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0290" activeTab="0"/>
  </bookViews>
  <sheets>
    <sheet name="KZ" sheetId="1" r:id="rId1"/>
  </sheets>
  <externalReferences>
    <externalReference r:id="rId4"/>
  </externalReferences>
  <definedNames>
    <definedName name="_xlnm.Print_Area" localSheetId="0">'KZ'!$A$1:$R$70</definedName>
    <definedName name="_xlnm.Print_Titles" localSheetId="0">'KZ'!$A:$B,'KZ'!$1:$7</definedName>
  </definedNames>
  <calcPr fullCalcOnLoad="1"/>
</workbook>
</file>

<file path=xl/sharedStrings.xml><?xml version="1.0" encoding="utf-8"?>
<sst xmlns="http://schemas.openxmlformats.org/spreadsheetml/2006/main" count="820" uniqueCount="98">
  <si>
    <t>Tabling of Annual Budgets</t>
  </si>
  <si>
    <t>Yes</t>
  </si>
  <si>
    <t>No</t>
  </si>
  <si>
    <t>&gt;6</t>
  </si>
  <si>
    <t>Municipality</t>
  </si>
  <si>
    <t>Code</t>
  </si>
  <si>
    <t xml:space="preserve">Please provide the date the 2014/15 budget was tabled
</t>
  </si>
  <si>
    <t xml:space="preserve">If the 2014/15 budget was tabled late i.e. After 31 March 2014 , please provide reasons for the late tabling </t>
  </si>
  <si>
    <t>On what date was the 2014/15 budget approved?</t>
  </si>
  <si>
    <t>If the 2014/15 budget was approved late i.e. After 30 June 2014, please provide reasons for the late approval</t>
  </si>
  <si>
    <t>Was the 2014/15 budget prepared by municipal officials?</t>
  </si>
  <si>
    <t>If No, please provide the name of service provider that prepared the budget for the municipality</t>
  </si>
  <si>
    <t>Number of Adjustments to the Adopted Budget for 2013/14</t>
  </si>
  <si>
    <t>Please provide the date on which each adjustment budget was approved</t>
  </si>
  <si>
    <t>Has the municipality submitted all adjustment budgets i.t.o. MFMA Sections 22(b) and 24(3) to:</t>
  </si>
  <si>
    <t>Will the municipality table another adjustment budget for 2013/14?
(Regulation 23(6) of MBRR)</t>
  </si>
  <si>
    <t>YYYY/MM/DD</t>
  </si>
  <si>
    <t>Yes/No</t>
  </si>
  <si>
    <t>1st
Adjustment</t>
  </si>
  <si>
    <t>2nd Adjustment</t>
  </si>
  <si>
    <t>3rd
Adjustment</t>
  </si>
  <si>
    <t>4th Adjustment</t>
  </si>
  <si>
    <t>5th Adjustment</t>
  </si>
  <si>
    <t>6th Adjustment</t>
  </si>
  <si>
    <t>NT</t>
  </si>
  <si>
    <t>PT</t>
  </si>
  <si>
    <t>N/A</t>
  </si>
  <si>
    <t>Not Applicable</t>
  </si>
  <si>
    <t>23/01/2014</t>
  </si>
  <si>
    <t>28/03/2014</t>
  </si>
  <si>
    <t>KwaZulu Natal</t>
  </si>
  <si>
    <t>ETH</t>
  </si>
  <si>
    <t>KZN211</t>
  </si>
  <si>
    <t>KZN212</t>
  </si>
  <si>
    <t>KZN213</t>
  </si>
  <si>
    <t>KZN214</t>
  </si>
  <si>
    <t>KZN215</t>
  </si>
  <si>
    <t>KZN216</t>
  </si>
  <si>
    <t>DC21</t>
  </si>
  <si>
    <t>KZN221</t>
  </si>
  <si>
    <t>KZN222</t>
  </si>
  <si>
    <t>KZN223</t>
  </si>
  <si>
    <t>KZN224</t>
  </si>
  <si>
    <t>KZN225</t>
  </si>
  <si>
    <t>KZN226</t>
  </si>
  <si>
    <t>KZN227</t>
  </si>
  <si>
    <t>DC22</t>
  </si>
  <si>
    <t>KZN232</t>
  </si>
  <si>
    <t>KZN233</t>
  </si>
  <si>
    <t>KZN234</t>
  </si>
  <si>
    <t>KZN235</t>
  </si>
  <si>
    <t>KZN236</t>
  </si>
  <si>
    <t>DC23</t>
  </si>
  <si>
    <t>KZN241</t>
  </si>
  <si>
    <t>The council could not sit due to failure to obtain quorum.</t>
  </si>
  <si>
    <t>KZN242</t>
  </si>
  <si>
    <t>KZN244</t>
  </si>
  <si>
    <t>KZN245</t>
  </si>
  <si>
    <t>DC24</t>
  </si>
  <si>
    <t>KZN252</t>
  </si>
  <si>
    <t>KZN253</t>
  </si>
  <si>
    <t>KZN254</t>
  </si>
  <si>
    <t>DC25</t>
  </si>
  <si>
    <t>KZN261</t>
  </si>
  <si>
    <t>KZN262</t>
  </si>
  <si>
    <t>KZN263</t>
  </si>
  <si>
    <t>KZN265</t>
  </si>
  <si>
    <t>KZN266</t>
  </si>
  <si>
    <t>DC26</t>
  </si>
  <si>
    <t>KZN271</t>
  </si>
  <si>
    <t>KZN272</t>
  </si>
  <si>
    <t>National Cabinet was having a programme of 20 years' Democracy Celebration within the Umkhanyakude District family Municipalities. Its date coincided with the date in which the council would sit for tabling of the draft budget, which was planned for 28 March 2014.</t>
  </si>
  <si>
    <t>KZN273</t>
  </si>
  <si>
    <t>KZN274</t>
  </si>
  <si>
    <t>The council could not sit on the '27-06-2014 due to failure to obtain quorum. Next council meeting was scheduled for '03-07-2014 in which the budget was approved.</t>
  </si>
  <si>
    <t>KZN275</t>
  </si>
  <si>
    <t>DC27</t>
  </si>
  <si>
    <t>District Municipality was embarking on a programme for the '20 Years of Democracy Celebration. This programme clashed with the initial date of 26 March 2014 for which was planned for tabling of draft budget.</t>
  </si>
  <si>
    <t>KZN281</t>
  </si>
  <si>
    <t>uMhlathuze</t>
  </si>
  <si>
    <t>KZN282</t>
  </si>
  <si>
    <t>KZN283</t>
  </si>
  <si>
    <t>KZN284</t>
  </si>
  <si>
    <t>KZN285</t>
  </si>
  <si>
    <t>KZN286</t>
  </si>
  <si>
    <t>DC28</t>
  </si>
  <si>
    <t>KZN291</t>
  </si>
  <si>
    <t>KZN292</t>
  </si>
  <si>
    <t>KZN293</t>
  </si>
  <si>
    <t>KZN294</t>
  </si>
  <si>
    <t>DC29</t>
  </si>
  <si>
    <t>KZN431</t>
  </si>
  <si>
    <t>KZN432</t>
  </si>
  <si>
    <t>KZN433</t>
  </si>
  <si>
    <t>KZN434</t>
  </si>
  <si>
    <t>KZN435</t>
  </si>
  <si>
    <t>DC43</t>
  </si>
  <si>
    <r>
      <t>Instructions</t>
    </r>
    <r>
      <rPr>
        <b/>
        <i/>
        <sz val="12"/>
        <color indexed="10"/>
        <rFont val="Arial"/>
        <family val="2"/>
      </rPr>
      <t>: 
- Select "Yes" or "No" from the appropriate column. DO NOT USE any other symbols, since the formulas will not recognise other symbols in the calculations. 
- Please note that the grey shaded rows reflect non-delegated municipalities - the National Treasury is responsible for collecting this information from non-delegated municipalities
- PLEASE COMPLETE ONLY INFORMATION FOR YOUR MUNICIPALITY, ON THE CORRECT ROW</t>
    </r>
  </si>
</sst>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yyyy/mm/dd;@"/>
    <numFmt numFmtId="165" formatCode="[$-1C09]dd\ mmmm\ yyyy;@"/>
  </numFmts>
  <fonts count="48">
    <font>
      <sz val="11"/>
      <color theme="1"/>
      <name val="Calibri"/>
      <family val="2"/>
    </font>
    <font>
      <sz val="11"/>
      <color indexed="8"/>
      <name val="Calibri"/>
      <family val="2"/>
    </font>
    <font>
      <sz val="10"/>
      <name val="Arial"/>
      <family val="2"/>
    </font>
    <font>
      <b/>
      <sz val="8"/>
      <name val="Arial"/>
      <family val="2"/>
    </font>
    <font>
      <sz val="8"/>
      <name val="Arial"/>
      <family val="2"/>
    </font>
    <font>
      <b/>
      <sz val="12"/>
      <name val="Arial"/>
      <family val="2"/>
    </font>
    <font>
      <sz val="12"/>
      <name val="Arial"/>
      <family val="2"/>
    </font>
    <font>
      <b/>
      <i/>
      <u val="single"/>
      <sz val="12"/>
      <color indexed="10"/>
      <name val="Arial"/>
      <family val="2"/>
    </font>
    <font>
      <b/>
      <i/>
      <sz val="12"/>
      <color indexed="10"/>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hair"/>
      <top style="medium"/>
      <bottom style="thin"/>
    </border>
    <border>
      <left style="hair"/>
      <right style="hair"/>
      <top style="medium"/>
      <bottom style="thin"/>
    </border>
    <border>
      <left style="hair"/>
      <right>
        <color indexed="63"/>
      </right>
      <top style="medium"/>
      <bottom style="thin"/>
    </border>
    <border>
      <left>
        <color indexed="63"/>
      </left>
      <right style="thick"/>
      <top style="medium"/>
      <bottom style="thin"/>
    </border>
    <border>
      <left style="thin"/>
      <right>
        <color indexed="63"/>
      </right>
      <top style="thin"/>
      <bottom>
        <color indexed="63"/>
      </bottom>
    </border>
    <border>
      <left style="hair"/>
      <right style="hair"/>
      <top style="thin"/>
      <bottom>
        <color indexed="63"/>
      </bottom>
    </border>
    <border>
      <left style="thin"/>
      <right style="hair"/>
      <top style="thin"/>
      <bottom style="hair"/>
    </border>
    <border>
      <left style="hair"/>
      <right style="hair"/>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thick"/>
      <top style="thin"/>
      <bottom style="hair"/>
    </border>
    <border>
      <left style="thick"/>
      <right style="thin"/>
      <top>
        <color indexed="63"/>
      </top>
      <bottom style="hair"/>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thick"/>
      <top>
        <color indexed="63"/>
      </top>
      <bottom style="hair"/>
    </border>
    <border>
      <left style="thick"/>
      <right style="thin"/>
      <top style="hair"/>
      <bottom style="hair"/>
    </border>
    <border>
      <left>
        <color indexed="63"/>
      </left>
      <right>
        <color indexed="63"/>
      </right>
      <top style="hair"/>
      <bottom style="hair"/>
    </border>
    <border>
      <left style="thick"/>
      <right style="thin"/>
      <top style="hair"/>
      <bottom style="thin"/>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thick"/>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ck"/>
      <top style="hair"/>
      <bottom>
        <color indexed="63"/>
      </bottom>
    </border>
    <border>
      <left>
        <color indexed="63"/>
      </left>
      <right>
        <color indexed="63"/>
      </right>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ck"/>
      <top style="hair"/>
      <bottom style="thin"/>
    </border>
    <border>
      <left style="thick"/>
      <right style="thin"/>
      <top style="thin"/>
      <bottom style="thin"/>
    </border>
    <border>
      <left>
        <color indexed="63"/>
      </left>
      <right style="thick"/>
      <top style="thin"/>
      <bottom style="thin"/>
    </border>
    <border>
      <left style="hair"/>
      <right>
        <color indexed="63"/>
      </right>
      <top style="thin"/>
      <bottom style="thin"/>
    </border>
    <border>
      <left style="thin"/>
      <right style="hair"/>
      <top>
        <color indexed="63"/>
      </top>
      <bottom style="thick"/>
    </border>
    <border>
      <left>
        <color indexed="63"/>
      </left>
      <right>
        <color indexed="63"/>
      </right>
      <top>
        <color indexed="63"/>
      </top>
      <bottom style="thick"/>
    </border>
    <border>
      <left style="hair"/>
      <right style="hair"/>
      <top>
        <color indexed="63"/>
      </top>
      <bottom style="thick"/>
    </border>
    <border>
      <left style="hair"/>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thick"/>
      <top>
        <color indexed="63"/>
      </top>
      <bottom style="thick"/>
    </border>
    <border>
      <left style="thick"/>
      <right style="thin"/>
      <top style="medium"/>
      <bottom>
        <color indexed="63"/>
      </bottom>
    </border>
    <border>
      <left style="thick"/>
      <right style="thin"/>
      <top>
        <color indexed="63"/>
      </top>
      <bottom>
        <color indexed="63"/>
      </bottom>
    </border>
    <border>
      <left style="thick"/>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hair"/>
      <top>
        <color indexed="63"/>
      </top>
      <bottom style="thin"/>
    </border>
    <border>
      <left>
        <color indexed="63"/>
      </left>
      <right>
        <color indexed="63"/>
      </right>
      <top style="thin"/>
      <bottom>
        <color indexed="63"/>
      </bottom>
    </border>
    <border>
      <left>
        <color indexed="63"/>
      </left>
      <right style="thick"/>
      <top style="thin"/>
      <bottom>
        <color indexed="63"/>
      </bottom>
    </border>
    <border>
      <left>
        <color indexed="63"/>
      </left>
      <right style="thick"/>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hair"/>
      <top>
        <color indexed="63"/>
      </top>
      <bottom style="thin"/>
    </border>
    <border>
      <left style="hair"/>
      <right style="hair"/>
      <top style="medium"/>
      <bottom>
        <color indexed="63"/>
      </bottom>
    </border>
    <border>
      <left>
        <color indexed="63"/>
      </left>
      <right style="thin"/>
      <top>
        <color indexed="63"/>
      </top>
      <bottom style="thin"/>
    </border>
    <border>
      <left style="thick"/>
      <right>
        <color indexed="63"/>
      </right>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1">
    <xf numFmtId="0" fontId="0" fillId="0" borderId="0" xfId="0" applyFont="1" applyAlignment="1">
      <alignment/>
    </xf>
    <xf numFmtId="0" fontId="4" fillId="0" borderId="0" xfId="57" applyFont="1" applyFill="1">
      <alignment/>
      <protection/>
    </xf>
    <xf numFmtId="0" fontId="47" fillId="33" borderId="10" xfId="57" applyFont="1" applyFill="1" applyBorder="1">
      <alignment/>
      <protection/>
    </xf>
    <xf numFmtId="0" fontId="47" fillId="33" borderId="11" xfId="57" applyFont="1" applyFill="1" applyBorder="1">
      <alignment/>
      <protection/>
    </xf>
    <xf numFmtId="0" fontId="47" fillId="33" borderId="12" xfId="57" applyFont="1" applyFill="1" applyBorder="1">
      <alignment/>
      <protection/>
    </xf>
    <xf numFmtId="0" fontId="3" fillId="0" borderId="0" xfId="57" applyFont="1" applyFill="1" applyAlignment="1">
      <alignment wrapText="1"/>
      <protection/>
    </xf>
    <xf numFmtId="0" fontId="4" fillId="0" borderId="0" xfId="57" applyFont="1" applyFill="1" applyBorder="1">
      <alignment/>
      <protection/>
    </xf>
    <xf numFmtId="0" fontId="4" fillId="33" borderId="0" xfId="57" applyFont="1" applyFill="1" applyBorder="1">
      <alignment/>
      <protection/>
    </xf>
    <xf numFmtId="0" fontId="4" fillId="33" borderId="12" xfId="57" applyFont="1" applyFill="1" applyBorder="1">
      <alignment/>
      <protection/>
    </xf>
    <xf numFmtId="0" fontId="4" fillId="0" borderId="0" xfId="57" applyFont="1" applyBorder="1">
      <alignment/>
      <protection/>
    </xf>
    <xf numFmtId="0" fontId="4" fillId="0" borderId="0" xfId="57" applyFont="1" applyBorder="1" applyAlignment="1">
      <alignment horizontal="center"/>
      <protection/>
    </xf>
    <xf numFmtId="164" fontId="4" fillId="0" borderId="13" xfId="57" applyNumberFormat="1" applyFont="1" applyBorder="1" applyAlignment="1">
      <alignment horizontal="center"/>
      <protection/>
    </xf>
    <xf numFmtId="49" fontId="4" fillId="0" borderId="0" xfId="57" applyNumberFormat="1" applyFont="1" applyBorder="1" applyAlignment="1">
      <alignment/>
      <protection/>
    </xf>
    <xf numFmtId="164" fontId="4" fillId="0" borderId="14" xfId="57" applyNumberFormat="1" applyFont="1" applyBorder="1" applyAlignment="1">
      <alignment horizontal="center"/>
      <protection/>
    </xf>
    <xf numFmtId="0" fontId="4" fillId="0" borderId="0" xfId="57" applyFont="1" applyBorder="1" applyAlignment="1">
      <alignment horizontal="left"/>
      <protection/>
    </xf>
    <xf numFmtId="0" fontId="4" fillId="0" borderId="15" xfId="57" applyFont="1" applyBorder="1" applyAlignment="1">
      <alignment horizontal="center"/>
      <protection/>
    </xf>
    <xf numFmtId="49" fontId="4" fillId="0" borderId="14" xfId="57" applyNumberFormat="1" applyFont="1" applyBorder="1" applyAlignment="1">
      <alignment/>
      <protection/>
    </xf>
    <xf numFmtId="0" fontId="4" fillId="0" borderId="16" xfId="57" applyFont="1" applyBorder="1" applyAlignment="1">
      <alignment horizontal="center"/>
      <protection/>
    </xf>
    <xf numFmtId="0" fontId="4" fillId="0" borderId="14" xfId="57" applyFont="1" applyBorder="1" applyAlignment="1">
      <alignment horizontal="center"/>
      <protection/>
    </xf>
    <xf numFmtId="0" fontId="4" fillId="0" borderId="17" xfId="57" applyFont="1" applyBorder="1" applyAlignment="1">
      <alignment horizontal="center"/>
      <protection/>
    </xf>
    <xf numFmtId="0" fontId="4" fillId="0" borderId="0" xfId="57" applyFont="1">
      <alignment/>
      <protection/>
    </xf>
    <xf numFmtId="0" fontId="4" fillId="0" borderId="0" xfId="57" applyFont="1" applyAlignment="1">
      <alignment horizontal="center"/>
      <protection/>
    </xf>
    <xf numFmtId="49" fontId="4" fillId="0" borderId="0" xfId="57" applyNumberFormat="1" applyFont="1" applyAlignment="1">
      <alignment/>
      <protection/>
    </xf>
    <xf numFmtId="0" fontId="4" fillId="0" borderId="0" xfId="57" applyFont="1" applyAlignment="1">
      <alignment horizontal="left"/>
      <protection/>
    </xf>
    <xf numFmtId="0" fontId="5" fillId="0" borderId="18" xfId="57" applyFont="1" applyBorder="1" applyProtection="1">
      <alignment/>
      <protection locked="0"/>
    </xf>
    <xf numFmtId="0" fontId="5" fillId="0" borderId="19" xfId="57" applyFont="1" applyBorder="1" applyAlignment="1" applyProtection="1">
      <alignment horizontal="center"/>
      <protection locked="0"/>
    </xf>
    <xf numFmtId="164" fontId="6" fillId="0" borderId="19" xfId="57" applyNumberFormat="1" applyFont="1" applyBorder="1" applyAlignment="1" applyProtection="1">
      <alignment horizontal="center"/>
      <protection locked="0"/>
    </xf>
    <xf numFmtId="49" fontId="6" fillId="0" borderId="19" xfId="57" applyNumberFormat="1" applyFont="1" applyBorder="1" applyAlignment="1" applyProtection="1">
      <alignment/>
      <protection locked="0"/>
    </xf>
    <xf numFmtId="0" fontId="6" fillId="0" borderId="19" xfId="57" applyFont="1" applyBorder="1" applyAlignment="1" applyProtection="1">
      <alignment horizontal="left"/>
      <protection locked="0"/>
    </xf>
    <xf numFmtId="0" fontId="6" fillId="0" borderId="19" xfId="57" applyFont="1" applyBorder="1" applyAlignment="1" applyProtection="1">
      <alignment horizontal="center"/>
      <protection locked="0"/>
    </xf>
    <xf numFmtId="0" fontId="6" fillId="0" borderId="20" xfId="57" applyFont="1" applyBorder="1" applyAlignment="1" applyProtection="1">
      <alignment horizontal="center"/>
      <protection locked="0"/>
    </xf>
    <xf numFmtId="0" fontId="5" fillId="0" borderId="21" xfId="57" applyFont="1" applyFill="1" applyBorder="1" applyAlignment="1" applyProtection="1">
      <alignment horizontal="left"/>
      <protection locked="0"/>
    </xf>
    <xf numFmtId="0" fontId="5" fillId="0" borderId="0" xfId="57" applyFont="1" applyFill="1" applyBorder="1" applyAlignment="1" applyProtection="1">
      <alignment horizontal="center" wrapText="1"/>
      <protection locked="0"/>
    </xf>
    <xf numFmtId="164" fontId="5" fillId="0" borderId="0" xfId="57" applyNumberFormat="1" applyFont="1" applyFill="1" applyBorder="1" applyAlignment="1" applyProtection="1">
      <alignment horizontal="center" wrapText="1"/>
      <protection locked="0"/>
    </xf>
    <xf numFmtId="49" fontId="5" fillId="0" borderId="0" xfId="57" applyNumberFormat="1" applyFont="1" applyFill="1" applyBorder="1" applyAlignment="1" applyProtection="1">
      <alignment wrapText="1"/>
      <protection locked="0"/>
    </xf>
    <xf numFmtId="0" fontId="5" fillId="0" borderId="0" xfId="57" applyFont="1" applyFill="1" applyBorder="1" applyAlignment="1" applyProtection="1">
      <alignment horizontal="left" wrapText="1"/>
      <protection locked="0"/>
    </xf>
    <xf numFmtId="0" fontId="5" fillId="0" borderId="22" xfId="57" applyFont="1" applyFill="1" applyBorder="1" applyAlignment="1" applyProtection="1">
      <alignment horizontal="center" wrapText="1"/>
      <protection locked="0"/>
    </xf>
    <xf numFmtId="0" fontId="6" fillId="0" borderId="21" xfId="57" applyFont="1" applyFill="1" applyBorder="1">
      <alignment/>
      <protection/>
    </xf>
    <xf numFmtId="164" fontId="5" fillId="0" borderId="23" xfId="57" applyNumberFormat="1" applyFont="1" applyFill="1" applyBorder="1" applyAlignment="1" applyProtection="1">
      <alignment horizontal="center" vertical="top" wrapText="1"/>
      <protection/>
    </xf>
    <xf numFmtId="49" fontId="5" fillId="33" borderId="24" xfId="57" applyNumberFormat="1" applyFont="1" applyFill="1" applyBorder="1" applyAlignment="1" applyProtection="1">
      <alignment horizontal="center" vertical="top" wrapText="1"/>
      <protection/>
    </xf>
    <xf numFmtId="49" fontId="5" fillId="0" borderId="25" xfId="57" applyNumberFormat="1" applyFont="1" applyFill="1" applyBorder="1" applyAlignment="1" applyProtection="1">
      <alignment horizontal="center" vertical="top" wrapText="1"/>
      <protection/>
    </xf>
    <xf numFmtId="49" fontId="5" fillId="0" borderId="26" xfId="57" applyNumberFormat="1" applyFont="1" applyFill="1" applyBorder="1" applyAlignment="1" applyProtection="1">
      <alignment horizontal="center" vertical="top" wrapText="1"/>
      <protection/>
    </xf>
    <xf numFmtId="0" fontId="5" fillId="0" borderId="27" xfId="57" applyFont="1" applyFill="1" applyBorder="1" applyAlignment="1" applyProtection="1">
      <alignment horizontal="center" vertical="top" wrapText="1"/>
      <protection/>
    </xf>
    <xf numFmtId="0" fontId="5" fillId="0" borderId="28" xfId="57" applyFont="1" applyFill="1" applyBorder="1" applyAlignment="1" applyProtection="1">
      <alignment horizontal="center" vertical="top" wrapText="1"/>
      <protection/>
    </xf>
    <xf numFmtId="164" fontId="6" fillId="34" borderId="29" xfId="57" applyNumberFormat="1" applyFont="1" applyFill="1" applyBorder="1" applyAlignment="1" applyProtection="1">
      <alignment horizontal="center" vertical="center"/>
      <protection locked="0"/>
    </xf>
    <xf numFmtId="164" fontId="6" fillId="34" borderId="30" xfId="57" applyNumberFormat="1" applyFont="1" applyFill="1" applyBorder="1" applyAlignment="1" applyProtection="1">
      <alignment horizontal="center" vertical="center"/>
      <protection locked="0"/>
    </xf>
    <xf numFmtId="0" fontId="6" fillId="34" borderId="31" xfId="57" applyNumberFormat="1" applyFont="1" applyFill="1" applyBorder="1" applyAlignment="1" applyProtection="1">
      <alignment horizontal="left" vertical="center" wrapText="1"/>
      <protection locked="0"/>
    </xf>
    <xf numFmtId="164" fontId="6" fillId="34" borderId="32" xfId="57" applyNumberFormat="1" applyFont="1" applyFill="1" applyBorder="1" applyAlignment="1" applyProtection="1">
      <alignment horizontal="right" vertical="center"/>
      <protection locked="0"/>
    </xf>
    <xf numFmtId="41" fontId="6" fillId="34" borderId="33" xfId="57" applyNumberFormat="1" applyFont="1" applyFill="1" applyBorder="1" applyAlignment="1" applyProtection="1">
      <alignment horizontal="center" vertical="center"/>
      <protection locked="0"/>
    </xf>
    <xf numFmtId="164" fontId="6" fillId="34" borderId="31" xfId="57" applyNumberFormat="1" applyFont="1" applyFill="1" applyBorder="1" applyAlignment="1" applyProtection="1">
      <alignment horizontal="center" vertical="center"/>
      <protection locked="0"/>
    </xf>
    <xf numFmtId="164" fontId="6" fillId="34" borderId="32" xfId="57" applyNumberFormat="1" applyFont="1" applyFill="1" applyBorder="1" applyAlignment="1" applyProtection="1">
      <alignment horizontal="center" vertical="center"/>
      <protection locked="0"/>
    </xf>
    <xf numFmtId="49" fontId="6" fillId="34" borderId="34" xfId="57" applyNumberFormat="1" applyFont="1" applyFill="1" applyBorder="1" applyAlignment="1" applyProtection="1">
      <alignment horizontal="right" vertical="center"/>
      <protection locked="0"/>
    </xf>
    <xf numFmtId="49" fontId="6" fillId="34" borderId="30" xfId="57" applyNumberFormat="1" applyFont="1" applyFill="1" applyBorder="1" applyAlignment="1" applyProtection="1">
      <alignment horizontal="right" vertical="center"/>
      <protection locked="0"/>
    </xf>
    <xf numFmtId="49" fontId="6" fillId="34" borderId="35" xfId="57" applyNumberFormat="1" applyFont="1" applyFill="1" applyBorder="1" applyAlignment="1" applyProtection="1">
      <alignment horizontal="right" vertical="center"/>
      <protection locked="0"/>
    </xf>
    <xf numFmtId="0" fontId="9" fillId="33" borderId="36" xfId="57" applyFont="1" applyFill="1" applyBorder="1" applyAlignment="1" applyProtection="1">
      <alignment horizontal="left"/>
      <protection/>
    </xf>
    <xf numFmtId="0" fontId="9" fillId="33" borderId="37" xfId="57" applyFont="1" applyFill="1" applyBorder="1" applyAlignment="1" applyProtection="1">
      <alignment horizontal="left"/>
      <protection/>
    </xf>
    <xf numFmtId="164" fontId="6" fillId="33" borderId="38" xfId="57" applyNumberFormat="1" applyFont="1" applyFill="1" applyBorder="1" applyAlignment="1" applyProtection="1">
      <alignment horizontal="center" vertical="center"/>
      <protection locked="0"/>
    </xf>
    <xf numFmtId="49" fontId="6" fillId="33" borderId="37" xfId="57" applyNumberFormat="1" applyFont="1" applyFill="1" applyBorder="1" applyAlignment="1" applyProtection="1">
      <alignment vertical="center"/>
      <protection locked="0"/>
    </xf>
    <xf numFmtId="164" fontId="6" fillId="33" borderId="39" xfId="57" applyNumberFormat="1" applyFont="1" applyFill="1" applyBorder="1" applyAlignment="1" applyProtection="1">
      <alignment horizontal="center" vertical="center"/>
      <protection locked="0"/>
    </xf>
    <xf numFmtId="164" fontId="6" fillId="33" borderId="40" xfId="57" applyNumberFormat="1" applyFont="1" applyFill="1" applyBorder="1" applyAlignment="1" applyProtection="1">
      <alignment horizontal="right" vertical="center"/>
      <protection locked="0"/>
    </xf>
    <xf numFmtId="49" fontId="6" fillId="33" borderId="39" xfId="57" applyNumberFormat="1" applyFont="1" applyFill="1" applyBorder="1" applyAlignment="1" applyProtection="1">
      <alignment vertical="center"/>
      <protection locked="0"/>
    </xf>
    <xf numFmtId="41" fontId="6" fillId="33" borderId="41" xfId="57" applyNumberFormat="1" applyFont="1" applyFill="1" applyBorder="1" applyAlignment="1" applyProtection="1">
      <alignment horizontal="center" vertical="center"/>
      <protection locked="0"/>
    </xf>
    <xf numFmtId="164" fontId="6" fillId="33" borderId="37" xfId="57" applyNumberFormat="1" applyFont="1" applyFill="1" applyBorder="1" applyAlignment="1" applyProtection="1">
      <alignment horizontal="center" vertical="center"/>
      <protection locked="0"/>
    </xf>
    <xf numFmtId="164" fontId="6" fillId="33" borderId="40" xfId="57" applyNumberFormat="1" applyFont="1" applyFill="1" applyBorder="1" applyAlignment="1" applyProtection="1">
      <alignment horizontal="center" vertical="center"/>
      <protection locked="0"/>
    </xf>
    <xf numFmtId="49" fontId="6" fillId="33" borderId="42" xfId="57" applyNumberFormat="1" applyFont="1" applyFill="1" applyBorder="1" applyAlignment="1" applyProtection="1">
      <alignment horizontal="right" vertical="center"/>
      <protection locked="0"/>
    </xf>
    <xf numFmtId="49" fontId="6" fillId="33" borderId="39" xfId="57" applyNumberFormat="1" applyFont="1" applyFill="1" applyBorder="1" applyAlignment="1" applyProtection="1">
      <alignment horizontal="right" vertical="center"/>
      <protection locked="0"/>
    </xf>
    <xf numFmtId="49" fontId="6" fillId="33" borderId="43" xfId="57" applyNumberFormat="1" applyFont="1" applyFill="1" applyBorder="1" applyAlignment="1" applyProtection="1">
      <alignment horizontal="right" vertical="center"/>
      <protection locked="0"/>
    </xf>
    <xf numFmtId="0" fontId="9" fillId="33" borderId="44" xfId="57" applyFont="1" applyFill="1" applyBorder="1" applyAlignment="1" applyProtection="1">
      <alignment horizontal="left"/>
      <protection/>
    </xf>
    <xf numFmtId="0" fontId="9" fillId="33" borderId="45" xfId="57" applyFont="1" applyFill="1" applyBorder="1" applyAlignment="1" applyProtection="1">
      <alignment horizontal="left"/>
      <protection/>
    </xf>
    <xf numFmtId="0" fontId="9" fillId="33" borderId="46" xfId="57" applyFont="1" applyFill="1" applyBorder="1" applyAlignment="1" applyProtection="1">
      <alignment horizontal="left"/>
      <protection/>
    </xf>
    <xf numFmtId="49" fontId="6" fillId="33" borderId="0" xfId="57" applyNumberFormat="1" applyFont="1" applyFill="1" applyBorder="1" applyAlignment="1" applyProtection="1">
      <alignment vertical="center"/>
      <protection locked="0"/>
    </xf>
    <xf numFmtId="164" fontId="6" fillId="33" borderId="14" xfId="57" applyNumberFormat="1" applyFont="1" applyFill="1" applyBorder="1" applyAlignment="1" applyProtection="1">
      <alignment horizontal="center" vertical="center"/>
      <protection locked="0"/>
    </xf>
    <xf numFmtId="49" fontId="6" fillId="33" borderId="14" xfId="57" applyNumberFormat="1" applyFont="1" applyFill="1" applyBorder="1" applyAlignment="1" applyProtection="1">
      <alignment vertical="center"/>
      <protection locked="0"/>
    </xf>
    <xf numFmtId="164" fontId="6" fillId="33" borderId="0" xfId="57" applyNumberFormat="1" applyFont="1" applyFill="1" applyBorder="1" applyAlignment="1" applyProtection="1">
      <alignment horizontal="center" vertical="center"/>
      <protection locked="0"/>
    </xf>
    <xf numFmtId="164" fontId="6" fillId="33" borderId="15" xfId="57" applyNumberFormat="1" applyFont="1" applyFill="1" applyBorder="1" applyAlignment="1" applyProtection="1">
      <alignment horizontal="center" vertical="center"/>
      <protection locked="0"/>
    </xf>
    <xf numFmtId="164" fontId="6" fillId="33" borderId="29" xfId="57" applyNumberFormat="1" applyFont="1" applyFill="1" applyBorder="1" applyAlignment="1" applyProtection="1">
      <alignment horizontal="center" vertical="center"/>
      <protection locked="0"/>
    </xf>
    <xf numFmtId="49" fontId="6" fillId="33" borderId="31" xfId="57" applyNumberFormat="1" applyFont="1" applyFill="1" applyBorder="1" applyAlignment="1" applyProtection="1">
      <alignment vertical="center"/>
      <protection locked="0"/>
    </xf>
    <xf numFmtId="164" fontId="6" fillId="33" borderId="30" xfId="57" applyNumberFormat="1" applyFont="1" applyFill="1" applyBorder="1" applyAlignment="1" applyProtection="1">
      <alignment horizontal="center" vertical="center"/>
      <protection locked="0"/>
    </xf>
    <xf numFmtId="164" fontId="6" fillId="33" borderId="32" xfId="57" applyNumberFormat="1" applyFont="1" applyFill="1" applyBorder="1" applyAlignment="1" applyProtection="1">
      <alignment horizontal="right" vertical="center"/>
      <protection locked="0"/>
    </xf>
    <xf numFmtId="49" fontId="6" fillId="33" borderId="30" xfId="57" applyNumberFormat="1" applyFont="1" applyFill="1" applyBorder="1" applyAlignment="1" applyProtection="1">
      <alignment vertical="center"/>
      <protection locked="0"/>
    </xf>
    <xf numFmtId="41" fontId="6" fillId="33" borderId="33" xfId="57" applyNumberFormat="1" applyFont="1" applyFill="1" applyBorder="1" applyAlignment="1" applyProtection="1">
      <alignment horizontal="center" vertical="center"/>
      <protection locked="0"/>
    </xf>
    <xf numFmtId="164" fontId="6" fillId="33" borderId="31" xfId="57" applyNumberFormat="1" applyFont="1" applyFill="1" applyBorder="1" applyAlignment="1" applyProtection="1">
      <alignment horizontal="center" vertical="center"/>
      <protection locked="0"/>
    </xf>
    <xf numFmtId="164" fontId="6" fillId="33" borderId="32" xfId="57" applyNumberFormat="1" applyFont="1" applyFill="1" applyBorder="1" applyAlignment="1" applyProtection="1">
      <alignment horizontal="center" vertical="center"/>
      <protection locked="0"/>
    </xf>
    <xf numFmtId="49" fontId="6" fillId="33" borderId="34" xfId="57" applyNumberFormat="1" applyFont="1" applyFill="1" applyBorder="1" applyAlignment="1" applyProtection="1">
      <alignment horizontal="right" vertical="center"/>
      <protection locked="0"/>
    </xf>
    <xf numFmtId="49" fontId="6" fillId="33" borderId="30" xfId="57" applyNumberFormat="1" applyFont="1" applyFill="1" applyBorder="1" applyAlignment="1" applyProtection="1">
      <alignment horizontal="right" vertical="center"/>
      <protection locked="0"/>
    </xf>
    <xf numFmtId="49" fontId="6" fillId="33" borderId="35" xfId="57" applyNumberFormat="1" applyFont="1" applyFill="1" applyBorder="1" applyAlignment="1" applyProtection="1">
      <alignment horizontal="right" vertical="center"/>
      <protection locked="0"/>
    </xf>
    <xf numFmtId="164" fontId="6" fillId="33" borderId="47" xfId="57" applyNumberFormat="1" applyFont="1" applyFill="1" applyBorder="1" applyAlignment="1" applyProtection="1">
      <alignment horizontal="center" vertical="center"/>
      <protection locked="0"/>
    </xf>
    <xf numFmtId="164" fontId="6" fillId="33" borderId="48" xfId="57" applyNumberFormat="1" applyFont="1" applyFill="1" applyBorder="1" applyAlignment="1" applyProtection="1">
      <alignment horizontal="center" vertical="center"/>
      <protection locked="0"/>
    </xf>
    <xf numFmtId="164" fontId="6" fillId="33" borderId="49" xfId="57" applyNumberFormat="1" applyFont="1" applyFill="1" applyBorder="1" applyAlignment="1" applyProtection="1">
      <alignment horizontal="right" vertical="center"/>
      <protection locked="0"/>
    </xf>
    <xf numFmtId="41" fontId="6" fillId="33" borderId="50" xfId="57" applyNumberFormat="1" applyFont="1" applyFill="1" applyBorder="1" applyAlignment="1" applyProtection="1">
      <alignment horizontal="center" vertical="center"/>
      <protection locked="0"/>
    </xf>
    <xf numFmtId="164" fontId="6" fillId="33" borderId="45" xfId="57" applyNumberFormat="1" applyFont="1" applyFill="1" applyBorder="1" applyAlignment="1" applyProtection="1">
      <alignment horizontal="center" vertical="center"/>
      <protection locked="0"/>
    </xf>
    <xf numFmtId="49" fontId="6" fillId="33" borderId="51" xfId="57" applyNumberFormat="1" applyFont="1" applyFill="1" applyBorder="1" applyAlignment="1" applyProtection="1">
      <alignment horizontal="right" vertical="center"/>
      <protection locked="0"/>
    </xf>
    <xf numFmtId="49" fontId="6" fillId="33" borderId="48" xfId="57" applyNumberFormat="1" applyFont="1" applyFill="1" applyBorder="1" applyAlignment="1" applyProtection="1">
      <alignment horizontal="right" vertical="center"/>
      <protection locked="0"/>
    </xf>
    <xf numFmtId="49" fontId="6" fillId="33" borderId="52" xfId="57" applyNumberFormat="1" applyFont="1" applyFill="1" applyBorder="1" applyAlignment="1" applyProtection="1">
      <alignment horizontal="right" vertical="center"/>
      <protection locked="0"/>
    </xf>
    <xf numFmtId="164" fontId="6" fillId="33" borderId="53" xfId="57" applyNumberFormat="1" applyFont="1" applyFill="1" applyBorder="1" applyAlignment="1" applyProtection="1">
      <alignment horizontal="center" vertical="center"/>
      <protection locked="0"/>
    </xf>
    <xf numFmtId="164" fontId="6" fillId="33" borderId="54" xfId="57" applyNumberFormat="1" applyFont="1" applyFill="1" applyBorder="1" applyAlignment="1" applyProtection="1">
      <alignment horizontal="center" vertical="center"/>
      <protection locked="0"/>
    </xf>
    <xf numFmtId="164" fontId="6" fillId="33" borderId="55" xfId="57" applyNumberFormat="1" applyFont="1" applyFill="1" applyBorder="1" applyAlignment="1" applyProtection="1">
      <alignment horizontal="right" vertical="center"/>
      <protection locked="0"/>
    </xf>
    <xf numFmtId="41" fontId="6" fillId="33" borderId="56" xfId="57" applyNumberFormat="1" applyFont="1" applyFill="1" applyBorder="1" applyAlignment="1" applyProtection="1">
      <alignment horizontal="center" vertical="center"/>
      <protection locked="0"/>
    </xf>
    <xf numFmtId="164" fontId="6" fillId="33" borderId="57" xfId="57" applyNumberFormat="1" applyFont="1" applyFill="1" applyBorder="1" applyAlignment="1" applyProtection="1">
      <alignment horizontal="center" vertical="center"/>
      <protection locked="0"/>
    </xf>
    <xf numFmtId="49" fontId="6" fillId="33" borderId="58" xfId="57" applyNumberFormat="1" applyFont="1" applyFill="1" applyBorder="1" applyAlignment="1" applyProtection="1">
      <alignment horizontal="right" vertical="center"/>
      <protection locked="0"/>
    </xf>
    <xf numFmtId="49" fontId="6" fillId="33" borderId="54" xfId="57" applyNumberFormat="1" applyFont="1" applyFill="1" applyBorder="1" applyAlignment="1" applyProtection="1">
      <alignment horizontal="right" vertical="center"/>
      <protection locked="0"/>
    </xf>
    <xf numFmtId="49" fontId="6" fillId="33" borderId="59" xfId="57" applyNumberFormat="1" applyFont="1" applyFill="1" applyBorder="1" applyAlignment="1" applyProtection="1">
      <alignment horizontal="right" vertical="center"/>
      <protection locked="0"/>
    </xf>
    <xf numFmtId="0" fontId="9" fillId="33" borderId="60" xfId="57" applyFont="1" applyFill="1" applyBorder="1" applyAlignment="1" applyProtection="1">
      <alignment horizontal="left"/>
      <protection/>
    </xf>
    <xf numFmtId="164" fontId="6" fillId="33" borderId="55" xfId="57" applyNumberFormat="1" applyFont="1" applyFill="1" applyBorder="1" applyAlignment="1" applyProtection="1">
      <alignment horizontal="center" vertical="center"/>
      <protection locked="0"/>
    </xf>
    <xf numFmtId="164" fontId="6" fillId="33" borderId="61" xfId="57" applyNumberFormat="1" applyFont="1" applyFill="1" applyBorder="1" applyAlignment="1" applyProtection="1">
      <alignment horizontal="center" vertical="center"/>
      <protection locked="0"/>
    </xf>
    <xf numFmtId="164" fontId="6" fillId="33" borderId="62" xfId="57" applyNumberFormat="1" applyFont="1" applyFill="1" applyBorder="1" applyAlignment="1" applyProtection="1">
      <alignment horizontal="center" vertical="center"/>
      <protection locked="0"/>
    </xf>
    <xf numFmtId="164" fontId="6" fillId="33" borderId="63" xfId="57" applyNumberFormat="1" applyFont="1" applyFill="1" applyBorder="1" applyAlignment="1" applyProtection="1">
      <alignment horizontal="right" vertical="center"/>
      <protection locked="0"/>
    </xf>
    <xf numFmtId="41" fontId="6" fillId="33" borderId="64" xfId="57" applyNumberFormat="1" applyFont="1" applyFill="1" applyBorder="1" applyAlignment="1" applyProtection="1">
      <alignment horizontal="center" vertical="center"/>
      <protection locked="0"/>
    </xf>
    <xf numFmtId="164" fontId="6" fillId="33" borderId="60" xfId="57" applyNumberFormat="1" applyFont="1" applyFill="1" applyBorder="1" applyAlignment="1" applyProtection="1">
      <alignment horizontal="center" vertical="center"/>
      <protection locked="0"/>
    </xf>
    <xf numFmtId="164" fontId="6" fillId="33" borderId="63" xfId="57" applyNumberFormat="1" applyFont="1" applyFill="1" applyBorder="1" applyAlignment="1" applyProtection="1">
      <alignment horizontal="center" vertical="center"/>
      <protection locked="0"/>
    </xf>
    <xf numFmtId="49" fontId="6" fillId="33" borderId="65" xfId="57" applyNumberFormat="1" applyFont="1" applyFill="1" applyBorder="1" applyAlignment="1" applyProtection="1">
      <alignment horizontal="right" vertical="center"/>
      <protection locked="0"/>
    </xf>
    <xf numFmtId="49" fontId="6" fillId="33" borderId="62" xfId="57" applyNumberFormat="1" applyFont="1" applyFill="1" applyBorder="1" applyAlignment="1" applyProtection="1">
      <alignment horizontal="right" vertical="center"/>
      <protection locked="0"/>
    </xf>
    <xf numFmtId="49" fontId="6" fillId="33" borderId="66" xfId="57" applyNumberFormat="1" applyFont="1" applyFill="1" applyBorder="1" applyAlignment="1" applyProtection="1">
      <alignment horizontal="right" vertical="center"/>
      <protection locked="0"/>
    </xf>
    <xf numFmtId="1" fontId="5" fillId="33" borderId="21" xfId="57" applyNumberFormat="1" applyFont="1" applyFill="1" applyBorder="1" applyAlignment="1" applyProtection="1">
      <alignment horizontal="center" vertical="center" wrapText="1"/>
      <protection/>
    </xf>
    <xf numFmtId="1" fontId="5" fillId="33" borderId="0" xfId="57" applyNumberFormat="1" applyFont="1" applyFill="1" applyBorder="1" applyAlignment="1" applyProtection="1">
      <alignment horizontal="center" vertical="center" wrapText="1"/>
      <protection/>
    </xf>
    <xf numFmtId="1" fontId="5" fillId="35" borderId="13" xfId="57" applyNumberFormat="1" applyFont="1" applyFill="1" applyBorder="1" applyAlignment="1">
      <alignment horizontal="right" vertical="center" wrapText="1"/>
      <protection/>
    </xf>
    <xf numFmtId="1" fontId="5" fillId="34" borderId="0" xfId="57" applyNumberFormat="1" applyFont="1" applyFill="1" applyBorder="1" applyAlignment="1">
      <alignment vertical="center" wrapText="1"/>
      <protection/>
    </xf>
    <xf numFmtId="1" fontId="5" fillId="35" borderId="14" xfId="57" applyNumberFormat="1" applyFont="1" applyFill="1" applyBorder="1" applyAlignment="1">
      <alignment horizontal="right" vertical="center" wrapText="1"/>
      <protection/>
    </xf>
    <xf numFmtId="1" fontId="5" fillId="34" borderId="0" xfId="57" applyNumberFormat="1" applyFont="1" applyFill="1" applyBorder="1" applyAlignment="1" applyProtection="1">
      <alignment horizontal="left" vertical="center" wrapText="1"/>
      <protection/>
    </xf>
    <xf numFmtId="1" fontId="5" fillId="33" borderId="15" xfId="57" applyNumberFormat="1" applyFont="1" applyFill="1" applyBorder="1" applyAlignment="1" applyProtection="1">
      <alignment horizontal="right" vertical="center" wrapText="1"/>
      <protection/>
    </xf>
    <xf numFmtId="1" fontId="5" fillId="34" borderId="14" xfId="57" applyNumberFormat="1" applyFont="1" applyFill="1" applyBorder="1" applyAlignment="1" applyProtection="1">
      <alignment vertical="center" wrapText="1"/>
      <protection/>
    </xf>
    <xf numFmtId="1" fontId="5" fillId="34" borderId="16" xfId="57" applyNumberFormat="1" applyFont="1" applyFill="1" applyBorder="1" applyAlignment="1" applyProtection="1">
      <alignment vertical="center" wrapText="1"/>
      <protection/>
    </xf>
    <xf numFmtId="1" fontId="5" fillId="34" borderId="0" xfId="57" applyNumberFormat="1" applyFont="1" applyFill="1" applyBorder="1" applyAlignment="1" applyProtection="1">
      <alignment vertical="center" wrapText="1"/>
      <protection/>
    </xf>
    <xf numFmtId="1" fontId="5" fillId="34" borderId="15" xfId="57" applyNumberFormat="1" applyFont="1" applyFill="1" applyBorder="1" applyAlignment="1" applyProtection="1">
      <alignment vertical="center" wrapText="1"/>
      <protection/>
    </xf>
    <xf numFmtId="1" fontId="5" fillId="34" borderId="17" xfId="57" applyNumberFormat="1" applyFont="1" applyFill="1" applyBorder="1" applyAlignment="1" applyProtection="1">
      <alignment vertical="center" wrapText="1"/>
      <protection/>
    </xf>
    <xf numFmtId="1" fontId="5" fillId="33" borderId="22" xfId="57" applyNumberFormat="1" applyFont="1" applyFill="1" applyBorder="1" applyAlignment="1" applyProtection="1">
      <alignment horizontal="right" vertical="center" wrapText="1"/>
      <protection/>
    </xf>
    <xf numFmtId="0" fontId="9" fillId="34" borderId="12" xfId="57" applyFont="1" applyFill="1" applyBorder="1" applyAlignment="1" applyProtection="1">
      <alignment horizontal="left"/>
      <protection/>
    </xf>
    <xf numFmtId="49" fontId="6" fillId="33" borderId="37" xfId="57" applyNumberFormat="1" applyFont="1" applyFill="1" applyBorder="1" applyAlignment="1" applyProtection="1">
      <alignment horizontal="left" vertical="center"/>
      <protection locked="0"/>
    </xf>
    <xf numFmtId="49" fontId="6" fillId="33" borderId="0" xfId="57" applyNumberFormat="1" applyFont="1" applyFill="1" applyBorder="1" applyAlignment="1" applyProtection="1">
      <alignment horizontal="left" vertical="center"/>
      <protection locked="0"/>
    </xf>
    <xf numFmtId="49" fontId="6" fillId="33" borderId="31" xfId="57" applyNumberFormat="1" applyFont="1" applyFill="1" applyBorder="1" applyAlignment="1" applyProtection="1">
      <alignment horizontal="left" vertical="center"/>
      <protection locked="0"/>
    </xf>
    <xf numFmtId="0" fontId="6" fillId="33" borderId="45" xfId="57" applyNumberFormat="1" applyFont="1" applyFill="1" applyBorder="1" applyAlignment="1" applyProtection="1">
      <alignment vertical="center" wrapText="1"/>
      <protection locked="0"/>
    </xf>
    <xf numFmtId="0" fontId="9" fillId="34" borderId="67" xfId="57" applyFont="1" applyFill="1" applyBorder="1" applyAlignment="1" applyProtection="1">
      <alignment horizontal="left"/>
      <protection/>
    </xf>
    <xf numFmtId="0" fontId="6" fillId="34" borderId="31" xfId="57" applyNumberFormat="1" applyFont="1" applyFill="1" applyBorder="1" applyAlignment="1" applyProtection="1">
      <alignment vertical="center" wrapText="1"/>
      <protection locked="0"/>
    </xf>
    <xf numFmtId="165" fontId="6" fillId="34" borderId="30" xfId="57" applyNumberFormat="1" applyFont="1" applyFill="1" applyBorder="1" applyAlignment="1" applyProtection="1">
      <alignment vertical="center"/>
      <protection locked="0"/>
    </xf>
    <xf numFmtId="49" fontId="6" fillId="33" borderId="68" xfId="57" applyNumberFormat="1" applyFont="1" applyFill="1" applyBorder="1" applyAlignment="1" applyProtection="1">
      <alignment horizontal="right" vertical="center"/>
      <protection locked="0"/>
    </xf>
    <xf numFmtId="0" fontId="9" fillId="34" borderId="36" xfId="57" applyFont="1" applyFill="1" applyBorder="1" applyAlignment="1" applyProtection="1">
      <alignment horizontal="left"/>
      <protection/>
    </xf>
    <xf numFmtId="0" fontId="9" fillId="34" borderId="37" xfId="57" applyFont="1" applyFill="1" applyBorder="1" applyAlignment="1" applyProtection="1">
      <alignment horizontal="left"/>
      <protection/>
    </xf>
    <xf numFmtId="164" fontId="6" fillId="34" borderId="47" xfId="57" applyNumberFormat="1" applyFont="1" applyFill="1" applyBorder="1" applyAlignment="1" applyProtection="1">
      <alignment horizontal="center" vertical="center"/>
      <protection locked="0"/>
    </xf>
    <xf numFmtId="0" fontId="6" fillId="34" borderId="45" xfId="57" applyNumberFormat="1" applyFont="1" applyFill="1" applyBorder="1" applyAlignment="1" applyProtection="1">
      <alignment vertical="center" wrapText="1"/>
      <protection locked="0"/>
    </xf>
    <xf numFmtId="164" fontId="6" fillId="34" borderId="48" xfId="57" applyNumberFormat="1" applyFont="1" applyFill="1" applyBorder="1" applyAlignment="1" applyProtection="1">
      <alignment horizontal="center" vertical="center"/>
      <protection locked="0"/>
    </xf>
    <xf numFmtId="0" fontId="6" fillId="34" borderId="45" xfId="57" applyNumberFormat="1" applyFont="1" applyFill="1" applyBorder="1" applyAlignment="1" applyProtection="1">
      <alignment horizontal="left" vertical="center" wrapText="1"/>
      <protection locked="0"/>
    </xf>
    <xf numFmtId="164" fontId="6" fillId="34" borderId="49" xfId="57" applyNumberFormat="1" applyFont="1" applyFill="1" applyBorder="1" applyAlignment="1" applyProtection="1">
      <alignment horizontal="right" vertical="center"/>
      <protection locked="0"/>
    </xf>
    <xf numFmtId="165" fontId="6" fillId="34" borderId="48" xfId="57" applyNumberFormat="1" applyFont="1" applyFill="1" applyBorder="1" applyAlignment="1" applyProtection="1">
      <alignment vertical="center"/>
      <protection locked="0"/>
    </xf>
    <xf numFmtId="41" fontId="6" fillId="34" borderId="50" xfId="57" applyNumberFormat="1" applyFont="1" applyFill="1" applyBorder="1" applyAlignment="1" applyProtection="1">
      <alignment horizontal="center" vertical="center"/>
      <protection locked="0"/>
    </xf>
    <xf numFmtId="164" fontId="6" fillId="34" borderId="45" xfId="57" applyNumberFormat="1" applyFont="1" applyFill="1" applyBorder="1" applyAlignment="1" applyProtection="1">
      <alignment horizontal="center" vertical="center"/>
      <protection locked="0"/>
    </xf>
    <xf numFmtId="49" fontId="6" fillId="34" borderId="51" xfId="57" applyNumberFormat="1" applyFont="1" applyFill="1" applyBorder="1" applyAlignment="1" applyProtection="1">
      <alignment horizontal="right" vertical="center"/>
      <protection locked="0"/>
    </xf>
    <xf numFmtId="49" fontId="6" fillId="34" borderId="48" xfId="57" applyNumberFormat="1" applyFont="1" applyFill="1" applyBorder="1" applyAlignment="1" applyProtection="1">
      <alignment horizontal="right" vertical="center"/>
      <protection locked="0"/>
    </xf>
    <xf numFmtId="49" fontId="6" fillId="34" borderId="52" xfId="57" applyNumberFormat="1" applyFont="1" applyFill="1" applyBorder="1" applyAlignment="1" applyProtection="1">
      <alignment horizontal="right" vertical="center"/>
      <protection locked="0"/>
    </xf>
    <xf numFmtId="0" fontId="6" fillId="33" borderId="31" xfId="57" applyNumberFormat="1" applyFont="1" applyFill="1" applyBorder="1" applyAlignment="1" applyProtection="1">
      <alignment vertical="center" wrapText="1"/>
      <protection locked="0"/>
    </xf>
    <xf numFmtId="164" fontId="6" fillId="33" borderId="69" xfId="57" applyNumberFormat="1" applyFont="1" applyFill="1" applyBorder="1" applyAlignment="1" applyProtection="1">
      <alignment horizontal="right" vertical="center"/>
      <protection locked="0"/>
    </xf>
    <xf numFmtId="0" fontId="6" fillId="33" borderId="45" xfId="57" applyNumberFormat="1" applyFont="1" applyFill="1" applyBorder="1" applyAlignment="1" applyProtection="1">
      <alignment horizontal="left" vertical="center" wrapText="1"/>
      <protection locked="0"/>
    </xf>
    <xf numFmtId="0" fontId="6" fillId="33" borderId="57" xfId="57" applyNumberFormat="1" applyFont="1" applyFill="1" applyBorder="1" applyAlignment="1" applyProtection="1">
      <alignment vertical="center" wrapText="1"/>
      <protection locked="0"/>
    </xf>
    <xf numFmtId="0" fontId="9" fillId="34" borderId="44" xfId="57" applyFont="1" applyFill="1" applyBorder="1" applyAlignment="1" applyProtection="1">
      <alignment horizontal="left"/>
      <protection/>
    </xf>
    <xf numFmtId="0" fontId="9" fillId="34" borderId="45" xfId="57" applyFont="1" applyFill="1" applyBorder="1" applyAlignment="1" applyProtection="1">
      <alignment horizontal="left"/>
      <protection/>
    </xf>
    <xf numFmtId="49" fontId="6" fillId="33" borderId="60" xfId="57" applyNumberFormat="1" applyFont="1" applyFill="1" applyBorder="1" applyAlignment="1" applyProtection="1">
      <alignment vertical="center"/>
      <protection locked="0"/>
    </xf>
    <xf numFmtId="49" fontId="6" fillId="33" borderId="60" xfId="57" applyNumberFormat="1" applyFont="1" applyFill="1" applyBorder="1" applyAlignment="1" applyProtection="1">
      <alignment horizontal="left" vertical="center"/>
      <protection locked="0"/>
    </xf>
    <xf numFmtId="49" fontId="6" fillId="33" borderId="62" xfId="57" applyNumberFormat="1" applyFont="1" applyFill="1" applyBorder="1" applyAlignment="1" applyProtection="1">
      <alignment vertical="center"/>
      <protection locked="0"/>
    </xf>
    <xf numFmtId="1" fontId="5" fillId="35" borderId="70" xfId="57" applyNumberFormat="1" applyFont="1" applyFill="1" applyBorder="1" applyAlignment="1">
      <alignment horizontal="right" vertical="center" wrapText="1"/>
      <protection/>
    </xf>
    <xf numFmtId="1" fontId="5" fillId="34" borderId="71" xfId="57" applyNumberFormat="1" applyFont="1" applyFill="1" applyBorder="1" applyAlignment="1">
      <alignment vertical="center" wrapText="1"/>
      <protection/>
    </xf>
    <xf numFmtId="1" fontId="5" fillId="35" borderId="72" xfId="57" applyNumberFormat="1" applyFont="1" applyFill="1" applyBorder="1" applyAlignment="1">
      <alignment horizontal="right" vertical="center" wrapText="1"/>
      <protection/>
    </xf>
    <xf numFmtId="1" fontId="5" fillId="34" borderId="71" xfId="57" applyNumberFormat="1" applyFont="1" applyFill="1" applyBorder="1" applyAlignment="1" applyProtection="1">
      <alignment horizontal="left" vertical="center" wrapText="1"/>
      <protection/>
    </xf>
    <xf numFmtId="1" fontId="5" fillId="33" borderId="73" xfId="57" applyNumberFormat="1" applyFont="1" applyFill="1" applyBorder="1" applyAlignment="1" applyProtection="1">
      <alignment horizontal="right" vertical="center" wrapText="1"/>
      <protection/>
    </xf>
    <xf numFmtId="1" fontId="5" fillId="34" borderId="72" xfId="57" applyNumberFormat="1" applyFont="1" applyFill="1" applyBorder="1" applyAlignment="1" applyProtection="1">
      <alignment vertical="center" wrapText="1"/>
      <protection/>
    </xf>
    <xf numFmtId="1" fontId="5" fillId="34" borderId="74" xfId="57" applyNumberFormat="1" applyFont="1" applyFill="1" applyBorder="1" applyAlignment="1" applyProtection="1">
      <alignment vertical="center" wrapText="1"/>
      <protection/>
    </xf>
    <xf numFmtId="1" fontId="5" fillId="34" borderId="71" xfId="57" applyNumberFormat="1" applyFont="1" applyFill="1" applyBorder="1" applyAlignment="1" applyProtection="1">
      <alignment vertical="center" wrapText="1"/>
      <protection/>
    </xf>
    <xf numFmtId="1" fontId="5" fillId="34" borderId="73" xfId="57" applyNumberFormat="1" applyFont="1" applyFill="1" applyBorder="1" applyAlignment="1" applyProtection="1">
      <alignment vertical="center" wrapText="1"/>
      <protection/>
    </xf>
    <xf numFmtId="1" fontId="5" fillId="34" borderId="75" xfId="57" applyNumberFormat="1" applyFont="1" applyFill="1" applyBorder="1" applyAlignment="1" applyProtection="1">
      <alignment vertical="center" wrapText="1"/>
      <protection/>
    </xf>
    <xf numFmtId="1" fontId="5" fillId="33" borderId="76" xfId="57" applyNumberFormat="1" applyFont="1" applyFill="1" applyBorder="1" applyAlignment="1" applyProtection="1">
      <alignment horizontal="right" vertical="center" wrapText="1"/>
      <protection/>
    </xf>
    <xf numFmtId="0" fontId="7" fillId="0" borderId="21" xfId="57" applyFont="1" applyFill="1" applyBorder="1" applyAlignment="1" applyProtection="1">
      <alignment horizontal="left" vertical="top" wrapText="1"/>
      <protection/>
    </xf>
    <xf numFmtId="0" fontId="7" fillId="0" borderId="0" xfId="57" applyFont="1" applyFill="1" applyBorder="1" applyAlignment="1" applyProtection="1">
      <alignment horizontal="left" vertical="top" wrapText="1"/>
      <protection/>
    </xf>
    <xf numFmtId="0" fontId="7" fillId="0" borderId="22" xfId="57" applyFont="1" applyFill="1" applyBorder="1" applyAlignment="1" applyProtection="1">
      <alignment horizontal="left" vertical="top" wrapText="1"/>
      <protection/>
    </xf>
    <xf numFmtId="49" fontId="5" fillId="0" borderId="77" xfId="57" applyNumberFormat="1" applyFont="1" applyFill="1" applyBorder="1" applyAlignment="1" applyProtection="1">
      <alignment horizontal="center" vertical="top" wrapText="1"/>
      <protection/>
    </xf>
    <xf numFmtId="49" fontId="5" fillId="0" borderId="78" xfId="57" applyNumberFormat="1" applyFont="1" applyFill="1" applyBorder="1" applyAlignment="1" applyProtection="1">
      <alignment horizontal="center" vertical="top" wrapText="1"/>
      <protection/>
    </xf>
    <xf numFmtId="0" fontId="6" fillId="0" borderId="79" xfId="57" applyFont="1" applyBorder="1" applyAlignment="1" applyProtection="1">
      <alignment horizontal="center" vertical="top" wrapText="1"/>
      <protection/>
    </xf>
    <xf numFmtId="49" fontId="5" fillId="0" borderId="80" xfId="57" applyNumberFormat="1" applyFont="1" applyFill="1" applyBorder="1" applyAlignment="1" applyProtection="1">
      <alignment horizontal="center" vertical="top" wrapText="1"/>
      <protection/>
    </xf>
    <xf numFmtId="49" fontId="5" fillId="0" borderId="0" xfId="57" applyNumberFormat="1" applyFont="1" applyFill="1" applyBorder="1" applyAlignment="1" applyProtection="1">
      <alignment horizontal="center" vertical="top" wrapText="1"/>
      <protection/>
    </xf>
    <xf numFmtId="0" fontId="6" fillId="0" borderId="81" xfId="57" applyFont="1" applyBorder="1" applyAlignment="1" applyProtection="1">
      <alignment horizontal="center" vertical="top" wrapText="1"/>
      <protection/>
    </xf>
    <xf numFmtId="49" fontId="5" fillId="33" borderId="80" xfId="57" applyNumberFormat="1" applyFont="1" applyFill="1" applyBorder="1" applyAlignment="1" applyProtection="1">
      <alignment vertical="top" wrapText="1"/>
      <protection/>
    </xf>
    <xf numFmtId="49" fontId="5" fillId="33" borderId="0" xfId="57" applyNumberFormat="1" applyFont="1" applyFill="1" applyBorder="1" applyAlignment="1" applyProtection="1">
      <alignment vertical="top" wrapText="1"/>
      <protection/>
    </xf>
    <xf numFmtId="49" fontId="6" fillId="33" borderId="81" xfId="57" applyNumberFormat="1" applyFont="1" applyFill="1" applyBorder="1" applyAlignment="1" applyProtection="1">
      <alignment vertical="top" wrapText="1"/>
      <protection/>
    </xf>
    <xf numFmtId="49" fontId="5" fillId="33" borderId="80" xfId="57" applyNumberFormat="1" applyFont="1" applyFill="1" applyBorder="1" applyAlignment="1" applyProtection="1">
      <alignment horizontal="left" vertical="top" wrapText="1"/>
      <protection/>
    </xf>
    <xf numFmtId="49" fontId="5" fillId="33" borderId="0" xfId="57" applyNumberFormat="1" applyFont="1" applyFill="1" applyBorder="1" applyAlignment="1" applyProtection="1">
      <alignment horizontal="left" vertical="top" wrapText="1"/>
      <protection/>
    </xf>
    <xf numFmtId="0" fontId="6" fillId="33" borderId="81" xfId="57" applyFont="1" applyFill="1" applyBorder="1" applyAlignment="1" applyProtection="1">
      <alignment horizontal="left" vertical="top" wrapText="1"/>
      <protection/>
    </xf>
    <xf numFmtId="49" fontId="5" fillId="0" borderId="82" xfId="57" applyNumberFormat="1" applyFont="1" applyFill="1" applyBorder="1" applyAlignment="1" applyProtection="1">
      <alignment horizontal="center" vertical="top" wrapText="1"/>
      <protection/>
    </xf>
    <xf numFmtId="49" fontId="5" fillId="0" borderId="83" xfId="57" applyNumberFormat="1" applyFont="1" applyFill="1" applyBorder="1" applyAlignment="1" applyProtection="1">
      <alignment horizontal="center" vertical="top" wrapText="1"/>
      <protection/>
    </xf>
    <xf numFmtId="49" fontId="5" fillId="0" borderId="28" xfId="57" applyNumberFormat="1" applyFont="1" applyFill="1" applyBorder="1" applyAlignment="1" applyProtection="1">
      <alignment horizontal="center" vertical="top" wrapText="1"/>
      <protection/>
    </xf>
    <xf numFmtId="49" fontId="5" fillId="0" borderId="84" xfId="57" applyNumberFormat="1" applyFont="1" applyFill="1" applyBorder="1" applyAlignment="1" applyProtection="1">
      <alignment horizontal="center" vertical="top" wrapText="1"/>
      <protection/>
    </xf>
    <xf numFmtId="49" fontId="5" fillId="0" borderId="85" xfId="57" applyNumberFormat="1" applyFont="1" applyFill="1" applyBorder="1" applyAlignment="1" applyProtection="1">
      <alignment horizontal="center" vertical="top" wrapText="1"/>
      <protection/>
    </xf>
    <xf numFmtId="49" fontId="5" fillId="0" borderId="81" xfId="57" applyNumberFormat="1" applyFont="1" applyFill="1" applyBorder="1" applyAlignment="1" applyProtection="1">
      <alignment horizontal="center" vertical="top" wrapText="1"/>
      <protection/>
    </xf>
    <xf numFmtId="49" fontId="5" fillId="0" borderId="86" xfId="57" applyNumberFormat="1" applyFont="1" applyFill="1" applyBorder="1" applyAlignment="1" applyProtection="1">
      <alignment horizontal="center" vertical="top" wrapText="1"/>
      <protection/>
    </xf>
    <xf numFmtId="49" fontId="5" fillId="0" borderId="87" xfId="57" applyNumberFormat="1" applyFont="1" applyFill="1" applyBorder="1" applyAlignment="1" applyProtection="1">
      <alignment horizontal="center" vertical="top" wrapText="1"/>
      <protection/>
    </xf>
    <xf numFmtId="0" fontId="5" fillId="0" borderId="65" xfId="57" applyFont="1" applyFill="1" applyBorder="1" applyAlignment="1" applyProtection="1">
      <alignment horizontal="center" vertical="top" wrapText="1"/>
      <protection/>
    </xf>
    <xf numFmtId="0" fontId="5" fillId="0" borderId="64" xfId="57" applyFont="1" applyFill="1" applyBorder="1" applyAlignment="1" applyProtection="1">
      <alignment horizontal="center" vertical="top" wrapText="1"/>
      <protection/>
    </xf>
    <xf numFmtId="49" fontId="5" fillId="0" borderId="88" xfId="57" applyNumberFormat="1" applyFont="1" applyFill="1" applyBorder="1" applyAlignment="1" applyProtection="1">
      <alignment horizontal="center" vertical="top" wrapText="1"/>
      <protection/>
    </xf>
    <xf numFmtId="49" fontId="5" fillId="0" borderId="89" xfId="57" applyNumberFormat="1" applyFont="1" applyFill="1" applyBorder="1" applyAlignment="1" applyProtection="1">
      <alignment horizontal="center" vertical="top" wrapText="1"/>
      <protection/>
    </xf>
    <xf numFmtId="49" fontId="5" fillId="0" borderId="90" xfId="57" applyNumberFormat="1" applyFont="1" applyFill="1" applyBorder="1" applyAlignment="1" applyProtection="1">
      <alignment horizontal="center" vertical="top" wrapText="1"/>
      <protection/>
    </xf>
    <xf numFmtId="0" fontId="6" fillId="0" borderId="91" xfId="57" applyFont="1" applyBorder="1" applyAlignment="1" applyProtection="1">
      <alignment horizontal="center" vertical="top" wrapText="1"/>
      <protection/>
    </xf>
    <xf numFmtId="164" fontId="5" fillId="0" borderId="13" xfId="57" applyNumberFormat="1" applyFont="1" applyBorder="1" applyAlignment="1" applyProtection="1">
      <alignment horizontal="center" vertical="top" wrapText="1"/>
      <protection/>
    </xf>
    <xf numFmtId="164" fontId="5" fillId="0" borderId="92" xfId="57" applyNumberFormat="1" applyFont="1" applyBorder="1" applyAlignment="1" applyProtection="1">
      <alignment horizontal="center" vertical="top" wrapText="1"/>
      <protection/>
    </xf>
    <xf numFmtId="164" fontId="5" fillId="0" borderId="14" xfId="57" applyNumberFormat="1" applyFont="1" applyBorder="1" applyAlignment="1" applyProtection="1">
      <alignment horizontal="center" vertical="top" wrapText="1"/>
      <protection/>
    </xf>
    <xf numFmtId="164" fontId="5" fillId="0" borderId="84" xfId="57" applyNumberFormat="1" applyFont="1" applyBorder="1" applyAlignment="1" applyProtection="1">
      <alignment horizontal="center" vertical="top" wrapText="1"/>
      <protection/>
    </xf>
    <xf numFmtId="164" fontId="5" fillId="0" borderId="82" xfId="57" applyNumberFormat="1" applyFont="1" applyFill="1" applyBorder="1" applyAlignment="1" applyProtection="1">
      <alignment horizontal="center" vertical="top" wrapText="1"/>
      <protection/>
    </xf>
    <xf numFmtId="164" fontId="5" fillId="0" borderId="83" xfId="57" applyNumberFormat="1" applyFont="1" applyFill="1" applyBorder="1" applyAlignment="1" applyProtection="1">
      <alignment horizontal="center" vertical="top" wrapText="1"/>
      <protection/>
    </xf>
    <xf numFmtId="49" fontId="5" fillId="0" borderId="93" xfId="57" applyNumberFormat="1" applyFont="1" applyFill="1" applyBorder="1" applyAlignment="1" applyProtection="1">
      <alignment vertical="top" wrapText="1"/>
      <protection/>
    </xf>
    <xf numFmtId="49" fontId="5" fillId="0" borderId="14" xfId="57" applyNumberFormat="1" applyFont="1" applyFill="1" applyBorder="1" applyAlignment="1" applyProtection="1">
      <alignment vertical="top" wrapText="1"/>
      <protection/>
    </xf>
    <xf numFmtId="49" fontId="6" fillId="0" borderId="84" xfId="57" applyNumberFormat="1" applyFont="1" applyFill="1" applyBorder="1" applyAlignment="1" applyProtection="1">
      <alignment vertical="top" wrapText="1"/>
      <protection/>
    </xf>
    <xf numFmtId="49" fontId="5" fillId="0" borderId="91" xfId="57" applyNumberFormat="1" applyFont="1" applyFill="1" applyBorder="1" applyAlignment="1" applyProtection="1">
      <alignment horizontal="center" vertical="top" wrapText="1"/>
      <protection/>
    </xf>
    <xf numFmtId="49" fontId="5" fillId="0" borderId="16" xfId="57" applyNumberFormat="1" applyFont="1" applyFill="1" applyBorder="1" applyAlignment="1" applyProtection="1">
      <alignment horizontal="center" vertical="top" wrapText="1"/>
      <protection/>
    </xf>
    <xf numFmtId="0" fontId="6" fillId="0" borderId="94" xfId="57" applyFont="1" applyBorder="1" applyAlignment="1" applyProtection="1">
      <alignment horizontal="center" vertical="top" wrapText="1"/>
      <protection/>
    </xf>
    <xf numFmtId="1" fontId="5" fillId="33" borderId="95" xfId="57" applyNumberFormat="1" applyFont="1" applyFill="1" applyBorder="1" applyAlignment="1" applyProtection="1">
      <alignment horizontal="right" vertical="center" wrapText="1"/>
      <protection/>
    </xf>
    <xf numFmtId="1" fontId="5" fillId="33" borderId="74" xfId="57" applyNumberFormat="1" applyFont="1" applyFill="1" applyBorder="1" applyAlignment="1" applyProtection="1">
      <alignment horizontal="righ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D%20-%20LGBA\Municipalities\01.%20Database\01.%20Aggregated%20Budgets\2013-14\G.%20Additional%20information\Muni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Z"/>
      <sheetName val="Sheet1"/>
      <sheetName val="GT"/>
    </sheetNames>
    <sheetDataSet>
      <sheetData sheetId="1">
        <row r="3">
          <cell r="D3" t="str">
            <v>Demarcation
Code</v>
          </cell>
          <cell r="E3" t="str">
            <v>Muni
Code</v>
          </cell>
          <cell r="F3" t="str">
            <v>
Municipality</v>
          </cell>
        </row>
        <row r="4">
          <cell r="D4" t="str">
            <v>BUF</v>
          </cell>
          <cell r="E4" t="str">
            <v>EC125</v>
          </cell>
          <cell r="F4" t="str">
            <v>Buffalo City</v>
          </cell>
        </row>
        <row r="5">
          <cell r="D5" t="str">
            <v>CPT</v>
          </cell>
          <cell r="E5" t="str">
            <v>WC000</v>
          </cell>
          <cell r="F5" t="str">
            <v>Cape Town</v>
          </cell>
        </row>
        <row r="6">
          <cell r="D6" t="str">
            <v>DC1</v>
          </cell>
          <cell r="E6" t="str">
            <v>DC1</v>
          </cell>
          <cell r="F6" t="str">
            <v>West Coast</v>
          </cell>
        </row>
        <row r="7">
          <cell r="D7" t="str">
            <v>DC10</v>
          </cell>
          <cell r="E7" t="str">
            <v>DC10</v>
          </cell>
          <cell r="F7" t="str">
            <v>Cacadu</v>
          </cell>
        </row>
        <row r="8">
          <cell r="D8" t="str">
            <v>DC12</v>
          </cell>
          <cell r="E8" t="str">
            <v>DC12</v>
          </cell>
          <cell r="F8" t="str">
            <v>Amathole</v>
          </cell>
        </row>
        <row r="9">
          <cell r="D9" t="str">
            <v>DC13</v>
          </cell>
          <cell r="E9" t="str">
            <v>DC13</v>
          </cell>
          <cell r="F9" t="str">
            <v>Chris Hani</v>
          </cell>
        </row>
        <row r="10">
          <cell r="D10" t="str">
            <v>DC14</v>
          </cell>
          <cell r="E10" t="str">
            <v>DC14</v>
          </cell>
          <cell r="F10" t="str">
            <v>Joe Gqabi</v>
          </cell>
        </row>
        <row r="11">
          <cell r="D11" t="str">
            <v>DC15</v>
          </cell>
          <cell r="E11" t="str">
            <v>DC15</v>
          </cell>
          <cell r="F11" t="str">
            <v>O .R. Tambo</v>
          </cell>
        </row>
        <row r="12">
          <cell r="D12" t="str">
            <v>DC16</v>
          </cell>
          <cell r="E12" t="str">
            <v>DC16</v>
          </cell>
          <cell r="F12" t="str">
            <v>Xhariep</v>
          </cell>
        </row>
        <row r="13">
          <cell r="D13" t="str">
            <v>DC18</v>
          </cell>
          <cell r="E13" t="str">
            <v>DC18</v>
          </cell>
          <cell r="F13" t="str">
            <v>Lejweleputswa</v>
          </cell>
        </row>
        <row r="14">
          <cell r="D14" t="str">
            <v>DC19</v>
          </cell>
          <cell r="E14" t="str">
            <v>DC19</v>
          </cell>
          <cell r="F14" t="str">
            <v>Thabo Mofutsanyana</v>
          </cell>
        </row>
        <row r="15">
          <cell r="D15" t="str">
            <v>DC2</v>
          </cell>
          <cell r="E15" t="str">
            <v>DC2</v>
          </cell>
          <cell r="F15" t="str">
            <v>Cape Winelands DM</v>
          </cell>
        </row>
        <row r="16">
          <cell r="D16" t="str">
            <v>DC20</v>
          </cell>
          <cell r="E16" t="str">
            <v>DC20</v>
          </cell>
          <cell r="F16" t="str">
            <v>Fezile Dabi</v>
          </cell>
        </row>
        <row r="17">
          <cell r="D17" t="str">
            <v>DC21</v>
          </cell>
          <cell r="E17" t="str">
            <v>DC21</v>
          </cell>
          <cell r="F17" t="str">
            <v>Ugu</v>
          </cell>
        </row>
        <row r="18">
          <cell r="D18" t="str">
            <v>DC22</v>
          </cell>
          <cell r="E18" t="str">
            <v>DC22</v>
          </cell>
          <cell r="F18" t="str">
            <v>uMgungundlovu</v>
          </cell>
        </row>
        <row r="19">
          <cell r="D19" t="str">
            <v>DC23</v>
          </cell>
          <cell r="E19" t="str">
            <v>DC23</v>
          </cell>
          <cell r="F19" t="str">
            <v>Uthukela</v>
          </cell>
        </row>
        <row r="20">
          <cell r="D20" t="str">
            <v>DC24</v>
          </cell>
          <cell r="E20" t="str">
            <v>DC24</v>
          </cell>
          <cell r="F20" t="str">
            <v>Umzinyathi</v>
          </cell>
        </row>
        <row r="21">
          <cell r="D21" t="str">
            <v>DC25</v>
          </cell>
          <cell r="E21" t="str">
            <v>DC25</v>
          </cell>
          <cell r="F21" t="str">
            <v>Amajuba</v>
          </cell>
        </row>
        <row r="22">
          <cell r="D22" t="str">
            <v>DC26</v>
          </cell>
          <cell r="E22" t="str">
            <v>DC26</v>
          </cell>
          <cell r="F22" t="str">
            <v>Zululand</v>
          </cell>
        </row>
        <row r="23">
          <cell r="D23" t="str">
            <v>DC27</v>
          </cell>
          <cell r="E23" t="str">
            <v>DC27</v>
          </cell>
          <cell r="F23" t="str">
            <v>Umkhanyakude</v>
          </cell>
        </row>
        <row r="24">
          <cell r="D24" t="str">
            <v>DC28</v>
          </cell>
          <cell r="E24" t="str">
            <v>DC28</v>
          </cell>
          <cell r="F24" t="str">
            <v>uThungulu</v>
          </cell>
        </row>
        <row r="25">
          <cell r="D25" t="str">
            <v>DC29</v>
          </cell>
          <cell r="E25" t="str">
            <v>DC29</v>
          </cell>
          <cell r="F25" t="str">
            <v>iLembe</v>
          </cell>
        </row>
        <row r="26">
          <cell r="D26" t="str">
            <v>DC3</v>
          </cell>
          <cell r="E26" t="str">
            <v>DC3</v>
          </cell>
          <cell r="F26" t="str">
            <v>Overberg</v>
          </cell>
        </row>
        <row r="27">
          <cell r="D27" t="str">
            <v>DC30</v>
          </cell>
          <cell r="E27" t="str">
            <v>DC30</v>
          </cell>
          <cell r="F27" t="str">
            <v>Gert Sibande</v>
          </cell>
        </row>
        <row r="28">
          <cell r="D28" t="str">
            <v>DC31</v>
          </cell>
          <cell r="E28" t="str">
            <v>DC31</v>
          </cell>
          <cell r="F28" t="str">
            <v>Nkangala</v>
          </cell>
        </row>
        <row r="29">
          <cell r="D29" t="str">
            <v>DC32</v>
          </cell>
          <cell r="E29" t="str">
            <v>DC32</v>
          </cell>
          <cell r="F29" t="str">
            <v>Ehlanzeni</v>
          </cell>
        </row>
        <row r="30">
          <cell r="D30" t="str">
            <v>DC33</v>
          </cell>
          <cell r="E30" t="str">
            <v>DC33</v>
          </cell>
          <cell r="F30" t="str">
            <v>Mopani</v>
          </cell>
        </row>
        <row r="31">
          <cell r="D31" t="str">
            <v>DC34</v>
          </cell>
          <cell r="E31" t="str">
            <v>DC34</v>
          </cell>
          <cell r="F31" t="str">
            <v>Vhembe</v>
          </cell>
        </row>
        <row r="32">
          <cell r="D32" t="str">
            <v>DC35</v>
          </cell>
          <cell r="E32" t="str">
            <v>DC35</v>
          </cell>
          <cell r="F32" t="str">
            <v>Capricorn</v>
          </cell>
        </row>
        <row r="33">
          <cell r="D33" t="str">
            <v>DC36</v>
          </cell>
          <cell r="E33" t="str">
            <v>DC36</v>
          </cell>
          <cell r="F33" t="str">
            <v>Waterberg</v>
          </cell>
        </row>
        <row r="34">
          <cell r="D34" t="str">
            <v>DC37</v>
          </cell>
          <cell r="E34" t="str">
            <v>DC37</v>
          </cell>
          <cell r="F34" t="str">
            <v>Bojanala Platinum</v>
          </cell>
        </row>
        <row r="35">
          <cell r="D35" t="str">
            <v>DC38</v>
          </cell>
          <cell r="E35" t="str">
            <v>DC38</v>
          </cell>
          <cell r="F35" t="str">
            <v>Ngaka Modiri Molema</v>
          </cell>
        </row>
        <row r="36">
          <cell r="D36" t="str">
            <v>DC39</v>
          </cell>
          <cell r="E36" t="str">
            <v>DC39</v>
          </cell>
          <cell r="F36" t="str">
            <v>Dr Ruth Segomotsi Mompati</v>
          </cell>
        </row>
        <row r="37">
          <cell r="D37" t="str">
            <v>DC4</v>
          </cell>
          <cell r="E37" t="str">
            <v>DC4</v>
          </cell>
          <cell r="F37" t="str">
            <v>Eden</v>
          </cell>
        </row>
        <row r="38">
          <cell r="D38" t="str">
            <v>DC40</v>
          </cell>
          <cell r="E38" t="str">
            <v>DC40</v>
          </cell>
          <cell r="F38" t="str">
            <v>Dr Kenneth Kaunda</v>
          </cell>
        </row>
        <row r="39">
          <cell r="D39" t="str">
            <v>DC42</v>
          </cell>
          <cell r="E39" t="str">
            <v>DC42</v>
          </cell>
          <cell r="F39" t="str">
            <v>Sedibeng</v>
          </cell>
        </row>
        <row r="40">
          <cell r="D40" t="str">
            <v>DC43</v>
          </cell>
          <cell r="E40" t="str">
            <v>DC43</v>
          </cell>
          <cell r="F40" t="str">
            <v>Sisonke</v>
          </cell>
        </row>
        <row r="41">
          <cell r="D41" t="str">
            <v>DC44</v>
          </cell>
          <cell r="E41" t="str">
            <v>DC44</v>
          </cell>
          <cell r="F41" t="str">
            <v>Alfred Nzo</v>
          </cell>
        </row>
        <row r="42">
          <cell r="D42" t="str">
            <v>DC45</v>
          </cell>
          <cell r="E42" t="str">
            <v>DC45</v>
          </cell>
          <cell r="F42" t="str">
            <v>John Taolo Gaetsewe</v>
          </cell>
        </row>
        <row r="43">
          <cell r="D43" t="str">
            <v>DC47</v>
          </cell>
          <cell r="E43" t="str">
            <v>DC47</v>
          </cell>
          <cell r="F43" t="str">
            <v>Sekhukhune</v>
          </cell>
        </row>
        <row r="44">
          <cell r="D44" t="str">
            <v>DC48</v>
          </cell>
          <cell r="E44" t="str">
            <v>DC48</v>
          </cell>
          <cell r="F44" t="str">
            <v>West Rand</v>
          </cell>
        </row>
        <row r="45">
          <cell r="D45" t="str">
            <v>DC5</v>
          </cell>
          <cell r="E45" t="str">
            <v>DC5</v>
          </cell>
          <cell r="F45" t="str">
            <v>Central Karoo</v>
          </cell>
        </row>
        <row r="46">
          <cell r="D46" t="str">
            <v>DC6</v>
          </cell>
          <cell r="E46" t="str">
            <v>DC6</v>
          </cell>
          <cell r="F46" t="str">
            <v>Namakwa</v>
          </cell>
        </row>
        <row r="47">
          <cell r="D47" t="str">
            <v>DC7</v>
          </cell>
          <cell r="E47" t="str">
            <v>DC7</v>
          </cell>
          <cell r="F47" t="str">
            <v>Pixley Ka Seme (Nc)</v>
          </cell>
        </row>
        <row r="48">
          <cell r="D48" t="str">
            <v>DC8</v>
          </cell>
          <cell r="E48" t="str">
            <v>DC8</v>
          </cell>
          <cell r="F48" t="str">
            <v>Z F Mgcawu</v>
          </cell>
        </row>
        <row r="49">
          <cell r="D49" t="str">
            <v>DC9</v>
          </cell>
          <cell r="E49" t="str">
            <v>DC9</v>
          </cell>
          <cell r="F49" t="str">
            <v>Frances Baard</v>
          </cell>
        </row>
        <row r="50">
          <cell r="D50" t="str">
            <v>EC101</v>
          </cell>
          <cell r="E50" t="str">
            <v>EC101</v>
          </cell>
          <cell r="F50" t="str">
            <v>Camdeboo</v>
          </cell>
        </row>
        <row r="51">
          <cell r="D51" t="str">
            <v>EC102</v>
          </cell>
          <cell r="E51" t="str">
            <v>EC102</v>
          </cell>
          <cell r="F51" t="str">
            <v>Blue Crane Route</v>
          </cell>
        </row>
        <row r="52">
          <cell r="D52" t="str">
            <v>EC103</v>
          </cell>
          <cell r="E52" t="str">
            <v>EC103</v>
          </cell>
          <cell r="F52" t="str">
            <v>Ikwezi</v>
          </cell>
        </row>
        <row r="53">
          <cell r="D53" t="str">
            <v>EC104</v>
          </cell>
          <cell r="E53" t="str">
            <v>EC104</v>
          </cell>
          <cell r="F53" t="str">
            <v>Makana</v>
          </cell>
        </row>
        <row r="54">
          <cell r="D54" t="str">
            <v>EC105</v>
          </cell>
          <cell r="E54" t="str">
            <v>EC105</v>
          </cell>
          <cell r="F54" t="str">
            <v>Ndlambe</v>
          </cell>
        </row>
        <row r="55">
          <cell r="D55" t="str">
            <v>EC106</v>
          </cell>
          <cell r="E55" t="str">
            <v>EC106</v>
          </cell>
          <cell r="F55" t="str">
            <v>Sundays River Valley</v>
          </cell>
        </row>
        <row r="56">
          <cell r="D56" t="str">
            <v>EC107</v>
          </cell>
          <cell r="E56" t="str">
            <v>EC107</v>
          </cell>
          <cell r="F56" t="str">
            <v>Baviaans</v>
          </cell>
        </row>
        <row r="57">
          <cell r="D57" t="str">
            <v>EC108</v>
          </cell>
          <cell r="E57" t="str">
            <v>EC108</v>
          </cell>
          <cell r="F57" t="str">
            <v>Kouga</v>
          </cell>
        </row>
        <row r="58">
          <cell r="D58" t="str">
            <v>EC109</v>
          </cell>
          <cell r="E58" t="str">
            <v>EC109</v>
          </cell>
          <cell r="F58" t="str">
            <v>Kou-Kamma</v>
          </cell>
        </row>
        <row r="59">
          <cell r="D59" t="str">
            <v>EC121</v>
          </cell>
          <cell r="E59" t="str">
            <v>EC121</v>
          </cell>
          <cell r="F59" t="str">
            <v>Mbhashe</v>
          </cell>
        </row>
        <row r="60">
          <cell r="D60" t="str">
            <v>EC122</v>
          </cell>
          <cell r="E60" t="str">
            <v>EC122</v>
          </cell>
          <cell r="F60" t="str">
            <v>Mnquma</v>
          </cell>
        </row>
        <row r="61">
          <cell r="D61" t="str">
            <v>EC123</v>
          </cell>
          <cell r="E61" t="str">
            <v>EC123</v>
          </cell>
          <cell r="F61" t="str">
            <v>Great Kei</v>
          </cell>
        </row>
        <row r="62">
          <cell r="D62" t="str">
            <v>EC124</v>
          </cell>
          <cell r="E62" t="str">
            <v>EC124</v>
          </cell>
          <cell r="F62" t="str">
            <v>Amahlathi</v>
          </cell>
        </row>
        <row r="63">
          <cell r="D63" t="str">
            <v>EC126</v>
          </cell>
          <cell r="E63" t="str">
            <v>EC126</v>
          </cell>
          <cell r="F63" t="str">
            <v>Ngqushwa</v>
          </cell>
        </row>
        <row r="64">
          <cell r="D64" t="str">
            <v>EC127</v>
          </cell>
          <cell r="E64" t="str">
            <v>EC127</v>
          </cell>
          <cell r="F64" t="str">
            <v>Nkonkobe</v>
          </cell>
        </row>
        <row r="65">
          <cell r="D65" t="str">
            <v>EC128</v>
          </cell>
          <cell r="E65" t="str">
            <v>EC128</v>
          </cell>
          <cell r="F65" t="str">
            <v>Nxuba</v>
          </cell>
        </row>
        <row r="66">
          <cell r="D66" t="str">
            <v>EC131</v>
          </cell>
          <cell r="E66" t="str">
            <v>EC131</v>
          </cell>
          <cell r="F66" t="str">
            <v>Inxuba Yethemba</v>
          </cell>
        </row>
        <row r="67">
          <cell r="D67" t="str">
            <v>EC132</v>
          </cell>
          <cell r="E67" t="str">
            <v>EC132</v>
          </cell>
          <cell r="F67" t="str">
            <v>Tsolwana</v>
          </cell>
        </row>
        <row r="68">
          <cell r="D68" t="str">
            <v>EC133</v>
          </cell>
          <cell r="E68" t="str">
            <v>EC133</v>
          </cell>
          <cell r="F68" t="str">
            <v>Inkwanca</v>
          </cell>
        </row>
        <row r="69">
          <cell r="D69" t="str">
            <v>EC134</v>
          </cell>
          <cell r="E69" t="str">
            <v>EC134</v>
          </cell>
          <cell r="F69" t="str">
            <v>Lukhanji</v>
          </cell>
        </row>
        <row r="70">
          <cell r="D70" t="str">
            <v>EC135</v>
          </cell>
          <cell r="E70" t="str">
            <v>EC135</v>
          </cell>
          <cell r="F70" t="str">
            <v>Intsika Yethu</v>
          </cell>
        </row>
        <row r="71">
          <cell r="D71" t="str">
            <v>EC136</v>
          </cell>
          <cell r="E71" t="str">
            <v>EC136</v>
          </cell>
          <cell r="F71" t="str">
            <v>Emalahleni (Ec)</v>
          </cell>
        </row>
        <row r="72">
          <cell r="D72" t="str">
            <v>EC137</v>
          </cell>
          <cell r="E72" t="str">
            <v>EC137</v>
          </cell>
          <cell r="F72" t="str">
            <v>Engcobo</v>
          </cell>
        </row>
        <row r="73">
          <cell r="D73" t="str">
            <v>EC138</v>
          </cell>
          <cell r="E73" t="str">
            <v>EC138</v>
          </cell>
          <cell r="F73" t="str">
            <v>Sakhisizwe</v>
          </cell>
        </row>
        <row r="74">
          <cell r="D74" t="str">
            <v>EC141</v>
          </cell>
          <cell r="E74" t="str">
            <v>EC141</v>
          </cell>
          <cell r="F74" t="str">
            <v>Elundini</v>
          </cell>
        </row>
        <row r="75">
          <cell r="D75" t="str">
            <v>EC142</v>
          </cell>
          <cell r="E75" t="str">
            <v>EC142</v>
          </cell>
          <cell r="F75" t="str">
            <v>Senqu</v>
          </cell>
        </row>
        <row r="76">
          <cell r="D76" t="str">
            <v>EC143</v>
          </cell>
          <cell r="E76" t="str">
            <v>EC143</v>
          </cell>
          <cell r="F76" t="str">
            <v>Maletswai</v>
          </cell>
        </row>
        <row r="77">
          <cell r="D77" t="str">
            <v>EC144</v>
          </cell>
          <cell r="E77" t="str">
            <v>EC144</v>
          </cell>
          <cell r="F77" t="str">
            <v>Gariep</v>
          </cell>
        </row>
        <row r="78">
          <cell r="D78" t="str">
            <v>EC153</v>
          </cell>
          <cell r="E78" t="str">
            <v>EC153</v>
          </cell>
          <cell r="F78" t="str">
            <v>Ngquza Hills</v>
          </cell>
        </row>
        <row r="79">
          <cell r="D79" t="str">
            <v>EC154</v>
          </cell>
          <cell r="E79" t="str">
            <v>EC154</v>
          </cell>
          <cell r="F79" t="str">
            <v>Port St Johns</v>
          </cell>
        </row>
        <row r="80">
          <cell r="D80" t="str">
            <v>EC155</v>
          </cell>
          <cell r="E80" t="str">
            <v>EC155</v>
          </cell>
          <cell r="F80" t="str">
            <v>Nyandeni</v>
          </cell>
        </row>
        <row r="81">
          <cell r="D81" t="str">
            <v>EC156</v>
          </cell>
          <cell r="E81" t="str">
            <v>EC156</v>
          </cell>
          <cell r="F81" t="str">
            <v>Mhlontlo</v>
          </cell>
        </row>
        <row r="82">
          <cell r="D82" t="str">
            <v>EC157</v>
          </cell>
          <cell r="E82" t="str">
            <v>EC157</v>
          </cell>
          <cell r="F82" t="str">
            <v>King Sabata Dalindyebo</v>
          </cell>
        </row>
        <row r="83">
          <cell r="D83" t="str">
            <v>EC441</v>
          </cell>
          <cell r="E83" t="str">
            <v>EC05b3</v>
          </cell>
          <cell r="F83" t="str">
            <v>Matatiele</v>
          </cell>
        </row>
        <row r="84">
          <cell r="D84" t="str">
            <v>EC442</v>
          </cell>
          <cell r="E84" t="str">
            <v>EC05b2</v>
          </cell>
          <cell r="F84" t="str">
            <v>Umzimvubu</v>
          </cell>
        </row>
        <row r="85">
          <cell r="D85" t="str">
            <v>EC443</v>
          </cell>
          <cell r="E85" t="str">
            <v>EC151</v>
          </cell>
          <cell r="F85" t="str">
            <v>Mbizana</v>
          </cell>
        </row>
        <row r="86">
          <cell r="D86" t="str">
            <v>EC444</v>
          </cell>
          <cell r="E86" t="str">
            <v>EC152</v>
          </cell>
          <cell r="F86" t="str">
            <v>Ntabankulu</v>
          </cell>
        </row>
        <row r="87">
          <cell r="D87" t="str">
            <v>EKU</v>
          </cell>
          <cell r="E87" t="str">
            <v>GT000</v>
          </cell>
          <cell r="F87" t="str">
            <v>Ekurhuleni Metro</v>
          </cell>
        </row>
        <row r="88">
          <cell r="D88" t="str">
            <v>ETH</v>
          </cell>
          <cell r="E88" t="str">
            <v>KZ000</v>
          </cell>
          <cell r="F88" t="str">
            <v>eThekwini</v>
          </cell>
        </row>
        <row r="89">
          <cell r="D89" t="str">
            <v>FS161</v>
          </cell>
          <cell r="E89" t="str">
            <v>FS161</v>
          </cell>
          <cell r="F89" t="str">
            <v>Letsemeng</v>
          </cell>
        </row>
        <row r="90">
          <cell r="D90" t="str">
            <v>FS162</v>
          </cell>
          <cell r="E90" t="str">
            <v>FS162</v>
          </cell>
          <cell r="F90" t="str">
            <v>Kopanong</v>
          </cell>
        </row>
        <row r="91">
          <cell r="D91" t="str">
            <v>FS163</v>
          </cell>
          <cell r="E91" t="str">
            <v>FS163</v>
          </cell>
          <cell r="F91" t="str">
            <v>Mohokare</v>
          </cell>
        </row>
        <row r="92">
          <cell r="D92" t="str">
            <v>FS164</v>
          </cell>
          <cell r="E92" t="str">
            <v>FS171</v>
          </cell>
          <cell r="F92" t="str">
            <v>Naledi (Fs)</v>
          </cell>
        </row>
        <row r="93">
          <cell r="D93" t="str">
            <v>FS181</v>
          </cell>
          <cell r="E93" t="str">
            <v>FS181</v>
          </cell>
          <cell r="F93" t="str">
            <v>Masilonyana</v>
          </cell>
        </row>
        <row r="94">
          <cell r="D94" t="str">
            <v>FS182</v>
          </cell>
          <cell r="E94" t="str">
            <v>FS182</v>
          </cell>
          <cell r="F94" t="str">
            <v>Tokologo</v>
          </cell>
        </row>
        <row r="95">
          <cell r="D95" t="str">
            <v>FS183</v>
          </cell>
          <cell r="E95" t="str">
            <v>FS183</v>
          </cell>
          <cell r="F95" t="str">
            <v>Tswelopele</v>
          </cell>
        </row>
        <row r="96">
          <cell r="D96" t="str">
            <v>FS184</v>
          </cell>
          <cell r="E96" t="str">
            <v>FS184</v>
          </cell>
          <cell r="F96" t="str">
            <v>Matjhabeng</v>
          </cell>
        </row>
        <row r="97">
          <cell r="D97" t="str">
            <v>FS185</v>
          </cell>
          <cell r="E97" t="str">
            <v>FS185</v>
          </cell>
          <cell r="F97" t="str">
            <v>Nala</v>
          </cell>
        </row>
        <row r="98">
          <cell r="D98" t="str">
            <v>FS191</v>
          </cell>
          <cell r="E98" t="str">
            <v>FS191</v>
          </cell>
          <cell r="F98" t="str">
            <v>Setsoto</v>
          </cell>
        </row>
        <row r="99">
          <cell r="D99" t="str">
            <v>FS192</v>
          </cell>
          <cell r="E99" t="str">
            <v>FS192</v>
          </cell>
          <cell r="F99" t="str">
            <v>Dihlabeng</v>
          </cell>
        </row>
        <row r="100">
          <cell r="D100" t="str">
            <v>FS193</v>
          </cell>
          <cell r="E100" t="str">
            <v>FS193</v>
          </cell>
          <cell r="F100" t="str">
            <v>Nketoana</v>
          </cell>
        </row>
        <row r="101">
          <cell r="D101" t="str">
            <v>FS194</v>
          </cell>
          <cell r="E101" t="str">
            <v>FS194</v>
          </cell>
          <cell r="F101" t="str">
            <v>Maluti-a-Phofung</v>
          </cell>
        </row>
        <row r="102">
          <cell r="D102" t="str">
            <v>FS195</v>
          </cell>
          <cell r="E102" t="str">
            <v>FS195</v>
          </cell>
          <cell r="F102" t="str">
            <v>Phumelela</v>
          </cell>
        </row>
        <row r="103">
          <cell r="D103" t="str">
            <v>FS196</v>
          </cell>
          <cell r="E103" t="str">
            <v>FS173</v>
          </cell>
          <cell r="F103" t="str">
            <v>Mantsopa</v>
          </cell>
        </row>
        <row r="104">
          <cell r="D104" t="str">
            <v>FS201</v>
          </cell>
          <cell r="E104" t="str">
            <v>FS201</v>
          </cell>
          <cell r="F104" t="str">
            <v>Moqhaka</v>
          </cell>
        </row>
        <row r="105">
          <cell r="D105" t="str">
            <v>FS203</v>
          </cell>
          <cell r="E105" t="str">
            <v>FS203</v>
          </cell>
          <cell r="F105" t="str">
            <v>Ngwathe</v>
          </cell>
        </row>
        <row r="106">
          <cell r="D106" t="str">
            <v>FS204</v>
          </cell>
          <cell r="E106" t="str">
            <v>FS204</v>
          </cell>
          <cell r="F106" t="str">
            <v>Metsimaholo</v>
          </cell>
        </row>
        <row r="107">
          <cell r="D107" t="str">
            <v>FS205</v>
          </cell>
          <cell r="E107" t="str">
            <v>FS205</v>
          </cell>
          <cell r="F107" t="str">
            <v>Mafube</v>
          </cell>
        </row>
        <row r="108">
          <cell r="D108" t="str">
            <v>GT421</v>
          </cell>
          <cell r="E108" t="str">
            <v>GT421</v>
          </cell>
          <cell r="F108" t="str">
            <v>Emfuleni</v>
          </cell>
        </row>
        <row r="109">
          <cell r="D109" t="str">
            <v>GT422</v>
          </cell>
          <cell r="E109" t="str">
            <v>GT422</v>
          </cell>
          <cell r="F109" t="str">
            <v>Midvaal</v>
          </cell>
        </row>
        <row r="110">
          <cell r="D110" t="str">
            <v>GT423</v>
          </cell>
          <cell r="E110" t="str">
            <v>GT423</v>
          </cell>
          <cell r="F110" t="str">
            <v>Lesedi</v>
          </cell>
        </row>
        <row r="111">
          <cell r="D111" t="str">
            <v>GT481</v>
          </cell>
          <cell r="E111" t="str">
            <v>GT481</v>
          </cell>
          <cell r="F111" t="str">
            <v>Mogale City</v>
          </cell>
        </row>
        <row r="112">
          <cell r="D112" t="str">
            <v>GT482</v>
          </cell>
          <cell r="E112" t="str">
            <v>GT482</v>
          </cell>
          <cell r="F112" t="str">
            <v>Randfontein</v>
          </cell>
        </row>
        <row r="113">
          <cell r="D113" t="str">
            <v>GT483</v>
          </cell>
          <cell r="E113" t="str">
            <v>GT483</v>
          </cell>
          <cell r="F113" t="str">
            <v>Westonaria</v>
          </cell>
        </row>
        <row r="114">
          <cell r="D114" t="str">
            <v>GT484</v>
          </cell>
          <cell r="E114" t="str">
            <v>GT484</v>
          </cell>
          <cell r="F114" t="str">
            <v>Merafong City</v>
          </cell>
        </row>
        <row r="115">
          <cell r="D115" t="str">
            <v>JHB</v>
          </cell>
          <cell r="E115" t="str">
            <v>GT001</v>
          </cell>
          <cell r="F115" t="str">
            <v>City Of Johannesburg</v>
          </cell>
        </row>
        <row r="116">
          <cell r="D116" t="str">
            <v>KZN211</v>
          </cell>
          <cell r="E116" t="str">
            <v>KZ211</v>
          </cell>
          <cell r="F116" t="str">
            <v>Vulamehlo</v>
          </cell>
        </row>
        <row r="117">
          <cell r="D117" t="str">
            <v>KZN212</v>
          </cell>
          <cell r="E117" t="str">
            <v>KZ212</v>
          </cell>
          <cell r="F117" t="str">
            <v>Umdoni</v>
          </cell>
        </row>
        <row r="118">
          <cell r="D118" t="str">
            <v>KZN213</v>
          </cell>
          <cell r="E118" t="str">
            <v>KZ213</v>
          </cell>
          <cell r="F118" t="str">
            <v>Umzumbe</v>
          </cell>
        </row>
        <row r="119">
          <cell r="D119" t="str">
            <v>KZN214</v>
          </cell>
          <cell r="E119" t="str">
            <v>KZ214</v>
          </cell>
          <cell r="F119" t="str">
            <v>uMuziwabantu</v>
          </cell>
        </row>
        <row r="120">
          <cell r="D120" t="str">
            <v>KZN215</v>
          </cell>
          <cell r="E120" t="str">
            <v>KZ215</v>
          </cell>
          <cell r="F120" t="str">
            <v>Ezinqoleni</v>
          </cell>
        </row>
        <row r="121">
          <cell r="D121" t="str">
            <v>KZN216</v>
          </cell>
          <cell r="E121" t="str">
            <v>KZ216</v>
          </cell>
          <cell r="F121" t="str">
            <v>Hibiscus Coast</v>
          </cell>
        </row>
        <row r="122">
          <cell r="D122" t="str">
            <v>KZN221</v>
          </cell>
          <cell r="E122" t="str">
            <v>KZ221</v>
          </cell>
          <cell r="F122" t="str">
            <v>uMshwathi</v>
          </cell>
        </row>
        <row r="123">
          <cell r="D123" t="str">
            <v>KZN222</v>
          </cell>
          <cell r="E123" t="str">
            <v>KZ222</v>
          </cell>
          <cell r="F123" t="str">
            <v>uMngeni</v>
          </cell>
        </row>
        <row r="124">
          <cell r="D124" t="str">
            <v>KZN223</v>
          </cell>
          <cell r="E124" t="str">
            <v>KZ223</v>
          </cell>
          <cell r="F124" t="str">
            <v>Mpofana</v>
          </cell>
        </row>
        <row r="125">
          <cell r="D125" t="str">
            <v>KZN224</v>
          </cell>
          <cell r="E125" t="str">
            <v>KZ224</v>
          </cell>
          <cell r="F125" t="str">
            <v>Impendle</v>
          </cell>
        </row>
        <row r="126">
          <cell r="D126" t="str">
            <v>KZN225</v>
          </cell>
          <cell r="E126" t="str">
            <v>KZ225</v>
          </cell>
          <cell r="F126" t="str">
            <v>Msunduzi</v>
          </cell>
        </row>
        <row r="127">
          <cell r="D127" t="str">
            <v>KZN226</v>
          </cell>
          <cell r="E127" t="str">
            <v>KZ226</v>
          </cell>
          <cell r="F127" t="str">
            <v>Mkhambathini</v>
          </cell>
        </row>
        <row r="128">
          <cell r="D128" t="str">
            <v>KZN227</v>
          </cell>
          <cell r="E128" t="str">
            <v>KZ227</v>
          </cell>
          <cell r="F128" t="str">
            <v>Richmond</v>
          </cell>
        </row>
        <row r="129">
          <cell r="D129" t="str">
            <v>KZN232</v>
          </cell>
          <cell r="E129" t="str">
            <v>KZ232</v>
          </cell>
          <cell r="F129" t="str">
            <v>Emnambithi/Ladysmith</v>
          </cell>
        </row>
        <row r="130">
          <cell r="D130" t="str">
            <v>KZN233</v>
          </cell>
          <cell r="E130" t="str">
            <v>KZ233</v>
          </cell>
          <cell r="F130" t="str">
            <v>Indaka</v>
          </cell>
        </row>
        <row r="131">
          <cell r="D131" t="str">
            <v>KZN234</v>
          </cell>
          <cell r="E131" t="str">
            <v>KZ234</v>
          </cell>
          <cell r="F131" t="str">
            <v>Umtshezi</v>
          </cell>
        </row>
        <row r="132">
          <cell r="D132" t="str">
            <v>KZN235</v>
          </cell>
          <cell r="E132" t="str">
            <v>KZ235</v>
          </cell>
          <cell r="F132" t="str">
            <v>Okhahlamba</v>
          </cell>
        </row>
        <row r="133">
          <cell r="D133" t="str">
            <v>KZN236</v>
          </cell>
          <cell r="E133" t="str">
            <v>KZ236</v>
          </cell>
          <cell r="F133" t="str">
            <v>Imbabazane</v>
          </cell>
        </row>
        <row r="134">
          <cell r="D134" t="str">
            <v>KZN241</v>
          </cell>
          <cell r="E134" t="str">
            <v>KZ241</v>
          </cell>
          <cell r="F134" t="str">
            <v>Endumeni</v>
          </cell>
        </row>
        <row r="135">
          <cell r="D135" t="str">
            <v>KZN242</v>
          </cell>
          <cell r="E135" t="str">
            <v>KZ242</v>
          </cell>
          <cell r="F135" t="str">
            <v>Nquthu</v>
          </cell>
        </row>
        <row r="136">
          <cell r="D136" t="str">
            <v>KZN244</v>
          </cell>
          <cell r="E136" t="str">
            <v>KZ244</v>
          </cell>
          <cell r="F136" t="str">
            <v>Msinga</v>
          </cell>
        </row>
        <row r="137">
          <cell r="D137" t="str">
            <v>KZN245</v>
          </cell>
          <cell r="E137" t="str">
            <v>KZ245</v>
          </cell>
          <cell r="F137" t="str">
            <v>Umvoti</v>
          </cell>
        </row>
        <row r="138">
          <cell r="D138" t="str">
            <v>KZN252</v>
          </cell>
          <cell r="E138" t="str">
            <v>KZ252</v>
          </cell>
          <cell r="F138" t="str">
            <v>Newcastle</v>
          </cell>
        </row>
        <row r="139">
          <cell r="D139" t="str">
            <v>KZN253</v>
          </cell>
          <cell r="E139" t="str">
            <v>KZ253</v>
          </cell>
          <cell r="F139" t="str">
            <v>eMadlangeni</v>
          </cell>
        </row>
        <row r="140">
          <cell r="D140" t="str">
            <v>KZN254</v>
          </cell>
          <cell r="E140" t="str">
            <v>KZ254</v>
          </cell>
          <cell r="F140" t="str">
            <v>Dannhauser</v>
          </cell>
        </row>
        <row r="141">
          <cell r="D141" t="str">
            <v>KZN261</v>
          </cell>
          <cell r="E141" t="str">
            <v>KZ261</v>
          </cell>
          <cell r="F141" t="str">
            <v>eDumbe</v>
          </cell>
        </row>
        <row r="142">
          <cell r="D142" t="str">
            <v>KZN262</v>
          </cell>
          <cell r="E142" t="str">
            <v>KZ262</v>
          </cell>
          <cell r="F142" t="str">
            <v>uPhongolo</v>
          </cell>
        </row>
        <row r="143">
          <cell r="D143" t="str">
            <v>KZN263</v>
          </cell>
          <cell r="E143" t="str">
            <v>KZ263</v>
          </cell>
          <cell r="F143" t="str">
            <v>Abaqulusi</v>
          </cell>
        </row>
        <row r="144">
          <cell r="D144" t="str">
            <v>KZN265</v>
          </cell>
          <cell r="E144" t="str">
            <v>KZ265</v>
          </cell>
          <cell r="F144" t="str">
            <v>Nongoma</v>
          </cell>
        </row>
        <row r="145">
          <cell r="D145" t="str">
            <v>KZN266</v>
          </cell>
          <cell r="E145" t="str">
            <v>KZ266</v>
          </cell>
          <cell r="F145" t="str">
            <v>Ulundi</v>
          </cell>
        </row>
        <row r="146">
          <cell r="D146" t="str">
            <v>KZN271</v>
          </cell>
          <cell r="E146" t="str">
            <v>KZ271</v>
          </cell>
          <cell r="F146" t="str">
            <v>Umhlabuyalingana</v>
          </cell>
        </row>
        <row r="147">
          <cell r="D147" t="str">
            <v>KZN272</v>
          </cell>
          <cell r="E147" t="str">
            <v>KZ272</v>
          </cell>
          <cell r="F147" t="str">
            <v>Jozini</v>
          </cell>
        </row>
        <row r="148">
          <cell r="D148" t="str">
            <v>KZN273</v>
          </cell>
          <cell r="E148" t="str">
            <v>KZ273</v>
          </cell>
          <cell r="F148" t="str">
            <v>The Big 5 False Bay</v>
          </cell>
        </row>
        <row r="149">
          <cell r="D149" t="str">
            <v>KZN274</v>
          </cell>
          <cell r="E149" t="str">
            <v>KZ274</v>
          </cell>
          <cell r="F149" t="str">
            <v>Hlabisa</v>
          </cell>
        </row>
        <row r="150">
          <cell r="D150" t="str">
            <v>KZN275</v>
          </cell>
          <cell r="E150" t="str">
            <v>KZ275</v>
          </cell>
          <cell r="F150" t="str">
            <v>Mtubatuba</v>
          </cell>
        </row>
        <row r="151">
          <cell r="D151" t="str">
            <v>KZN281</v>
          </cell>
          <cell r="E151" t="str">
            <v>KZ281</v>
          </cell>
          <cell r="F151" t="str">
            <v>Mfolozi</v>
          </cell>
        </row>
        <row r="152">
          <cell r="D152" t="str">
            <v>KZN282</v>
          </cell>
          <cell r="E152" t="str">
            <v>KZ282</v>
          </cell>
          <cell r="F152" t="str">
            <v>uMhlathuze</v>
          </cell>
        </row>
        <row r="153">
          <cell r="D153" t="str">
            <v>KZN283</v>
          </cell>
          <cell r="E153" t="str">
            <v>KZ283</v>
          </cell>
          <cell r="F153" t="str">
            <v>Ntambanana</v>
          </cell>
        </row>
        <row r="154">
          <cell r="D154" t="str">
            <v>KZN284</v>
          </cell>
          <cell r="E154" t="str">
            <v>KZ284</v>
          </cell>
          <cell r="F154" t="str">
            <v>uMlalazi</v>
          </cell>
        </row>
        <row r="155">
          <cell r="D155" t="str">
            <v>KZN285</v>
          </cell>
          <cell r="E155" t="str">
            <v>KZ285</v>
          </cell>
          <cell r="F155" t="str">
            <v>Mthonjaneni</v>
          </cell>
        </row>
        <row r="156">
          <cell r="D156" t="str">
            <v>KZN286</v>
          </cell>
          <cell r="E156" t="str">
            <v>KZ286</v>
          </cell>
          <cell r="F156" t="str">
            <v>Nkandla</v>
          </cell>
        </row>
        <row r="157">
          <cell r="D157" t="str">
            <v>KZN291</v>
          </cell>
          <cell r="E157" t="str">
            <v>KZ291</v>
          </cell>
          <cell r="F157" t="str">
            <v>Mandeni</v>
          </cell>
        </row>
        <row r="158">
          <cell r="D158" t="str">
            <v>KZN292</v>
          </cell>
          <cell r="E158" t="str">
            <v>KZ292</v>
          </cell>
          <cell r="F158" t="str">
            <v>KwaDukuza</v>
          </cell>
        </row>
        <row r="159">
          <cell r="D159" t="str">
            <v>KZN293</v>
          </cell>
          <cell r="E159" t="str">
            <v>KZ293</v>
          </cell>
          <cell r="F159" t="str">
            <v>Ndwedwe</v>
          </cell>
        </row>
        <row r="160">
          <cell r="D160" t="str">
            <v>KZN294</v>
          </cell>
          <cell r="E160" t="str">
            <v>KZ294</v>
          </cell>
          <cell r="F160" t="str">
            <v>Maphumulo</v>
          </cell>
        </row>
        <row r="161">
          <cell r="D161" t="str">
            <v>KZN431</v>
          </cell>
          <cell r="E161" t="str">
            <v>KZ5a1</v>
          </cell>
          <cell r="F161" t="str">
            <v>Ingwe</v>
          </cell>
        </row>
        <row r="162">
          <cell r="D162" t="str">
            <v>KZN432</v>
          </cell>
          <cell r="E162" t="str">
            <v>KZ5a2</v>
          </cell>
          <cell r="F162" t="str">
            <v>Kwa Sani</v>
          </cell>
        </row>
        <row r="163">
          <cell r="D163" t="str">
            <v>KZN433</v>
          </cell>
          <cell r="E163" t="str">
            <v>KZ5a4</v>
          </cell>
          <cell r="F163" t="str">
            <v>Greater Kokstad</v>
          </cell>
        </row>
        <row r="164">
          <cell r="D164" t="str">
            <v>KZN434</v>
          </cell>
          <cell r="E164" t="str">
            <v>KZ5a5</v>
          </cell>
          <cell r="F164" t="str">
            <v>Ubuhlebezwe</v>
          </cell>
        </row>
        <row r="165">
          <cell r="D165" t="str">
            <v>KZN435</v>
          </cell>
          <cell r="E165" t="str">
            <v>KZ5a6</v>
          </cell>
          <cell r="F165" t="str">
            <v>Umzimkhulu</v>
          </cell>
        </row>
        <row r="166">
          <cell r="D166" t="str">
            <v>LIM331</v>
          </cell>
          <cell r="E166" t="str">
            <v>NP331</v>
          </cell>
          <cell r="F166" t="str">
            <v>Greater Giyani</v>
          </cell>
        </row>
        <row r="167">
          <cell r="D167" t="str">
            <v>LIM332</v>
          </cell>
          <cell r="E167" t="str">
            <v>NP332</v>
          </cell>
          <cell r="F167" t="str">
            <v>Greater Letaba</v>
          </cell>
        </row>
        <row r="168">
          <cell r="D168" t="str">
            <v>LIM333</v>
          </cell>
          <cell r="E168" t="str">
            <v>NP333</v>
          </cell>
          <cell r="F168" t="str">
            <v>Greater Tzaneen</v>
          </cell>
        </row>
        <row r="169">
          <cell r="D169" t="str">
            <v>LIM334</v>
          </cell>
          <cell r="E169" t="str">
            <v>NP334</v>
          </cell>
          <cell r="F169" t="str">
            <v>Ba-Phalaborwa</v>
          </cell>
        </row>
        <row r="170">
          <cell r="D170" t="str">
            <v>LIM335</v>
          </cell>
          <cell r="E170" t="str">
            <v>NP335</v>
          </cell>
          <cell r="F170" t="str">
            <v>Maruleng</v>
          </cell>
        </row>
        <row r="171">
          <cell r="D171" t="str">
            <v>LIM341</v>
          </cell>
          <cell r="E171" t="str">
            <v>NP341</v>
          </cell>
          <cell r="F171" t="str">
            <v>Musina</v>
          </cell>
        </row>
        <row r="172">
          <cell r="D172" t="str">
            <v>LIM342</v>
          </cell>
          <cell r="E172" t="str">
            <v>NP342</v>
          </cell>
          <cell r="F172" t="str">
            <v>Mutale</v>
          </cell>
        </row>
        <row r="173">
          <cell r="D173" t="str">
            <v>LIM343</v>
          </cell>
          <cell r="E173" t="str">
            <v>NP343</v>
          </cell>
          <cell r="F173" t="str">
            <v>Thulamela</v>
          </cell>
        </row>
        <row r="174">
          <cell r="D174" t="str">
            <v>LIM344</v>
          </cell>
          <cell r="E174" t="str">
            <v>NP344</v>
          </cell>
          <cell r="F174" t="str">
            <v>Makhado</v>
          </cell>
        </row>
        <row r="175">
          <cell r="D175" t="str">
            <v>LIM351</v>
          </cell>
          <cell r="E175" t="str">
            <v>NP351</v>
          </cell>
          <cell r="F175" t="str">
            <v>Blouberg</v>
          </cell>
        </row>
        <row r="176">
          <cell r="D176" t="str">
            <v>LIM352</v>
          </cell>
          <cell r="E176" t="str">
            <v>NP352</v>
          </cell>
          <cell r="F176" t="str">
            <v>Aganang</v>
          </cell>
        </row>
        <row r="177">
          <cell r="D177" t="str">
            <v>LIM353</v>
          </cell>
          <cell r="E177" t="str">
            <v>NP353</v>
          </cell>
          <cell r="F177" t="str">
            <v>Molemole</v>
          </cell>
        </row>
        <row r="178">
          <cell r="D178" t="str">
            <v>LIM354</v>
          </cell>
          <cell r="E178" t="str">
            <v>NP354</v>
          </cell>
          <cell r="F178" t="str">
            <v>Polokwane</v>
          </cell>
        </row>
        <row r="179">
          <cell r="D179" t="str">
            <v>LIM355</v>
          </cell>
          <cell r="E179" t="str">
            <v>NP355</v>
          </cell>
          <cell r="F179" t="str">
            <v>Lepelle-Nkumpi</v>
          </cell>
        </row>
        <row r="180">
          <cell r="D180" t="str">
            <v>LIM361</v>
          </cell>
          <cell r="E180" t="str">
            <v>NP361</v>
          </cell>
          <cell r="F180" t="str">
            <v>Thabazimbi</v>
          </cell>
        </row>
        <row r="181">
          <cell r="D181" t="str">
            <v>LIM362</v>
          </cell>
          <cell r="E181" t="str">
            <v>NP362</v>
          </cell>
          <cell r="F181" t="str">
            <v>Lephalale</v>
          </cell>
        </row>
        <row r="182">
          <cell r="D182" t="str">
            <v>LIM364</v>
          </cell>
          <cell r="E182" t="str">
            <v>NP364</v>
          </cell>
          <cell r="F182" t="str">
            <v>Mookgopong</v>
          </cell>
        </row>
        <row r="183">
          <cell r="D183" t="str">
            <v>LIM365</v>
          </cell>
          <cell r="E183" t="str">
            <v>NP365</v>
          </cell>
          <cell r="F183" t="str">
            <v>Modimolle</v>
          </cell>
        </row>
        <row r="184">
          <cell r="D184" t="str">
            <v>LIM366</v>
          </cell>
          <cell r="E184" t="str">
            <v>NP366</v>
          </cell>
          <cell r="F184" t="str">
            <v>Bela Bela</v>
          </cell>
        </row>
        <row r="185">
          <cell r="D185" t="str">
            <v>LIM367</v>
          </cell>
          <cell r="E185" t="str">
            <v>NP367</v>
          </cell>
          <cell r="F185" t="str">
            <v>Mogalakwena</v>
          </cell>
        </row>
        <row r="186">
          <cell r="D186" t="str">
            <v>LIM471</v>
          </cell>
          <cell r="E186" t="str">
            <v>NP03a4</v>
          </cell>
          <cell r="F186" t="str">
            <v>Ephraim Mogale</v>
          </cell>
        </row>
        <row r="187">
          <cell r="D187" t="str">
            <v>LIM472</v>
          </cell>
          <cell r="E187" t="str">
            <v>NP03a5</v>
          </cell>
          <cell r="F187" t="str">
            <v>Elias Motsoaledi</v>
          </cell>
        </row>
        <row r="188">
          <cell r="D188" t="str">
            <v>LIM473</v>
          </cell>
          <cell r="E188" t="str">
            <v>NP03a2</v>
          </cell>
          <cell r="F188" t="str">
            <v>Makhuduthamaga</v>
          </cell>
        </row>
        <row r="189">
          <cell r="D189" t="str">
            <v>LIM474</v>
          </cell>
          <cell r="E189" t="str">
            <v>NP03a3</v>
          </cell>
          <cell r="F189" t="str">
            <v>Fetakgomo</v>
          </cell>
        </row>
        <row r="190">
          <cell r="D190" t="str">
            <v>LIM475</v>
          </cell>
          <cell r="E190" t="str">
            <v>NP03a6</v>
          </cell>
          <cell r="F190" t="str">
            <v>Greater Tubatse</v>
          </cell>
        </row>
        <row r="191">
          <cell r="D191" t="str">
            <v>MAN</v>
          </cell>
          <cell r="E191" t="str">
            <v>FS172</v>
          </cell>
          <cell r="F191" t="str">
            <v>Mangaung</v>
          </cell>
        </row>
        <row r="192">
          <cell r="D192" t="str">
            <v>MP301</v>
          </cell>
          <cell r="E192" t="str">
            <v>MP301</v>
          </cell>
          <cell r="F192" t="str">
            <v>Albert Luthuli</v>
          </cell>
        </row>
        <row r="193">
          <cell r="D193" t="str">
            <v>MP302</v>
          </cell>
          <cell r="E193" t="str">
            <v>MP302</v>
          </cell>
          <cell r="F193" t="str">
            <v>Msukaligwa</v>
          </cell>
        </row>
        <row r="194">
          <cell r="D194" t="str">
            <v>MP303</v>
          </cell>
          <cell r="E194" t="str">
            <v>MP303</v>
          </cell>
          <cell r="F194" t="str">
            <v>Mkhondo</v>
          </cell>
        </row>
        <row r="195">
          <cell r="D195" t="str">
            <v>MP304</v>
          </cell>
          <cell r="E195" t="str">
            <v>MP304</v>
          </cell>
          <cell r="F195" t="str">
            <v>Pixley Ka Seme (MP)</v>
          </cell>
        </row>
        <row r="196">
          <cell r="D196" t="str">
            <v>MP305</v>
          </cell>
          <cell r="E196" t="str">
            <v>MP305</v>
          </cell>
          <cell r="F196" t="str">
            <v>Lekwa</v>
          </cell>
        </row>
        <row r="197">
          <cell r="D197" t="str">
            <v>MP306</v>
          </cell>
          <cell r="E197" t="str">
            <v>MP306</v>
          </cell>
          <cell r="F197" t="str">
            <v>Dipaleseng</v>
          </cell>
        </row>
        <row r="198">
          <cell r="D198" t="str">
            <v>MP307</v>
          </cell>
          <cell r="E198" t="str">
            <v>MP307</v>
          </cell>
          <cell r="F198" t="str">
            <v>Govan Mbeki</v>
          </cell>
        </row>
        <row r="199">
          <cell r="D199" t="str">
            <v>MP311</v>
          </cell>
          <cell r="E199" t="str">
            <v>MP311</v>
          </cell>
          <cell r="F199" t="str">
            <v>Victor Khanye</v>
          </cell>
        </row>
        <row r="200">
          <cell r="D200" t="str">
            <v>MP312</v>
          </cell>
          <cell r="E200" t="str">
            <v>MP312</v>
          </cell>
          <cell r="F200" t="str">
            <v>Emalahleni (Mp)</v>
          </cell>
        </row>
        <row r="201">
          <cell r="D201" t="str">
            <v>MP313</v>
          </cell>
          <cell r="E201" t="str">
            <v>MP313</v>
          </cell>
          <cell r="F201" t="str">
            <v>Steve Tshwete</v>
          </cell>
        </row>
        <row r="202">
          <cell r="D202" t="str">
            <v>MP314</v>
          </cell>
          <cell r="E202" t="str">
            <v>MP314</v>
          </cell>
          <cell r="F202" t="str">
            <v>Emakhazeni</v>
          </cell>
        </row>
        <row r="203">
          <cell r="D203" t="str">
            <v>MP315</v>
          </cell>
          <cell r="E203" t="str">
            <v>MP315</v>
          </cell>
          <cell r="F203" t="str">
            <v>Thembisile Hani</v>
          </cell>
        </row>
        <row r="204">
          <cell r="D204" t="str">
            <v>MP316</v>
          </cell>
          <cell r="E204" t="str">
            <v>MP316</v>
          </cell>
          <cell r="F204" t="str">
            <v>Dr J.S. Moroka</v>
          </cell>
        </row>
        <row r="205">
          <cell r="D205" t="str">
            <v>MP321</v>
          </cell>
          <cell r="E205" t="str">
            <v>MP321</v>
          </cell>
          <cell r="F205" t="str">
            <v>Thaba Chweu</v>
          </cell>
        </row>
        <row r="206">
          <cell r="D206" t="str">
            <v>MP322</v>
          </cell>
          <cell r="E206" t="str">
            <v>MP322</v>
          </cell>
          <cell r="F206" t="str">
            <v>Mbombela</v>
          </cell>
        </row>
        <row r="207">
          <cell r="D207" t="str">
            <v>MP323</v>
          </cell>
          <cell r="E207" t="str">
            <v>MP323</v>
          </cell>
          <cell r="F207" t="str">
            <v>Umjindi</v>
          </cell>
        </row>
        <row r="208">
          <cell r="D208" t="str">
            <v>MP324</v>
          </cell>
          <cell r="E208" t="str">
            <v>MP324</v>
          </cell>
          <cell r="F208" t="str">
            <v>Nkomazi</v>
          </cell>
        </row>
        <row r="209">
          <cell r="D209" t="str">
            <v>MP325</v>
          </cell>
          <cell r="E209" t="str">
            <v>MP325</v>
          </cell>
          <cell r="F209" t="str">
            <v>Bushbuckridge</v>
          </cell>
        </row>
        <row r="210">
          <cell r="D210" t="str">
            <v>NC061</v>
          </cell>
          <cell r="E210" t="str">
            <v>NC061</v>
          </cell>
          <cell r="F210" t="str">
            <v>Richtersveld</v>
          </cell>
        </row>
        <row r="211">
          <cell r="D211" t="str">
            <v>NC062</v>
          </cell>
          <cell r="E211" t="str">
            <v>NC062</v>
          </cell>
          <cell r="F211" t="str">
            <v>Nama Khoi</v>
          </cell>
        </row>
        <row r="212">
          <cell r="D212" t="str">
            <v>NC064</v>
          </cell>
          <cell r="E212" t="str">
            <v>NC064</v>
          </cell>
          <cell r="F212" t="str">
            <v>Kamiesberg</v>
          </cell>
        </row>
        <row r="213">
          <cell r="D213" t="str">
            <v>NC065</v>
          </cell>
          <cell r="E213" t="str">
            <v>NC065</v>
          </cell>
          <cell r="F213" t="str">
            <v>Hantam</v>
          </cell>
        </row>
        <row r="214">
          <cell r="D214" t="str">
            <v>NC066</v>
          </cell>
          <cell r="E214" t="str">
            <v>NC066</v>
          </cell>
          <cell r="F214" t="str">
            <v>Karoo Hoogland</v>
          </cell>
        </row>
        <row r="215">
          <cell r="D215" t="str">
            <v>NC067</v>
          </cell>
          <cell r="E215" t="str">
            <v>NC067</v>
          </cell>
          <cell r="F215" t="str">
            <v>Khai-Ma</v>
          </cell>
        </row>
        <row r="216">
          <cell r="D216" t="str">
            <v>NC071</v>
          </cell>
          <cell r="E216" t="str">
            <v>NC071</v>
          </cell>
          <cell r="F216" t="str">
            <v>Ubuntu</v>
          </cell>
        </row>
        <row r="217">
          <cell r="D217" t="str">
            <v>NC072</v>
          </cell>
          <cell r="E217" t="str">
            <v>NC072</v>
          </cell>
          <cell r="F217" t="str">
            <v>Umsobomvu</v>
          </cell>
        </row>
        <row r="218">
          <cell r="D218" t="str">
            <v>NC073</v>
          </cell>
          <cell r="E218" t="str">
            <v>NC073</v>
          </cell>
          <cell r="F218" t="str">
            <v>Emthanjeni</v>
          </cell>
        </row>
        <row r="219">
          <cell r="D219" t="str">
            <v>NC074</v>
          </cell>
          <cell r="E219" t="str">
            <v>NC074</v>
          </cell>
          <cell r="F219" t="str">
            <v>Kareeberg</v>
          </cell>
        </row>
        <row r="220">
          <cell r="D220" t="str">
            <v>NC075</v>
          </cell>
          <cell r="E220" t="str">
            <v>NC075</v>
          </cell>
          <cell r="F220" t="str">
            <v>Renosterberg</v>
          </cell>
        </row>
        <row r="221">
          <cell r="D221" t="str">
            <v>NC076</v>
          </cell>
          <cell r="E221" t="str">
            <v>NC076</v>
          </cell>
          <cell r="F221" t="str">
            <v>Thembelihle</v>
          </cell>
        </row>
        <row r="222">
          <cell r="D222" t="str">
            <v>NC077</v>
          </cell>
          <cell r="E222" t="str">
            <v>NC077</v>
          </cell>
          <cell r="F222" t="str">
            <v>Siyathemba</v>
          </cell>
        </row>
        <row r="223">
          <cell r="D223" t="str">
            <v>NC078</v>
          </cell>
          <cell r="E223" t="str">
            <v>NC078</v>
          </cell>
          <cell r="F223" t="str">
            <v>Siyancuma</v>
          </cell>
        </row>
        <row r="224">
          <cell r="D224" t="str">
            <v>NC081</v>
          </cell>
          <cell r="E224" t="str">
            <v>NC081</v>
          </cell>
          <cell r="F224" t="str">
            <v>Mier</v>
          </cell>
        </row>
        <row r="225">
          <cell r="D225" t="str">
            <v>NC082</v>
          </cell>
          <cell r="E225" t="str">
            <v>NC082</v>
          </cell>
          <cell r="F225" t="str">
            <v>!Kai! Garib</v>
          </cell>
        </row>
        <row r="226">
          <cell r="D226" t="str">
            <v>NC083</v>
          </cell>
          <cell r="E226" t="str">
            <v>NC083</v>
          </cell>
          <cell r="F226" t="str">
            <v>//Khara Hais</v>
          </cell>
        </row>
        <row r="227">
          <cell r="D227" t="str">
            <v>NC084</v>
          </cell>
          <cell r="E227" t="str">
            <v>NC084</v>
          </cell>
          <cell r="F227" t="str">
            <v>!Kheis</v>
          </cell>
        </row>
        <row r="228">
          <cell r="D228" t="str">
            <v>NC085</v>
          </cell>
          <cell r="E228" t="str">
            <v>NC085</v>
          </cell>
          <cell r="F228" t="str">
            <v>Tsantsabane</v>
          </cell>
        </row>
        <row r="229">
          <cell r="D229" t="str">
            <v>NC086</v>
          </cell>
          <cell r="E229" t="str">
            <v>NC086</v>
          </cell>
          <cell r="F229" t="str">
            <v>Kgatelopele</v>
          </cell>
        </row>
        <row r="230">
          <cell r="D230" t="str">
            <v>NC091</v>
          </cell>
          <cell r="E230" t="str">
            <v>NC091</v>
          </cell>
          <cell r="F230" t="str">
            <v>Sol Plaatje</v>
          </cell>
        </row>
        <row r="231">
          <cell r="D231" t="str">
            <v>NC092</v>
          </cell>
          <cell r="E231" t="str">
            <v>NC092</v>
          </cell>
          <cell r="F231" t="str">
            <v>Dikgatlong</v>
          </cell>
        </row>
        <row r="232">
          <cell r="D232" t="str">
            <v>NC093</v>
          </cell>
          <cell r="E232" t="str">
            <v>NC093</v>
          </cell>
          <cell r="F232" t="str">
            <v>Magareng</v>
          </cell>
        </row>
        <row r="233">
          <cell r="D233" t="str">
            <v>NC094</v>
          </cell>
          <cell r="E233" t="str">
            <v>NC094</v>
          </cell>
          <cell r="F233" t="str">
            <v>Phokwane</v>
          </cell>
        </row>
        <row r="234">
          <cell r="D234" t="str">
            <v>NC451</v>
          </cell>
          <cell r="E234" t="str">
            <v>NC451</v>
          </cell>
          <cell r="F234" t="str">
            <v>Joe Morolong</v>
          </cell>
        </row>
        <row r="235">
          <cell r="D235" t="str">
            <v>NC452</v>
          </cell>
          <cell r="E235" t="str">
            <v>NC452</v>
          </cell>
          <cell r="F235" t="str">
            <v>Ga-Segonyana</v>
          </cell>
        </row>
        <row r="236">
          <cell r="D236" t="str">
            <v>NC453</v>
          </cell>
          <cell r="E236" t="str">
            <v>NC453</v>
          </cell>
          <cell r="F236" t="str">
            <v>Gamagara</v>
          </cell>
        </row>
        <row r="237">
          <cell r="D237" t="str">
            <v>NMA</v>
          </cell>
          <cell r="E237" t="str">
            <v>EC000</v>
          </cell>
          <cell r="F237" t="str">
            <v>Nelson Mandela Bay</v>
          </cell>
        </row>
        <row r="238">
          <cell r="D238" t="str">
            <v>NW371</v>
          </cell>
          <cell r="E238" t="str">
            <v>NW371</v>
          </cell>
          <cell r="F238" t="str">
            <v>Moretele</v>
          </cell>
        </row>
        <row r="239">
          <cell r="D239" t="str">
            <v>NW372</v>
          </cell>
          <cell r="E239" t="str">
            <v>NW372</v>
          </cell>
          <cell r="F239" t="str">
            <v>Madibeng</v>
          </cell>
        </row>
        <row r="240">
          <cell r="D240" t="str">
            <v>NW373</v>
          </cell>
          <cell r="E240" t="str">
            <v>NW373</v>
          </cell>
          <cell r="F240" t="str">
            <v>Rustenburg</v>
          </cell>
        </row>
        <row r="241">
          <cell r="D241" t="str">
            <v>NW374</v>
          </cell>
          <cell r="E241" t="str">
            <v>NW374</v>
          </cell>
          <cell r="F241" t="str">
            <v>Kgetlengrivier</v>
          </cell>
        </row>
        <row r="242">
          <cell r="D242" t="str">
            <v>NW375</v>
          </cell>
          <cell r="E242" t="str">
            <v>NW375</v>
          </cell>
          <cell r="F242" t="str">
            <v>Moses Kotane</v>
          </cell>
        </row>
        <row r="243">
          <cell r="D243" t="str">
            <v>NW381</v>
          </cell>
          <cell r="E243" t="str">
            <v>NW381</v>
          </cell>
          <cell r="F243" t="str">
            <v>Ratlou</v>
          </cell>
        </row>
        <row r="244">
          <cell r="D244" t="str">
            <v>NW382</v>
          </cell>
          <cell r="E244" t="str">
            <v>NW382</v>
          </cell>
          <cell r="F244" t="str">
            <v>Tswaing</v>
          </cell>
        </row>
        <row r="245">
          <cell r="D245" t="str">
            <v>NW383</v>
          </cell>
          <cell r="E245" t="str">
            <v>NW383</v>
          </cell>
          <cell r="F245" t="str">
            <v>Mafikeng</v>
          </cell>
        </row>
        <row r="246">
          <cell r="D246" t="str">
            <v>NW384</v>
          </cell>
          <cell r="E246" t="str">
            <v>NW384</v>
          </cell>
          <cell r="F246" t="str">
            <v>Ditsobotla</v>
          </cell>
        </row>
        <row r="247">
          <cell r="D247" t="str">
            <v>NW385</v>
          </cell>
          <cell r="E247" t="str">
            <v>NW385</v>
          </cell>
          <cell r="F247" t="str">
            <v>Ramotshere Moiloa</v>
          </cell>
        </row>
        <row r="248">
          <cell r="D248" t="str">
            <v>NW392</v>
          </cell>
          <cell r="E248" t="str">
            <v>NW392</v>
          </cell>
          <cell r="F248" t="str">
            <v>Naledi (Nw)</v>
          </cell>
        </row>
        <row r="249">
          <cell r="D249" t="str">
            <v>NW393</v>
          </cell>
          <cell r="E249" t="str">
            <v>NW393</v>
          </cell>
          <cell r="F249" t="str">
            <v>Mamusa</v>
          </cell>
        </row>
        <row r="250">
          <cell r="D250" t="str">
            <v>NW394</v>
          </cell>
          <cell r="E250" t="str">
            <v>NW394</v>
          </cell>
          <cell r="F250" t="str">
            <v>Greater Taung</v>
          </cell>
        </row>
        <row r="251">
          <cell r="D251" t="str">
            <v>NW396</v>
          </cell>
          <cell r="E251" t="str">
            <v>NW396</v>
          </cell>
          <cell r="F251" t="str">
            <v>Lekwa-Teemane</v>
          </cell>
        </row>
        <row r="252">
          <cell r="D252" t="str">
            <v>NW397</v>
          </cell>
          <cell r="E252" t="str">
            <v>NW397</v>
          </cell>
          <cell r="F252" t="str">
            <v>Molopo-Kagisano</v>
          </cell>
        </row>
        <row r="253">
          <cell r="D253" t="str">
            <v>NW401</v>
          </cell>
          <cell r="E253" t="str">
            <v>NW401</v>
          </cell>
          <cell r="F253" t="str">
            <v>Ventersdorp</v>
          </cell>
        </row>
        <row r="254">
          <cell r="D254" t="str">
            <v>NW402</v>
          </cell>
          <cell r="E254" t="str">
            <v>NW402</v>
          </cell>
          <cell r="F254" t="str">
            <v>Tlokwe</v>
          </cell>
        </row>
        <row r="255">
          <cell r="D255" t="str">
            <v>NW403</v>
          </cell>
          <cell r="E255" t="str">
            <v>NW403</v>
          </cell>
          <cell r="F255" t="str">
            <v>City Of Matlosana</v>
          </cell>
        </row>
        <row r="256">
          <cell r="D256" t="str">
            <v>NW404</v>
          </cell>
          <cell r="E256" t="str">
            <v>NW404</v>
          </cell>
          <cell r="F256" t="str">
            <v>Maquassi Hills</v>
          </cell>
        </row>
        <row r="257">
          <cell r="D257" t="str">
            <v>TSH</v>
          </cell>
          <cell r="E257" t="str">
            <v>GT002</v>
          </cell>
          <cell r="F257" t="str">
            <v>City Of Tshwane</v>
          </cell>
        </row>
        <row r="258">
          <cell r="D258" t="str">
            <v>WC011</v>
          </cell>
          <cell r="E258" t="str">
            <v>WC011</v>
          </cell>
          <cell r="F258" t="str">
            <v>Matzikama</v>
          </cell>
        </row>
        <row r="259">
          <cell r="D259" t="str">
            <v>WC012</v>
          </cell>
          <cell r="E259" t="str">
            <v>WC012</v>
          </cell>
          <cell r="F259" t="str">
            <v>Cederberg</v>
          </cell>
        </row>
        <row r="260">
          <cell r="D260" t="str">
            <v>WC013</v>
          </cell>
          <cell r="E260" t="str">
            <v>WC013</v>
          </cell>
          <cell r="F260" t="str">
            <v>Bergrivier</v>
          </cell>
        </row>
        <row r="261">
          <cell r="D261" t="str">
            <v>WC014</v>
          </cell>
          <cell r="E261" t="str">
            <v>WC014</v>
          </cell>
          <cell r="F261" t="str">
            <v>Saldanha Bay</v>
          </cell>
        </row>
        <row r="262">
          <cell r="D262" t="str">
            <v>WC015</v>
          </cell>
          <cell r="E262" t="str">
            <v>WC015</v>
          </cell>
          <cell r="F262" t="str">
            <v>Swartland</v>
          </cell>
        </row>
        <row r="263">
          <cell r="D263" t="str">
            <v>WC022</v>
          </cell>
          <cell r="E263" t="str">
            <v>WC022</v>
          </cell>
          <cell r="F263" t="str">
            <v>Witzenberg</v>
          </cell>
        </row>
        <row r="264">
          <cell r="D264" t="str">
            <v>WC023</v>
          </cell>
          <cell r="E264" t="str">
            <v>WC023</v>
          </cell>
          <cell r="F264" t="str">
            <v>Drakenstein</v>
          </cell>
        </row>
        <row r="265">
          <cell r="D265" t="str">
            <v>WC024</v>
          </cell>
          <cell r="E265" t="str">
            <v>WC024</v>
          </cell>
          <cell r="F265" t="str">
            <v>Stellenbosch</v>
          </cell>
        </row>
        <row r="266">
          <cell r="D266" t="str">
            <v>WC025</v>
          </cell>
          <cell r="E266" t="str">
            <v>WC025</v>
          </cell>
          <cell r="F266" t="str">
            <v>Breede Valley</v>
          </cell>
        </row>
        <row r="267">
          <cell r="D267" t="str">
            <v>WC026</v>
          </cell>
          <cell r="E267" t="str">
            <v>WC026</v>
          </cell>
          <cell r="F267" t="str">
            <v>Langeberg</v>
          </cell>
        </row>
        <row r="268">
          <cell r="D268" t="str">
            <v>WC031</v>
          </cell>
          <cell r="E268" t="str">
            <v>WC031</v>
          </cell>
          <cell r="F268" t="str">
            <v>Theewaterskloof</v>
          </cell>
        </row>
        <row r="269">
          <cell r="D269" t="str">
            <v>WC032</v>
          </cell>
          <cell r="E269" t="str">
            <v>WC032</v>
          </cell>
          <cell r="F269" t="str">
            <v>Overstrand</v>
          </cell>
        </row>
        <row r="270">
          <cell r="D270" t="str">
            <v>WC033</v>
          </cell>
          <cell r="E270" t="str">
            <v>WC033</v>
          </cell>
          <cell r="F270" t="str">
            <v>Cape Agulhas</v>
          </cell>
        </row>
        <row r="271">
          <cell r="D271" t="str">
            <v>WC034</v>
          </cell>
          <cell r="E271" t="str">
            <v>WC034</v>
          </cell>
          <cell r="F271" t="str">
            <v>Swellendam</v>
          </cell>
        </row>
        <row r="272">
          <cell r="D272" t="str">
            <v>WC041</v>
          </cell>
          <cell r="E272" t="str">
            <v>WC041</v>
          </cell>
          <cell r="F272" t="str">
            <v>Kannaland</v>
          </cell>
        </row>
        <row r="273">
          <cell r="D273" t="str">
            <v>WC042</v>
          </cell>
          <cell r="E273" t="str">
            <v>WC042</v>
          </cell>
          <cell r="F273" t="str">
            <v>Hessequa</v>
          </cell>
        </row>
        <row r="274">
          <cell r="D274" t="str">
            <v>WC043</v>
          </cell>
          <cell r="E274" t="str">
            <v>WC043</v>
          </cell>
          <cell r="F274" t="str">
            <v>Mossel Bay</v>
          </cell>
        </row>
        <row r="275">
          <cell r="D275" t="str">
            <v>WC044</v>
          </cell>
          <cell r="E275" t="str">
            <v>WC044</v>
          </cell>
          <cell r="F275" t="str">
            <v>George</v>
          </cell>
        </row>
        <row r="276">
          <cell r="D276" t="str">
            <v>WC045</v>
          </cell>
          <cell r="E276" t="str">
            <v>WC045</v>
          </cell>
          <cell r="F276" t="str">
            <v>Oudtshoorn</v>
          </cell>
        </row>
        <row r="277">
          <cell r="D277" t="str">
            <v>WC047</v>
          </cell>
          <cell r="E277" t="str">
            <v>WC047</v>
          </cell>
          <cell r="F277" t="str">
            <v>Bitou</v>
          </cell>
        </row>
        <row r="278">
          <cell r="D278" t="str">
            <v>WC048</v>
          </cell>
          <cell r="E278" t="str">
            <v>WC048</v>
          </cell>
          <cell r="F278" t="str">
            <v>Knysna</v>
          </cell>
        </row>
        <row r="279">
          <cell r="D279" t="str">
            <v>WC051</v>
          </cell>
          <cell r="E279" t="str">
            <v>WC051</v>
          </cell>
          <cell r="F279" t="str">
            <v>Laingsburg</v>
          </cell>
        </row>
        <row r="280">
          <cell r="D280" t="str">
            <v>WC052</v>
          </cell>
          <cell r="E280" t="str">
            <v>WC052</v>
          </cell>
          <cell r="F280" t="str">
            <v>Prince Albert</v>
          </cell>
        </row>
        <row r="281">
          <cell r="D281" t="str">
            <v>WC053</v>
          </cell>
          <cell r="E281" t="str">
            <v>WC053</v>
          </cell>
          <cell r="F281" t="str">
            <v>Beaufort 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54"/>
  <sheetViews>
    <sheetView showGridLines="0" tabSelected="1" view="pageBreakPreview" zoomScale="96" zoomScaleNormal="85" zoomScaleSheetLayoutView="96" workbookViewId="0" topLeftCell="A55">
      <selection activeCell="D76" sqref="D76"/>
    </sheetView>
  </sheetViews>
  <sheetFormatPr defaultColWidth="9.140625" defaultRowHeight="15"/>
  <cols>
    <col min="1" max="1" width="30.7109375" style="20" customWidth="1"/>
    <col min="2" max="2" width="10.7109375" style="21" customWidth="1"/>
    <col min="3" max="3" width="13.7109375" style="11" customWidth="1"/>
    <col min="4" max="4" width="22.7109375" style="22" customWidth="1"/>
    <col min="5" max="5" width="13.7109375" style="13" customWidth="1"/>
    <col min="6" max="6" width="22.7109375" style="23" customWidth="1"/>
    <col min="7" max="7" width="13.7109375" style="15" customWidth="1"/>
    <col min="8" max="8" width="22.7109375" style="16" customWidth="1"/>
    <col min="9" max="9" width="13.7109375" style="17" customWidth="1"/>
    <col min="10" max="10" width="13.7109375" style="21" customWidth="1"/>
    <col min="11" max="13" width="13.7109375" style="15" customWidth="1"/>
    <col min="14" max="14" width="13.7109375" style="18" customWidth="1"/>
    <col min="15" max="15" width="13.7109375" style="21" customWidth="1"/>
    <col min="16" max="16" width="13.7109375" style="19" customWidth="1"/>
    <col min="17" max="17" width="13.7109375" style="18" customWidth="1"/>
    <col min="18" max="18" width="17.7109375" style="21" customWidth="1"/>
    <col min="19" max="24" width="9.140625" style="6" customWidth="1"/>
    <col min="25" max="16384" width="9.140625" style="6" customWidth="1"/>
  </cols>
  <sheetData>
    <row r="1" spans="1:29" s="1" customFormat="1" ht="16.5" thickTop="1">
      <c r="A1" s="24" t="s">
        <v>0</v>
      </c>
      <c r="B1" s="25"/>
      <c r="C1" s="26"/>
      <c r="D1" s="27"/>
      <c r="E1" s="26"/>
      <c r="F1" s="28"/>
      <c r="G1" s="29"/>
      <c r="H1" s="27"/>
      <c r="I1" s="29"/>
      <c r="J1" s="29"/>
      <c r="K1" s="29"/>
      <c r="L1" s="29"/>
      <c r="M1" s="29"/>
      <c r="N1" s="29"/>
      <c r="O1" s="29"/>
      <c r="P1" s="29"/>
      <c r="Q1" s="29"/>
      <c r="R1" s="30"/>
      <c r="T1" s="2" t="s">
        <v>1</v>
      </c>
      <c r="U1" s="3" t="s">
        <v>2</v>
      </c>
      <c r="V1" s="4">
        <v>0</v>
      </c>
      <c r="W1" s="4">
        <f aca="true" t="shared" si="0" ref="W1:AB1">V1+1</f>
        <v>1</v>
      </c>
      <c r="X1" s="4">
        <f t="shared" si="0"/>
        <v>2</v>
      </c>
      <c r="Y1" s="4">
        <f t="shared" si="0"/>
        <v>3</v>
      </c>
      <c r="Z1" s="4">
        <f t="shared" si="0"/>
        <v>4</v>
      </c>
      <c r="AA1" s="4">
        <f t="shared" si="0"/>
        <v>5</v>
      </c>
      <c r="AB1" s="4">
        <f t="shared" si="0"/>
        <v>6</v>
      </c>
      <c r="AC1" s="3" t="s">
        <v>3</v>
      </c>
    </row>
    <row r="2" spans="1:18" s="5" customFormat="1" ht="15.75">
      <c r="A2" s="31"/>
      <c r="B2" s="32"/>
      <c r="C2" s="33"/>
      <c r="D2" s="34"/>
      <c r="E2" s="33"/>
      <c r="F2" s="35"/>
      <c r="G2" s="32"/>
      <c r="H2" s="34"/>
      <c r="I2" s="32"/>
      <c r="J2" s="32"/>
      <c r="K2" s="32"/>
      <c r="L2" s="32"/>
      <c r="M2" s="32"/>
      <c r="N2" s="32"/>
      <c r="O2" s="32"/>
      <c r="P2" s="32"/>
      <c r="Q2" s="32"/>
      <c r="R2" s="36"/>
    </row>
    <row r="3" spans="1:18" s="5" customFormat="1" ht="74.25" customHeight="1">
      <c r="A3" s="168" t="s">
        <v>97</v>
      </c>
      <c r="B3" s="169"/>
      <c r="C3" s="169"/>
      <c r="D3" s="169"/>
      <c r="E3" s="169"/>
      <c r="F3" s="169"/>
      <c r="G3" s="169"/>
      <c r="H3" s="169"/>
      <c r="I3" s="169"/>
      <c r="J3" s="169"/>
      <c r="K3" s="169"/>
      <c r="L3" s="169"/>
      <c r="M3" s="169"/>
      <c r="N3" s="169"/>
      <c r="O3" s="169"/>
      <c r="P3" s="169"/>
      <c r="Q3" s="169"/>
      <c r="R3" s="170"/>
    </row>
    <row r="4" spans="1:18" s="1" customFormat="1" ht="15.75" thickBot="1">
      <c r="A4" s="37"/>
      <c r="B4" s="169"/>
      <c r="C4" s="169"/>
      <c r="D4" s="169"/>
      <c r="E4" s="169"/>
      <c r="F4" s="169"/>
      <c r="G4" s="169"/>
      <c r="H4" s="169"/>
      <c r="I4" s="169"/>
      <c r="J4" s="169"/>
      <c r="K4" s="169"/>
      <c r="L4" s="169"/>
      <c r="M4" s="169"/>
      <c r="N4" s="169"/>
      <c r="O4" s="169"/>
      <c r="P4" s="169"/>
      <c r="Q4" s="169"/>
      <c r="R4" s="170"/>
    </row>
    <row r="5" spans="1:18" s="1" customFormat="1" ht="141.75">
      <c r="A5" s="171" t="s">
        <v>4</v>
      </c>
      <c r="B5" s="174" t="s">
        <v>5</v>
      </c>
      <c r="C5" s="38" t="s">
        <v>6</v>
      </c>
      <c r="D5" s="177" t="s">
        <v>7</v>
      </c>
      <c r="E5" s="39" t="s">
        <v>8</v>
      </c>
      <c r="F5" s="180" t="s">
        <v>9</v>
      </c>
      <c r="G5" s="40" t="s">
        <v>10</v>
      </c>
      <c r="H5" s="203" t="s">
        <v>11</v>
      </c>
      <c r="I5" s="206" t="s">
        <v>12</v>
      </c>
      <c r="J5" s="193" t="s">
        <v>13</v>
      </c>
      <c r="K5" s="193"/>
      <c r="L5" s="193"/>
      <c r="M5" s="193"/>
      <c r="N5" s="193"/>
      <c r="O5" s="194"/>
      <c r="P5" s="195" t="s">
        <v>14</v>
      </c>
      <c r="Q5" s="196"/>
      <c r="R5" s="41" t="s">
        <v>15</v>
      </c>
    </row>
    <row r="6" spans="1:18" s="1" customFormat="1" ht="15.75">
      <c r="A6" s="172"/>
      <c r="B6" s="175"/>
      <c r="C6" s="197" t="s">
        <v>16</v>
      </c>
      <c r="D6" s="178"/>
      <c r="E6" s="199" t="s">
        <v>16</v>
      </c>
      <c r="F6" s="181"/>
      <c r="G6" s="201" t="s">
        <v>17</v>
      </c>
      <c r="H6" s="204"/>
      <c r="I6" s="207"/>
      <c r="J6" s="187" t="s">
        <v>18</v>
      </c>
      <c r="K6" s="183" t="s">
        <v>19</v>
      </c>
      <c r="L6" s="183" t="s">
        <v>20</v>
      </c>
      <c r="M6" s="183" t="s">
        <v>21</v>
      </c>
      <c r="N6" s="185" t="s">
        <v>22</v>
      </c>
      <c r="O6" s="187" t="s">
        <v>23</v>
      </c>
      <c r="P6" s="42" t="s">
        <v>24</v>
      </c>
      <c r="Q6" s="43" t="s">
        <v>25</v>
      </c>
      <c r="R6" s="189" t="s">
        <v>17</v>
      </c>
    </row>
    <row r="7" spans="1:18" ht="15.75">
      <c r="A7" s="173"/>
      <c r="B7" s="176"/>
      <c r="C7" s="198"/>
      <c r="D7" s="179"/>
      <c r="E7" s="200"/>
      <c r="F7" s="182"/>
      <c r="G7" s="202"/>
      <c r="H7" s="205"/>
      <c r="I7" s="208"/>
      <c r="J7" s="188"/>
      <c r="K7" s="184"/>
      <c r="L7" s="184"/>
      <c r="M7" s="184"/>
      <c r="N7" s="186"/>
      <c r="O7" s="188"/>
      <c r="P7" s="191" t="s">
        <v>17</v>
      </c>
      <c r="Q7" s="192"/>
      <c r="R7" s="190"/>
    </row>
    <row r="8" spans="1:18" ht="15.75">
      <c r="A8" s="113" t="s">
        <v>30</v>
      </c>
      <c r="B8" s="114"/>
      <c r="C8" s="115"/>
      <c r="D8" s="116"/>
      <c r="E8" s="117"/>
      <c r="F8" s="118"/>
      <c r="G8" s="119"/>
      <c r="H8" s="120"/>
      <c r="I8" s="121"/>
      <c r="J8" s="122"/>
      <c r="K8" s="123"/>
      <c r="L8" s="123"/>
      <c r="M8" s="123"/>
      <c r="N8" s="120"/>
      <c r="O8" s="122"/>
      <c r="P8" s="124"/>
      <c r="Q8" s="120"/>
      <c r="R8" s="125"/>
    </row>
    <row r="9" spans="1:18" s="7" customFormat="1" ht="15">
      <c r="A9" s="131" t="str">
        <f>VLOOKUP($B9,'[1]Sheet1'!$D$3:$F$287,3,FALSE)</f>
        <v>eThekwini</v>
      </c>
      <c r="B9" s="126" t="s">
        <v>31</v>
      </c>
      <c r="C9" s="44">
        <v>41717</v>
      </c>
      <c r="D9" s="132" t="s">
        <v>26</v>
      </c>
      <c r="E9" s="45">
        <v>41788</v>
      </c>
      <c r="F9" s="46" t="s">
        <v>26</v>
      </c>
      <c r="G9" s="47" t="s">
        <v>1</v>
      </c>
      <c r="H9" s="133" t="s">
        <v>26</v>
      </c>
      <c r="I9" s="48">
        <v>2</v>
      </c>
      <c r="J9" s="49">
        <v>41697</v>
      </c>
      <c r="K9" s="50">
        <v>41879</v>
      </c>
      <c r="L9" s="50"/>
      <c r="M9" s="50"/>
      <c r="N9" s="45"/>
      <c r="O9" s="49"/>
      <c r="P9" s="51" t="s">
        <v>1</v>
      </c>
      <c r="Q9" s="52" t="s">
        <v>1</v>
      </c>
      <c r="R9" s="53" t="s">
        <v>2</v>
      </c>
    </row>
    <row r="10" spans="1:18" s="7" customFormat="1" ht="15">
      <c r="A10" s="54" t="str">
        <f>VLOOKUP($B10,'[1]Sheet1'!$D$3:$F$287,3,FALSE)</f>
        <v>Vulamehlo</v>
      </c>
      <c r="B10" s="55" t="s">
        <v>32</v>
      </c>
      <c r="C10" s="56">
        <v>41729</v>
      </c>
      <c r="D10" s="57" t="s">
        <v>26</v>
      </c>
      <c r="E10" s="58">
        <v>41788</v>
      </c>
      <c r="F10" s="127" t="s">
        <v>26</v>
      </c>
      <c r="G10" s="59" t="s">
        <v>1</v>
      </c>
      <c r="H10" s="60" t="s">
        <v>26</v>
      </c>
      <c r="I10" s="61">
        <v>1</v>
      </c>
      <c r="J10" s="90">
        <v>41698</v>
      </c>
      <c r="K10" s="63" t="s">
        <v>26</v>
      </c>
      <c r="L10" s="63" t="s">
        <v>26</v>
      </c>
      <c r="M10" s="63" t="s">
        <v>26</v>
      </c>
      <c r="N10" s="58" t="s">
        <v>26</v>
      </c>
      <c r="O10" s="62" t="s">
        <v>26</v>
      </c>
      <c r="P10" s="91" t="s">
        <v>1</v>
      </c>
      <c r="Q10" s="92" t="s">
        <v>1</v>
      </c>
      <c r="R10" s="66" t="s">
        <v>2</v>
      </c>
    </row>
    <row r="11" spans="1:18" s="7" customFormat="1" ht="15">
      <c r="A11" s="54" t="str">
        <f>VLOOKUP($B11,'[1]Sheet1'!$D$3:$F$287,3,FALSE)</f>
        <v>Umdoni</v>
      </c>
      <c r="B11" s="55" t="s">
        <v>33</v>
      </c>
      <c r="C11" s="86">
        <v>41724</v>
      </c>
      <c r="D11" s="57" t="s">
        <v>26</v>
      </c>
      <c r="E11" s="87">
        <v>41786</v>
      </c>
      <c r="F11" s="127" t="s">
        <v>26</v>
      </c>
      <c r="G11" s="88" t="s">
        <v>1</v>
      </c>
      <c r="H11" s="60" t="s">
        <v>26</v>
      </c>
      <c r="I11" s="89">
        <v>1</v>
      </c>
      <c r="J11" s="90">
        <v>41663</v>
      </c>
      <c r="K11" s="63" t="s">
        <v>26</v>
      </c>
      <c r="L11" s="63" t="s">
        <v>26</v>
      </c>
      <c r="M11" s="63" t="s">
        <v>26</v>
      </c>
      <c r="N11" s="58" t="s">
        <v>26</v>
      </c>
      <c r="O11" s="62" t="s">
        <v>26</v>
      </c>
      <c r="P11" s="91" t="s">
        <v>1</v>
      </c>
      <c r="Q11" s="92" t="s">
        <v>1</v>
      </c>
      <c r="R11" s="93" t="s">
        <v>2</v>
      </c>
    </row>
    <row r="12" spans="1:18" s="7" customFormat="1" ht="15">
      <c r="A12" s="67" t="str">
        <f>VLOOKUP($B12,'[1]Sheet1'!$D$3:$F$287,3,FALSE)</f>
        <v>Umzumbe</v>
      </c>
      <c r="B12" s="68" t="s">
        <v>34</v>
      </c>
      <c r="C12" s="86">
        <v>41726</v>
      </c>
      <c r="D12" s="57" t="s">
        <v>26</v>
      </c>
      <c r="E12" s="87">
        <v>41789</v>
      </c>
      <c r="F12" s="127" t="s">
        <v>26</v>
      </c>
      <c r="G12" s="88" t="s">
        <v>1</v>
      </c>
      <c r="H12" s="60" t="s">
        <v>26</v>
      </c>
      <c r="I12" s="89">
        <v>1</v>
      </c>
      <c r="J12" s="90">
        <v>41663</v>
      </c>
      <c r="K12" s="63" t="s">
        <v>26</v>
      </c>
      <c r="L12" s="63" t="s">
        <v>26</v>
      </c>
      <c r="M12" s="63" t="s">
        <v>26</v>
      </c>
      <c r="N12" s="58" t="s">
        <v>26</v>
      </c>
      <c r="O12" s="62" t="s">
        <v>26</v>
      </c>
      <c r="P12" s="91" t="s">
        <v>1</v>
      </c>
      <c r="Q12" s="92" t="s">
        <v>1</v>
      </c>
      <c r="R12" s="93" t="s">
        <v>2</v>
      </c>
    </row>
    <row r="13" spans="1:18" s="7" customFormat="1" ht="15">
      <c r="A13" s="67" t="str">
        <f>VLOOKUP($B13,'[1]Sheet1'!$D$3:$F$287,3,FALSE)</f>
        <v>uMuziwabantu</v>
      </c>
      <c r="B13" s="68" t="s">
        <v>35</v>
      </c>
      <c r="C13" s="86">
        <v>41729</v>
      </c>
      <c r="D13" s="57" t="s">
        <v>26</v>
      </c>
      <c r="E13" s="87">
        <v>41725</v>
      </c>
      <c r="F13" s="127" t="s">
        <v>26</v>
      </c>
      <c r="G13" s="88" t="s">
        <v>1</v>
      </c>
      <c r="H13" s="60" t="s">
        <v>26</v>
      </c>
      <c r="I13" s="89">
        <v>1</v>
      </c>
      <c r="J13" s="90">
        <v>41662</v>
      </c>
      <c r="K13" s="63" t="s">
        <v>26</v>
      </c>
      <c r="L13" s="63" t="s">
        <v>26</v>
      </c>
      <c r="M13" s="63" t="s">
        <v>26</v>
      </c>
      <c r="N13" s="58" t="s">
        <v>26</v>
      </c>
      <c r="O13" s="62" t="s">
        <v>26</v>
      </c>
      <c r="P13" s="91" t="s">
        <v>1</v>
      </c>
      <c r="Q13" s="92" t="s">
        <v>1</v>
      </c>
      <c r="R13" s="93" t="s">
        <v>2</v>
      </c>
    </row>
    <row r="14" spans="1:18" s="7" customFormat="1" ht="15">
      <c r="A14" s="67" t="str">
        <f>VLOOKUP($B14,'[1]Sheet1'!$D$3:$F$287,3,FALSE)</f>
        <v>Ezinqoleni</v>
      </c>
      <c r="B14" s="68" t="s">
        <v>36</v>
      </c>
      <c r="C14" s="86">
        <v>41724</v>
      </c>
      <c r="D14" s="57" t="s">
        <v>26</v>
      </c>
      <c r="E14" s="87">
        <v>41787</v>
      </c>
      <c r="F14" s="127" t="s">
        <v>26</v>
      </c>
      <c r="G14" s="88" t="s">
        <v>1</v>
      </c>
      <c r="H14" s="60" t="s">
        <v>26</v>
      </c>
      <c r="I14" s="89">
        <v>1</v>
      </c>
      <c r="J14" s="90">
        <v>41696</v>
      </c>
      <c r="K14" s="63" t="s">
        <v>26</v>
      </c>
      <c r="L14" s="63" t="s">
        <v>26</v>
      </c>
      <c r="M14" s="63" t="s">
        <v>26</v>
      </c>
      <c r="N14" s="58" t="s">
        <v>26</v>
      </c>
      <c r="O14" s="62" t="s">
        <v>26</v>
      </c>
      <c r="P14" s="91" t="s">
        <v>1</v>
      </c>
      <c r="Q14" s="92" t="s">
        <v>1</v>
      </c>
      <c r="R14" s="93" t="s">
        <v>2</v>
      </c>
    </row>
    <row r="15" spans="1:18" s="7" customFormat="1" ht="15">
      <c r="A15" s="67" t="str">
        <f>VLOOKUP($B15,'[1]Sheet1'!$D$3:$F$287,3,FALSE)</f>
        <v>Hibiscus Coast</v>
      </c>
      <c r="B15" s="68" t="s">
        <v>37</v>
      </c>
      <c r="C15" s="86">
        <v>41729</v>
      </c>
      <c r="D15" s="57" t="s">
        <v>26</v>
      </c>
      <c r="E15" s="87">
        <v>41786</v>
      </c>
      <c r="F15" s="127" t="s">
        <v>26</v>
      </c>
      <c r="G15" s="88" t="s">
        <v>1</v>
      </c>
      <c r="H15" s="60" t="s">
        <v>26</v>
      </c>
      <c r="I15" s="89">
        <v>1</v>
      </c>
      <c r="J15" s="90">
        <v>41667</v>
      </c>
      <c r="K15" s="63" t="s">
        <v>26</v>
      </c>
      <c r="L15" s="63" t="s">
        <v>26</v>
      </c>
      <c r="M15" s="63" t="s">
        <v>26</v>
      </c>
      <c r="N15" s="58" t="s">
        <v>26</v>
      </c>
      <c r="O15" s="62" t="s">
        <v>26</v>
      </c>
      <c r="P15" s="91" t="s">
        <v>1</v>
      </c>
      <c r="Q15" s="92" t="s">
        <v>1</v>
      </c>
      <c r="R15" s="93" t="s">
        <v>2</v>
      </c>
    </row>
    <row r="16" spans="1:18" s="7" customFormat="1" ht="15">
      <c r="A16" s="69" t="str">
        <f>VLOOKUP($B16,'[1]Sheet1'!$D$3:$F$287,3,FALSE)</f>
        <v>Ugu</v>
      </c>
      <c r="B16" s="102" t="s">
        <v>38</v>
      </c>
      <c r="C16" s="94">
        <v>41725</v>
      </c>
      <c r="D16" s="70" t="s">
        <v>26</v>
      </c>
      <c r="E16" s="95">
        <v>41788</v>
      </c>
      <c r="F16" s="128" t="s">
        <v>26</v>
      </c>
      <c r="G16" s="96" t="s">
        <v>1</v>
      </c>
      <c r="H16" s="72" t="s">
        <v>26</v>
      </c>
      <c r="I16" s="97">
        <v>1</v>
      </c>
      <c r="J16" s="98">
        <v>41697</v>
      </c>
      <c r="K16" s="74" t="s">
        <v>26</v>
      </c>
      <c r="L16" s="74" t="s">
        <v>26</v>
      </c>
      <c r="M16" s="74" t="s">
        <v>26</v>
      </c>
      <c r="N16" s="71" t="s">
        <v>26</v>
      </c>
      <c r="O16" s="73" t="s">
        <v>26</v>
      </c>
      <c r="P16" s="99" t="s">
        <v>1</v>
      </c>
      <c r="Q16" s="100" t="s">
        <v>1</v>
      </c>
      <c r="R16" s="101" t="s">
        <v>2</v>
      </c>
    </row>
    <row r="17" spans="1:18" s="7" customFormat="1" ht="15">
      <c r="A17" s="54" t="str">
        <f>VLOOKUP($B17,'[1]Sheet1'!$D$3:$F$287,3,FALSE)</f>
        <v>uMshwathi</v>
      </c>
      <c r="B17" s="55" t="s">
        <v>39</v>
      </c>
      <c r="C17" s="75">
        <v>41726</v>
      </c>
      <c r="D17" s="76" t="s">
        <v>26</v>
      </c>
      <c r="E17" s="77">
        <v>41779</v>
      </c>
      <c r="F17" s="129" t="s">
        <v>26</v>
      </c>
      <c r="G17" s="78" t="s">
        <v>1</v>
      </c>
      <c r="H17" s="79" t="s">
        <v>26</v>
      </c>
      <c r="I17" s="80">
        <v>1</v>
      </c>
      <c r="J17" s="81">
        <v>41698</v>
      </c>
      <c r="K17" s="82" t="s">
        <v>26</v>
      </c>
      <c r="L17" s="82" t="s">
        <v>26</v>
      </c>
      <c r="M17" s="82" t="s">
        <v>26</v>
      </c>
      <c r="N17" s="77" t="s">
        <v>26</v>
      </c>
      <c r="O17" s="81" t="s">
        <v>26</v>
      </c>
      <c r="P17" s="83" t="s">
        <v>1</v>
      </c>
      <c r="Q17" s="84" t="s">
        <v>1</v>
      </c>
      <c r="R17" s="134" t="s">
        <v>2</v>
      </c>
    </row>
    <row r="18" spans="1:18" s="7" customFormat="1" ht="15">
      <c r="A18" s="67" t="str">
        <f>VLOOKUP($B18,'[1]Sheet1'!$D$3:$F$287,3,FALSE)</f>
        <v>uMngeni</v>
      </c>
      <c r="B18" s="68" t="s">
        <v>40</v>
      </c>
      <c r="C18" s="86">
        <v>41724</v>
      </c>
      <c r="D18" s="57" t="s">
        <v>26</v>
      </c>
      <c r="E18" s="87">
        <v>41801</v>
      </c>
      <c r="F18" s="127" t="s">
        <v>26</v>
      </c>
      <c r="G18" s="88" t="s">
        <v>1</v>
      </c>
      <c r="H18" s="60" t="s">
        <v>26</v>
      </c>
      <c r="I18" s="89">
        <v>1</v>
      </c>
      <c r="J18" s="90">
        <v>41696</v>
      </c>
      <c r="K18" s="63" t="s">
        <v>26</v>
      </c>
      <c r="L18" s="63" t="s">
        <v>26</v>
      </c>
      <c r="M18" s="63" t="s">
        <v>26</v>
      </c>
      <c r="N18" s="58" t="s">
        <v>26</v>
      </c>
      <c r="O18" s="62" t="s">
        <v>26</v>
      </c>
      <c r="P18" s="64" t="s">
        <v>1</v>
      </c>
      <c r="Q18" s="65" t="s">
        <v>1</v>
      </c>
      <c r="R18" s="112" t="s">
        <v>2</v>
      </c>
    </row>
    <row r="19" spans="1:18" s="7" customFormat="1" ht="15">
      <c r="A19" s="67" t="str">
        <f>VLOOKUP($B19,'[1]Sheet1'!$D$3:$F$287,3,FALSE)</f>
        <v>Mpofana</v>
      </c>
      <c r="B19" s="68" t="s">
        <v>41</v>
      </c>
      <c r="C19" s="86">
        <v>41726</v>
      </c>
      <c r="D19" s="57" t="s">
        <v>26</v>
      </c>
      <c r="E19" s="87">
        <v>41787</v>
      </c>
      <c r="F19" s="127" t="s">
        <v>26</v>
      </c>
      <c r="G19" s="88" t="s">
        <v>1</v>
      </c>
      <c r="H19" s="60" t="s">
        <v>26</v>
      </c>
      <c r="I19" s="89">
        <v>1</v>
      </c>
      <c r="J19" s="90">
        <v>41698</v>
      </c>
      <c r="K19" s="63" t="s">
        <v>26</v>
      </c>
      <c r="L19" s="63" t="s">
        <v>26</v>
      </c>
      <c r="M19" s="63" t="s">
        <v>26</v>
      </c>
      <c r="N19" s="58" t="s">
        <v>26</v>
      </c>
      <c r="O19" s="62" t="s">
        <v>26</v>
      </c>
      <c r="P19" s="64" t="s">
        <v>1</v>
      </c>
      <c r="Q19" s="65" t="s">
        <v>1</v>
      </c>
      <c r="R19" s="112" t="s">
        <v>2</v>
      </c>
    </row>
    <row r="20" spans="1:18" s="7" customFormat="1" ht="15">
      <c r="A20" s="67" t="str">
        <f>VLOOKUP($B20,'[1]Sheet1'!$D$3:$F$287,3,FALSE)</f>
        <v>Impendle</v>
      </c>
      <c r="B20" s="68" t="s">
        <v>42</v>
      </c>
      <c r="C20" s="86">
        <v>41726</v>
      </c>
      <c r="D20" s="57" t="s">
        <v>26</v>
      </c>
      <c r="E20" s="87">
        <v>41788</v>
      </c>
      <c r="F20" s="127" t="s">
        <v>26</v>
      </c>
      <c r="G20" s="88" t="s">
        <v>1</v>
      </c>
      <c r="H20" s="60" t="s">
        <v>26</v>
      </c>
      <c r="I20" s="89">
        <v>1</v>
      </c>
      <c r="J20" s="90">
        <v>41697</v>
      </c>
      <c r="K20" s="63" t="s">
        <v>26</v>
      </c>
      <c r="L20" s="63" t="s">
        <v>26</v>
      </c>
      <c r="M20" s="63" t="s">
        <v>26</v>
      </c>
      <c r="N20" s="58" t="s">
        <v>26</v>
      </c>
      <c r="O20" s="62" t="s">
        <v>26</v>
      </c>
      <c r="P20" s="64" t="s">
        <v>1</v>
      </c>
      <c r="Q20" s="65" t="s">
        <v>1</v>
      </c>
      <c r="R20" s="112" t="s">
        <v>2</v>
      </c>
    </row>
    <row r="21" spans="1:18" s="7" customFormat="1" ht="15">
      <c r="A21" s="135" t="str">
        <f>VLOOKUP($B21,'[1]Sheet1'!$D$3:$F$287,3,FALSE)</f>
        <v>Msunduzi</v>
      </c>
      <c r="B21" s="136" t="s">
        <v>43</v>
      </c>
      <c r="C21" s="137">
        <v>41729</v>
      </c>
      <c r="D21" s="138" t="s">
        <v>27</v>
      </c>
      <c r="E21" s="139">
        <v>41789</v>
      </c>
      <c r="F21" s="140" t="s">
        <v>27</v>
      </c>
      <c r="G21" s="141" t="s">
        <v>1</v>
      </c>
      <c r="H21" s="142" t="s">
        <v>27</v>
      </c>
      <c r="I21" s="143">
        <v>1</v>
      </c>
      <c r="J21" s="144">
        <v>41661</v>
      </c>
      <c r="K21" s="50" t="s">
        <v>26</v>
      </c>
      <c r="L21" s="50" t="s">
        <v>26</v>
      </c>
      <c r="M21" s="50" t="s">
        <v>26</v>
      </c>
      <c r="N21" s="45" t="s">
        <v>26</v>
      </c>
      <c r="O21" s="49" t="s">
        <v>26</v>
      </c>
      <c r="P21" s="145" t="s">
        <v>1</v>
      </c>
      <c r="Q21" s="146" t="s">
        <v>2</v>
      </c>
      <c r="R21" s="147" t="s">
        <v>2</v>
      </c>
    </row>
    <row r="22" spans="1:18" s="7" customFormat="1" ht="15">
      <c r="A22" s="67" t="str">
        <f>VLOOKUP($B22,'[1]Sheet1'!$D$3:$F$287,3,FALSE)</f>
        <v>Mkhambathini</v>
      </c>
      <c r="B22" s="68" t="s">
        <v>44</v>
      </c>
      <c r="C22" s="86">
        <v>41726</v>
      </c>
      <c r="D22" s="57" t="s">
        <v>26</v>
      </c>
      <c r="E22" s="87">
        <v>41789</v>
      </c>
      <c r="F22" s="127" t="s">
        <v>26</v>
      </c>
      <c r="G22" s="88" t="s">
        <v>1</v>
      </c>
      <c r="H22" s="60" t="s">
        <v>26</v>
      </c>
      <c r="I22" s="89">
        <v>1</v>
      </c>
      <c r="J22" s="90">
        <v>41697</v>
      </c>
      <c r="K22" s="63" t="s">
        <v>26</v>
      </c>
      <c r="L22" s="63" t="s">
        <v>26</v>
      </c>
      <c r="M22" s="63" t="s">
        <v>26</v>
      </c>
      <c r="N22" s="58" t="s">
        <v>26</v>
      </c>
      <c r="O22" s="62" t="s">
        <v>26</v>
      </c>
      <c r="P22" s="91" t="s">
        <v>1</v>
      </c>
      <c r="Q22" s="92" t="s">
        <v>1</v>
      </c>
      <c r="R22" s="93" t="s">
        <v>2</v>
      </c>
    </row>
    <row r="23" spans="1:18" s="7" customFormat="1" ht="15">
      <c r="A23" s="67" t="str">
        <f>VLOOKUP($B23,'[1]Sheet1'!$D$3:$F$287,3,FALSE)</f>
        <v>Richmond</v>
      </c>
      <c r="B23" s="68" t="s">
        <v>45</v>
      </c>
      <c r="C23" s="86">
        <v>41725</v>
      </c>
      <c r="D23" s="57" t="s">
        <v>26</v>
      </c>
      <c r="E23" s="87">
        <v>41788</v>
      </c>
      <c r="F23" s="127" t="s">
        <v>26</v>
      </c>
      <c r="G23" s="88" t="s">
        <v>1</v>
      </c>
      <c r="H23" s="60" t="s">
        <v>26</v>
      </c>
      <c r="I23" s="89">
        <v>1</v>
      </c>
      <c r="J23" s="90">
        <v>41696</v>
      </c>
      <c r="K23" s="63" t="s">
        <v>26</v>
      </c>
      <c r="L23" s="63" t="s">
        <v>26</v>
      </c>
      <c r="M23" s="63" t="s">
        <v>26</v>
      </c>
      <c r="N23" s="58" t="s">
        <v>26</v>
      </c>
      <c r="O23" s="62" t="s">
        <v>26</v>
      </c>
      <c r="P23" s="91" t="s">
        <v>1</v>
      </c>
      <c r="Q23" s="92" t="s">
        <v>1</v>
      </c>
      <c r="R23" s="112" t="s">
        <v>2</v>
      </c>
    </row>
    <row r="24" spans="1:18" s="7" customFormat="1" ht="15">
      <c r="A24" s="69" t="str">
        <f>VLOOKUP($B24,'[1]Sheet1'!$D$3:$F$287,3,FALSE)</f>
        <v>uMgungundlovu</v>
      </c>
      <c r="B24" s="102" t="s">
        <v>46</v>
      </c>
      <c r="C24" s="104">
        <v>41724</v>
      </c>
      <c r="D24" s="70" t="s">
        <v>26</v>
      </c>
      <c r="E24" s="95">
        <v>41789</v>
      </c>
      <c r="F24" s="128" t="s">
        <v>26</v>
      </c>
      <c r="G24" s="96" t="s">
        <v>1</v>
      </c>
      <c r="H24" s="72" t="s">
        <v>26</v>
      </c>
      <c r="I24" s="97">
        <v>1</v>
      </c>
      <c r="J24" s="98">
        <v>41725</v>
      </c>
      <c r="K24" s="74" t="s">
        <v>26</v>
      </c>
      <c r="L24" s="74" t="s">
        <v>26</v>
      </c>
      <c r="M24" s="74" t="s">
        <v>26</v>
      </c>
      <c r="N24" s="71" t="s">
        <v>26</v>
      </c>
      <c r="O24" s="73" t="s">
        <v>26</v>
      </c>
      <c r="P24" s="99" t="s">
        <v>1</v>
      </c>
      <c r="Q24" s="100" t="s">
        <v>1</v>
      </c>
      <c r="R24" s="101" t="s">
        <v>2</v>
      </c>
    </row>
    <row r="25" spans="1:18" s="7" customFormat="1" ht="15">
      <c r="A25" s="54" t="str">
        <f>VLOOKUP($B25,'[1]Sheet1'!$D$3:$F$287,3,FALSE)</f>
        <v>Emnambithi/Ladysmith</v>
      </c>
      <c r="B25" s="55" t="s">
        <v>47</v>
      </c>
      <c r="C25" s="56">
        <v>41725</v>
      </c>
      <c r="D25" s="76" t="s">
        <v>26</v>
      </c>
      <c r="E25" s="77">
        <v>41782</v>
      </c>
      <c r="F25" s="129" t="s">
        <v>26</v>
      </c>
      <c r="G25" s="78" t="s">
        <v>1</v>
      </c>
      <c r="H25" s="79" t="s">
        <v>26</v>
      </c>
      <c r="I25" s="80">
        <v>1</v>
      </c>
      <c r="J25" s="81">
        <v>41683</v>
      </c>
      <c r="K25" s="82" t="s">
        <v>26</v>
      </c>
      <c r="L25" s="82" t="s">
        <v>26</v>
      </c>
      <c r="M25" s="82" t="s">
        <v>26</v>
      </c>
      <c r="N25" s="77" t="s">
        <v>26</v>
      </c>
      <c r="O25" s="81" t="s">
        <v>26</v>
      </c>
      <c r="P25" s="83" t="s">
        <v>1</v>
      </c>
      <c r="Q25" s="84" t="s">
        <v>1</v>
      </c>
      <c r="R25" s="85" t="s">
        <v>2</v>
      </c>
    </row>
    <row r="26" spans="1:18" s="7" customFormat="1" ht="15">
      <c r="A26" s="67" t="str">
        <f>VLOOKUP($B26,'[1]Sheet1'!$D$3:$F$287,3,FALSE)</f>
        <v>Indaka</v>
      </c>
      <c r="B26" s="68" t="s">
        <v>48</v>
      </c>
      <c r="C26" s="86">
        <v>41729</v>
      </c>
      <c r="D26" s="57" t="s">
        <v>26</v>
      </c>
      <c r="E26" s="87">
        <v>41789</v>
      </c>
      <c r="F26" s="127" t="s">
        <v>26</v>
      </c>
      <c r="G26" s="88" t="s">
        <v>1</v>
      </c>
      <c r="H26" s="60" t="s">
        <v>26</v>
      </c>
      <c r="I26" s="89">
        <v>1</v>
      </c>
      <c r="J26" s="90">
        <v>41698</v>
      </c>
      <c r="K26" s="63" t="s">
        <v>26</v>
      </c>
      <c r="L26" s="63" t="s">
        <v>26</v>
      </c>
      <c r="M26" s="63" t="s">
        <v>26</v>
      </c>
      <c r="N26" s="58" t="s">
        <v>26</v>
      </c>
      <c r="O26" s="62" t="s">
        <v>26</v>
      </c>
      <c r="P26" s="91" t="s">
        <v>1</v>
      </c>
      <c r="Q26" s="92" t="s">
        <v>1</v>
      </c>
      <c r="R26" s="93" t="s">
        <v>2</v>
      </c>
    </row>
    <row r="27" spans="1:18" s="7" customFormat="1" ht="15">
      <c r="A27" s="67" t="str">
        <f>VLOOKUP($B27,'[1]Sheet1'!$D$3:$F$287,3,FALSE)</f>
        <v>Umtshezi</v>
      </c>
      <c r="B27" s="68" t="s">
        <v>49</v>
      </c>
      <c r="C27" s="86">
        <v>41725</v>
      </c>
      <c r="D27" s="57" t="s">
        <v>26</v>
      </c>
      <c r="E27" s="87">
        <v>41787</v>
      </c>
      <c r="F27" s="127" t="s">
        <v>26</v>
      </c>
      <c r="G27" s="88" t="s">
        <v>1</v>
      </c>
      <c r="H27" s="60" t="s">
        <v>26</v>
      </c>
      <c r="I27" s="89">
        <v>1</v>
      </c>
      <c r="J27" s="90">
        <v>41668</v>
      </c>
      <c r="K27" s="63" t="s">
        <v>26</v>
      </c>
      <c r="L27" s="63" t="s">
        <v>26</v>
      </c>
      <c r="M27" s="63" t="s">
        <v>26</v>
      </c>
      <c r="N27" s="58" t="s">
        <v>26</v>
      </c>
      <c r="O27" s="62" t="s">
        <v>26</v>
      </c>
      <c r="P27" s="91" t="s">
        <v>1</v>
      </c>
      <c r="Q27" s="92" t="s">
        <v>1</v>
      </c>
      <c r="R27" s="93" t="s">
        <v>2</v>
      </c>
    </row>
    <row r="28" spans="1:18" s="7" customFormat="1" ht="15">
      <c r="A28" s="67" t="str">
        <f>VLOOKUP($B28,'[1]Sheet1'!$D$3:$F$287,3,FALSE)</f>
        <v>Okhahlamba</v>
      </c>
      <c r="B28" s="68" t="s">
        <v>50</v>
      </c>
      <c r="C28" s="86">
        <v>41717</v>
      </c>
      <c r="D28" s="57" t="s">
        <v>26</v>
      </c>
      <c r="E28" s="87">
        <v>41782</v>
      </c>
      <c r="F28" s="127" t="s">
        <v>26</v>
      </c>
      <c r="G28" s="88" t="s">
        <v>1</v>
      </c>
      <c r="H28" s="60" t="s">
        <v>26</v>
      </c>
      <c r="I28" s="89">
        <v>1</v>
      </c>
      <c r="J28" s="90">
        <v>41696</v>
      </c>
      <c r="K28" s="63" t="s">
        <v>26</v>
      </c>
      <c r="L28" s="63" t="s">
        <v>26</v>
      </c>
      <c r="M28" s="63" t="s">
        <v>26</v>
      </c>
      <c r="N28" s="58" t="s">
        <v>26</v>
      </c>
      <c r="O28" s="62" t="s">
        <v>26</v>
      </c>
      <c r="P28" s="91" t="s">
        <v>1</v>
      </c>
      <c r="Q28" s="92" t="s">
        <v>1</v>
      </c>
      <c r="R28" s="93" t="s">
        <v>2</v>
      </c>
    </row>
    <row r="29" spans="1:18" s="7" customFormat="1" ht="15">
      <c r="A29" s="54" t="str">
        <f>VLOOKUP($B29,'[1]Sheet1'!$D$3:$F$287,3,FALSE)</f>
        <v>Imbabazane</v>
      </c>
      <c r="B29" s="55" t="s">
        <v>51</v>
      </c>
      <c r="C29" s="86">
        <v>41723</v>
      </c>
      <c r="D29" s="57" t="s">
        <v>26</v>
      </c>
      <c r="E29" s="87">
        <v>41758</v>
      </c>
      <c r="F29" s="127" t="s">
        <v>26</v>
      </c>
      <c r="G29" s="88" t="s">
        <v>1</v>
      </c>
      <c r="H29" s="60" t="s">
        <v>26</v>
      </c>
      <c r="I29" s="89">
        <v>1</v>
      </c>
      <c r="J29" s="90">
        <v>41697</v>
      </c>
      <c r="K29" s="63" t="s">
        <v>26</v>
      </c>
      <c r="L29" s="63" t="s">
        <v>26</v>
      </c>
      <c r="M29" s="63" t="s">
        <v>26</v>
      </c>
      <c r="N29" s="58" t="s">
        <v>26</v>
      </c>
      <c r="O29" s="62" t="s">
        <v>26</v>
      </c>
      <c r="P29" s="91" t="s">
        <v>1</v>
      </c>
      <c r="Q29" s="92" t="s">
        <v>1</v>
      </c>
      <c r="R29" s="93" t="s">
        <v>2</v>
      </c>
    </row>
    <row r="30" spans="1:18" s="7" customFormat="1" ht="15">
      <c r="A30" s="69" t="str">
        <f>VLOOKUP($B30,'[1]Sheet1'!$D$3:$F$287,3,FALSE)</f>
        <v>Uthukela</v>
      </c>
      <c r="B30" s="102" t="s">
        <v>52</v>
      </c>
      <c r="C30" s="104">
        <v>41726</v>
      </c>
      <c r="D30" s="70" t="s">
        <v>26</v>
      </c>
      <c r="E30" s="95">
        <v>41789</v>
      </c>
      <c r="F30" s="128" t="s">
        <v>26</v>
      </c>
      <c r="G30" s="96" t="s">
        <v>1</v>
      </c>
      <c r="H30" s="72" t="s">
        <v>26</v>
      </c>
      <c r="I30" s="97">
        <v>1</v>
      </c>
      <c r="J30" s="98">
        <v>41696</v>
      </c>
      <c r="K30" s="74" t="s">
        <v>26</v>
      </c>
      <c r="L30" s="74" t="s">
        <v>26</v>
      </c>
      <c r="M30" s="74" t="s">
        <v>26</v>
      </c>
      <c r="N30" s="71" t="s">
        <v>26</v>
      </c>
      <c r="O30" s="73" t="s">
        <v>26</v>
      </c>
      <c r="P30" s="99" t="s">
        <v>1</v>
      </c>
      <c r="Q30" s="100" t="s">
        <v>1</v>
      </c>
      <c r="R30" s="101" t="s">
        <v>2</v>
      </c>
    </row>
    <row r="31" spans="1:18" s="7" customFormat="1" ht="45">
      <c r="A31" s="54" t="str">
        <f>VLOOKUP($B31,'[1]Sheet1'!$D$3:$F$287,3,FALSE)</f>
        <v>Endumeni</v>
      </c>
      <c r="B31" s="55" t="s">
        <v>53</v>
      </c>
      <c r="C31" s="56">
        <v>41743</v>
      </c>
      <c r="D31" s="148" t="s">
        <v>54</v>
      </c>
      <c r="E31" s="77">
        <v>41800</v>
      </c>
      <c r="F31" s="129" t="s">
        <v>26</v>
      </c>
      <c r="G31" s="78" t="s">
        <v>1</v>
      </c>
      <c r="H31" s="79" t="s">
        <v>26</v>
      </c>
      <c r="I31" s="80">
        <v>1</v>
      </c>
      <c r="J31" s="81">
        <v>41733</v>
      </c>
      <c r="K31" s="82" t="s">
        <v>26</v>
      </c>
      <c r="L31" s="82" t="s">
        <v>26</v>
      </c>
      <c r="M31" s="82" t="s">
        <v>26</v>
      </c>
      <c r="N31" s="77" t="s">
        <v>26</v>
      </c>
      <c r="O31" s="81" t="s">
        <v>26</v>
      </c>
      <c r="P31" s="83" t="s">
        <v>1</v>
      </c>
      <c r="Q31" s="84" t="s">
        <v>1</v>
      </c>
      <c r="R31" s="85" t="s">
        <v>2</v>
      </c>
    </row>
    <row r="32" spans="1:18" s="7" customFormat="1" ht="15">
      <c r="A32" s="67" t="str">
        <f>VLOOKUP($B32,'[1]Sheet1'!$D$3:$F$287,3,FALSE)</f>
        <v>Nquthu</v>
      </c>
      <c r="B32" s="68" t="s">
        <v>55</v>
      </c>
      <c r="C32" s="86">
        <v>41729</v>
      </c>
      <c r="D32" s="57" t="s">
        <v>26</v>
      </c>
      <c r="E32" s="87">
        <v>41789</v>
      </c>
      <c r="F32" s="127" t="s">
        <v>26</v>
      </c>
      <c r="G32" s="88" t="s">
        <v>1</v>
      </c>
      <c r="H32" s="60" t="s">
        <v>26</v>
      </c>
      <c r="I32" s="89">
        <v>1</v>
      </c>
      <c r="J32" s="90">
        <v>41698</v>
      </c>
      <c r="K32" s="63" t="s">
        <v>26</v>
      </c>
      <c r="L32" s="63" t="s">
        <v>26</v>
      </c>
      <c r="M32" s="63" t="s">
        <v>26</v>
      </c>
      <c r="N32" s="58" t="s">
        <v>26</v>
      </c>
      <c r="O32" s="62" t="s">
        <v>26</v>
      </c>
      <c r="P32" s="91" t="s">
        <v>1</v>
      </c>
      <c r="Q32" s="92" t="s">
        <v>1</v>
      </c>
      <c r="R32" s="93" t="s">
        <v>2</v>
      </c>
    </row>
    <row r="33" spans="1:18" s="7" customFormat="1" ht="15">
      <c r="A33" s="67" t="str">
        <f>VLOOKUP($B33,'[1]Sheet1'!$D$3:$F$287,3,FALSE)</f>
        <v>Msinga</v>
      </c>
      <c r="B33" s="68" t="s">
        <v>56</v>
      </c>
      <c r="C33" s="86">
        <v>41724</v>
      </c>
      <c r="D33" s="57" t="s">
        <v>26</v>
      </c>
      <c r="E33" s="87">
        <v>41787</v>
      </c>
      <c r="F33" s="127" t="s">
        <v>26</v>
      </c>
      <c r="G33" s="88" t="s">
        <v>1</v>
      </c>
      <c r="H33" s="60" t="s">
        <v>26</v>
      </c>
      <c r="I33" s="89">
        <v>1</v>
      </c>
      <c r="J33" s="90">
        <v>41698</v>
      </c>
      <c r="K33" s="63" t="s">
        <v>26</v>
      </c>
      <c r="L33" s="63" t="s">
        <v>26</v>
      </c>
      <c r="M33" s="63" t="s">
        <v>26</v>
      </c>
      <c r="N33" s="58" t="s">
        <v>26</v>
      </c>
      <c r="O33" s="62" t="s">
        <v>26</v>
      </c>
      <c r="P33" s="91" t="s">
        <v>1</v>
      </c>
      <c r="Q33" s="92" t="s">
        <v>1</v>
      </c>
      <c r="R33" s="93" t="s">
        <v>2</v>
      </c>
    </row>
    <row r="34" spans="1:18" s="7" customFormat="1" ht="15">
      <c r="A34" s="67" t="str">
        <f>VLOOKUP($B34,'[1]Sheet1'!$D$3:$F$287,3,FALSE)</f>
        <v>Umvoti</v>
      </c>
      <c r="B34" s="68" t="s">
        <v>57</v>
      </c>
      <c r="C34" s="86">
        <v>41729</v>
      </c>
      <c r="D34" s="57" t="s">
        <v>26</v>
      </c>
      <c r="E34" s="87">
        <v>41803</v>
      </c>
      <c r="F34" s="127" t="s">
        <v>26</v>
      </c>
      <c r="G34" s="88" t="s">
        <v>1</v>
      </c>
      <c r="H34" s="60" t="s">
        <v>26</v>
      </c>
      <c r="I34" s="89">
        <v>1</v>
      </c>
      <c r="J34" s="90">
        <v>41663</v>
      </c>
      <c r="K34" s="63" t="s">
        <v>26</v>
      </c>
      <c r="L34" s="63" t="s">
        <v>26</v>
      </c>
      <c r="M34" s="63" t="s">
        <v>26</v>
      </c>
      <c r="N34" s="58" t="s">
        <v>26</v>
      </c>
      <c r="O34" s="62" t="s">
        <v>26</v>
      </c>
      <c r="P34" s="91" t="s">
        <v>1</v>
      </c>
      <c r="Q34" s="92" t="s">
        <v>1</v>
      </c>
      <c r="R34" s="93" t="s">
        <v>2</v>
      </c>
    </row>
    <row r="35" spans="1:18" s="7" customFormat="1" ht="15">
      <c r="A35" s="69" t="str">
        <f>VLOOKUP($B35,'[1]Sheet1'!$D$3:$F$287,3,FALSE)</f>
        <v>Umzinyathi</v>
      </c>
      <c r="B35" s="102" t="s">
        <v>58</v>
      </c>
      <c r="C35" s="104">
        <v>41729</v>
      </c>
      <c r="D35" s="70" t="s">
        <v>26</v>
      </c>
      <c r="E35" s="95">
        <v>41792</v>
      </c>
      <c r="F35" s="128" t="s">
        <v>26</v>
      </c>
      <c r="G35" s="96" t="s">
        <v>1</v>
      </c>
      <c r="H35" s="72" t="s">
        <v>26</v>
      </c>
      <c r="I35" s="97">
        <v>1</v>
      </c>
      <c r="J35" s="98">
        <v>41698</v>
      </c>
      <c r="K35" s="74" t="s">
        <v>26</v>
      </c>
      <c r="L35" s="74" t="s">
        <v>26</v>
      </c>
      <c r="M35" s="74" t="s">
        <v>26</v>
      </c>
      <c r="N35" s="71" t="s">
        <v>26</v>
      </c>
      <c r="O35" s="73" t="s">
        <v>26</v>
      </c>
      <c r="P35" s="99" t="s">
        <v>1</v>
      </c>
      <c r="Q35" s="100" t="s">
        <v>1</v>
      </c>
      <c r="R35" s="101" t="s">
        <v>2</v>
      </c>
    </row>
    <row r="36" spans="1:18" s="7" customFormat="1" ht="15">
      <c r="A36" s="54" t="str">
        <f>VLOOKUP($B36,'[1]Sheet1'!$D$3:$F$287,3,FALSE)</f>
        <v>Newcastle</v>
      </c>
      <c r="B36" s="55" t="s">
        <v>59</v>
      </c>
      <c r="C36" s="56">
        <v>41716</v>
      </c>
      <c r="D36" s="76" t="s">
        <v>26</v>
      </c>
      <c r="E36" s="77">
        <v>41781</v>
      </c>
      <c r="F36" s="129" t="s">
        <v>26</v>
      </c>
      <c r="G36" s="149" t="s">
        <v>1</v>
      </c>
      <c r="H36" s="79" t="s">
        <v>26</v>
      </c>
      <c r="I36" s="80">
        <v>1</v>
      </c>
      <c r="J36" s="81">
        <v>41698</v>
      </c>
      <c r="K36" s="82" t="s">
        <v>26</v>
      </c>
      <c r="L36" s="82" t="s">
        <v>26</v>
      </c>
      <c r="M36" s="82" t="s">
        <v>26</v>
      </c>
      <c r="N36" s="77" t="s">
        <v>26</v>
      </c>
      <c r="O36" s="81" t="s">
        <v>26</v>
      </c>
      <c r="P36" s="83" t="s">
        <v>1</v>
      </c>
      <c r="Q36" s="84" t="s">
        <v>1</v>
      </c>
      <c r="R36" s="85" t="s">
        <v>2</v>
      </c>
    </row>
    <row r="37" spans="1:18" s="7" customFormat="1" ht="15">
      <c r="A37" s="67" t="str">
        <f>VLOOKUP($B37,'[1]Sheet1'!$D$3:$F$287,3,FALSE)</f>
        <v>eMadlangeni</v>
      </c>
      <c r="B37" s="68" t="s">
        <v>60</v>
      </c>
      <c r="C37" s="86">
        <v>41725</v>
      </c>
      <c r="D37" s="57" t="s">
        <v>26</v>
      </c>
      <c r="E37" s="87">
        <v>41788</v>
      </c>
      <c r="F37" s="127" t="s">
        <v>26</v>
      </c>
      <c r="G37" s="88" t="s">
        <v>1</v>
      </c>
      <c r="H37" s="60" t="s">
        <v>26</v>
      </c>
      <c r="I37" s="89">
        <v>1</v>
      </c>
      <c r="J37" s="90">
        <v>41667</v>
      </c>
      <c r="K37" s="63" t="s">
        <v>26</v>
      </c>
      <c r="L37" s="63" t="s">
        <v>26</v>
      </c>
      <c r="M37" s="63" t="s">
        <v>26</v>
      </c>
      <c r="N37" s="58" t="s">
        <v>26</v>
      </c>
      <c r="O37" s="62" t="s">
        <v>26</v>
      </c>
      <c r="P37" s="91" t="s">
        <v>1</v>
      </c>
      <c r="Q37" s="92" t="s">
        <v>1</v>
      </c>
      <c r="R37" s="93" t="s">
        <v>2</v>
      </c>
    </row>
    <row r="38" spans="1:18" s="7" customFormat="1" ht="15">
      <c r="A38" s="54" t="str">
        <f>VLOOKUP($B38,'[1]Sheet1'!$D$3:$F$287,3,FALSE)</f>
        <v>Dannhauser</v>
      </c>
      <c r="B38" s="55" t="s">
        <v>61</v>
      </c>
      <c r="C38" s="86">
        <v>41725</v>
      </c>
      <c r="D38" s="57" t="s">
        <v>26</v>
      </c>
      <c r="E38" s="87">
        <v>41787</v>
      </c>
      <c r="F38" s="127" t="s">
        <v>26</v>
      </c>
      <c r="G38" s="88" t="s">
        <v>1</v>
      </c>
      <c r="H38" s="60" t="s">
        <v>26</v>
      </c>
      <c r="I38" s="89">
        <v>1</v>
      </c>
      <c r="J38" s="90">
        <v>41684</v>
      </c>
      <c r="K38" s="63" t="s">
        <v>26</v>
      </c>
      <c r="L38" s="63" t="s">
        <v>26</v>
      </c>
      <c r="M38" s="63" t="s">
        <v>26</v>
      </c>
      <c r="N38" s="58" t="s">
        <v>26</v>
      </c>
      <c r="O38" s="62" t="s">
        <v>26</v>
      </c>
      <c r="P38" s="91" t="s">
        <v>1</v>
      </c>
      <c r="Q38" s="92" t="s">
        <v>1</v>
      </c>
      <c r="R38" s="93" t="s">
        <v>2</v>
      </c>
    </row>
    <row r="39" spans="1:18" s="7" customFormat="1" ht="15">
      <c r="A39" s="69" t="str">
        <f>VLOOKUP($B39,'[1]Sheet1'!$D$3:$F$287,3,FALSE)</f>
        <v>Amajuba</v>
      </c>
      <c r="B39" s="102" t="s">
        <v>62</v>
      </c>
      <c r="C39" s="104">
        <v>41724</v>
      </c>
      <c r="D39" s="70" t="s">
        <v>26</v>
      </c>
      <c r="E39" s="95">
        <v>41781</v>
      </c>
      <c r="F39" s="128" t="s">
        <v>26</v>
      </c>
      <c r="G39" s="96" t="s">
        <v>1</v>
      </c>
      <c r="H39" s="72" t="s">
        <v>26</v>
      </c>
      <c r="I39" s="97">
        <v>1</v>
      </c>
      <c r="J39" s="73">
        <v>41698</v>
      </c>
      <c r="K39" s="74" t="s">
        <v>26</v>
      </c>
      <c r="L39" s="74" t="s">
        <v>26</v>
      </c>
      <c r="M39" s="74" t="s">
        <v>26</v>
      </c>
      <c r="N39" s="71" t="s">
        <v>26</v>
      </c>
      <c r="O39" s="73" t="s">
        <v>26</v>
      </c>
      <c r="P39" s="99" t="s">
        <v>1</v>
      </c>
      <c r="Q39" s="100" t="s">
        <v>1</v>
      </c>
      <c r="R39" s="101" t="s">
        <v>2</v>
      </c>
    </row>
    <row r="40" spans="1:18" s="7" customFormat="1" ht="15">
      <c r="A40" s="54" t="str">
        <f>VLOOKUP($B40,'[1]Sheet1'!$D$3:$F$287,3,FALSE)</f>
        <v>eDumbe</v>
      </c>
      <c r="B40" s="55" t="s">
        <v>63</v>
      </c>
      <c r="C40" s="56">
        <v>41729</v>
      </c>
      <c r="D40" s="76" t="s">
        <v>26</v>
      </c>
      <c r="E40" s="77">
        <v>41787</v>
      </c>
      <c r="F40" s="129" t="s">
        <v>26</v>
      </c>
      <c r="G40" s="78" t="s">
        <v>1</v>
      </c>
      <c r="H40" s="79" t="s">
        <v>26</v>
      </c>
      <c r="I40" s="80">
        <v>1</v>
      </c>
      <c r="J40" s="81">
        <v>41697</v>
      </c>
      <c r="K40" s="82" t="s">
        <v>26</v>
      </c>
      <c r="L40" s="82" t="s">
        <v>26</v>
      </c>
      <c r="M40" s="82" t="s">
        <v>26</v>
      </c>
      <c r="N40" s="77" t="s">
        <v>26</v>
      </c>
      <c r="O40" s="81" t="s">
        <v>26</v>
      </c>
      <c r="P40" s="83" t="s">
        <v>1</v>
      </c>
      <c r="Q40" s="84" t="s">
        <v>1</v>
      </c>
      <c r="R40" s="85" t="s">
        <v>2</v>
      </c>
    </row>
    <row r="41" spans="1:18" s="7" customFormat="1" ht="15">
      <c r="A41" s="67" t="str">
        <f>VLOOKUP($B41,'[1]Sheet1'!$D$3:$F$287,3,FALSE)</f>
        <v>uPhongolo</v>
      </c>
      <c r="B41" s="68" t="s">
        <v>64</v>
      </c>
      <c r="C41" s="86">
        <v>41729</v>
      </c>
      <c r="D41" s="57" t="s">
        <v>26</v>
      </c>
      <c r="E41" s="87">
        <v>41788</v>
      </c>
      <c r="F41" s="127" t="s">
        <v>26</v>
      </c>
      <c r="G41" s="88" t="s">
        <v>1</v>
      </c>
      <c r="H41" s="60" t="s">
        <v>26</v>
      </c>
      <c r="I41" s="89">
        <v>1</v>
      </c>
      <c r="J41" s="62">
        <v>41697</v>
      </c>
      <c r="K41" s="63" t="s">
        <v>26</v>
      </c>
      <c r="L41" s="63" t="s">
        <v>26</v>
      </c>
      <c r="M41" s="63" t="s">
        <v>26</v>
      </c>
      <c r="N41" s="58" t="s">
        <v>26</v>
      </c>
      <c r="O41" s="62" t="s">
        <v>26</v>
      </c>
      <c r="P41" s="91" t="s">
        <v>1</v>
      </c>
      <c r="Q41" s="92" t="s">
        <v>1</v>
      </c>
      <c r="R41" s="93" t="s">
        <v>2</v>
      </c>
    </row>
    <row r="42" spans="1:18" s="7" customFormat="1" ht="15">
      <c r="A42" s="67" t="str">
        <f>VLOOKUP($B42,'[1]Sheet1'!$D$3:$F$287,3,FALSE)</f>
        <v>Abaqulusi</v>
      </c>
      <c r="B42" s="68" t="s">
        <v>65</v>
      </c>
      <c r="C42" s="86">
        <v>41729</v>
      </c>
      <c r="D42" s="57" t="s">
        <v>26</v>
      </c>
      <c r="E42" s="87">
        <v>41788</v>
      </c>
      <c r="F42" s="127" t="s">
        <v>26</v>
      </c>
      <c r="G42" s="88" t="s">
        <v>1</v>
      </c>
      <c r="H42" s="60" t="s">
        <v>26</v>
      </c>
      <c r="I42" s="89">
        <v>1</v>
      </c>
      <c r="J42" s="62">
        <v>41662</v>
      </c>
      <c r="K42" s="63" t="s">
        <v>26</v>
      </c>
      <c r="L42" s="63" t="s">
        <v>26</v>
      </c>
      <c r="M42" s="63" t="s">
        <v>26</v>
      </c>
      <c r="N42" s="58" t="s">
        <v>26</v>
      </c>
      <c r="O42" s="62" t="s">
        <v>26</v>
      </c>
      <c r="P42" s="91" t="s">
        <v>1</v>
      </c>
      <c r="Q42" s="92" t="s">
        <v>1</v>
      </c>
      <c r="R42" s="93" t="s">
        <v>2</v>
      </c>
    </row>
    <row r="43" spans="1:18" s="7" customFormat="1" ht="15">
      <c r="A43" s="54" t="str">
        <f>VLOOKUP($B43,'[1]Sheet1'!$D$3:$F$287,3,FALSE)</f>
        <v>Nongoma</v>
      </c>
      <c r="B43" s="55" t="s">
        <v>66</v>
      </c>
      <c r="C43" s="86">
        <v>41726</v>
      </c>
      <c r="D43" s="57" t="s">
        <v>26</v>
      </c>
      <c r="E43" s="87">
        <v>41783</v>
      </c>
      <c r="F43" s="127" t="s">
        <v>26</v>
      </c>
      <c r="G43" s="88" t="s">
        <v>1</v>
      </c>
      <c r="H43" s="60" t="s">
        <v>26</v>
      </c>
      <c r="I43" s="89">
        <v>1</v>
      </c>
      <c r="J43" s="90">
        <v>41697</v>
      </c>
      <c r="K43" s="63" t="s">
        <v>26</v>
      </c>
      <c r="L43" s="63" t="s">
        <v>26</v>
      </c>
      <c r="M43" s="63" t="s">
        <v>26</v>
      </c>
      <c r="N43" s="58" t="s">
        <v>26</v>
      </c>
      <c r="O43" s="62" t="s">
        <v>26</v>
      </c>
      <c r="P43" s="91" t="s">
        <v>1</v>
      </c>
      <c r="Q43" s="92" t="s">
        <v>1</v>
      </c>
      <c r="R43" s="93" t="s">
        <v>2</v>
      </c>
    </row>
    <row r="44" spans="1:18" s="7" customFormat="1" ht="15">
      <c r="A44" s="67" t="str">
        <f>VLOOKUP($B44,'[1]Sheet1'!$D$3:$F$287,3,FALSE)</f>
        <v>Ulundi</v>
      </c>
      <c r="B44" s="68" t="s">
        <v>67</v>
      </c>
      <c r="C44" s="86">
        <v>41729</v>
      </c>
      <c r="D44" s="57" t="s">
        <v>26</v>
      </c>
      <c r="E44" s="87">
        <v>41788</v>
      </c>
      <c r="F44" s="127" t="s">
        <v>26</v>
      </c>
      <c r="G44" s="88" t="s">
        <v>1</v>
      </c>
      <c r="H44" s="60" t="s">
        <v>26</v>
      </c>
      <c r="I44" s="89">
        <v>1</v>
      </c>
      <c r="J44" s="90">
        <v>41695</v>
      </c>
      <c r="K44" s="63" t="s">
        <v>26</v>
      </c>
      <c r="L44" s="63" t="s">
        <v>26</v>
      </c>
      <c r="M44" s="63" t="s">
        <v>26</v>
      </c>
      <c r="N44" s="58" t="s">
        <v>26</v>
      </c>
      <c r="O44" s="62" t="s">
        <v>26</v>
      </c>
      <c r="P44" s="91" t="s">
        <v>1</v>
      </c>
      <c r="Q44" s="92" t="s">
        <v>1</v>
      </c>
      <c r="R44" s="93" t="s">
        <v>2</v>
      </c>
    </row>
    <row r="45" spans="1:18" s="7" customFormat="1" ht="15">
      <c r="A45" s="69" t="str">
        <f>VLOOKUP($B45,'[1]Sheet1'!$D$3:$F$287,3,FALSE)</f>
        <v>Zululand</v>
      </c>
      <c r="B45" s="102" t="s">
        <v>68</v>
      </c>
      <c r="C45" s="104">
        <v>41725</v>
      </c>
      <c r="D45" s="70" t="s">
        <v>26</v>
      </c>
      <c r="E45" s="95">
        <v>41788</v>
      </c>
      <c r="F45" s="128" t="s">
        <v>26</v>
      </c>
      <c r="G45" s="96" t="s">
        <v>1</v>
      </c>
      <c r="H45" s="72" t="s">
        <v>26</v>
      </c>
      <c r="I45" s="97">
        <v>1</v>
      </c>
      <c r="J45" s="98">
        <v>41669</v>
      </c>
      <c r="K45" s="74" t="s">
        <v>26</v>
      </c>
      <c r="L45" s="74" t="s">
        <v>26</v>
      </c>
      <c r="M45" s="74" t="s">
        <v>26</v>
      </c>
      <c r="N45" s="71" t="s">
        <v>26</v>
      </c>
      <c r="O45" s="73" t="s">
        <v>26</v>
      </c>
      <c r="P45" s="99" t="s">
        <v>1</v>
      </c>
      <c r="Q45" s="100" t="s">
        <v>1</v>
      </c>
      <c r="R45" s="101" t="s">
        <v>2</v>
      </c>
    </row>
    <row r="46" spans="1:18" s="7" customFormat="1" ht="15">
      <c r="A46" s="54" t="str">
        <f>VLOOKUP($B46,'[1]Sheet1'!$D$3:$F$287,3,FALSE)</f>
        <v>Umhlabuyalingana</v>
      </c>
      <c r="B46" s="55" t="s">
        <v>69</v>
      </c>
      <c r="C46" s="56">
        <v>41721</v>
      </c>
      <c r="D46" s="76" t="s">
        <v>26</v>
      </c>
      <c r="E46" s="77">
        <v>41788</v>
      </c>
      <c r="F46" s="129" t="s">
        <v>26</v>
      </c>
      <c r="G46" s="78" t="s">
        <v>1</v>
      </c>
      <c r="H46" s="79" t="s">
        <v>26</v>
      </c>
      <c r="I46" s="80">
        <v>2</v>
      </c>
      <c r="J46" s="81">
        <v>41698</v>
      </c>
      <c r="K46" s="82" t="s">
        <v>26</v>
      </c>
      <c r="L46" s="82" t="s">
        <v>26</v>
      </c>
      <c r="M46" s="82" t="s">
        <v>26</v>
      </c>
      <c r="N46" s="77" t="s">
        <v>26</v>
      </c>
      <c r="O46" s="81" t="s">
        <v>26</v>
      </c>
      <c r="P46" s="83" t="s">
        <v>1</v>
      </c>
      <c r="Q46" s="84" t="s">
        <v>1</v>
      </c>
      <c r="R46" s="85" t="s">
        <v>2</v>
      </c>
    </row>
    <row r="47" spans="1:18" s="7" customFormat="1" ht="225">
      <c r="A47" s="67" t="str">
        <f>VLOOKUP($B47,'[1]Sheet1'!$D$3:$F$287,3,FALSE)</f>
        <v>Jozini</v>
      </c>
      <c r="B47" s="68" t="s">
        <v>70</v>
      </c>
      <c r="C47" s="86">
        <v>41732</v>
      </c>
      <c r="D47" s="130" t="s">
        <v>71</v>
      </c>
      <c r="E47" s="87">
        <v>41789</v>
      </c>
      <c r="F47" s="127" t="s">
        <v>26</v>
      </c>
      <c r="G47" s="88" t="s">
        <v>1</v>
      </c>
      <c r="H47" s="60" t="s">
        <v>26</v>
      </c>
      <c r="I47" s="89">
        <v>1</v>
      </c>
      <c r="J47" s="90">
        <v>41698</v>
      </c>
      <c r="K47" s="63" t="s">
        <v>26</v>
      </c>
      <c r="L47" s="63" t="s">
        <v>26</v>
      </c>
      <c r="M47" s="63" t="s">
        <v>26</v>
      </c>
      <c r="N47" s="58" t="s">
        <v>26</v>
      </c>
      <c r="O47" s="62" t="s">
        <v>26</v>
      </c>
      <c r="P47" s="91" t="s">
        <v>1</v>
      </c>
      <c r="Q47" s="92" t="s">
        <v>1</v>
      </c>
      <c r="R47" s="93" t="s">
        <v>1</v>
      </c>
    </row>
    <row r="48" spans="1:18" s="7" customFormat="1" ht="15">
      <c r="A48" s="67" t="str">
        <f>VLOOKUP($B48,'[1]Sheet1'!$D$3:$F$287,3,FALSE)</f>
        <v>The Big 5 False Bay</v>
      </c>
      <c r="B48" s="68" t="s">
        <v>72</v>
      </c>
      <c r="C48" s="86">
        <v>41729</v>
      </c>
      <c r="D48" s="57" t="s">
        <v>26</v>
      </c>
      <c r="E48" s="87">
        <v>41788</v>
      </c>
      <c r="F48" s="127" t="s">
        <v>26</v>
      </c>
      <c r="G48" s="88" t="s">
        <v>1</v>
      </c>
      <c r="H48" s="60" t="s">
        <v>26</v>
      </c>
      <c r="I48" s="89">
        <v>1</v>
      </c>
      <c r="J48" s="90">
        <v>41698</v>
      </c>
      <c r="K48" s="63" t="s">
        <v>26</v>
      </c>
      <c r="L48" s="63" t="s">
        <v>26</v>
      </c>
      <c r="M48" s="63" t="s">
        <v>26</v>
      </c>
      <c r="N48" s="58" t="s">
        <v>26</v>
      </c>
      <c r="O48" s="62" t="s">
        <v>26</v>
      </c>
      <c r="P48" s="91" t="s">
        <v>1</v>
      </c>
      <c r="Q48" s="92" t="s">
        <v>1</v>
      </c>
      <c r="R48" s="93" t="s">
        <v>1</v>
      </c>
    </row>
    <row r="49" spans="1:18" s="7" customFormat="1" ht="135">
      <c r="A49" s="54" t="str">
        <f>VLOOKUP($B49,'[1]Sheet1'!$D$3:$F$287,3,FALSE)</f>
        <v>Hlabisa</v>
      </c>
      <c r="B49" s="55" t="s">
        <v>73</v>
      </c>
      <c r="C49" s="86">
        <v>41729</v>
      </c>
      <c r="D49" s="57" t="s">
        <v>26</v>
      </c>
      <c r="E49" s="87">
        <v>41823</v>
      </c>
      <c r="F49" s="150" t="s">
        <v>74</v>
      </c>
      <c r="G49" s="88" t="s">
        <v>1</v>
      </c>
      <c r="H49" s="60" t="s">
        <v>26</v>
      </c>
      <c r="I49" s="89">
        <v>1</v>
      </c>
      <c r="J49" s="90">
        <v>41698</v>
      </c>
      <c r="K49" s="63" t="s">
        <v>26</v>
      </c>
      <c r="L49" s="63" t="s">
        <v>26</v>
      </c>
      <c r="M49" s="63" t="s">
        <v>26</v>
      </c>
      <c r="N49" s="58" t="s">
        <v>26</v>
      </c>
      <c r="O49" s="62" t="s">
        <v>26</v>
      </c>
      <c r="P49" s="91" t="s">
        <v>1</v>
      </c>
      <c r="Q49" s="92" t="s">
        <v>1</v>
      </c>
      <c r="R49" s="93" t="s">
        <v>2</v>
      </c>
    </row>
    <row r="50" spans="1:18" s="7" customFormat="1" ht="15">
      <c r="A50" s="67" t="str">
        <f>VLOOKUP($B50,'[1]Sheet1'!$D$3:$F$287,3,FALSE)</f>
        <v>Mtubatuba</v>
      </c>
      <c r="B50" s="68" t="s">
        <v>75</v>
      </c>
      <c r="C50" s="86">
        <v>41729</v>
      </c>
      <c r="D50" s="57" t="s">
        <v>26</v>
      </c>
      <c r="E50" s="87">
        <v>41793</v>
      </c>
      <c r="F50" s="127" t="s">
        <v>26</v>
      </c>
      <c r="G50" s="88" t="s">
        <v>1</v>
      </c>
      <c r="H50" s="60" t="s">
        <v>26</v>
      </c>
      <c r="I50" s="89">
        <v>1</v>
      </c>
      <c r="J50" s="90">
        <v>41698</v>
      </c>
      <c r="K50" s="63" t="s">
        <v>26</v>
      </c>
      <c r="L50" s="63" t="s">
        <v>26</v>
      </c>
      <c r="M50" s="63" t="s">
        <v>26</v>
      </c>
      <c r="N50" s="58" t="s">
        <v>26</v>
      </c>
      <c r="O50" s="62" t="s">
        <v>26</v>
      </c>
      <c r="P50" s="91" t="s">
        <v>2</v>
      </c>
      <c r="Q50" s="92" t="s">
        <v>1</v>
      </c>
      <c r="R50" s="93" t="s">
        <v>2</v>
      </c>
    </row>
    <row r="51" spans="1:18" s="7" customFormat="1" ht="180">
      <c r="A51" s="69" t="str">
        <f>VLOOKUP($B51,'[1]Sheet1'!$D$3:$F$287,3,FALSE)</f>
        <v>Umkhanyakude</v>
      </c>
      <c r="B51" s="102" t="s">
        <v>76</v>
      </c>
      <c r="C51" s="104">
        <v>41746</v>
      </c>
      <c r="D51" s="151" t="s">
        <v>77</v>
      </c>
      <c r="E51" s="95">
        <v>41803</v>
      </c>
      <c r="F51" s="128" t="s">
        <v>26</v>
      </c>
      <c r="G51" s="96" t="s">
        <v>1</v>
      </c>
      <c r="H51" s="72" t="s">
        <v>26</v>
      </c>
      <c r="I51" s="97">
        <v>1</v>
      </c>
      <c r="J51" s="98">
        <v>41698</v>
      </c>
      <c r="K51" s="74" t="s">
        <v>26</v>
      </c>
      <c r="L51" s="74" t="s">
        <v>26</v>
      </c>
      <c r="M51" s="74" t="s">
        <v>26</v>
      </c>
      <c r="N51" s="71" t="s">
        <v>26</v>
      </c>
      <c r="O51" s="73" t="s">
        <v>26</v>
      </c>
      <c r="P51" s="99" t="s">
        <v>1</v>
      </c>
      <c r="Q51" s="100" t="s">
        <v>1</v>
      </c>
      <c r="R51" s="101" t="s">
        <v>2</v>
      </c>
    </row>
    <row r="52" spans="1:18" s="7" customFormat="1" ht="15">
      <c r="A52" s="54" t="str">
        <f>VLOOKUP($B52,'[1]Sheet1'!$D$3:$F$287,3,FALSE)</f>
        <v>Mfolozi</v>
      </c>
      <c r="B52" s="55" t="s">
        <v>78</v>
      </c>
      <c r="C52" s="56">
        <v>41729</v>
      </c>
      <c r="D52" s="76" t="s">
        <v>26</v>
      </c>
      <c r="E52" s="77">
        <v>41789</v>
      </c>
      <c r="F52" s="129" t="s">
        <v>26</v>
      </c>
      <c r="G52" s="78" t="s">
        <v>1</v>
      </c>
      <c r="H52" s="79" t="s">
        <v>26</v>
      </c>
      <c r="I52" s="80">
        <v>1</v>
      </c>
      <c r="J52" s="81">
        <v>41697</v>
      </c>
      <c r="K52" s="82" t="s">
        <v>26</v>
      </c>
      <c r="L52" s="82" t="s">
        <v>26</v>
      </c>
      <c r="M52" s="82" t="s">
        <v>26</v>
      </c>
      <c r="N52" s="77" t="s">
        <v>26</v>
      </c>
      <c r="O52" s="81" t="s">
        <v>26</v>
      </c>
      <c r="P52" s="83" t="s">
        <v>1</v>
      </c>
      <c r="Q52" s="84" t="s">
        <v>1</v>
      </c>
      <c r="R52" s="85" t="s">
        <v>2</v>
      </c>
    </row>
    <row r="53" spans="1:18" s="7" customFormat="1" ht="15">
      <c r="A53" s="152" t="s">
        <v>79</v>
      </c>
      <c r="B53" s="153" t="s">
        <v>80</v>
      </c>
      <c r="C53" s="137">
        <v>41725</v>
      </c>
      <c r="D53" s="138" t="s">
        <v>27</v>
      </c>
      <c r="E53" s="139">
        <v>41786</v>
      </c>
      <c r="F53" s="140" t="s">
        <v>27</v>
      </c>
      <c r="G53" s="141" t="s">
        <v>1</v>
      </c>
      <c r="H53" s="142" t="s">
        <v>27</v>
      </c>
      <c r="I53" s="143">
        <v>1</v>
      </c>
      <c r="J53" s="144">
        <v>41695</v>
      </c>
      <c r="K53" s="50" t="s">
        <v>26</v>
      </c>
      <c r="L53" s="50" t="s">
        <v>26</v>
      </c>
      <c r="M53" s="50" t="s">
        <v>26</v>
      </c>
      <c r="N53" s="45" t="s">
        <v>26</v>
      </c>
      <c r="O53" s="49" t="s">
        <v>26</v>
      </c>
      <c r="P53" s="145" t="s">
        <v>1</v>
      </c>
      <c r="Q53" s="146" t="s">
        <v>1</v>
      </c>
      <c r="R53" s="147" t="s">
        <v>2</v>
      </c>
    </row>
    <row r="54" spans="1:18" s="7" customFormat="1" ht="15">
      <c r="A54" s="67" t="str">
        <f>VLOOKUP($B54,'[1]Sheet1'!$D$3:$F$287,3,FALSE)</f>
        <v>Ntambanana</v>
      </c>
      <c r="B54" s="68" t="s">
        <v>81</v>
      </c>
      <c r="C54" s="86">
        <v>41724</v>
      </c>
      <c r="D54" s="57" t="s">
        <v>26</v>
      </c>
      <c r="E54" s="87">
        <v>41787</v>
      </c>
      <c r="F54" s="127" t="s">
        <v>26</v>
      </c>
      <c r="G54" s="88" t="s">
        <v>1</v>
      </c>
      <c r="H54" s="60" t="s">
        <v>26</v>
      </c>
      <c r="I54" s="89">
        <v>1</v>
      </c>
      <c r="J54" s="90">
        <v>41696</v>
      </c>
      <c r="K54" s="63" t="s">
        <v>26</v>
      </c>
      <c r="L54" s="63" t="s">
        <v>26</v>
      </c>
      <c r="M54" s="63" t="s">
        <v>26</v>
      </c>
      <c r="N54" s="58" t="s">
        <v>26</v>
      </c>
      <c r="O54" s="62" t="s">
        <v>26</v>
      </c>
      <c r="P54" s="91" t="s">
        <v>1</v>
      </c>
      <c r="Q54" s="92" t="s">
        <v>1</v>
      </c>
      <c r="R54" s="93" t="s">
        <v>2</v>
      </c>
    </row>
    <row r="55" spans="1:18" s="7" customFormat="1" ht="15">
      <c r="A55" s="67" t="str">
        <f>VLOOKUP($B55,'[1]Sheet1'!$D$3:$F$287,3,FALSE)</f>
        <v>uMlalazi</v>
      </c>
      <c r="B55" s="68" t="s">
        <v>82</v>
      </c>
      <c r="C55" s="86">
        <v>41705</v>
      </c>
      <c r="D55" s="57" t="s">
        <v>26</v>
      </c>
      <c r="E55" s="87">
        <v>41788</v>
      </c>
      <c r="F55" s="127" t="s">
        <v>26</v>
      </c>
      <c r="G55" s="88" t="s">
        <v>1</v>
      </c>
      <c r="H55" s="60" t="s">
        <v>26</v>
      </c>
      <c r="I55" s="89">
        <v>1</v>
      </c>
      <c r="J55" s="90">
        <v>41662</v>
      </c>
      <c r="K55" s="63" t="s">
        <v>26</v>
      </c>
      <c r="L55" s="63" t="s">
        <v>26</v>
      </c>
      <c r="M55" s="63" t="s">
        <v>26</v>
      </c>
      <c r="N55" s="58" t="s">
        <v>26</v>
      </c>
      <c r="O55" s="62" t="s">
        <v>26</v>
      </c>
      <c r="P55" s="91" t="s">
        <v>1</v>
      </c>
      <c r="Q55" s="92" t="s">
        <v>1</v>
      </c>
      <c r="R55" s="93" t="s">
        <v>2</v>
      </c>
    </row>
    <row r="56" spans="1:18" s="7" customFormat="1" ht="15">
      <c r="A56" s="67" t="str">
        <f>VLOOKUP($B56,'[1]Sheet1'!$D$3:$F$287,3,FALSE)</f>
        <v>Mthonjaneni</v>
      </c>
      <c r="B56" s="68" t="s">
        <v>83</v>
      </c>
      <c r="C56" s="86">
        <v>41726</v>
      </c>
      <c r="D56" s="57" t="s">
        <v>26</v>
      </c>
      <c r="E56" s="87">
        <v>41787</v>
      </c>
      <c r="F56" s="127" t="s">
        <v>26</v>
      </c>
      <c r="G56" s="88" t="s">
        <v>1</v>
      </c>
      <c r="H56" s="60" t="s">
        <v>26</v>
      </c>
      <c r="I56" s="89">
        <v>1</v>
      </c>
      <c r="J56" s="90">
        <v>41662</v>
      </c>
      <c r="K56" s="63" t="s">
        <v>26</v>
      </c>
      <c r="L56" s="63" t="s">
        <v>26</v>
      </c>
      <c r="M56" s="63" t="s">
        <v>26</v>
      </c>
      <c r="N56" s="58" t="s">
        <v>26</v>
      </c>
      <c r="O56" s="62" t="s">
        <v>26</v>
      </c>
      <c r="P56" s="91" t="s">
        <v>1</v>
      </c>
      <c r="Q56" s="92" t="s">
        <v>1</v>
      </c>
      <c r="R56" s="93" t="s">
        <v>2</v>
      </c>
    </row>
    <row r="57" spans="1:18" s="7" customFormat="1" ht="15">
      <c r="A57" s="67" t="str">
        <f>VLOOKUP($B57,'[1]Sheet1'!$D$3:$F$287,3,FALSE)</f>
        <v>Nkandla</v>
      </c>
      <c r="B57" s="68" t="s">
        <v>84</v>
      </c>
      <c r="C57" s="86">
        <v>41725</v>
      </c>
      <c r="D57" s="57" t="s">
        <v>26</v>
      </c>
      <c r="E57" s="87">
        <v>41788</v>
      </c>
      <c r="F57" s="127" t="s">
        <v>26</v>
      </c>
      <c r="G57" s="88" t="s">
        <v>1</v>
      </c>
      <c r="H57" s="60" t="s">
        <v>26</v>
      </c>
      <c r="I57" s="89">
        <v>1</v>
      </c>
      <c r="J57" s="90">
        <v>41698</v>
      </c>
      <c r="K57" s="63" t="s">
        <v>26</v>
      </c>
      <c r="L57" s="63" t="s">
        <v>26</v>
      </c>
      <c r="M57" s="63" t="s">
        <v>26</v>
      </c>
      <c r="N57" s="58" t="s">
        <v>26</v>
      </c>
      <c r="O57" s="62" t="s">
        <v>26</v>
      </c>
      <c r="P57" s="91" t="s">
        <v>1</v>
      </c>
      <c r="Q57" s="92" t="s">
        <v>1</v>
      </c>
      <c r="R57" s="93" t="s">
        <v>2</v>
      </c>
    </row>
    <row r="58" spans="1:18" s="7" customFormat="1" ht="15">
      <c r="A58" s="69" t="str">
        <f>VLOOKUP($B58,'[1]Sheet1'!$D$3:$F$287,3,FALSE)</f>
        <v>uThungulu</v>
      </c>
      <c r="B58" s="102" t="s">
        <v>85</v>
      </c>
      <c r="C58" s="104">
        <v>41726</v>
      </c>
      <c r="D58" s="70" t="s">
        <v>26</v>
      </c>
      <c r="E58" s="95">
        <v>41787</v>
      </c>
      <c r="F58" s="128" t="s">
        <v>26</v>
      </c>
      <c r="G58" s="96" t="s">
        <v>1</v>
      </c>
      <c r="H58" s="72" t="s">
        <v>26</v>
      </c>
      <c r="I58" s="97">
        <v>3</v>
      </c>
      <c r="J58" s="98">
        <v>41509</v>
      </c>
      <c r="K58" s="103" t="s">
        <v>28</v>
      </c>
      <c r="L58" s="103" t="s">
        <v>29</v>
      </c>
      <c r="M58" s="74" t="s">
        <v>26</v>
      </c>
      <c r="N58" s="71" t="s">
        <v>26</v>
      </c>
      <c r="O58" s="73" t="s">
        <v>26</v>
      </c>
      <c r="P58" s="99" t="s">
        <v>1</v>
      </c>
      <c r="Q58" s="100" t="s">
        <v>1</v>
      </c>
      <c r="R58" s="101" t="s">
        <v>2</v>
      </c>
    </row>
    <row r="59" spans="1:18" s="7" customFormat="1" ht="15">
      <c r="A59" s="54" t="str">
        <f>VLOOKUP($B59,'[1]Sheet1'!$D$3:$F$287,3,FALSE)</f>
        <v>Mandeni</v>
      </c>
      <c r="B59" s="55" t="s">
        <v>86</v>
      </c>
      <c r="C59" s="56">
        <v>41724</v>
      </c>
      <c r="D59" s="76" t="s">
        <v>26</v>
      </c>
      <c r="E59" s="77">
        <v>41788</v>
      </c>
      <c r="F59" s="129" t="s">
        <v>26</v>
      </c>
      <c r="G59" s="78" t="s">
        <v>1</v>
      </c>
      <c r="H59" s="79" t="s">
        <v>26</v>
      </c>
      <c r="I59" s="80">
        <v>1</v>
      </c>
      <c r="J59" s="81">
        <v>41669</v>
      </c>
      <c r="K59" s="82" t="s">
        <v>26</v>
      </c>
      <c r="L59" s="82" t="s">
        <v>26</v>
      </c>
      <c r="M59" s="82" t="s">
        <v>26</v>
      </c>
      <c r="N59" s="77" t="s">
        <v>26</v>
      </c>
      <c r="O59" s="81" t="s">
        <v>26</v>
      </c>
      <c r="P59" s="83" t="s">
        <v>1</v>
      </c>
      <c r="Q59" s="84" t="s">
        <v>1</v>
      </c>
      <c r="R59" s="85" t="s">
        <v>2</v>
      </c>
    </row>
    <row r="60" spans="1:18" s="7" customFormat="1" ht="15">
      <c r="A60" s="67" t="str">
        <f>VLOOKUP($B60,'[1]Sheet1'!$D$3:$F$287,3,FALSE)</f>
        <v>KwaDukuza</v>
      </c>
      <c r="B60" s="68" t="s">
        <v>87</v>
      </c>
      <c r="C60" s="86">
        <v>41729</v>
      </c>
      <c r="D60" s="57" t="s">
        <v>26</v>
      </c>
      <c r="E60" s="87">
        <v>41794</v>
      </c>
      <c r="F60" s="127" t="s">
        <v>26</v>
      </c>
      <c r="G60" s="88" t="s">
        <v>1</v>
      </c>
      <c r="H60" s="60" t="s">
        <v>26</v>
      </c>
      <c r="I60" s="89">
        <v>1</v>
      </c>
      <c r="J60" s="90">
        <v>41698</v>
      </c>
      <c r="K60" s="63" t="s">
        <v>26</v>
      </c>
      <c r="L60" s="63" t="s">
        <v>26</v>
      </c>
      <c r="M60" s="63" t="s">
        <v>26</v>
      </c>
      <c r="N60" s="58" t="s">
        <v>26</v>
      </c>
      <c r="O60" s="62" t="s">
        <v>26</v>
      </c>
      <c r="P60" s="91" t="s">
        <v>1</v>
      </c>
      <c r="Q60" s="92" t="s">
        <v>1</v>
      </c>
      <c r="R60" s="93" t="s">
        <v>2</v>
      </c>
    </row>
    <row r="61" spans="1:18" s="7" customFormat="1" ht="15">
      <c r="A61" s="67" t="str">
        <f>VLOOKUP($B61,'[1]Sheet1'!$D$3:$F$287,3,FALSE)</f>
        <v>Ndwedwe</v>
      </c>
      <c r="B61" s="68" t="s">
        <v>88</v>
      </c>
      <c r="C61" s="86">
        <v>41729</v>
      </c>
      <c r="D61" s="57" t="s">
        <v>26</v>
      </c>
      <c r="E61" s="87">
        <v>41788</v>
      </c>
      <c r="F61" s="127" t="s">
        <v>26</v>
      </c>
      <c r="G61" s="88" t="s">
        <v>1</v>
      </c>
      <c r="H61" s="60" t="s">
        <v>26</v>
      </c>
      <c r="I61" s="89">
        <v>1</v>
      </c>
      <c r="J61" s="90">
        <v>41695</v>
      </c>
      <c r="K61" s="63" t="s">
        <v>26</v>
      </c>
      <c r="L61" s="63" t="s">
        <v>26</v>
      </c>
      <c r="M61" s="63" t="s">
        <v>26</v>
      </c>
      <c r="N61" s="58" t="s">
        <v>26</v>
      </c>
      <c r="O61" s="62" t="s">
        <v>26</v>
      </c>
      <c r="P61" s="91" t="s">
        <v>2</v>
      </c>
      <c r="Q61" s="92" t="s">
        <v>1</v>
      </c>
      <c r="R61" s="93" t="s">
        <v>1</v>
      </c>
    </row>
    <row r="62" spans="1:18" s="7" customFormat="1" ht="15">
      <c r="A62" s="67" t="str">
        <f>VLOOKUP($B62,'[1]Sheet1'!$D$3:$F$287,3,FALSE)</f>
        <v>Maphumulo</v>
      </c>
      <c r="B62" s="68" t="s">
        <v>89</v>
      </c>
      <c r="C62" s="86">
        <v>41711</v>
      </c>
      <c r="D62" s="57" t="s">
        <v>26</v>
      </c>
      <c r="E62" s="87">
        <v>41774</v>
      </c>
      <c r="F62" s="127" t="s">
        <v>26</v>
      </c>
      <c r="G62" s="88" t="s">
        <v>1</v>
      </c>
      <c r="H62" s="60" t="s">
        <v>26</v>
      </c>
      <c r="I62" s="89">
        <v>1</v>
      </c>
      <c r="J62" s="90">
        <v>41691</v>
      </c>
      <c r="K62" s="63" t="s">
        <v>26</v>
      </c>
      <c r="L62" s="63" t="s">
        <v>26</v>
      </c>
      <c r="M62" s="63" t="s">
        <v>26</v>
      </c>
      <c r="N62" s="58" t="s">
        <v>26</v>
      </c>
      <c r="O62" s="62" t="s">
        <v>26</v>
      </c>
      <c r="P62" s="91" t="s">
        <v>1</v>
      </c>
      <c r="Q62" s="92" t="s">
        <v>1</v>
      </c>
      <c r="R62" s="93" t="s">
        <v>2</v>
      </c>
    </row>
    <row r="63" spans="1:18" s="7" customFormat="1" ht="15">
      <c r="A63" s="69" t="str">
        <f>VLOOKUP($B63,'[1]Sheet1'!$D$3:$F$287,3,FALSE)</f>
        <v>iLembe</v>
      </c>
      <c r="B63" s="102" t="s">
        <v>90</v>
      </c>
      <c r="C63" s="104">
        <v>41729</v>
      </c>
      <c r="D63" s="70" t="s">
        <v>26</v>
      </c>
      <c r="E63" s="95">
        <v>41788</v>
      </c>
      <c r="F63" s="128" t="s">
        <v>26</v>
      </c>
      <c r="G63" s="96" t="s">
        <v>1</v>
      </c>
      <c r="H63" s="72" t="s">
        <v>26</v>
      </c>
      <c r="I63" s="97">
        <v>1</v>
      </c>
      <c r="J63" s="98">
        <v>41696</v>
      </c>
      <c r="K63" s="74" t="s">
        <v>26</v>
      </c>
      <c r="L63" s="74" t="s">
        <v>26</v>
      </c>
      <c r="M63" s="74" t="s">
        <v>26</v>
      </c>
      <c r="N63" s="71" t="s">
        <v>26</v>
      </c>
      <c r="O63" s="73" t="s">
        <v>26</v>
      </c>
      <c r="P63" s="99" t="s">
        <v>1</v>
      </c>
      <c r="Q63" s="100" t="s">
        <v>1</v>
      </c>
      <c r="R63" s="101" t="s">
        <v>2</v>
      </c>
    </row>
    <row r="64" spans="1:18" s="7" customFormat="1" ht="15">
      <c r="A64" s="67" t="str">
        <f>VLOOKUP($B64,'[1]Sheet1'!$D$3:$F$287,3,FALSE)</f>
        <v>Ingwe</v>
      </c>
      <c r="B64" s="68" t="s">
        <v>91</v>
      </c>
      <c r="C64" s="56">
        <v>41726</v>
      </c>
      <c r="D64" s="76" t="s">
        <v>26</v>
      </c>
      <c r="E64" s="77">
        <v>41788</v>
      </c>
      <c r="F64" s="129" t="s">
        <v>26</v>
      </c>
      <c r="G64" s="78" t="s">
        <v>1</v>
      </c>
      <c r="H64" s="79" t="s">
        <v>26</v>
      </c>
      <c r="I64" s="80">
        <v>1</v>
      </c>
      <c r="J64" s="81">
        <v>41662</v>
      </c>
      <c r="K64" s="82" t="s">
        <v>26</v>
      </c>
      <c r="L64" s="82" t="s">
        <v>26</v>
      </c>
      <c r="M64" s="82" t="s">
        <v>26</v>
      </c>
      <c r="N64" s="77" t="s">
        <v>26</v>
      </c>
      <c r="O64" s="81" t="s">
        <v>26</v>
      </c>
      <c r="P64" s="83" t="s">
        <v>1</v>
      </c>
      <c r="Q64" s="84" t="s">
        <v>1</v>
      </c>
      <c r="R64" s="85" t="s">
        <v>2</v>
      </c>
    </row>
    <row r="65" spans="1:18" s="7" customFormat="1" ht="15">
      <c r="A65" s="67" t="str">
        <f>VLOOKUP($B65,'[1]Sheet1'!$D$3:$F$287,3,FALSE)</f>
        <v>Kwa Sani</v>
      </c>
      <c r="B65" s="68" t="s">
        <v>92</v>
      </c>
      <c r="C65" s="86">
        <v>41726</v>
      </c>
      <c r="D65" s="57" t="s">
        <v>26</v>
      </c>
      <c r="E65" s="87">
        <v>41788</v>
      </c>
      <c r="F65" s="127" t="s">
        <v>26</v>
      </c>
      <c r="G65" s="88" t="s">
        <v>1</v>
      </c>
      <c r="H65" s="60" t="s">
        <v>26</v>
      </c>
      <c r="I65" s="89">
        <v>1</v>
      </c>
      <c r="J65" s="90">
        <v>41669</v>
      </c>
      <c r="K65" s="63" t="s">
        <v>26</v>
      </c>
      <c r="L65" s="63" t="s">
        <v>26</v>
      </c>
      <c r="M65" s="63" t="s">
        <v>26</v>
      </c>
      <c r="N65" s="58" t="s">
        <v>26</v>
      </c>
      <c r="O65" s="62" t="s">
        <v>26</v>
      </c>
      <c r="P65" s="91" t="s">
        <v>1</v>
      </c>
      <c r="Q65" s="92" t="s">
        <v>1</v>
      </c>
      <c r="R65" s="93" t="s">
        <v>2</v>
      </c>
    </row>
    <row r="66" spans="1:18" s="7" customFormat="1" ht="15">
      <c r="A66" s="67" t="str">
        <f>VLOOKUP($B66,'[1]Sheet1'!$D$3:$F$287,3,FALSE)</f>
        <v>Greater Kokstad</v>
      </c>
      <c r="B66" s="68" t="s">
        <v>93</v>
      </c>
      <c r="C66" s="86">
        <v>41725</v>
      </c>
      <c r="D66" s="57" t="s">
        <v>26</v>
      </c>
      <c r="E66" s="87">
        <v>41789</v>
      </c>
      <c r="F66" s="127" t="s">
        <v>26</v>
      </c>
      <c r="G66" s="88" t="s">
        <v>1</v>
      </c>
      <c r="H66" s="60" t="s">
        <v>26</v>
      </c>
      <c r="I66" s="89">
        <v>1</v>
      </c>
      <c r="J66" s="90">
        <v>41697</v>
      </c>
      <c r="K66" s="63" t="s">
        <v>26</v>
      </c>
      <c r="L66" s="63" t="s">
        <v>26</v>
      </c>
      <c r="M66" s="63" t="s">
        <v>26</v>
      </c>
      <c r="N66" s="58" t="s">
        <v>26</v>
      </c>
      <c r="O66" s="62" t="s">
        <v>26</v>
      </c>
      <c r="P66" s="91" t="s">
        <v>1</v>
      </c>
      <c r="Q66" s="92" t="s">
        <v>1</v>
      </c>
      <c r="R66" s="93" t="s">
        <v>2</v>
      </c>
    </row>
    <row r="67" spans="1:18" s="7" customFormat="1" ht="15">
      <c r="A67" s="67" t="str">
        <f>VLOOKUP($B67,'[1]Sheet1'!$D$3:$F$287,3,FALSE)</f>
        <v>Ubuhlebezwe</v>
      </c>
      <c r="B67" s="68" t="s">
        <v>94</v>
      </c>
      <c r="C67" s="86">
        <v>41690</v>
      </c>
      <c r="D67" s="57" t="s">
        <v>26</v>
      </c>
      <c r="E67" s="87">
        <v>41789</v>
      </c>
      <c r="F67" s="127" t="s">
        <v>26</v>
      </c>
      <c r="G67" s="88" t="s">
        <v>1</v>
      </c>
      <c r="H67" s="60" t="s">
        <v>26</v>
      </c>
      <c r="I67" s="89">
        <v>1</v>
      </c>
      <c r="J67" s="90">
        <v>41690</v>
      </c>
      <c r="K67" s="63" t="s">
        <v>26</v>
      </c>
      <c r="L67" s="63" t="s">
        <v>26</v>
      </c>
      <c r="M67" s="63" t="s">
        <v>26</v>
      </c>
      <c r="N67" s="58" t="s">
        <v>26</v>
      </c>
      <c r="O67" s="62" t="s">
        <v>26</v>
      </c>
      <c r="P67" s="91" t="s">
        <v>1</v>
      </c>
      <c r="Q67" s="92" t="s">
        <v>1</v>
      </c>
      <c r="R67" s="93" t="s">
        <v>2</v>
      </c>
    </row>
    <row r="68" spans="1:18" s="7" customFormat="1" ht="15">
      <c r="A68" s="67" t="str">
        <f>VLOOKUP($B68,'[1]Sheet1'!$D$3:$F$287,3,FALSE)</f>
        <v>Umzimkhulu</v>
      </c>
      <c r="B68" s="68" t="s">
        <v>95</v>
      </c>
      <c r="C68" s="86">
        <v>41723</v>
      </c>
      <c r="D68" s="57" t="s">
        <v>26</v>
      </c>
      <c r="E68" s="87">
        <v>41789</v>
      </c>
      <c r="F68" s="127" t="s">
        <v>26</v>
      </c>
      <c r="G68" s="88" t="s">
        <v>1</v>
      </c>
      <c r="H68" s="60" t="s">
        <v>26</v>
      </c>
      <c r="I68" s="89">
        <v>1</v>
      </c>
      <c r="J68" s="90">
        <v>41689</v>
      </c>
      <c r="K68" s="63" t="s">
        <v>26</v>
      </c>
      <c r="L68" s="63" t="s">
        <v>26</v>
      </c>
      <c r="M68" s="63" t="s">
        <v>26</v>
      </c>
      <c r="N68" s="58" t="s">
        <v>26</v>
      </c>
      <c r="O68" s="62" t="s">
        <v>26</v>
      </c>
      <c r="P68" s="91" t="s">
        <v>1</v>
      </c>
      <c r="Q68" s="92" t="s">
        <v>1</v>
      </c>
      <c r="R68" s="93" t="s">
        <v>2</v>
      </c>
    </row>
    <row r="69" spans="1:18" s="7" customFormat="1" ht="15">
      <c r="A69" s="69" t="str">
        <f>VLOOKUP($B69,'[1]Sheet1'!$D$3:$F$287,3,FALSE)</f>
        <v>Sisonke</v>
      </c>
      <c r="B69" s="102" t="s">
        <v>96</v>
      </c>
      <c r="C69" s="104">
        <v>41726</v>
      </c>
      <c r="D69" s="154" t="s">
        <v>26</v>
      </c>
      <c r="E69" s="105">
        <v>41788</v>
      </c>
      <c r="F69" s="155" t="s">
        <v>26</v>
      </c>
      <c r="G69" s="106" t="s">
        <v>1</v>
      </c>
      <c r="H69" s="156" t="s">
        <v>26</v>
      </c>
      <c r="I69" s="107">
        <v>1</v>
      </c>
      <c r="J69" s="108">
        <v>41694</v>
      </c>
      <c r="K69" s="109" t="s">
        <v>26</v>
      </c>
      <c r="L69" s="109" t="s">
        <v>26</v>
      </c>
      <c r="M69" s="109" t="s">
        <v>26</v>
      </c>
      <c r="N69" s="105" t="s">
        <v>26</v>
      </c>
      <c r="O69" s="108" t="s">
        <v>26</v>
      </c>
      <c r="P69" s="110" t="s">
        <v>1</v>
      </c>
      <c r="Q69" s="111" t="s">
        <v>1</v>
      </c>
      <c r="R69" s="112" t="s">
        <v>2</v>
      </c>
    </row>
    <row r="70" spans="1:18" s="8" customFormat="1" ht="16.5" thickBot="1">
      <c r="A70" s="209" t="str">
        <f>COUNTA(#REF!)&amp;" Municipalities in total"</f>
        <v>1 Municipalities in total</v>
      </c>
      <c r="B70" s="210"/>
      <c r="C70" s="157">
        <f>COUNTA(A9:A69)</f>
        <v>61</v>
      </c>
      <c r="D70" s="158"/>
      <c r="E70" s="159">
        <f>COUNTA($E$9:$E$69)</f>
        <v>61</v>
      </c>
      <c r="F70" s="160"/>
      <c r="G70" s="161">
        <f>COUNTIF($G$9:$G$69,"Yes")</f>
        <v>61</v>
      </c>
      <c r="H70" s="162"/>
      <c r="I70" s="163"/>
      <c r="J70" s="164"/>
      <c r="K70" s="165"/>
      <c r="L70" s="165"/>
      <c r="M70" s="165"/>
      <c r="N70" s="162"/>
      <c r="O70" s="164"/>
      <c r="P70" s="166"/>
      <c r="Q70" s="162"/>
      <c r="R70" s="167">
        <f>COUNTIF($R$9:$R$69,"Yes")</f>
        <v>3</v>
      </c>
    </row>
    <row r="71" spans="1:18" ht="12" thickTop="1">
      <c r="A71" s="9"/>
      <c r="B71" s="10"/>
      <c r="D71" s="12"/>
      <c r="F71" s="14"/>
      <c r="J71" s="10"/>
      <c r="O71" s="10"/>
      <c r="R71" s="10"/>
    </row>
    <row r="72" spans="1:18" ht="11.25">
      <c r="A72" s="9"/>
      <c r="B72" s="10"/>
      <c r="D72" s="12"/>
      <c r="F72" s="14"/>
      <c r="J72" s="10"/>
      <c r="O72" s="10"/>
      <c r="R72" s="10"/>
    </row>
    <row r="73" spans="1:18" ht="11.25">
      <c r="A73" s="9"/>
      <c r="B73" s="10"/>
      <c r="D73" s="12"/>
      <c r="F73" s="14"/>
      <c r="J73" s="10"/>
      <c r="O73" s="10"/>
      <c r="R73" s="10"/>
    </row>
    <row r="74" spans="1:18" ht="11.25">
      <c r="A74" s="9"/>
      <c r="B74" s="10"/>
      <c r="D74" s="12"/>
      <c r="F74" s="14"/>
      <c r="J74" s="10"/>
      <c r="O74" s="10"/>
      <c r="R74" s="10"/>
    </row>
    <row r="75" spans="1:18" ht="11.25">
      <c r="A75" s="9"/>
      <c r="B75" s="10"/>
      <c r="D75" s="12"/>
      <c r="F75" s="14"/>
      <c r="J75" s="10"/>
      <c r="O75" s="10"/>
      <c r="R75" s="10"/>
    </row>
    <row r="76" spans="1:18" ht="11.25">
      <c r="A76" s="9"/>
      <c r="B76" s="10"/>
      <c r="D76" s="12"/>
      <c r="F76" s="14"/>
      <c r="J76" s="10"/>
      <c r="O76" s="10"/>
      <c r="R76" s="10"/>
    </row>
    <row r="77" spans="1:18" ht="11.25">
      <c r="A77" s="9"/>
      <c r="B77" s="10"/>
      <c r="D77" s="12"/>
      <c r="F77" s="14"/>
      <c r="J77" s="10"/>
      <c r="O77" s="10"/>
      <c r="R77" s="10"/>
    </row>
    <row r="78" spans="1:18" ht="11.25">
      <c r="A78" s="9"/>
      <c r="B78" s="10"/>
      <c r="D78" s="12"/>
      <c r="F78" s="14"/>
      <c r="J78" s="10"/>
      <c r="O78" s="10"/>
      <c r="R78" s="10"/>
    </row>
    <row r="79" spans="1:18" ht="11.25">
      <c r="A79" s="9"/>
      <c r="B79" s="10"/>
      <c r="D79" s="12"/>
      <c r="F79" s="14"/>
      <c r="J79" s="10"/>
      <c r="O79" s="10"/>
      <c r="R79" s="10"/>
    </row>
    <row r="80" spans="1:18" ht="11.25">
      <c r="A80" s="9"/>
      <c r="B80" s="10"/>
      <c r="D80" s="12"/>
      <c r="F80" s="14"/>
      <c r="J80" s="10"/>
      <c r="O80" s="10"/>
      <c r="R80" s="10"/>
    </row>
    <row r="81" spans="1:18" ht="11.25">
      <c r="A81" s="9"/>
      <c r="B81" s="10"/>
      <c r="D81" s="12"/>
      <c r="F81" s="14"/>
      <c r="J81" s="10"/>
      <c r="O81" s="10"/>
      <c r="R81" s="10"/>
    </row>
    <row r="82" spans="1:18" ht="11.25">
      <c r="A82" s="9"/>
      <c r="B82" s="10"/>
      <c r="D82" s="12"/>
      <c r="F82" s="14"/>
      <c r="J82" s="10"/>
      <c r="O82" s="10"/>
      <c r="R82" s="10"/>
    </row>
    <row r="83" spans="1:18" ht="11.25">
      <c r="A83" s="9"/>
      <c r="B83" s="10"/>
      <c r="D83" s="12"/>
      <c r="F83" s="14"/>
      <c r="J83" s="10"/>
      <c r="O83" s="10"/>
      <c r="R83" s="10"/>
    </row>
    <row r="84" spans="1:18" ht="11.25">
      <c r="A84" s="9"/>
      <c r="B84" s="10"/>
      <c r="D84" s="12"/>
      <c r="F84" s="14"/>
      <c r="J84" s="10"/>
      <c r="O84" s="10"/>
      <c r="R84" s="10"/>
    </row>
    <row r="85" spans="1:18" ht="11.25">
      <c r="A85" s="9"/>
      <c r="B85" s="10"/>
      <c r="D85" s="12"/>
      <c r="F85" s="14"/>
      <c r="J85" s="10"/>
      <c r="O85" s="10"/>
      <c r="R85" s="10"/>
    </row>
    <row r="86" spans="1:18" ht="11.25">
      <c r="A86" s="9"/>
      <c r="B86" s="10"/>
      <c r="D86" s="12"/>
      <c r="F86" s="14"/>
      <c r="J86" s="10"/>
      <c r="O86" s="10"/>
      <c r="R86" s="10"/>
    </row>
    <row r="87" spans="1:18" ht="11.25">
      <c r="A87" s="9"/>
      <c r="B87" s="10"/>
      <c r="D87" s="12"/>
      <c r="F87" s="14"/>
      <c r="J87" s="10"/>
      <c r="O87" s="10"/>
      <c r="R87" s="10"/>
    </row>
    <row r="88" spans="1:18" ht="11.25">
      <c r="A88" s="9"/>
      <c r="B88" s="10"/>
      <c r="D88" s="12"/>
      <c r="F88" s="14"/>
      <c r="J88" s="10"/>
      <c r="O88" s="10"/>
      <c r="R88" s="10"/>
    </row>
    <row r="89" spans="1:18" ht="11.25">
      <c r="A89" s="9"/>
      <c r="B89" s="10"/>
      <c r="D89" s="12"/>
      <c r="F89" s="14"/>
      <c r="J89" s="10"/>
      <c r="O89" s="10"/>
      <c r="R89" s="10"/>
    </row>
    <row r="90" spans="1:18" ht="11.25">
      <c r="A90" s="9"/>
      <c r="B90" s="10"/>
      <c r="D90" s="12"/>
      <c r="F90" s="14"/>
      <c r="J90" s="10"/>
      <c r="O90" s="10"/>
      <c r="R90" s="10"/>
    </row>
    <row r="91" spans="1:18" ht="11.25">
      <c r="A91" s="9"/>
      <c r="B91" s="10"/>
      <c r="D91" s="12"/>
      <c r="F91" s="14"/>
      <c r="J91" s="10"/>
      <c r="O91" s="10"/>
      <c r="R91" s="10"/>
    </row>
    <row r="92" spans="1:18" ht="11.25">
      <c r="A92" s="9"/>
      <c r="B92" s="10"/>
      <c r="D92" s="12"/>
      <c r="F92" s="14"/>
      <c r="J92" s="10"/>
      <c r="O92" s="10"/>
      <c r="R92" s="10"/>
    </row>
    <row r="93" spans="1:18" ht="11.25">
      <c r="A93" s="9"/>
      <c r="B93" s="10"/>
      <c r="D93" s="12"/>
      <c r="F93" s="14"/>
      <c r="J93" s="10"/>
      <c r="O93" s="10"/>
      <c r="R93" s="10"/>
    </row>
    <row r="94" spans="1:18" ht="11.25">
      <c r="A94" s="9"/>
      <c r="B94" s="10"/>
      <c r="D94" s="12"/>
      <c r="F94" s="14"/>
      <c r="J94" s="10"/>
      <c r="O94" s="10"/>
      <c r="R94" s="10"/>
    </row>
    <row r="95" spans="1:18" ht="11.25">
      <c r="A95" s="9"/>
      <c r="B95" s="10"/>
      <c r="D95" s="12"/>
      <c r="F95" s="14"/>
      <c r="J95" s="10"/>
      <c r="O95" s="10"/>
      <c r="R95" s="10"/>
    </row>
    <row r="96" spans="1:18" ht="11.25">
      <c r="A96" s="9"/>
      <c r="B96" s="10"/>
      <c r="D96" s="12"/>
      <c r="F96" s="14"/>
      <c r="J96" s="10"/>
      <c r="O96" s="10"/>
      <c r="R96" s="10"/>
    </row>
    <row r="97" spans="1:18" ht="11.25">
      <c r="A97" s="9"/>
      <c r="B97" s="10"/>
      <c r="D97" s="12"/>
      <c r="F97" s="14"/>
      <c r="J97" s="10"/>
      <c r="O97" s="10"/>
      <c r="R97" s="10"/>
    </row>
    <row r="98" spans="1:18" ht="11.25">
      <c r="A98" s="9"/>
      <c r="B98" s="10"/>
      <c r="D98" s="12"/>
      <c r="F98" s="14"/>
      <c r="J98" s="10"/>
      <c r="O98" s="10"/>
      <c r="R98" s="10"/>
    </row>
    <row r="99" spans="1:18" ht="11.25">
      <c r="A99" s="9"/>
      <c r="B99" s="10"/>
      <c r="D99" s="12"/>
      <c r="F99" s="14"/>
      <c r="J99" s="10"/>
      <c r="O99" s="10"/>
      <c r="R99" s="10"/>
    </row>
    <row r="100" spans="1:18" ht="11.25">
      <c r="A100" s="9"/>
      <c r="B100" s="10"/>
      <c r="D100" s="12"/>
      <c r="F100" s="14"/>
      <c r="J100" s="10"/>
      <c r="O100" s="10"/>
      <c r="R100" s="10"/>
    </row>
    <row r="101" spans="1:18" ht="11.25">
      <c r="A101" s="9"/>
      <c r="B101" s="10"/>
      <c r="D101" s="12"/>
      <c r="F101" s="14"/>
      <c r="J101" s="10"/>
      <c r="O101" s="10"/>
      <c r="R101" s="10"/>
    </row>
    <row r="102" spans="1:18" ht="11.25">
      <c r="A102" s="9"/>
      <c r="B102" s="10"/>
      <c r="D102" s="12"/>
      <c r="F102" s="14"/>
      <c r="J102" s="10"/>
      <c r="O102" s="10"/>
      <c r="R102" s="10"/>
    </row>
    <row r="103" spans="1:18" ht="11.25">
      <c r="A103" s="9"/>
      <c r="B103" s="10"/>
      <c r="D103" s="12"/>
      <c r="F103" s="14"/>
      <c r="J103" s="10"/>
      <c r="O103" s="10"/>
      <c r="R103" s="10"/>
    </row>
    <row r="104" spans="1:18" ht="11.25">
      <c r="A104" s="9"/>
      <c r="B104" s="10"/>
      <c r="D104" s="12"/>
      <c r="F104" s="14"/>
      <c r="J104" s="10"/>
      <c r="O104" s="10"/>
      <c r="R104" s="10"/>
    </row>
    <row r="105" spans="1:18" ht="11.25">
      <c r="A105" s="9"/>
      <c r="B105" s="10"/>
      <c r="D105" s="12"/>
      <c r="F105" s="14"/>
      <c r="J105" s="10"/>
      <c r="O105" s="10"/>
      <c r="R105" s="10"/>
    </row>
    <row r="106" spans="1:18" ht="11.25">
      <c r="A106" s="9"/>
      <c r="B106" s="10"/>
      <c r="D106" s="12"/>
      <c r="F106" s="14"/>
      <c r="J106" s="10"/>
      <c r="O106" s="10"/>
      <c r="R106" s="10"/>
    </row>
    <row r="107" spans="1:18" ht="11.25">
      <c r="A107" s="9"/>
      <c r="B107" s="10"/>
      <c r="D107" s="12"/>
      <c r="F107" s="14"/>
      <c r="J107" s="10"/>
      <c r="O107" s="10"/>
      <c r="R107" s="10"/>
    </row>
    <row r="108" spans="1:18" ht="11.25">
      <c r="A108" s="9"/>
      <c r="B108" s="10"/>
      <c r="D108" s="12"/>
      <c r="F108" s="14"/>
      <c r="J108" s="10"/>
      <c r="O108" s="10"/>
      <c r="R108" s="10"/>
    </row>
    <row r="109" spans="1:18" ht="11.25">
      <c r="A109" s="9"/>
      <c r="B109" s="10"/>
      <c r="D109" s="12"/>
      <c r="F109" s="14"/>
      <c r="J109" s="10"/>
      <c r="O109" s="10"/>
      <c r="R109" s="10"/>
    </row>
    <row r="110" spans="1:18" ht="11.25">
      <c r="A110" s="9"/>
      <c r="B110" s="10"/>
      <c r="D110" s="12"/>
      <c r="F110" s="14"/>
      <c r="J110" s="10"/>
      <c r="O110" s="10"/>
      <c r="R110" s="10"/>
    </row>
    <row r="111" spans="1:18" ht="11.25">
      <c r="A111" s="9"/>
      <c r="B111" s="10"/>
      <c r="D111" s="12"/>
      <c r="F111" s="14"/>
      <c r="J111" s="10"/>
      <c r="O111" s="10"/>
      <c r="R111" s="10"/>
    </row>
    <row r="112" spans="1:18" ht="11.25">
      <c r="A112" s="9"/>
      <c r="B112" s="10"/>
      <c r="D112" s="12"/>
      <c r="F112" s="14"/>
      <c r="J112" s="10"/>
      <c r="O112" s="10"/>
      <c r="R112" s="10"/>
    </row>
    <row r="113" spans="1:18" ht="11.25">
      <c r="A113" s="9"/>
      <c r="B113" s="10"/>
      <c r="D113" s="12"/>
      <c r="F113" s="14"/>
      <c r="J113" s="10"/>
      <c r="O113" s="10"/>
      <c r="R113" s="10"/>
    </row>
    <row r="114" spans="1:18" ht="11.25">
      <c r="A114" s="9"/>
      <c r="B114" s="10"/>
      <c r="D114" s="12"/>
      <c r="F114" s="14"/>
      <c r="J114" s="10"/>
      <c r="O114" s="10"/>
      <c r="R114" s="10"/>
    </row>
    <row r="115" spans="1:18" ht="11.25">
      <c r="A115" s="9"/>
      <c r="B115" s="10"/>
      <c r="D115" s="12"/>
      <c r="F115" s="14"/>
      <c r="J115" s="10"/>
      <c r="O115" s="10"/>
      <c r="R115" s="10"/>
    </row>
    <row r="116" spans="1:18" ht="11.25">
      <c r="A116" s="9"/>
      <c r="B116" s="10"/>
      <c r="D116" s="12"/>
      <c r="F116" s="14"/>
      <c r="J116" s="10"/>
      <c r="O116" s="10"/>
      <c r="R116" s="10"/>
    </row>
    <row r="117" spans="1:18" ht="11.25">
      <c r="A117" s="9"/>
      <c r="B117" s="10"/>
      <c r="D117" s="12"/>
      <c r="F117" s="14"/>
      <c r="J117" s="10"/>
      <c r="O117" s="10"/>
      <c r="R117" s="10"/>
    </row>
    <row r="118" spans="1:18" ht="11.25">
      <c r="A118" s="9"/>
      <c r="B118" s="10"/>
      <c r="D118" s="12"/>
      <c r="F118" s="14"/>
      <c r="J118" s="10"/>
      <c r="O118" s="10"/>
      <c r="R118" s="10"/>
    </row>
    <row r="119" spans="1:18" ht="11.25">
      <c r="A119" s="9"/>
      <c r="B119" s="10"/>
      <c r="D119" s="12"/>
      <c r="F119" s="14"/>
      <c r="J119" s="10"/>
      <c r="O119" s="10"/>
      <c r="R119" s="10"/>
    </row>
    <row r="120" spans="1:18" ht="11.25">
      <c r="A120" s="9"/>
      <c r="B120" s="10"/>
      <c r="D120" s="12"/>
      <c r="F120" s="14"/>
      <c r="J120" s="10"/>
      <c r="O120" s="10"/>
      <c r="R120" s="10"/>
    </row>
    <row r="121" spans="1:18" ht="11.25">
      <c r="A121" s="9"/>
      <c r="B121" s="10"/>
      <c r="D121" s="12"/>
      <c r="F121" s="14"/>
      <c r="J121" s="10"/>
      <c r="O121" s="10"/>
      <c r="R121" s="10"/>
    </row>
    <row r="122" spans="1:18" ht="11.25">
      <c r="A122" s="9"/>
      <c r="B122" s="10"/>
      <c r="D122" s="12"/>
      <c r="F122" s="14"/>
      <c r="J122" s="10"/>
      <c r="O122" s="10"/>
      <c r="R122" s="10"/>
    </row>
    <row r="123" spans="1:18" ht="11.25">
      <c r="A123" s="9"/>
      <c r="B123" s="10"/>
      <c r="D123" s="12"/>
      <c r="F123" s="14"/>
      <c r="J123" s="10"/>
      <c r="O123" s="10"/>
      <c r="R123" s="10"/>
    </row>
    <row r="124" spans="1:18" ht="11.25">
      <c r="A124" s="9"/>
      <c r="B124" s="10"/>
      <c r="D124" s="12"/>
      <c r="F124" s="14"/>
      <c r="J124" s="10"/>
      <c r="O124" s="10"/>
      <c r="R124" s="10"/>
    </row>
    <row r="125" spans="1:18" ht="11.25">
      <c r="A125" s="9"/>
      <c r="B125" s="10"/>
      <c r="D125" s="12"/>
      <c r="F125" s="14"/>
      <c r="J125" s="10"/>
      <c r="O125" s="10"/>
      <c r="R125" s="10"/>
    </row>
    <row r="126" spans="1:18" ht="11.25">
      <c r="A126" s="9"/>
      <c r="B126" s="10"/>
      <c r="D126" s="12"/>
      <c r="F126" s="14"/>
      <c r="J126" s="10"/>
      <c r="O126" s="10"/>
      <c r="R126" s="10"/>
    </row>
    <row r="127" spans="1:18" ht="11.25">
      <c r="A127" s="9"/>
      <c r="B127" s="10"/>
      <c r="D127" s="12"/>
      <c r="F127" s="14"/>
      <c r="J127" s="10"/>
      <c r="O127" s="10"/>
      <c r="R127" s="10"/>
    </row>
    <row r="128" spans="1:18" ht="11.25">
      <c r="A128" s="9"/>
      <c r="B128" s="10"/>
      <c r="D128" s="12"/>
      <c r="F128" s="14"/>
      <c r="J128" s="10"/>
      <c r="O128" s="10"/>
      <c r="R128" s="10"/>
    </row>
    <row r="129" spans="1:18" ht="11.25">
      <c r="A129" s="9"/>
      <c r="B129" s="10"/>
      <c r="D129" s="12"/>
      <c r="F129" s="14"/>
      <c r="J129" s="10"/>
      <c r="O129" s="10"/>
      <c r="R129" s="10"/>
    </row>
    <row r="130" spans="1:18" ht="11.25">
      <c r="A130" s="9"/>
      <c r="B130" s="10"/>
      <c r="D130" s="12"/>
      <c r="F130" s="14"/>
      <c r="J130" s="10"/>
      <c r="O130" s="10"/>
      <c r="R130" s="10"/>
    </row>
    <row r="131" spans="1:18" ht="11.25">
      <c r="A131" s="9"/>
      <c r="B131" s="10"/>
      <c r="D131" s="12"/>
      <c r="F131" s="14"/>
      <c r="J131" s="10"/>
      <c r="O131" s="10"/>
      <c r="R131" s="10"/>
    </row>
    <row r="132" spans="1:18" ht="11.25">
      <c r="A132" s="9"/>
      <c r="B132" s="10"/>
      <c r="D132" s="12"/>
      <c r="F132" s="14"/>
      <c r="J132" s="10"/>
      <c r="O132" s="10"/>
      <c r="R132" s="10"/>
    </row>
    <row r="133" spans="1:18" ht="11.25">
      <c r="A133" s="9"/>
      <c r="B133" s="10"/>
      <c r="D133" s="12"/>
      <c r="F133" s="14"/>
      <c r="J133" s="10"/>
      <c r="O133" s="10"/>
      <c r="R133" s="10"/>
    </row>
    <row r="134" spans="1:18" ht="11.25">
      <c r="A134" s="9"/>
      <c r="B134" s="10"/>
      <c r="D134" s="12"/>
      <c r="F134" s="14"/>
      <c r="J134" s="10"/>
      <c r="O134" s="10"/>
      <c r="R134" s="10"/>
    </row>
    <row r="135" spans="1:18" ht="11.25">
      <c r="A135" s="9"/>
      <c r="B135" s="10"/>
      <c r="D135" s="12"/>
      <c r="F135" s="14"/>
      <c r="J135" s="10"/>
      <c r="O135" s="10"/>
      <c r="R135" s="10"/>
    </row>
    <row r="136" spans="1:18" ht="11.25">
      <c r="A136" s="9"/>
      <c r="B136" s="10"/>
      <c r="D136" s="12"/>
      <c r="F136" s="14"/>
      <c r="J136" s="10"/>
      <c r="O136" s="10"/>
      <c r="R136" s="10"/>
    </row>
    <row r="137" spans="1:18" ht="11.25">
      <c r="A137" s="9"/>
      <c r="B137" s="10"/>
      <c r="D137" s="12"/>
      <c r="F137" s="14"/>
      <c r="J137" s="10"/>
      <c r="O137" s="10"/>
      <c r="R137" s="10"/>
    </row>
    <row r="138" spans="1:18" ht="11.25">
      <c r="A138" s="9"/>
      <c r="B138" s="10"/>
      <c r="D138" s="12"/>
      <c r="F138" s="14"/>
      <c r="J138" s="10"/>
      <c r="O138" s="10"/>
      <c r="R138" s="10"/>
    </row>
    <row r="139" spans="1:18" ht="11.25">
      <c r="A139" s="9"/>
      <c r="B139" s="10"/>
      <c r="D139" s="12"/>
      <c r="F139" s="14"/>
      <c r="J139" s="10"/>
      <c r="O139" s="10"/>
      <c r="R139" s="10"/>
    </row>
    <row r="140" spans="1:18" ht="11.25">
      <c r="A140" s="9"/>
      <c r="B140" s="10"/>
      <c r="D140" s="12"/>
      <c r="F140" s="14"/>
      <c r="J140" s="10"/>
      <c r="O140" s="10"/>
      <c r="R140" s="10"/>
    </row>
    <row r="141" spans="1:18" ht="11.25">
      <c r="A141" s="9"/>
      <c r="B141" s="10"/>
      <c r="D141" s="12"/>
      <c r="F141" s="14"/>
      <c r="J141" s="10"/>
      <c r="O141" s="10"/>
      <c r="R141" s="10"/>
    </row>
    <row r="142" spans="1:18" ht="11.25">
      <c r="A142" s="9"/>
      <c r="B142" s="10"/>
      <c r="D142" s="12"/>
      <c r="F142" s="14"/>
      <c r="J142" s="10"/>
      <c r="O142" s="10"/>
      <c r="R142" s="10"/>
    </row>
    <row r="143" spans="1:18" ht="11.25">
      <c r="A143" s="9"/>
      <c r="B143" s="10"/>
      <c r="D143" s="12"/>
      <c r="F143" s="14"/>
      <c r="J143" s="10"/>
      <c r="O143" s="10"/>
      <c r="R143" s="10"/>
    </row>
    <row r="144" spans="1:18" ht="11.25">
      <c r="A144" s="9"/>
      <c r="B144" s="10"/>
      <c r="D144" s="12"/>
      <c r="F144" s="14"/>
      <c r="J144" s="10"/>
      <c r="O144" s="10"/>
      <c r="R144" s="10"/>
    </row>
    <row r="145" spans="1:18" ht="11.25">
      <c r="A145" s="9"/>
      <c r="B145" s="10"/>
      <c r="D145" s="12"/>
      <c r="F145" s="14"/>
      <c r="J145" s="10"/>
      <c r="O145" s="10"/>
      <c r="R145" s="10"/>
    </row>
    <row r="146" spans="1:18" ht="11.25">
      <c r="A146" s="9"/>
      <c r="B146" s="10"/>
      <c r="D146" s="12"/>
      <c r="F146" s="14"/>
      <c r="J146" s="10"/>
      <c r="O146" s="10"/>
      <c r="R146" s="10"/>
    </row>
    <row r="147" spans="1:18" ht="11.25">
      <c r="A147" s="9"/>
      <c r="B147" s="10"/>
      <c r="D147" s="12"/>
      <c r="F147" s="14"/>
      <c r="J147" s="10"/>
      <c r="O147" s="10"/>
      <c r="R147" s="10"/>
    </row>
    <row r="148" spans="1:18" ht="11.25">
      <c r="A148" s="9"/>
      <c r="B148" s="10"/>
      <c r="D148" s="12"/>
      <c r="F148" s="14"/>
      <c r="J148" s="10"/>
      <c r="O148" s="10"/>
      <c r="R148" s="10"/>
    </row>
    <row r="149" spans="1:18" ht="11.25">
      <c r="A149" s="9"/>
      <c r="B149" s="10"/>
      <c r="D149" s="12"/>
      <c r="F149" s="14"/>
      <c r="J149" s="10"/>
      <c r="O149" s="10"/>
      <c r="R149" s="10"/>
    </row>
    <row r="150" spans="1:18" ht="11.25">
      <c r="A150" s="9"/>
      <c r="B150" s="10"/>
      <c r="D150" s="12"/>
      <c r="F150" s="14"/>
      <c r="J150" s="10"/>
      <c r="O150" s="10"/>
      <c r="R150" s="10"/>
    </row>
    <row r="151" spans="1:18" ht="11.25">
      <c r="A151" s="9"/>
      <c r="B151" s="10"/>
      <c r="D151" s="12"/>
      <c r="F151" s="14"/>
      <c r="J151" s="10"/>
      <c r="O151" s="10"/>
      <c r="R151" s="10"/>
    </row>
    <row r="152" spans="1:18" ht="11.25">
      <c r="A152" s="9"/>
      <c r="B152" s="10"/>
      <c r="D152" s="12"/>
      <c r="F152" s="14"/>
      <c r="J152" s="10"/>
      <c r="O152" s="10"/>
      <c r="R152" s="10"/>
    </row>
    <row r="153" spans="1:18" ht="11.25">
      <c r="A153" s="9"/>
      <c r="B153" s="10"/>
      <c r="D153" s="12"/>
      <c r="F153" s="14"/>
      <c r="J153" s="10"/>
      <c r="O153" s="10"/>
      <c r="R153" s="10"/>
    </row>
    <row r="154" spans="1:18" ht="11.25">
      <c r="A154" s="9"/>
      <c r="B154" s="10"/>
      <c r="D154" s="12"/>
      <c r="F154" s="14"/>
      <c r="J154" s="10"/>
      <c r="O154" s="10"/>
      <c r="R154" s="10"/>
    </row>
    <row r="155" spans="1:18" ht="11.25">
      <c r="A155" s="9"/>
      <c r="B155" s="10"/>
      <c r="D155" s="12"/>
      <c r="F155" s="14"/>
      <c r="J155" s="10"/>
      <c r="O155" s="10"/>
      <c r="R155" s="10"/>
    </row>
    <row r="156" spans="1:18" ht="11.25">
      <c r="A156" s="9"/>
      <c r="B156" s="10"/>
      <c r="D156" s="12"/>
      <c r="F156" s="14"/>
      <c r="J156" s="10"/>
      <c r="O156" s="10"/>
      <c r="R156" s="10"/>
    </row>
    <row r="157" spans="1:18" ht="11.25">
      <c r="A157" s="9"/>
      <c r="B157" s="10"/>
      <c r="D157" s="12"/>
      <c r="F157" s="14"/>
      <c r="J157" s="10"/>
      <c r="O157" s="10"/>
      <c r="R157" s="10"/>
    </row>
    <row r="158" spans="1:18" ht="11.25">
      <c r="A158" s="9"/>
      <c r="B158" s="10"/>
      <c r="D158" s="12"/>
      <c r="F158" s="14"/>
      <c r="J158" s="10"/>
      <c r="O158" s="10"/>
      <c r="R158" s="10"/>
    </row>
    <row r="159" spans="1:18" ht="11.25">
      <c r="A159" s="9"/>
      <c r="B159" s="10"/>
      <c r="D159" s="12"/>
      <c r="F159" s="14"/>
      <c r="J159" s="10"/>
      <c r="O159" s="10"/>
      <c r="R159" s="10"/>
    </row>
    <row r="160" spans="1:18" ht="11.25">
      <c r="A160" s="9"/>
      <c r="B160" s="10"/>
      <c r="D160" s="12"/>
      <c r="F160" s="14"/>
      <c r="J160" s="10"/>
      <c r="O160" s="10"/>
      <c r="R160" s="10"/>
    </row>
    <row r="161" spans="1:18" ht="11.25">
      <c r="A161" s="9"/>
      <c r="B161" s="10"/>
      <c r="D161" s="12"/>
      <c r="F161" s="14"/>
      <c r="J161" s="10"/>
      <c r="O161" s="10"/>
      <c r="R161" s="10"/>
    </row>
    <row r="162" spans="1:18" ht="11.25">
      <c r="A162" s="9"/>
      <c r="B162" s="10"/>
      <c r="D162" s="12"/>
      <c r="F162" s="14"/>
      <c r="J162" s="10"/>
      <c r="O162" s="10"/>
      <c r="R162" s="10"/>
    </row>
    <row r="163" spans="1:18" ht="11.25">
      <c r="A163" s="9"/>
      <c r="B163" s="10"/>
      <c r="D163" s="12"/>
      <c r="F163" s="14"/>
      <c r="J163" s="10"/>
      <c r="O163" s="10"/>
      <c r="R163" s="10"/>
    </row>
    <row r="164" spans="1:18" ht="11.25">
      <c r="A164" s="9"/>
      <c r="B164" s="10"/>
      <c r="D164" s="12"/>
      <c r="F164" s="14"/>
      <c r="J164" s="10"/>
      <c r="O164" s="10"/>
      <c r="R164" s="10"/>
    </row>
    <row r="165" spans="1:18" ht="11.25">
      <c r="A165" s="9"/>
      <c r="B165" s="10"/>
      <c r="D165" s="12"/>
      <c r="F165" s="14"/>
      <c r="J165" s="10"/>
      <c r="O165" s="10"/>
      <c r="R165" s="10"/>
    </row>
    <row r="166" spans="1:18" ht="11.25">
      <c r="A166" s="9"/>
      <c r="B166" s="10"/>
      <c r="D166" s="12"/>
      <c r="F166" s="14"/>
      <c r="J166" s="10"/>
      <c r="O166" s="10"/>
      <c r="R166" s="10"/>
    </row>
    <row r="167" spans="1:18" ht="11.25">
      <c r="A167" s="9"/>
      <c r="B167" s="10"/>
      <c r="D167" s="12"/>
      <c r="F167" s="14"/>
      <c r="J167" s="10"/>
      <c r="O167" s="10"/>
      <c r="R167" s="10"/>
    </row>
    <row r="168" spans="1:18" ht="11.25">
      <c r="A168" s="9"/>
      <c r="B168" s="10"/>
      <c r="D168" s="12"/>
      <c r="F168" s="14"/>
      <c r="J168" s="10"/>
      <c r="O168" s="10"/>
      <c r="R168" s="10"/>
    </row>
    <row r="169" spans="1:18" ht="11.25">
      <c r="A169" s="9"/>
      <c r="B169" s="10"/>
      <c r="D169" s="12"/>
      <c r="F169" s="14"/>
      <c r="J169" s="10"/>
      <c r="O169" s="10"/>
      <c r="R169" s="10"/>
    </row>
    <row r="170" spans="1:18" ht="11.25">
      <c r="A170" s="9"/>
      <c r="B170" s="10"/>
      <c r="D170" s="12"/>
      <c r="F170" s="14"/>
      <c r="J170" s="10"/>
      <c r="O170" s="10"/>
      <c r="R170" s="10"/>
    </row>
    <row r="171" spans="1:18" ht="11.25">
      <c r="A171" s="9"/>
      <c r="B171" s="10"/>
      <c r="D171" s="12"/>
      <c r="F171" s="14"/>
      <c r="J171" s="10"/>
      <c r="O171" s="10"/>
      <c r="R171" s="10"/>
    </row>
    <row r="172" spans="1:18" ht="11.25">
      <c r="A172" s="9"/>
      <c r="B172" s="10"/>
      <c r="D172" s="12"/>
      <c r="F172" s="14"/>
      <c r="J172" s="10"/>
      <c r="O172" s="10"/>
      <c r="R172" s="10"/>
    </row>
    <row r="173" spans="1:18" ht="11.25">
      <c r="A173" s="9"/>
      <c r="B173" s="10"/>
      <c r="D173" s="12"/>
      <c r="F173" s="14"/>
      <c r="J173" s="10"/>
      <c r="O173" s="10"/>
      <c r="R173" s="10"/>
    </row>
    <row r="174" spans="1:18" ht="11.25">
      <c r="A174" s="9"/>
      <c r="B174" s="10"/>
      <c r="D174" s="12"/>
      <c r="F174" s="14"/>
      <c r="J174" s="10"/>
      <c r="O174" s="10"/>
      <c r="R174" s="10"/>
    </row>
    <row r="175" spans="1:18" ht="11.25">
      <c r="A175" s="9"/>
      <c r="B175" s="10"/>
      <c r="D175" s="12"/>
      <c r="F175" s="14"/>
      <c r="J175" s="10"/>
      <c r="O175" s="10"/>
      <c r="R175" s="10"/>
    </row>
    <row r="176" spans="1:18" ht="11.25">
      <c r="A176" s="9"/>
      <c r="B176" s="10"/>
      <c r="D176" s="12"/>
      <c r="F176" s="14"/>
      <c r="J176" s="10"/>
      <c r="O176" s="10"/>
      <c r="R176" s="10"/>
    </row>
    <row r="177" spans="1:18" ht="11.25">
      <c r="A177" s="9"/>
      <c r="B177" s="10"/>
      <c r="D177" s="12"/>
      <c r="F177" s="14"/>
      <c r="J177" s="10"/>
      <c r="O177" s="10"/>
      <c r="R177" s="10"/>
    </row>
    <row r="178" spans="1:18" ht="11.25">
      <c r="A178" s="9"/>
      <c r="B178" s="10"/>
      <c r="D178" s="12"/>
      <c r="F178" s="14"/>
      <c r="J178" s="10"/>
      <c r="O178" s="10"/>
      <c r="R178" s="10"/>
    </row>
    <row r="179" spans="1:18" ht="11.25">
      <c r="A179" s="9"/>
      <c r="B179" s="10"/>
      <c r="D179" s="12"/>
      <c r="F179" s="14"/>
      <c r="J179" s="10"/>
      <c r="O179" s="10"/>
      <c r="R179" s="10"/>
    </row>
    <row r="180" spans="1:18" ht="11.25">
      <c r="A180" s="9"/>
      <c r="B180" s="10"/>
      <c r="D180" s="12"/>
      <c r="F180" s="14"/>
      <c r="J180" s="10"/>
      <c r="O180" s="10"/>
      <c r="R180" s="10"/>
    </row>
    <row r="181" spans="1:18" ht="11.25">
      <c r="A181" s="9"/>
      <c r="B181" s="10"/>
      <c r="D181" s="12"/>
      <c r="F181" s="14"/>
      <c r="J181" s="10"/>
      <c r="O181" s="10"/>
      <c r="R181" s="10"/>
    </row>
    <row r="182" spans="1:18" ht="11.25">
      <c r="A182" s="9"/>
      <c r="B182" s="10"/>
      <c r="D182" s="12"/>
      <c r="F182" s="14"/>
      <c r="J182" s="10"/>
      <c r="O182" s="10"/>
      <c r="R182" s="10"/>
    </row>
    <row r="183" spans="1:18" ht="11.25">
      <c r="A183" s="9"/>
      <c r="B183" s="10"/>
      <c r="D183" s="12"/>
      <c r="F183" s="14"/>
      <c r="J183" s="10"/>
      <c r="O183" s="10"/>
      <c r="R183" s="10"/>
    </row>
    <row r="184" spans="1:18" ht="11.25">
      <c r="A184" s="9"/>
      <c r="B184" s="10"/>
      <c r="D184" s="12"/>
      <c r="F184" s="14"/>
      <c r="J184" s="10"/>
      <c r="O184" s="10"/>
      <c r="R184" s="10"/>
    </row>
    <row r="185" spans="1:18" ht="11.25">
      <c r="A185" s="9"/>
      <c r="B185" s="10"/>
      <c r="D185" s="12"/>
      <c r="F185" s="14"/>
      <c r="J185" s="10"/>
      <c r="O185" s="10"/>
      <c r="R185" s="10"/>
    </row>
    <row r="186" spans="1:18" ht="11.25">
      <c r="A186" s="9"/>
      <c r="B186" s="10"/>
      <c r="D186" s="12"/>
      <c r="F186" s="14"/>
      <c r="J186" s="10"/>
      <c r="O186" s="10"/>
      <c r="R186" s="10"/>
    </row>
    <row r="187" spans="1:18" ht="11.25">
      <c r="A187" s="9"/>
      <c r="B187" s="10"/>
      <c r="D187" s="12"/>
      <c r="F187" s="14"/>
      <c r="J187" s="10"/>
      <c r="O187" s="10"/>
      <c r="R187" s="10"/>
    </row>
    <row r="188" spans="1:18" ht="11.25">
      <c r="A188" s="9"/>
      <c r="B188" s="10"/>
      <c r="D188" s="12"/>
      <c r="F188" s="14"/>
      <c r="J188" s="10"/>
      <c r="O188" s="10"/>
      <c r="R188" s="10"/>
    </row>
    <row r="189" spans="1:18" ht="11.25">
      <c r="A189" s="9"/>
      <c r="B189" s="10"/>
      <c r="D189" s="12"/>
      <c r="F189" s="14"/>
      <c r="J189" s="10"/>
      <c r="O189" s="10"/>
      <c r="R189" s="10"/>
    </row>
    <row r="190" spans="1:18" ht="11.25">
      <c r="A190" s="9"/>
      <c r="B190" s="10"/>
      <c r="D190" s="12"/>
      <c r="F190" s="14"/>
      <c r="J190" s="10"/>
      <c r="O190" s="10"/>
      <c r="R190" s="10"/>
    </row>
    <row r="191" spans="1:18" ht="11.25">
      <c r="A191" s="9"/>
      <c r="B191" s="10"/>
      <c r="D191" s="12"/>
      <c r="F191" s="14"/>
      <c r="J191" s="10"/>
      <c r="O191" s="10"/>
      <c r="R191" s="10"/>
    </row>
    <row r="192" spans="1:18" ht="11.25">
      <c r="A192" s="9"/>
      <c r="B192" s="10"/>
      <c r="D192" s="12"/>
      <c r="F192" s="14"/>
      <c r="J192" s="10"/>
      <c r="O192" s="10"/>
      <c r="R192" s="10"/>
    </row>
    <row r="193" spans="1:18" ht="11.25">
      <c r="A193" s="9"/>
      <c r="B193" s="10"/>
      <c r="D193" s="12"/>
      <c r="F193" s="14"/>
      <c r="J193" s="10"/>
      <c r="O193" s="10"/>
      <c r="R193" s="10"/>
    </row>
    <row r="194" spans="1:18" ht="11.25">
      <c r="A194" s="9"/>
      <c r="B194" s="10"/>
      <c r="D194" s="12"/>
      <c r="F194" s="14"/>
      <c r="J194" s="10"/>
      <c r="O194" s="10"/>
      <c r="R194" s="10"/>
    </row>
    <row r="195" spans="1:18" ht="11.25">
      <c r="A195" s="9"/>
      <c r="B195" s="10"/>
      <c r="D195" s="12"/>
      <c r="F195" s="14"/>
      <c r="J195" s="10"/>
      <c r="O195" s="10"/>
      <c r="R195" s="10"/>
    </row>
    <row r="196" spans="1:18" ht="11.25">
      <c r="A196" s="9"/>
      <c r="B196" s="10"/>
      <c r="D196" s="12"/>
      <c r="F196" s="14"/>
      <c r="J196" s="10"/>
      <c r="O196" s="10"/>
      <c r="R196" s="10"/>
    </row>
    <row r="197" spans="1:18" ht="11.25">
      <c r="A197" s="9"/>
      <c r="B197" s="10"/>
      <c r="D197" s="12"/>
      <c r="F197" s="14"/>
      <c r="J197" s="10"/>
      <c r="O197" s="10"/>
      <c r="R197" s="10"/>
    </row>
    <row r="198" spans="1:18" ht="11.25">
      <c r="A198" s="9"/>
      <c r="B198" s="10"/>
      <c r="D198" s="12"/>
      <c r="F198" s="14"/>
      <c r="J198" s="10"/>
      <c r="O198" s="10"/>
      <c r="R198" s="10"/>
    </row>
    <row r="199" spans="1:18" ht="11.25">
      <c r="A199" s="9"/>
      <c r="B199" s="10"/>
      <c r="D199" s="12"/>
      <c r="F199" s="14"/>
      <c r="J199" s="10"/>
      <c r="O199" s="10"/>
      <c r="R199" s="10"/>
    </row>
    <row r="200" spans="1:18" ht="11.25">
      <c r="A200" s="9"/>
      <c r="B200" s="10"/>
      <c r="D200" s="12"/>
      <c r="F200" s="14"/>
      <c r="J200" s="10"/>
      <c r="O200" s="10"/>
      <c r="R200" s="10"/>
    </row>
    <row r="201" spans="1:18" ht="11.25">
      <c r="A201" s="9"/>
      <c r="B201" s="10"/>
      <c r="D201" s="12"/>
      <c r="F201" s="14"/>
      <c r="J201" s="10"/>
      <c r="O201" s="10"/>
      <c r="R201" s="10"/>
    </row>
    <row r="202" spans="1:18" ht="11.25">
      <c r="A202" s="9"/>
      <c r="B202" s="10"/>
      <c r="D202" s="12"/>
      <c r="F202" s="14"/>
      <c r="J202" s="10"/>
      <c r="O202" s="10"/>
      <c r="R202" s="10"/>
    </row>
    <row r="203" spans="1:18" ht="11.25">
      <c r="A203" s="9"/>
      <c r="B203" s="10"/>
      <c r="D203" s="12"/>
      <c r="F203" s="14"/>
      <c r="J203" s="10"/>
      <c r="O203" s="10"/>
      <c r="R203" s="10"/>
    </row>
    <row r="204" spans="1:18" ht="11.25">
      <c r="A204" s="9"/>
      <c r="B204" s="10"/>
      <c r="D204" s="12"/>
      <c r="F204" s="14"/>
      <c r="J204" s="10"/>
      <c r="O204" s="10"/>
      <c r="R204" s="10"/>
    </row>
    <row r="205" spans="1:18" ht="11.25">
      <c r="A205" s="9"/>
      <c r="B205" s="10"/>
      <c r="D205" s="12"/>
      <c r="F205" s="14"/>
      <c r="J205" s="10"/>
      <c r="O205" s="10"/>
      <c r="R205" s="10"/>
    </row>
    <row r="206" spans="1:18" ht="11.25">
      <c r="A206" s="9"/>
      <c r="B206" s="10"/>
      <c r="D206" s="12"/>
      <c r="F206" s="14"/>
      <c r="J206" s="10"/>
      <c r="O206" s="10"/>
      <c r="R206" s="10"/>
    </row>
    <row r="207" spans="1:18" ht="11.25">
      <c r="A207" s="9"/>
      <c r="B207" s="10"/>
      <c r="D207" s="12"/>
      <c r="F207" s="14"/>
      <c r="J207" s="10"/>
      <c r="O207" s="10"/>
      <c r="R207" s="10"/>
    </row>
    <row r="208" spans="1:18" ht="11.25">
      <c r="A208" s="9"/>
      <c r="B208" s="10"/>
      <c r="D208" s="12"/>
      <c r="F208" s="14"/>
      <c r="J208" s="10"/>
      <c r="O208" s="10"/>
      <c r="R208" s="10"/>
    </row>
    <row r="209" spans="1:18" ht="11.25">
      <c r="A209" s="9"/>
      <c r="B209" s="10"/>
      <c r="D209" s="12"/>
      <c r="F209" s="14"/>
      <c r="J209" s="10"/>
      <c r="O209" s="10"/>
      <c r="R209" s="10"/>
    </row>
    <row r="210" spans="1:18" ht="11.25">
      <c r="A210" s="9"/>
      <c r="B210" s="10"/>
      <c r="D210" s="12"/>
      <c r="F210" s="14"/>
      <c r="J210" s="10"/>
      <c r="O210" s="10"/>
      <c r="R210" s="10"/>
    </row>
    <row r="211" spans="1:18" ht="11.25">
      <c r="A211" s="9"/>
      <c r="B211" s="10"/>
      <c r="D211" s="12"/>
      <c r="F211" s="14"/>
      <c r="J211" s="10"/>
      <c r="O211" s="10"/>
      <c r="R211" s="10"/>
    </row>
    <row r="212" spans="1:18" ht="11.25">
      <c r="A212" s="9"/>
      <c r="B212" s="10"/>
      <c r="D212" s="12"/>
      <c r="F212" s="14"/>
      <c r="J212" s="10"/>
      <c r="O212" s="10"/>
      <c r="R212" s="10"/>
    </row>
    <row r="213" spans="1:18" ht="11.25">
      <c r="A213" s="9"/>
      <c r="B213" s="10"/>
      <c r="D213" s="12"/>
      <c r="F213" s="14"/>
      <c r="J213" s="10"/>
      <c r="O213" s="10"/>
      <c r="R213" s="10"/>
    </row>
    <row r="214" spans="1:18" ht="11.25">
      <c r="A214" s="9"/>
      <c r="B214" s="10"/>
      <c r="D214" s="12"/>
      <c r="F214" s="14"/>
      <c r="J214" s="10"/>
      <c r="O214" s="10"/>
      <c r="R214" s="10"/>
    </row>
    <row r="215" spans="1:18" ht="11.25">
      <c r="A215" s="9"/>
      <c r="B215" s="10"/>
      <c r="D215" s="12"/>
      <c r="F215" s="14"/>
      <c r="J215" s="10"/>
      <c r="O215" s="10"/>
      <c r="R215" s="10"/>
    </row>
    <row r="216" spans="1:18" ht="11.25">
      <c r="A216" s="9"/>
      <c r="B216" s="10"/>
      <c r="D216" s="12"/>
      <c r="F216" s="14"/>
      <c r="J216" s="10"/>
      <c r="O216" s="10"/>
      <c r="R216" s="10"/>
    </row>
    <row r="217" spans="1:18" ht="11.25">
      <c r="A217" s="9"/>
      <c r="B217" s="10"/>
      <c r="D217" s="12"/>
      <c r="F217" s="14"/>
      <c r="J217" s="10"/>
      <c r="O217" s="10"/>
      <c r="R217" s="10"/>
    </row>
    <row r="218" spans="1:18" ht="11.25">
      <c r="A218" s="9"/>
      <c r="B218" s="10"/>
      <c r="D218" s="12"/>
      <c r="F218" s="14"/>
      <c r="J218" s="10"/>
      <c r="O218" s="10"/>
      <c r="R218" s="10"/>
    </row>
    <row r="219" spans="1:18" ht="11.25">
      <c r="A219" s="9"/>
      <c r="B219" s="10"/>
      <c r="D219" s="12"/>
      <c r="F219" s="14"/>
      <c r="J219" s="10"/>
      <c r="O219" s="10"/>
      <c r="R219" s="10"/>
    </row>
    <row r="220" spans="1:18" ht="11.25">
      <c r="A220" s="9"/>
      <c r="B220" s="10"/>
      <c r="D220" s="12"/>
      <c r="F220" s="14"/>
      <c r="J220" s="10"/>
      <c r="O220" s="10"/>
      <c r="R220" s="10"/>
    </row>
    <row r="221" spans="1:18" ht="11.25">
      <c r="A221" s="9"/>
      <c r="B221" s="10"/>
      <c r="D221" s="12"/>
      <c r="F221" s="14"/>
      <c r="J221" s="10"/>
      <c r="O221" s="10"/>
      <c r="R221" s="10"/>
    </row>
    <row r="222" spans="1:18" ht="11.25">
      <c r="A222" s="9"/>
      <c r="B222" s="10"/>
      <c r="D222" s="12"/>
      <c r="F222" s="14"/>
      <c r="J222" s="10"/>
      <c r="O222" s="10"/>
      <c r="R222" s="10"/>
    </row>
    <row r="223" spans="1:18" ht="11.25">
      <c r="A223" s="9"/>
      <c r="B223" s="10"/>
      <c r="D223" s="12"/>
      <c r="F223" s="14"/>
      <c r="J223" s="10"/>
      <c r="O223" s="10"/>
      <c r="R223" s="10"/>
    </row>
    <row r="224" spans="1:18" ht="11.25">
      <c r="A224" s="9"/>
      <c r="B224" s="10"/>
      <c r="D224" s="12"/>
      <c r="F224" s="14"/>
      <c r="J224" s="10"/>
      <c r="O224" s="10"/>
      <c r="R224" s="10"/>
    </row>
    <row r="225" spans="1:18" ht="11.25">
      <c r="A225" s="9"/>
      <c r="B225" s="10"/>
      <c r="D225" s="12"/>
      <c r="F225" s="14"/>
      <c r="J225" s="10"/>
      <c r="O225" s="10"/>
      <c r="R225" s="10"/>
    </row>
    <row r="226" spans="1:18" ht="11.25">
      <c r="A226" s="9"/>
      <c r="B226" s="10"/>
      <c r="D226" s="12"/>
      <c r="F226" s="14"/>
      <c r="J226" s="10"/>
      <c r="O226" s="10"/>
      <c r="R226" s="10"/>
    </row>
    <row r="227" spans="1:18" ht="11.25">
      <c r="A227" s="9"/>
      <c r="B227" s="10"/>
      <c r="D227" s="12"/>
      <c r="F227" s="14"/>
      <c r="J227" s="10"/>
      <c r="O227" s="10"/>
      <c r="R227" s="10"/>
    </row>
    <row r="228" spans="1:18" ht="11.25">
      <c r="A228" s="9"/>
      <c r="B228" s="10"/>
      <c r="D228" s="12"/>
      <c r="F228" s="14"/>
      <c r="J228" s="10"/>
      <c r="O228" s="10"/>
      <c r="R228" s="10"/>
    </row>
    <row r="229" spans="1:18" ht="11.25">
      <c r="A229" s="9"/>
      <c r="B229" s="10"/>
      <c r="D229" s="12"/>
      <c r="F229" s="14"/>
      <c r="J229" s="10"/>
      <c r="O229" s="10"/>
      <c r="R229" s="10"/>
    </row>
    <row r="230" spans="1:18" ht="11.25">
      <c r="A230" s="9"/>
      <c r="B230" s="10"/>
      <c r="D230" s="12"/>
      <c r="F230" s="14"/>
      <c r="J230" s="10"/>
      <c r="O230" s="10"/>
      <c r="R230" s="10"/>
    </row>
    <row r="231" spans="1:18" ht="11.25">
      <c r="A231" s="9"/>
      <c r="B231" s="10"/>
      <c r="D231" s="12"/>
      <c r="F231" s="14"/>
      <c r="J231" s="10"/>
      <c r="O231" s="10"/>
      <c r="R231" s="10"/>
    </row>
    <row r="232" spans="1:18" ht="11.25">
      <c r="A232" s="9"/>
      <c r="B232" s="10"/>
      <c r="D232" s="12"/>
      <c r="F232" s="14"/>
      <c r="J232" s="10"/>
      <c r="O232" s="10"/>
      <c r="R232" s="10"/>
    </row>
    <row r="233" spans="1:18" ht="11.25">
      <c r="A233" s="9"/>
      <c r="B233" s="10"/>
      <c r="D233" s="12"/>
      <c r="F233" s="14"/>
      <c r="J233" s="10"/>
      <c r="O233" s="10"/>
      <c r="R233" s="10"/>
    </row>
    <row r="234" spans="1:18" ht="11.25">
      <c r="A234" s="9"/>
      <c r="B234" s="10"/>
      <c r="D234" s="12"/>
      <c r="F234" s="14"/>
      <c r="J234" s="10"/>
      <c r="O234" s="10"/>
      <c r="R234" s="10"/>
    </row>
    <row r="235" spans="1:18" ht="11.25">
      <c r="A235" s="9"/>
      <c r="B235" s="10"/>
      <c r="D235" s="12"/>
      <c r="F235" s="14"/>
      <c r="J235" s="10"/>
      <c r="O235" s="10"/>
      <c r="R235" s="10"/>
    </row>
    <row r="236" spans="1:18" ht="11.25">
      <c r="A236" s="9"/>
      <c r="B236" s="10"/>
      <c r="D236" s="12"/>
      <c r="F236" s="14"/>
      <c r="J236" s="10"/>
      <c r="O236" s="10"/>
      <c r="R236" s="10"/>
    </row>
    <row r="237" spans="1:18" ht="11.25">
      <c r="A237" s="9"/>
      <c r="B237" s="10"/>
      <c r="D237" s="12"/>
      <c r="F237" s="14"/>
      <c r="J237" s="10"/>
      <c r="O237" s="10"/>
      <c r="R237" s="10"/>
    </row>
    <row r="238" spans="1:18" ht="11.25">
      <c r="A238" s="9"/>
      <c r="B238" s="10"/>
      <c r="D238" s="12"/>
      <c r="F238" s="14"/>
      <c r="J238" s="10"/>
      <c r="O238" s="10"/>
      <c r="R238" s="10"/>
    </row>
    <row r="239" spans="1:18" ht="11.25">
      <c r="A239" s="9"/>
      <c r="B239" s="10"/>
      <c r="D239" s="12"/>
      <c r="F239" s="14"/>
      <c r="J239" s="10"/>
      <c r="O239" s="10"/>
      <c r="R239" s="10"/>
    </row>
    <row r="240" spans="1:18" ht="11.25">
      <c r="A240" s="9"/>
      <c r="B240" s="10"/>
      <c r="D240" s="12"/>
      <c r="F240" s="14"/>
      <c r="J240" s="10"/>
      <c r="O240" s="10"/>
      <c r="R240" s="10"/>
    </row>
    <row r="241" spans="1:18" ht="11.25">
      <c r="A241" s="9"/>
      <c r="B241" s="10"/>
      <c r="D241" s="12"/>
      <c r="F241" s="14"/>
      <c r="J241" s="10"/>
      <c r="O241" s="10"/>
      <c r="R241" s="10"/>
    </row>
    <row r="242" spans="1:18" ht="11.25">
      <c r="A242" s="9"/>
      <c r="B242" s="10"/>
      <c r="D242" s="12"/>
      <c r="F242" s="14"/>
      <c r="J242" s="10"/>
      <c r="O242" s="10"/>
      <c r="R242" s="10"/>
    </row>
    <row r="243" spans="1:18" ht="11.25">
      <c r="A243" s="9"/>
      <c r="B243" s="10"/>
      <c r="D243" s="12"/>
      <c r="F243" s="14"/>
      <c r="J243" s="10"/>
      <c r="O243" s="10"/>
      <c r="R243" s="10"/>
    </row>
    <row r="244" spans="1:18" ht="11.25">
      <c r="A244" s="9"/>
      <c r="B244" s="10"/>
      <c r="D244" s="12"/>
      <c r="F244" s="14"/>
      <c r="J244" s="10"/>
      <c r="O244" s="10"/>
      <c r="R244" s="10"/>
    </row>
    <row r="245" spans="1:18" ht="11.25">
      <c r="A245" s="9"/>
      <c r="B245" s="10"/>
      <c r="D245" s="12"/>
      <c r="F245" s="14"/>
      <c r="J245" s="10"/>
      <c r="O245" s="10"/>
      <c r="R245" s="10"/>
    </row>
    <row r="246" spans="1:18" ht="11.25">
      <c r="A246" s="9"/>
      <c r="B246" s="10"/>
      <c r="D246" s="12"/>
      <c r="F246" s="14"/>
      <c r="J246" s="10"/>
      <c r="O246" s="10"/>
      <c r="R246" s="10"/>
    </row>
    <row r="247" spans="1:18" ht="11.25">
      <c r="A247" s="9"/>
      <c r="B247" s="10"/>
      <c r="D247" s="12"/>
      <c r="F247" s="14"/>
      <c r="J247" s="10"/>
      <c r="O247" s="10"/>
      <c r="R247" s="10"/>
    </row>
    <row r="248" spans="1:18" ht="11.25">
      <c r="A248" s="9"/>
      <c r="B248" s="10"/>
      <c r="D248" s="12"/>
      <c r="F248" s="14"/>
      <c r="J248" s="10"/>
      <c r="O248" s="10"/>
      <c r="R248" s="10"/>
    </row>
    <row r="249" spans="1:18" ht="11.25">
      <c r="A249" s="9"/>
      <c r="B249" s="10"/>
      <c r="D249" s="12"/>
      <c r="F249" s="14"/>
      <c r="J249" s="10"/>
      <c r="O249" s="10"/>
      <c r="R249" s="10"/>
    </row>
    <row r="250" spans="1:18" ht="11.25">
      <c r="A250" s="9"/>
      <c r="B250" s="10"/>
      <c r="D250" s="12"/>
      <c r="F250" s="14"/>
      <c r="J250" s="10"/>
      <c r="O250" s="10"/>
      <c r="R250" s="10"/>
    </row>
    <row r="251" spans="1:18" ht="11.25">
      <c r="A251" s="9"/>
      <c r="B251" s="10"/>
      <c r="D251" s="12"/>
      <c r="F251" s="14"/>
      <c r="J251" s="10"/>
      <c r="O251" s="10"/>
      <c r="R251" s="10"/>
    </row>
    <row r="252" spans="1:18" ht="11.25">
      <c r="A252" s="9"/>
      <c r="B252" s="10"/>
      <c r="D252" s="12"/>
      <c r="F252" s="14"/>
      <c r="J252" s="10"/>
      <c r="O252" s="10"/>
      <c r="R252" s="10"/>
    </row>
    <row r="253" spans="1:18" ht="11.25">
      <c r="A253" s="9"/>
      <c r="B253" s="10"/>
      <c r="D253" s="12"/>
      <c r="F253" s="14"/>
      <c r="J253" s="10"/>
      <c r="O253" s="10"/>
      <c r="R253" s="10"/>
    </row>
    <row r="254" spans="1:18" ht="11.25">
      <c r="A254" s="9"/>
      <c r="B254" s="10"/>
      <c r="D254" s="12"/>
      <c r="F254" s="14"/>
      <c r="J254" s="10"/>
      <c r="O254" s="10"/>
      <c r="R254" s="10"/>
    </row>
    <row r="255" spans="1:18" ht="11.25">
      <c r="A255" s="9"/>
      <c r="B255" s="10"/>
      <c r="D255" s="12"/>
      <c r="F255" s="14"/>
      <c r="J255" s="10"/>
      <c r="O255" s="10"/>
      <c r="R255" s="10"/>
    </row>
    <row r="256" spans="1:18" ht="11.25">
      <c r="A256" s="9"/>
      <c r="B256" s="10"/>
      <c r="D256" s="12"/>
      <c r="F256" s="14"/>
      <c r="J256" s="10"/>
      <c r="O256" s="10"/>
      <c r="R256" s="10"/>
    </row>
    <row r="257" spans="1:18" ht="11.25">
      <c r="A257" s="9"/>
      <c r="B257" s="10"/>
      <c r="D257" s="12"/>
      <c r="F257" s="14"/>
      <c r="J257" s="10"/>
      <c r="O257" s="10"/>
      <c r="R257" s="10"/>
    </row>
    <row r="258" spans="1:18" ht="11.25">
      <c r="A258" s="9"/>
      <c r="B258" s="10"/>
      <c r="D258" s="12"/>
      <c r="F258" s="14"/>
      <c r="J258" s="10"/>
      <c r="O258" s="10"/>
      <c r="R258" s="10"/>
    </row>
    <row r="259" spans="1:18" ht="11.25">
      <c r="A259" s="9"/>
      <c r="B259" s="10"/>
      <c r="D259" s="12"/>
      <c r="F259" s="14"/>
      <c r="J259" s="10"/>
      <c r="O259" s="10"/>
      <c r="R259" s="10"/>
    </row>
    <row r="260" spans="1:18" ht="11.25">
      <c r="A260" s="9"/>
      <c r="B260" s="10"/>
      <c r="D260" s="12"/>
      <c r="F260" s="14"/>
      <c r="J260" s="10"/>
      <c r="O260" s="10"/>
      <c r="R260" s="10"/>
    </row>
    <row r="261" spans="1:18" ht="11.25">
      <c r="A261" s="9"/>
      <c r="B261" s="10"/>
      <c r="D261" s="12"/>
      <c r="F261" s="14"/>
      <c r="J261" s="10"/>
      <c r="O261" s="10"/>
      <c r="R261" s="10"/>
    </row>
    <row r="262" spans="1:18" ht="11.25">
      <c r="A262" s="9"/>
      <c r="B262" s="10"/>
      <c r="D262" s="12"/>
      <c r="F262" s="14"/>
      <c r="J262" s="10"/>
      <c r="O262" s="10"/>
      <c r="R262" s="10"/>
    </row>
    <row r="263" spans="1:18" ht="11.25">
      <c r="A263" s="9"/>
      <c r="B263" s="10"/>
      <c r="D263" s="12"/>
      <c r="F263" s="14"/>
      <c r="J263" s="10"/>
      <c r="O263" s="10"/>
      <c r="R263" s="10"/>
    </row>
    <row r="264" spans="1:18" ht="11.25">
      <c r="A264" s="9"/>
      <c r="B264" s="10"/>
      <c r="D264" s="12"/>
      <c r="F264" s="14"/>
      <c r="J264" s="10"/>
      <c r="O264" s="10"/>
      <c r="R264" s="10"/>
    </row>
    <row r="265" spans="1:18" ht="11.25">
      <c r="A265" s="9"/>
      <c r="B265" s="10"/>
      <c r="D265" s="12"/>
      <c r="F265" s="14"/>
      <c r="J265" s="10"/>
      <c r="O265" s="10"/>
      <c r="R265" s="10"/>
    </row>
    <row r="266" spans="1:18" ht="11.25">
      <c r="A266" s="9"/>
      <c r="B266" s="10"/>
      <c r="D266" s="12"/>
      <c r="F266" s="14"/>
      <c r="J266" s="10"/>
      <c r="O266" s="10"/>
      <c r="R266" s="10"/>
    </row>
    <row r="267" spans="1:18" ht="11.25">
      <c r="A267" s="9"/>
      <c r="B267" s="10"/>
      <c r="D267" s="12"/>
      <c r="F267" s="14"/>
      <c r="J267" s="10"/>
      <c r="O267" s="10"/>
      <c r="R267" s="10"/>
    </row>
    <row r="268" spans="1:18" ht="11.25">
      <c r="A268" s="9"/>
      <c r="B268" s="10"/>
      <c r="D268" s="12"/>
      <c r="F268" s="14"/>
      <c r="J268" s="10"/>
      <c r="O268" s="10"/>
      <c r="R268" s="10"/>
    </row>
    <row r="269" spans="1:18" ht="11.25">
      <c r="A269" s="9"/>
      <c r="B269" s="10"/>
      <c r="D269" s="12"/>
      <c r="F269" s="14"/>
      <c r="J269" s="10"/>
      <c r="O269" s="10"/>
      <c r="R269" s="10"/>
    </row>
    <row r="270" spans="1:18" ht="11.25">
      <c r="A270" s="9"/>
      <c r="B270" s="10"/>
      <c r="D270" s="12"/>
      <c r="F270" s="14"/>
      <c r="J270" s="10"/>
      <c r="O270" s="10"/>
      <c r="R270" s="10"/>
    </row>
    <row r="271" spans="1:18" ht="11.25">
      <c r="A271" s="9"/>
      <c r="B271" s="10"/>
      <c r="D271" s="12"/>
      <c r="F271" s="14"/>
      <c r="J271" s="10"/>
      <c r="O271" s="10"/>
      <c r="R271" s="10"/>
    </row>
    <row r="272" spans="1:18" ht="11.25">
      <c r="A272" s="9"/>
      <c r="B272" s="10"/>
      <c r="D272" s="12"/>
      <c r="F272" s="14"/>
      <c r="J272" s="10"/>
      <c r="O272" s="10"/>
      <c r="R272" s="10"/>
    </row>
    <row r="273" spans="1:18" ht="11.25">
      <c r="A273" s="9"/>
      <c r="B273" s="10"/>
      <c r="D273" s="12"/>
      <c r="F273" s="14"/>
      <c r="J273" s="10"/>
      <c r="O273" s="10"/>
      <c r="R273" s="10"/>
    </row>
    <row r="274" spans="1:18" ht="11.25">
      <c r="A274" s="9"/>
      <c r="B274" s="10"/>
      <c r="D274" s="12"/>
      <c r="F274" s="14"/>
      <c r="J274" s="10"/>
      <c r="O274" s="10"/>
      <c r="R274" s="10"/>
    </row>
    <row r="275" spans="1:18" ht="11.25">
      <c r="A275" s="9"/>
      <c r="B275" s="10"/>
      <c r="D275" s="12"/>
      <c r="F275" s="14"/>
      <c r="J275" s="10"/>
      <c r="O275" s="10"/>
      <c r="R275" s="10"/>
    </row>
    <row r="276" spans="1:18" ht="11.25">
      <c r="A276" s="9"/>
      <c r="B276" s="10"/>
      <c r="D276" s="12"/>
      <c r="F276" s="14"/>
      <c r="J276" s="10"/>
      <c r="O276" s="10"/>
      <c r="R276" s="10"/>
    </row>
    <row r="277" spans="1:18" ht="11.25">
      <c r="A277" s="9"/>
      <c r="B277" s="10"/>
      <c r="D277" s="12"/>
      <c r="F277" s="14"/>
      <c r="J277" s="10"/>
      <c r="O277" s="10"/>
      <c r="R277" s="10"/>
    </row>
    <row r="278" spans="1:18" ht="11.25">
      <c r="A278" s="9"/>
      <c r="B278" s="10"/>
      <c r="D278" s="12"/>
      <c r="F278" s="14"/>
      <c r="J278" s="10"/>
      <c r="O278" s="10"/>
      <c r="R278" s="10"/>
    </row>
    <row r="279" spans="1:18" ht="11.25">
      <c r="A279" s="9"/>
      <c r="B279" s="10"/>
      <c r="D279" s="12"/>
      <c r="F279" s="14"/>
      <c r="J279" s="10"/>
      <c r="O279" s="10"/>
      <c r="R279" s="10"/>
    </row>
    <row r="280" spans="1:18" ht="11.25">
      <c r="A280" s="9"/>
      <c r="B280" s="10"/>
      <c r="D280" s="12"/>
      <c r="F280" s="14"/>
      <c r="J280" s="10"/>
      <c r="O280" s="10"/>
      <c r="R280" s="10"/>
    </row>
    <row r="281" spans="1:18" ht="11.25">
      <c r="A281" s="9"/>
      <c r="B281" s="10"/>
      <c r="D281" s="12"/>
      <c r="F281" s="14"/>
      <c r="J281" s="10"/>
      <c r="O281" s="10"/>
      <c r="R281" s="10"/>
    </row>
    <row r="282" spans="1:18" ht="11.25">
      <c r="A282" s="9"/>
      <c r="B282" s="10"/>
      <c r="D282" s="12"/>
      <c r="F282" s="14"/>
      <c r="J282" s="10"/>
      <c r="O282" s="10"/>
      <c r="R282" s="10"/>
    </row>
    <row r="283" spans="1:18" ht="11.25">
      <c r="A283" s="9"/>
      <c r="B283" s="10"/>
      <c r="D283" s="12"/>
      <c r="F283" s="14"/>
      <c r="J283" s="10"/>
      <c r="O283" s="10"/>
      <c r="R283" s="10"/>
    </row>
    <row r="284" spans="1:18" ht="11.25">
      <c r="A284" s="9"/>
      <c r="B284" s="10"/>
      <c r="D284" s="12"/>
      <c r="F284" s="14"/>
      <c r="J284" s="10"/>
      <c r="O284" s="10"/>
      <c r="R284" s="10"/>
    </row>
    <row r="285" spans="1:18" ht="11.25">
      <c r="A285" s="9"/>
      <c r="B285" s="10"/>
      <c r="D285" s="12"/>
      <c r="F285" s="14"/>
      <c r="J285" s="10"/>
      <c r="O285" s="10"/>
      <c r="R285" s="10"/>
    </row>
    <row r="286" spans="1:18" ht="11.25">
      <c r="A286" s="9"/>
      <c r="B286" s="10"/>
      <c r="D286" s="12"/>
      <c r="F286" s="14"/>
      <c r="J286" s="10"/>
      <c r="O286" s="10"/>
      <c r="R286" s="10"/>
    </row>
    <row r="287" spans="1:18" ht="11.25">
      <c r="A287" s="9"/>
      <c r="B287" s="10"/>
      <c r="D287" s="12"/>
      <c r="F287" s="14"/>
      <c r="J287" s="10"/>
      <c r="O287" s="10"/>
      <c r="R287" s="10"/>
    </row>
    <row r="288" spans="1:18" ht="11.25">
      <c r="A288" s="9"/>
      <c r="B288" s="10"/>
      <c r="D288" s="12"/>
      <c r="F288" s="14"/>
      <c r="J288" s="10"/>
      <c r="O288" s="10"/>
      <c r="R288" s="10"/>
    </row>
    <row r="289" spans="1:18" ht="11.25">
      <c r="A289" s="9"/>
      <c r="B289" s="10"/>
      <c r="D289" s="12"/>
      <c r="F289" s="14"/>
      <c r="J289" s="10"/>
      <c r="O289" s="10"/>
      <c r="R289" s="10"/>
    </row>
    <row r="290" spans="1:18" ht="11.25">
      <c r="A290" s="9"/>
      <c r="B290" s="10"/>
      <c r="D290" s="12"/>
      <c r="F290" s="14"/>
      <c r="J290" s="10"/>
      <c r="O290" s="10"/>
      <c r="R290" s="10"/>
    </row>
    <row r="291" spans="1:18" ht="11.25">
      <c r="A291" s="9"/>
      <c r="B291" s="10"/>
      <c r="D291" s="12"/>
      <c r="F291" s="14"/>
      <c r="J291" s="10"/>
      <c r="O291" s="10"/>
      <c r="R291" s="10"/>
    </row>
    <row r="292" spans="1:18" ht="11.25">
      <c r="A292" s="9"/>
      <c r="B292" s="10"/>
      <c r="D292" s="12"/>
      <c r="F292" s="14"/>
      <c r="J292" s="10"/>
      <c r="O292" s="10"/>
      <c r="R292" s="10"/>
    </row>
    <row r="293" spans="1:18" ht="11.25">
      <c r="A293" s="9"/>
      <c r="B293" s="10"/>
      <c r="D293" s="12"/>
      <c r="F293" s="14"/>
      <c r="J293" s="10"/>
      <c r="O293" s="10"/>
      <c r="R293" s="10"/>
    </row>
    <row r="294" spans="1:18" ht="11.25">
      <c r="A294" s="9"/>
      <c r="B294" s="10"/>
      <c r="D294" s="12"/>
      <c r="F294" s="14"/>
      <c r="J294" s="10"/>
      <c r="O294" s="10"/>
      <c r="R294" s="10"/>
    </row>
    <row r="295" spans="1:18" ht="11.25">
      <c r="A295" s="9"/>
      <c r="B295" s="10"/>
      <c r="D295" s="12"/>
      <c r="F295" s="14"/>
      <c r="J295" s="10"/>
      <c r="O295" s="10"/>
      <c r="R295" s="10"/>
    </row>
    <row r="296" spans="1:18" ht="11.25">
      <c r="A296" s="9"/>
      <c r="B296" s="10"/>
      <c r="D296" s="12"/>
      <c r="F296" s="14"/>
      <c r="J296" s="10"/>
      <c r="O296" s="10"/>
      <c r="R296" s="10"/>
    </row>
    <row r="297" spans="1:18" ht="11.25">
      <c r="A297" s="9"/>
      <c r="B297" s="10"/>
      <c r="D297" s="12"/>
      <c r="F297" s="14"/>
      <c r="J297" s="10"/>
      <c r="O297" s="10"/>
      <c r="R297" s="10"/>
    </row>
    <row r="298" spans="1:18" ht="11.25">
      <c r="A298" s="9"/>
      <c r="B298" s="10"/>
      <c r="D298" s="12"/>
      <c r="F298" s="14"/>
      <c r="J298" s="10"/>
      <c r="O298" s="10"/>
      <c r="R298" s="10"/>
    </row>
    <row r="299" spans="1:18" ht="11.25">
      <c r="A299" s="9"/>
      <c r="B299" s="10"/>
      <c r="D299" s="12"/>
      <c r="F299" s="14"/>
      <c r="J299" s="10"/>
      <c r="O299" s="10"/>
      <c r="R299" s="10"/>
    </row>
    <row r="300" spans="1:18" ht="11.25">
      <c r="A300" s="9"/>
      <c r="B300" s="10"/>
      <c r="D300" s="12"/>
      <c r="F300" s="14"/>
      <c r="J300" s="10"/>
      <c r="O300" s="10"/>
      <c r="R300" s="10"/>
    </row>
    <row r="301" spans="1:18" ht="11.25">
      <c r="A301" s="9"/>
      <c r="B301" s="10"/>
      <c r="D301" s="12"/>
      <c r="F301" s="14"/>
      <c r="J301" s="10"/>
      <c r="O301" s="10"/>
      <c r="R301" s="10"/>
    </row>
    <row r="302" spans="1:18" ht="11.25">
      <c r="A302" s="9"/>
      <c r="B302" s="10"/>
      <c r="D302" s="12"/>
      <c r="F302" s="14"/>
      <c r="J302" s="10"/>
      <c r="O302" s="10"/>
      <c r="R302" s="10"/>
    </row>
    <row r="303" spans="1:18" ht="11.25">
      <c r="A303" s="9"/>
      <c r="B303" s="10"/>
      <c r="D303" s="12"/>
      <c r="F303" s="14"/>
      <c r="J303" s="10"/>
      <c r="O303" s="10"/>
      <c r="R303" s="10"/>
    </row>
    <row r="304" spans="1:18" ht="11.25">
      <c r="A304" s="9"/>
      <c r="B304" s="10"/>
      <c r="D304" s="12"/>
      <c r="F304" s="14"/>
      <c r="J304" s="10"/>
      <c r="O304" s="10"/>
      <c r="R304" s="10"/>
    </row>
    <row r="305" spans="1:18" ht="11.25">
      <c r="A305" s="9"/>
      <c r="B305" s="10"/>
      <c r="D305" s="12"/>
      <c r="F305" s="14"/>
      <c r="J305" s="10"/>
      <c r="O305" s="10"/>
      <c r="R305" s="10"/>
    </row>
    <row r="306" spans="1:18" ht="11.25">
      <c r="A306" s="9"/>
      <c r="B306" s="10"/>
      <c r="D306" s="12"/>
      <c r="F306" s="14"/>
      <c r="J306" s="10"/>
      <c r="O306" s="10"/>
      <c r="R306" s="10"/>
    </row>
    <row r="307" spans="1:18" ht="11.25">
      <c r="A307" s="9"/>
      <c r="B307" s="10"/>
      <c r="D307" s="12"/>
      <c r="F307" s="14"/>
      <c r="J307" s="10"/>
      <c r="O307" s="10"/>
      <c r="R307" s="10"/>
    </row>
    <row r="308" spans="1:18" ht="11.25">
      <c r="A308" s="9"/>
      <c r="B308" s="10"/>
      <c r="D308" s="12"/>
      <c r="F308" s="14"/>
      <c r="J308" s="10"/>
      <c r="O308" s="10"/>
      <c r="R308" s="10"/>
    </row>
    <row r="309" spans="1:18" ht="11.25">
      <c r="A309" s="9"/>
      <c r="B309" s="10"/>
      <c r="D309" s="12"/>
      <c r="F309" s="14"/>
      <c r="J309" s="10"/>
      <c r="O309" s="10"/>
      <c r="R309" s="10"/>
    </row>
    <row r="310" spans="1:18" ht="11.25">
      <c r="A310" s="9"/>
      <c r="B310" s="10"/>
      <c r="D310" s="12"/>
      <c r="F310" s="14"/>
      <c r="J310" s="10"/>
      <c r="O310" s="10"/>
      <c r="R310" s="10"/>
    </row>
    <row r="311" spans="1:18" ht="11.25">
      <c r="A311" s="9"/>
      <c r="B311" s="10"/>
      <c r="D311" s="12"/>
      <c r="F311" s="14"/>
      <c r="J311" s="10"/>
      <c r="O311" s="10"/>
      <c r="R311" s="10"/>
    </row>
    <row r="312" spans="1:18" ht="11.25">
      <c r="A312" s="9"/>
      <c r="B312" s="10"/>
      <c r="D312" s="12"/>
      <c r="F312" s="14"/>
      <c r="J312" s="10"/>
      <c r="O312" s="10"/>
      <c r="R312" s="10"/>
    </row>
    <row r="313" spans="1:18" ht="11.25">
      <c r="A313" s="9"/>
      <c r="B313" s="10"/>
      <c r="D313" s="12"/>
      <c r="F313" s="14"/>
      <c r="J313" s="10"/>
      <c r="O313" s="10"/>
      <c r="R313" s="10"/>
    </row>
    <row r="314" spans="1:18" ht="11.25">
      <c r="A314" s="9"/>
      <c r="B314" s="10"/>
      <c r="D314" s="12"/>
      <c r="F314" s="14"/>
      <c r="J314" s="10"/>
      <c r="O314" s="10"/>
      <c r="R314" s="10"/>
    </row>
    <row r="315" spans="1:18" ht="11.25">
      <c r="A315" s="9"/>
      <c r="B315" s="10"/>
      <c r="D315" s="12"/>
      <c r="F315" s="14"/>
      <c r="J315" s="10"/>
      <c r="O315" s="10"/>
      <c r="R315" s="10"/>
    </row>
    <row r="316" spans="1:18" ht="11.25">
      <c r="A316" s="9"/>
      <c r="B316" s="10"/>
      <c r="D316" s="12"/>
      <c r="F316" s="14"/>
      <c r="J316" s="10"/>
      <c r="O316" s="10"/>
      <c r="R316" s="10"/>
    </row>
    <row r="317" spans="1:18" ht="11.25">
      <c r="A317" s="9"/>
      <c r="B317" s="10"/>
      <c r="D317" s="12"/>
      <c r="F317" s="14"/>
      <c r="J317" s="10"/>
      <c r="O317" s="10"/>
      <c r="R317" s="10"/>
    </row>
    <row r="318" spans="1:18" ht="11.25">
      <c r="A318" s="9"/>
      <c r="B318" s="10"/>
      <c r="D318" s="12"/>
      <c r="F318" s="14"/>
      <c r="J318" s="10"/>
      <c r="O318" s="10"/>
      <c r="R318" s="10"/>
    </row>
    <row r="319" spans="1:18" ht="11.25">
      <c r="A319" s="9"/>
      <c r="B319" s="10"/>
      <c r="D319" s="12"/>
      <c r="F319" s="14"/>
      <c r="J319" s="10"/>
      <c r="O319" s="10"/>
      <c r="R319" s="10"/>
    </row>
    <row r="320" spans="1:18" ht="11.25">
      <c r="A320" s="9"/>
      <c r="B320" s="10"/>
      <c r="D320" s="12"/>
      <c r="F320" s="14"/>
      <c r="J320" s="10"/>
      <c r="O320" s="10"/>
      <c r="R320" s="10"/>
    </row>
    <row r="321" spans="1:18" ht="11.25">
      <c r="A321" s="9"/>
      <c r="B321" s="10"/>
      <c r="D321" s="12"/>
      <c r="F321" s="14"/>
      <c r="J321" s="10"/>
      <c r="O321" s="10"/>
      <c r="R321" s="10"/>
    </row>
    <row r="322" spans="1:18" ht="11.25">
      <c r="A322" s="9"/>
      <c r="B322" s="10"/>
      <c r="D322" s="12"/>
      <c r="F322" s="14"/>
      <c r="J322" s="10"/>
      <c r="O322" s="10"/>
      <c r="R322" s="10"/>
    </row>
    <row r="323" spans="1:18" ht="11.25">
      <c r="A323" s="9"/>
      <c r="B323" s="10"/>
      <c r="D323" s="12"/>
      <c r="F323" s="14"/>
      <c r="J323" s="10"/>
      <c r="O323" s="10"/>
      <c r="R323" s="10"/>
    </row>
    <row r="324" spans="1:18" ht="11.25">
      <c r="A324" s="9"/>
      <c r="B324" s="10"/>
      <c r="D324" s="12"/>
      <c r="F324" s="14"/>
      <c r="J324" s="10"/>
      <c r="O324" s="10"/>
      <c r="R324" s="10"/>
    </row>
    <row r="325" spans="1:18" ht="11.25">
      <c r="A325" s="9"/>
      <c r="B325" s="10"/>
      <c r="D325" s="12"/>
      <c r="F325" s="14"/>
      <c r="J325" s="10"/>
      <c r="O325" s="10"/>
      <c r="R325" s="10"/>
    </row>
    <row r="326" spans="1:18" ht="11.25">
      <c r="A326" s="9"/>
      <c r="B326" s="10"/>
      <c r="D326" s="12"/>
      <c r="F326" s="14"/>
      <c r="J326" s="10"/>
      <c r="O326" s="10"/>
      <c r="R326" s="10"/>
    </row>
    <row r="327" spans="1:18" ht="11.25">
      <c r="A327" s="9"/>
      <c r="B327" s="10"/>
      <c r="D327" s="12"/>
      <c r="F327" s="14"/>
      <c r="J327" s="10"/>
      <c r="O327" s="10"/>
      <c r="R327" s="10"/>
    </row>
    <row r="328" spans="1:18" ht="11.25">
      <c r="A328" s="9"/>
      <c r="B328" s="10"/>
      <c r="D328" s="12"/>
      <c r="F328" s="14"/>
      <c r="J328" s="10"/>
      <c r="O328" s="10"/>
      <c r="R328" s="10"/>
    </row>
    <row r="329" spans="1:18" ht="11.25">
      <c r="A329" s="9"/>
      <c r="B329" s="10"/>
      <c r="D329" s="12"/>
      <c r="F329" s="14"/>
      <c r="J329" s="10"/>
      <c r="O329" s="10"/>
      <c r="R329" s="10"/>
    </row>
    <row r="330" spans="1:18" ht="11.25">
      <c r="A330" s="9"/>
      <c r="B330" s="10"/>
      <c r="D330" s="12"/>
      <c r="F330" s="14"/>
      <c r="J330" s="10"/>
      <c r="O330" s="10"/>
      <c r="R330" s="10"/>
    </row>
    <row r="331" spans="1:18" ht="11.25">
      <c r="A331" s="9"/>
      <c r="B331" s="10"/>
      <c r="D331" s="12"/>
      <c r="F331" s="14"/>
      <c r="J331" s="10"/>
      <c r="O331" s="10"/>
      <c r="R331" s="10"/>
    </row>
    <row r="332" spans="1:18" ht="11.25">
      <c r="A332" s="9"/>
      <c r="B332" s="10"/>
      <c r="D332" s="12"/>
      <c r="F332" s="14"/>
      <c r="J332" s="10"/>
      <c r="O332" s="10"/>
      <c r="R332" s="10"/>
    </row>
    <row r="333" spans="1:18" ht="11.25">
      <c r="A333" s="9"/>
      <c r="B333" s="10"/>
      <c r="D333" s="12"/>
      <c r="F333" s="14"/>
      <c r="J333" s="10"/>
      <c r="O333" s="10"/>
      <c r="R333" s="10"/>
    </row>
    <row r="334" spans="1:18" ht="11.25">
      <c r="A334" s="9"/>
      <c r="B334" s="10"/>
      <c r="D334" s="12"/>
      <c r="F334" s="14"/>
      <c r="J334" s="10"/>
      <c r="O334" s="10"/>
      <c r="R334" s="10"/>
    </row>
    <row r="335" spans="1:18" ht="11.25">
      <c r="A335" s="9"/>
      <c r="B335" s="10"/>
      <c r="D335" s="12"/>
      <c r="F335" s="14"/>
      <c r="J335" s="10"/>
      <c r="O335" s="10"/>
      <c r="R335" s="10"/>
    </row>
    <row r="336" spans="1:18" ht="11.25">
      <c r="A336" s="9"/>
      <c r="B336" s="10"/>
      <c r="D336" s="12"/>
      <c r="F336" s="14"/>
      <c r="J336" s="10"/>
      <c r="O336" s="10"/>
      <c r="R336" s="10"/>
    </row>
    <row r="337" spans="1:18" ht="11.25">
      <c r="A337" s="9"/>
      <c r="B337" s="10"/>
      <c r="D337" s="12"/>
      <c r="F337" s="14"/>
      <c r="J337" s="10"/>
      <c r="O337" s="10"/>
      <c r="R337" s="10"/>
    </row>
    <row r="338" spans="1:18" ht="11.25">
      <c r="A338" s="9"/>
      <c r="B338" s="10"/>
      <c r="D338" s="12"/>
      <c r="F338" s="14"/>
      <c r="J338" s="10"/>
      <c r="O338" s="10"/>
      <c r="R338" s="10"/>
    </row>
    <row r="339" spans="1:18" ht="11.25">
      <c r="A339" s="9"/>
      <c r="B339" s="10"/>
      <c r="D339" s="12"/>
      <c r="F339" s="14"/>
      <c r="J339" s="10"/>
      <c r="O339" s="10"/>
      <c r="R339" s="10"/>
    </row>
    <row r="340" spans="1:18" ht="11.25">
      <c r="A340" s="9"/>
      <c r="B340" s="10"/>
      <c r="D340" s="12"/>
      <c r="F340" s="14"/>
      <c r="J340" s="10"/>
      <c r="O340" s="10"/>
      <c r="R340" s="10"/>
    </row>
    <row r="341" spans="1:18" ht="11.25">
      <c r="A341" s="9"/>
      <c r="B341" s="10"/>
      <c r="D341" s="12"/>
      <c r="F341" s="14"/>
      <c r="J341" s="10"/>
      <c r="O341" s="10"/>
      <c r="R341" s="10"/>
    </row>
    <row r="342" spans="1:18" ht="11.25">
      <c r="A342" s="9"/>
      <c r="B342" s="10"/>
      <c r="D342" s="12"/>
      <c r="F342" s="14"/>
      <c r="J342" s="10"/>
      <c r="O342" s="10"/>
      <c r="R342" s="10"/>
    </row>
    <row r="343" spans="1:18" ht="11.25">
      <c r="A343" s="9"/>
      <c r="B343" s="10"/>
      <c r="D343" s="12"/>
      <c r="F343" s="14"/>
      <c r="J343" s="10"/>
      <c r="O343" s="10"/>
      <c r="R343" s="10"/>
    </row>
    <row r="344" spans="1:18" ht="11.25">
      <c r="A344" s="9"/>
      <c r="B344" s="10"/>
      <c r="D344" s="12"/>
      <c r="F344" s="14"/>
      <c r="J344" s="10"/>
      <c r="O344" s="10"/>
      <c r="R344" s="10"/>
    </row>
    <row r="345" spans="1:18" ht="11.25">
      <c r="A345" s="9"/>
      <c r="B345" s="10"/>
      <c r="D345" s="12"/>
      <c r="F345" s="14"/>
      <c r="J345" s="10"/>
      <c r="O345" s="10"/>
      <c r="R345" s="10"/>
    </row>
    <row r="346" spans="1:18" ht="11.25">
      <c r="A346" s="9"/>
      <c r="B346" s="10"/>
      <c r="D346" s="12"/>
      <c r="F346" s="14"/>
      <c r="J346" s="10"/>
      <c r="O346" s="10"/>
      <c r="R346" s="10"/>
    </row>
    <row r="347" spans="1:18" ht="11.25">
      <c r="A347" s="9"/>
      <c r="B347" s="10"/>
      <c r="D347" s="12"/>
      <c r="F347" s="14"/>
      <c r="J347" s="10"/>
      <c r="O347" s="10"/>
      <c r="R347" s="10"/>
    </row>
    <row r="348" spans="1:18" ht="11.25">
      <c r="A348" s="9"/>
      <c r="B348" s="10"/>
      <c r="D348" s="12"/>
      <c r="F348" s="14"/>
      <c r="J348" s="10"/>
      <c r="O348" s="10"/>
      <c r="R348" s="10"/>
    </row>
    <row r="349" spans="1:18" ht="11.25">
      <c r="A349" s="9"/>
      <c r="B349" s="10"/>
      <c r="D349" s="12"/>
      <c r="F349" s="14"/>
      <c r="J349" s="10"/>
      <c r="O349" s="10"/>
      <c r="R349" s="10"/>
    </row>
    <row r="350" spans="1:18" ht="11.25">
      <c r="A350" s="9"/>
      <c r="B350" s="10"/>
      <c r="D350" s="12"/>
      <c r="F350" s="14"/>
      <c r="J350" s="10"/>
      <c r="O350" s="10"/>
      <c r="R350" s="10"/>
    </row>
    <row r="351" spans="1:18" ht="11.25">
      <c r="A351" s="9"/>
      <c r="B351" s="10"/>
      <c r="D351" s="12"/>
      <c r="F351" s="14"/>
      <c r="J351" s="10"/>
      <c r="O351" s="10"/>
      <c r="R351" s="10"/>
    </row>
    <row r="352" spans="1:18" ht="11.25">
      <c r="A352" s="9"/>
      <c r="B352" s="10"/>
      <c r="D352" s="12"/>
      <c r="F352" s="14"/>
      <c r="J352" s="10"/>
      <c r="O352" s="10"/>
      <c r="R352" s="10"/>
    </row>
    <row r="353" spans="1:18" ht="11.25">
      <c r="A353" s="9"/>
      <c r="B353" s="10"/>
      <c r="D353" s="12"/>
      <c r="F353" s="14"/>
      <c r="J353" s="10"/>
      <c r="O353" s="10"/>
      <c r="R353" s="10"/>
    </row>
    <row r="354" spans="1:18" ht="11.25">
      <c r="A354" s="9"/>
      <c r="B354" s="10"/>
      <c r="D354" s="12"/>
      <c r="F354" s="14"/>
      <c r="J354" s="10"/>
      <c r="O354" s="10"/>
      <c r="R354" s="10"/>
    </row>
  </sheetData>
  <sheetProtection/>
  <mergeCells count="22">
    <mergeCell ref="H5:H7"/>
    <mergeCell ref="I5:I7"/>
    <mergeCell ref="A70:B70"/>
    <mergeCell ref="P7:Q7"/>
    <mergeCell ref="J5:O5"/>
    <mergeCell ref="P5:Q5"/>
    <mergeCell ref="K6:K7"/>
    <mergeCell ref="L6:L7"/>
    <mergeCell ref="C6:C7"/>
    <mergeCell ref="E6:E7"/>
    <mergeCell ref="G6:G7"/>
    <mergeCell ref="J6:J7"/>
    <mergeCell ref="A3:R3"/>
    <mergeCell ref="B4:R4"/>
    <mergeCell ref="A5:A7"/>
    <mergeCell ref="B5:B7"/>
    <mergeCell ref="D5:D7"/>
    <mergeCell ref="F5:F7"/>
    <mergeCell ref="M6:M7"/>
    <mergeCell ref="N6:N7"/>
    <mergeCell ref="O6:O7"/>
    <mergeCell ref="R6:R7"/>
  </mergeCells>
  <dataValidations count="2">
    <dataValidation type="list" allowBlank="1" showInputMessage="1" showErrorMessage="1" sqref="P9:R69 G9:G69">
      <formula1>$T$1:$U$1</formula1>
    </dataValidation>
    <dataValidation type="list" allowBlank="1" showInputMessage="1" showErrorMessage="1" sqref="I9:I69">
      <formula1>$V$1:$AC$1</formula1>
    </dataValidation>
  </dataValidations>
  <printOptions/>
  <pageMargins left="0.3937007874015748" right="0.1968503937007874" top="0.3937007874015748" bottom="0.1968503937007874" header="0.3937007874015748" footer="0.3937007874015748"/>
  <pageSetup fitToWidth="0" horizontalDpi="600" verticalDpi="600" orientation="landscape" paperSize="9" scale="29" r:id="rId1"/>
  <headerFooter alignWithMargins="0">
    <oddHeader>&amp;R&amp;"Arial,Bold"&amp;12Annexure A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Sephiri Tlhomeli</dc:creator>
  <cp:keywords/>
  <dc:description/>
  <cp:lastModifiedBy>Sephiri Tlhomeli</cp:lastModifiedBy>
  <dcterms:created xsi:type="dcterms:W3CDTF">2015-03-10T06:51:58Z</dcterms:created>
  <dcterms:modified xsi:type="dcterms:W3CDTF">2015-06-04T10:18:59Z</dcterms:modified>
  <cp:category/>
  <cp:version/>
  <cp:contentType/>
  <cp:contentStatus/>
</cp:coreProperties>
</file>