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290" activeTab="0"/>
  </bookViews>
  <sheets>
    <sheet name="NW" sheetId="1" r:id="rId1"/>
  </sheets>
  <externalReferences>
    <externalReference r:id="rId4"/>
  </externalReferences>
  <definedNames>
    <definedName name="_xlnm.Print_Area" localSheetId="0">'NW'!$A$1:$R$31</definedName>
    <definedName name="_xlnm.Print_Titles" localSheetId="0">'NW'!$A:$B,'NW'!$1:$6</definedName>
  </definedNames>
  <calcPr fullCalcOnLoad="1"/>
</workbook>
</file>

<file path=xl/comments1.xml><?xml version="1.0" encoding="utf-8"?>
<comments xmlns="http://schemas.openxmlformats.org/spreadsheetml/2006/main">
  <authors>
    <author>Sephiri Tlhomeli</author>
  </authors>
  <commentList>
    <comment ref="C17" authorId="0">
      <text>
        <r>
          <rPr>
            <b/>
            <sz val="9"/>
            <rFont val="Tahoma"/>
            <family val="2"/>
          </rPr>
          <t>Sephiri Tlhomeli:</t>
        </r>
        <r>
          <rPr>
            <sz val="9"/>
            <rFont val="Tahoma"/>
            <family val="2"/>
          </rPr>
          <t xml:space="preserve">
Non Compliance letter issued to the municipality for failing to table their budget. Letter dated 20/05/2014</t>
        </r>
      </text>
    </comment>
  </commentList>
</comments>
</file>

<file path=xl/sharedStrings.xml><?xml version="1.0" encoding="utf-8"?>
<sst xmlns="http://schemas.openxmlformats.org/spreadsheetml/2006/main" count="327" uniqueCount="56">
  <si>
    <t>Tabling of Annual Budgets</t>
  </si>
  <si>
    <t>Yes</t>
  </si>
  <si>
    <t>No</t>
  </si>
  <si>
    <t>&gt;6</t>
  </si>
  <si>
    <t>Municipality</t>
  </si>
  <si>
    <t>Code</t>
  </si>
  <si>
    <t xml:space="preserve">Please provide the date the 2014/15 budget was tabled
</t>
  </si>
  <si>
    <t xml:space="preserve">If the 2014/15 budget was tabled late i.e. After 31 March 2014 , please provide reasons for the late tabling </t>
  </si>
  <si>
    <t>On what date was the 2014/15 budget approved?</t>
  </si>
  <si>
    <t>If the 2014/15 budget was approved late i.e. After 30 June 2014, please provide reasons for the late approval</t>
  </si>
  <si>
    <t>Was the 2014/15 budget prepared by municipal officials?</t>
  </si>
  <si>
    <t>If No, please provide the name of service provider that prepared the budget for the municipality</t>
  </si>
  <si>
    <t>Number of Adjustments to the Adopted Budget for 2013/14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</si>
  <si>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</si>
  <si>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</si>
  <si>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2013/14?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</si>
  <si>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</si>
  <si>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</si>
  <si>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</si>
  <si>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</si>
  <si>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</si>
  <si>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</si>
  <si>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</si>
  <si>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</si>
  <si>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</si>
  <si>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</si>
  <si>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N/A</t>
  </si>
  <si>
    <t>Not Applicable</t>
  </si>
  <si>
    <t>North West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</si>
  <si>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</si>
  <si>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</si>
  <si>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</si>
  <si>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</si>
  <si>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</si>
  <si>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</si>
  <si>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</si>
  <si>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</si>
  <si>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</si>
  <si>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</si>
  <si>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</si>
  <si>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</si>
  <si>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</si>
  <si>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</si>
  <si>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</si>
  <si>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</si>
  <si>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</si>
  <si>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</si>
  <si>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NW401</t>
  </si>
  <si>
    <t>NW402</t>
  </si>
  <si>
    <t>NW403</t>
  </si>
  <si>
    <t>NW404</t>
  </si>
  <si>
    <t>DC40</t>
  </si>
  <si>
    <r>
      <t>Instructions</t>
    </r>
    <r>
      <rPr>
        <b/>
        <i/>
        <sz val="12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</si>
  <si>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High vacancy rate of key personel i.e Sec 56.</t>
  </si>
  <si>
    <t>Coucil meetings postponed due to dissatisfaction with Administrator.</t>
  </si>
  <si>
    <t>Delays in tabling midterm and adjustment budget which affected draft budget.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</si>
</sst>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  <numFmt numFmtId="166" formatCode="[$-1C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hair"/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6" fillId="0" borderId="0" xfId="55" applyFont="1" applyFill="1">
      <alignment/>
      <protection/>
    </xf>
    <xf numFmtId="0" fontId="45" fillId="33" borderId="10" xfId="55" applyFont="1" applyFill="1" applyBorder="1">
      <alignment/>
      <protection/>
    </xf>
    <xf numFmtId="0" fontId="45" fillId="33" borderId="11" xfId="55" applyFont="1" applyFill="1" applyBorder="1">
      <alignment/>
      <protection/>
    </xf>
    <xf numFmtId="0" fontId="45" fillId="33" borderId="12" xfId="55" applyFont="1" applyFill="1" applyBorder="1">
      <alignment/>
      <protection/>
    </xf>
    <xf numFmtId="0" fontId="5" fillId="0" borderId="0" xfId="55" applyFont="1" applyFill="1" applyAlignment="1">
      <alignment wrapText="1"/>
      <protection/>
    </xf>
    <xf numFmtId="0" fontId="6" fillId="0" borderId="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6" fillId="33" borderId="14" xfId="55" applyFont="1" applyFill="1" applyBorder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164" fontId="6" fillId="0" borderId="15" xfId="55" applyNumberFormat="1" applyFont="1" applyBorder="1" applyAlignment="1">
      <alignment horizontal="center"/>
      <protection/>
    </xf>
    <xf numFmtId="164" fontId="6" fillId="0" borderId="16" xfId="55" applyNumberFormat="1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7" fillId="0" borderId="20" xfId="55" applyFont="1" applyBorder="1" applyProtection="1">
      <alignment/>
      <protection locked="0"/>
    </xf>
    <xf numFmtId="0" fontId="7" fillId="0" borderId="21" xfId="55" applyFont="1" applyBorder="1" applyAlignment="1" applyProtection="1">
      <alignment horizontal="center"/>
      <protection locked="0"/>
    </xf>
    <xf numFmtId="164" fontId="8" fillId="0" borderId="21" xfId="55" applyNumberFormat="1" applyFont="1" applyBorder="1" applyAlignment="1" applyProtection="1">
      <alignment horizontal="center"/>
      <protection locked="0"/>
    </xf>
    <xf numFmtId="0" fontId="8" fillId="0" borderId="21" xfId="55" applyFont="1" applyBorder="1" applyAlignment="1" applyProtection="1">
      <alignment horizontal="center"/>
      <protection locked="0"/>
    </xf>
    <xf numFmtId="0" fontId="8" fillId="0" borderId="22" xfId="55" applyFont="1" applyBorder="1" applyAlignment="1" applyProtection="1">
      <alignment horizontal="center"/>
      <protection locked="0"/>
    </xf>
    <xf numFmtId="0" fontId="7" fillId="0" borderId="23" xfId="55" applyFont="1" applyFill="1" applyBorder="1" applyAlignment="1" applyProtection="1">
      <alignment horizontal="left"/>
      <protection locked="0"/>
    </xf>
    <xf numFmtId="0" fontId="7" fillId="0" borderId="0" xfId="55" applyFont="1" applyFill="1" applyBorder="1" applyAlignment="1" applyProtection="1">
      <alignment horizontal="center" wrapText="1"/>
      <protection locked="0"/>
    </xf>
    <xf numFmtId="164" fontId="7" fillId="0" borderId="0" xfId="55" applyNumberFormat="1" applyFont="1" applyFill="1" applyBorder="1" applyAlignment="1" applyProtection="1">
      <alignment horizontal="center" wrapText="1"/>
      <protection locked="0"/>
    </xf>
    <xf numFmtId="49" fontId="7" fillId="0" borderId="0" xfId="55" applyNumberFormat="1" applyFont="1" applyFill="1" applyBorder="1" applyAlignment="1" applyProtection="1">
      <alignment wrapText="1"/>
      <protection locked="0"/>
    </xf>
    <xf numFmtId="0" fontId="7" fillId="0" borderId="0" xfId="55" applyFont="1" applyFill="1" applyBorder="1" applyAlignment="1" applyProtection="1">
      <alignment horizontal="left" wrapText="1"/>
      <protection locked="0"/>
    </xf>
    <xf numFmtId="0" fontId="7" fillId="0" borderId="24" xfId="55" applyFont="1" applyFill="1" applyBorder="1" applyAlignment="1" applyProtection="1">
      <alignment horizontal="center" wrapText="1"/>
      <protection locked="0"/>
    </xf>
    <xf numFmtId="0" fontId="8" fillId="0" borderId="23" xfId="55" applyFont="1" applyFill="1" applyBorder="1">
      <alignment/>
      <protection/>
    </xf>
    <xf numFmtId="164" fontId="7" fillId="0" borderId="25" xfId="55" applyNumberFormat="1" applyFont="1" applyFill="1" applyBorder="1" applyAlignment="1" applyProtection="1">
      <alignment horizontal="center" vertical="top" wrapText="1"/>
      <protection/>
    </xf>
    <xf numFmtId="49" fontId="7" fillId="33" borderId="26" xfId="55" applyNumberFormat="1" applyFont="1" applyFill="1" applyBorder="1" applyAlignment="1" applyProtection="1">
      <alignment horizontal="center" vertical="top" wrapText="1"/>
      <protection/>
    </xf>
    <xf numFmtId="49" fontId="7" fillId="0" borderId="27" xfId="55" applyNumberFormat="1" applyFont="1" applyFill="1" applyBorder="1" applyAlignment="1" applyProtection="1">
      <alignment horizontal="center" vertical="top" wrapText="1"/>
      <protection/>
    </xf>
    <xf numFmtId="49" fontId="7" fillId="0" borderId="28" xfId="55" applyNumberFormat="1" applyFont="1" applyFill="1" applyBorder="1" applyAlignment="1" applyProtection="1">
      <alignment horizontal="center" vertical="top" wrapText="1"/>
      <protection/>
    </xf>
    <xf numFmtId="164" fontId="7" fillId="0" borderId="15" xfId="55" applyNumberFormat="1" applyFont="1" applyBorder="1" applyAlignment="1" applyProtection="1">
      <alignment horizontal="center" vertical="top" wrapText="1"/>
      <protection/>
    </xf>
    <xf numFmtId="164" fontId="7" fillId="0" borderId="16" xfId="55" applyNumberFormat="1" applyFont="1" applyBorder="1" applyAlignment="1" applyProtection="1">
      <alignment horizontal="center" vertical="top" wrapText="1"/>
      <protection/>
    </xf>
    <xf numFmtId="0" fontId="7" fillId="0" borderId="29" xfId="55" applyFont="1" applyFill="1" applyBorder="1" applyAlignment="1" applyProtection="1">
      <alignment horizontal="center" vertical="top" wrapText="1"/>
      <protection/>
    </xf>
    <xf numFmtId="0" fontId="7" fillId="0" borderId="30" xfId="55" applyFont="1" applyFill="1" applyBorder="1" applyAlignment="1" applyProtection="1">
      <alignment horizontal="center" vertical="top" wrapText="1"/>
      <protection/>
    </xf>
    <xf numFmtId="164" fontId="8" fillId="34" borderId="31" xfId="55" applyNumberFormat="1" applyFont="1" applyFill="1" applyBorder="1" applyAlignment="1" applyProtection="1">
      <alignment horizontal="center" vertical="center"/>
      <protection locked="0"/>
    </xf>
    <xf numFmtId="164" fontId="8" fillId="34" borderId="32" xfId="55" applyNumberFormat="1" applyFont="1" applyFill="1" applyBorder="1" applyAlignment="1" applyProtection="1">
      <alignment horizontal="center" vertical="center"/>
      <protection locked="0"/>
    </xf>
    <xf numFmtId="164" fontId="8" fillId="34" borderId="33" xfId="55" applyNumberFormat="1" applyFont="1" applyFill="1" applyBorder="1" applyAlignment="1" applyProtection="1">
      <alignment horizontal="center" vertical="center"/>
      <protection locked="0"/>
    </xf>
    <xf numFmtId="0" fontId="11" fillId="33" borderId="34" xfId="55" applyFont="1" applyFill="1" applyBorder="1" applyAlignment="1" applyProtection="1">
      <alignment horizontal="left"/>
      <protection/>
    </xf>
    <xf numFmtId="0" fontId="11" fillId="33" borderId="35" xfId="55" applyFont="1" applyFill="1" applyBorder="1" applyAlignment="1" applyProtection="1">
      <alignment horizontal="left"/>
      <protection/>
    </xf>
    <xf numFmtId="164" fontId="8" fillId="33" borderId="36" xfId="55" applyNumberFormat="1" applyFont="1" applyFill="1" applyBorder="1" applyAlignment="1" applyProtection="1">
      <alignment horizontal="center" vertical="center"/>
      <protection locked="0"/>
    </xf>
    <xf numFmtId="164" fontId="8" fillId="33" borderId="37" xfId="55" applyNumberFormat="1" applyFont="1" applyFill="1" applyBorder="1" applyAlignment="1" applyProtection="1">
      <alignment horizontal="center" vertical="center"/>
      <protection locked="0"/>
    </xf>
    <xf numFmtId="164" fontId="8" fillId="33" borderId="38" xfId="55" applyNumberFormat="1" applyFont="1" applyFill="1" applyBorder="1" applyAlignment="1" applyProtection="1">
      <alignment horizontal="right" vertical="center"/>
      <protection locked="0"/>
    </xf>
    <xf numFmtId="41" fontId="8" fillId="33" borderId="39" xfId="55" applyNumberFormat="1" applyFont="1" applyFill="1" applyBorder="1" applyAlignment="1" applyProtection="1">
      <alignment horizontal="center" vertical="center"/>
      <protection locked="0"/>
    </xf>
    <xf numFmtId="164" fontId="8" fillId="33" borderId="35" xfId="55" applyNumberFormat="1" applyFont="1" applyFill="1" applyBorder="1" applyAlignment="1" applyProtection="1">
      <alignment horizontal="center" vertical="center"/>
      <protection locked="0"/>
    </xf>
    <xf numFmtId="164" fontId="8" fillId="33" borderId="38" xfId="55" applyNumberFormat="1" applyFont="1" applyFill="1" applyBorder="1" applyAlignment="1" applyProtection="1">
      <alignment horizontal="center" vertical="center"/>
      <protection locked="0"/>
    </xf>
    <xf numFmtId="49" fontId="8" fillId="33" borderId="40" xfId="55" applyNumberFormat="1" applyFont="1" applyFill="1" applyBorder="1" applyAlignment="1" applyProtection="1">
      <alignment horizontal="right" vertical="center"/>
      <protection locked="0"/>
    </xf>
    <xf numFmtId="49" fontId="8" fillId="33" borderId="37" xfId="55" applyNumberFormat="1" applyFont="1" applyFill="1" applyBorder="1" applyAlignment="1" applyProtection="1">
      <alignment horizontal="right" vertical="center"/>
      <protection locked="0"/>
    </xf>
    <xf numFmtId="49" fontId="8" fillId="33" borderId="41" xfId="55" applyNumberFormat="1" applyFont="1" applyFill="1" applyBorder="1" applyAlignment="1" applyProtection="1">
      <alignment horizontal="right" vertical="center"/>
      <protection locked="0"/>
    </xf>
    <xf numFmtId="0" fontId="11" fillId="33" borderId="42" xfId="55" applyFont="1" applyFill="1" applyBorder="1" applyAlignment="1" applyProtection="1">
      <alignment horizontal="left"/>
      <protection/>
    </xf>
    <xf numFmtId="0" fontId="11" fillId="33" borderId="43" xfId="55" applyFont="1" applyFill="1" applyBorder="1" applyAlignment="1" applyProtection="1">
      <alignment horizontal="left"/>
      <protection/>
    </xf>
    <xf numFmtId="0" fontId="11" fillId="33" borderId="44" xfId="55" applyFont="1" applyFill="1" applyBorder="1" applyAlignment="1" applyProtection="1">
      <alignment horizontal="left"/>
      <protection/>
    </xf>
    <xf numFmtId="0" fontId="11" fillId="33" borderId="45" xfId="55" applyFont="1" applyFill="1" applyBorder="1" applyAlignment="1" applyProtection="1">
      <alignment horizontal="left"/>
      <protection/>
    </xf>
    <xf numFmtId="164" fontId="8" fillId="33" borderId="16" xfId="55" applyNumberFormat="1" applyFont="1" applyFill="1" applyBorder="1" applyAlignment="1" applyProtection="1">
      <alignment horizontal="center" vertical="center"/>
      <protection locked="0"/>
    </xf>
    <xf numFmtId="164" fontId="8" fillId="33" borderId="0" xfId="55" applyNumberFormat="1" applyFont="1" applyFill="1" applyBorder="1" applyAlignment="1" applyProtection="1">
      <alignment horizontal="center" vertical="center"/>
      <protection locked="0"/>
    </xf>
    <xf numFmtId="164" fontId="8" fillId="33" borderId="17" xfId="55" applyNumberFormat="1" applyFont="1" applyFill="1" applyBorder="1" applyAlignment="1" applyProtection="1">
      <alignment horizontal="center" vertical="center"/>
      <protection locked="0"/>
    </xf>
    <xf numFmtId="164" fontId="8" fillId="33" borderId="46" xfId="55" applyNumberFormat="1" applyFont="1" applyFill="1" applyBorder="1" applyAlignment="1" applyProtection="1">
      <alignment horizontal="center" vertical="center"/>
      <protection locked="0"/>
    </xf>
    <xf numFmtId="164" fontId="8" fillId="33" borderId="31" xfId="55" applyNumberFormat="1" applyFont="1" applyFill="1" applyBorder="1" applyAlignment="1" applyProtection="1">
      <alignment horizontal="center" vertical="center"/>
      <protection locked="0"/>
    </xf>
    <xf numFmtId="164" fontId="8" fillId="33" borderId="33" xfId="55" applyNumberFormat="1" applyFont="1" applyFill="1" applyBorder="1" applyAlignment="1" applyProtection="1">
      <alignment horizontal="right" vertical="center"/>
      <protection locked="0"/>
    </xf>
    <xf numFmtId="41" fontId="8" fillId="33" borderId="47" xfId="55" applyNumberFormat="1" applyFont="1" applyFill="1" applyBorder="1" applyAlignment="1" applyProtection="1">
      <alignment horizontal="center" vertical="center"/>
      <protection locked="0"/>
    </xf>
    <xf numFmtId="164" fontId="8" fillId="33" borderId="32" xfId="55" applyNumberFormat="1" applyFont="1" applyFill="1" applyBorder="1" applyAlignment="1" applyProtection="1">
      <alignment horizontal="center" vertical="center"/>
      <protection locked="0"/>
    </xf>
    <xf numFmtId="164" fontId="8" fillId="33" borderId="33" xfId="55" applyNumberFormat="1" applyFont="1" applyFill="1" applyBorder="1" applyAlignment="1" applyProtection="1">
      <alignment horizontal="center" vertical="center"/>
      <protection locked="0"/>
    </xf>
    <xf numFmtId="49" fontId="8" fillId="33" borderId="48" xfId="55" applyNumberFormat="1" applyFont="1" applyFill="1" applyBorder="1" applyAlignment="1" applyProtection="1">
      <alignment horizontal="right" vertical="center"/>
      <protection locked="0"/>
    </xf>
    <xf numFmtId="49" fontId="8" fillId="33" borderId="31" xfId="55" applyNumberFormat="1" applyFont="1" applyFill="1" applyBorder="1" applyAlignment="1" applyProtection="1">
      <alignment horizontal="right" vertical="center"/>
      <protection locked="0"/>
    </xf>
    <xf numFmtId="49" fontId="8" fillId="33" borderId="49" xfId="55" applyNumberFormat="1" applyFont="1" applyFill="1" applyBorder="1" applyAlignment="1" applyProtection="1">
      <alignment horizontal="right" vertical="center"/>
      <protection locked="0"/>
    </xf>
    <xf numFmtId="164" fontId="8" fillId="33" borderId="50" xfId="55" applyNumberFormat="1" applyFont="1" applyFill="1" applyBorder="1" applyAlignment="1" applyProtection="1">
      <alignment horizontal="center" vertical="center"/>
      <protection locked="0"/>
    </xf>
    <xf numFmtId="164" fontId="8" fillId="33" borderId="51" xfId="55" applyNumberFormat="1" applyFont="1" applyFill="1" applyBorder="1" applyAlignment="1" applyProtection="1">
      <alignment horizontal="center" vertical="center"/>
      <protection locked="0"/>
    </xf>
    <xf numFmtId="49" fontId="8" fillId="33" borderId="52" xfId="55" applyNumberFormat="1" applyFont="1" applyFill="1" applyBorder="1" applyAlignment="1" applyProtection="1">
      <alignment horizontal="right" vertical="center"/>
      <protection locked="0"/>
    </xf>
    <xf numFmtId="49" fontId="8" fillId="33" borderId="51" xfId="55" applyNumberFormat="1" applyFont="1" applyFill="1" applyBorder="1" applyAlignment="1" applyProtection="1">
      <alignment horizontal="right" vertical="center"/>
      <protection locked="0"/>
    </xf>
    <xf numFmtId="49" fontId="8" fillId="33" borderId="53" xfId="55" applyNumberFormat="1" applyFont="1" applyFill="1" applyBorder="1" applyAlignment="1" applyProtection="1">
      <alignment horizontal="right" vertical="center"/>
      <protection locked="0"/>
    </xf>
    <xf numFmtId="0" fontId="11" fillId="33" borderId="54" xfId="55" applyFont="1" applyFill="1" applyBorder="1" applyAlignment="1" applyProtection="1">
      <alignment horizontal="left"/>
      <protection/>
    </xf>
    <xf numFmtId="164" fontId="8" fillId="33" borderId="55" xfId="55" applyNumberFormat="1" applyFont="1" applyFill="1" applyBorder="1" applyAlignment="1" applyProtection="1">
      <alignment horizontal="center" vertical="center"/>
      <protection locked="0"/>
    </xf>
    <xf numFmtId="164" fontId="8" fillId="33" borderId="56" xfId="55" applyNumberFormat="1" applyFont="1" applyFill="1" applyBorder="1" applyAlignment="1" applyProtection="1">
      <alignment horizontal="center" vertical="center"/>
      <protection locked="0"/>
    </xf>
    <xf numFmtId="49" fontId="8" fillId="33" borderId="57" xfId="55" applyNumberFormat="1" applyFont="1" applyFill="1" applyBorder="1" applyAlignment="1" applyProtection="1">
      <alignment horizontal="right" vertical="center"/>
      <protection locked="0"/>
    </xf>
    <xf numFmtId="49" fontId="8" fillId="33" borderId="56" xfId="55" applyNumberFormat="1" applyFont="1" applyFill="1" applyBorder="1" applyAlignment="1" applyProtection="1">
      <alignment horizontal="right" vertical="center"/>
      <protection locked="0"/>
    </xf>
    <xf numFmtId="0" fontId="11" fillId="33" borderId="58" xfId="55" applyFont="1" applyFill="1" applyBorder="1" applyAlignment="1" applyProtection="1">
      <alignment horizontal="left"/>
      <protection/>
    </xf>
    <xf numFmtId="0" fontId="11" fillId="33" borderId="32" xfId="55" applyFont="1" applyFill="1" applyBorder="1" applyAlignment="1" applyProtection="1">
      <alignment horizontal="left"/>
      <protection/>
    </xf>
    <xf numFmtId="49" fontId="8" fillId="33" borderId="32" xfId="55" applyNumberFormat="1" applyFont="1" applyFill="1" applyBorder="1" applyAlignment="1" applyProtection="1">
      <alignment vertical="center" wrapText="1"/>
      <protection locked="0"/>
    </xf>
    <xf numFmtId="0" fontId="11" fillId="33" borderId="59" xfId="55" applyFont="1" applyFill="1" applyBorder="1" applyAlignment="1" applyProtection="1">
      <alignment horizontal="left"/>
      <protection/>
    </xf>
    <xf numFmtId="164" fontId="8" fillId="33" borderId="60" xfId="55" applyNumberFormat="1" applyFont="1" applyFill="1" applyBorder="1" applyAlignment="1" applyProtection="1">
      <alignment horizontal="center" vertical="center"/>
      <protection locked="0"/>
    </xf>
    <xf numFmtId="164" fontId="8" fillId="33" borderId="61" xfId="55" applyNumberFormat="1" applyFont="1" applyFill="1" applyBorder="1" applyAlignment="1" applyProtection="1">
      <alignment horizontal="center" vertical="center"/>
      <protection locked="0"/>
    </xf>
    <xf numFmtId="164" fontId="8" fillId="33" borderId="62" xfId="55" applyNumberFormat="1" applyFont="1" applyFill="1" applyBorder="1" applyAlignment="1" applyProtection="1">
      <alignment horizontal="right" vertical="center"/>
      <protection locked="0"/>
    </xf>
    <xf numFmtId="41" fontId="8" fillId="33" borderId="63" xfId="55" applyNumberFormat="1" applyFont="1" applyFill="1" applyBorder="1" applyAlignment="1" applyProtection="1">
      <alignment horizontal="center" vertical="center"/>
      <protection locked="0"/>
    </xf>
    <xf numFmtId="164" fontId="8" fillId="33" borderId="59" xfId="55" applyNumberFormat="1" applyFont="1" applyFill="1" applyBorder="1" applyAlignment="1" applyProtection="1">
      <alignment horizontal="center" vertical="center"/>
      <protection locked="0"/>
    </xf>
    <xf numFmtId="164" fontId="8" fillId="33" borderId="62" xfId="55" applyNumberFormat="1" applyFont="1" applyFill="1" applyBorder="1" applyAlignment="1" applyProtection="1">
      <alignment horizontal="center" vertical="center"/>
      <protection locked="0"/>
    </xf>
    <xf numFmtId="49" fontId="8" fillId="33" borderId="64" xfId="55" applyNumberFormat="1" applyFont="1" applyFill="1" applyBorder="1" applyAlignment="1" applyProtection="1">
      <alignment horizontal="right" vertical="center"/>
      <protection locked="0"/>
    </xf>
    <xf numFmtId="49" fontId="8" fillId="33" borderId="61" xfId="55" applyNumberFormat="1" applyFont="1" applyFill="1" applyBorder="1" applyAlignment="1" applyProtection="1">
      <alignment horizontal="right" vertical="center"/>
      <protection locked="0"/>
    </xf>
    <xf numFmtId="49" fontId="8" fillId="33" borderId="65" xfId="55" applyNumberFormat="1" applyFont="1" applyFill="1" applyBorder="1" applyAlignment="1" applyProtection="1">
      <alignment horizontal="right" vertical="center"/>
      <protection locked="0"/>
    </xf>
    <xf numFmtId="1" fontId="7" fillId="33" borderId="23" xfId="55" applyNumberFormat="1" applyFont="1" applyFill="1" applyBorder="1" applyAlignment="1" applyProtection="1">
      <alignment horizontal="center" vertical="center" wrapText="1"/>
      <protection/>
    </xf>
    <xf numFmtId="1" fontId="7" fillId="33" borderId="0" xfId="55" applyNumberFormat="1" applyFont="1" applyFill="1" applyBorder="1" applyAlignment="1" applyProtection="1">
      <alignment horizontal="center" vertical="center" wrapText="1"/>
      <protection/>
    </xf>
    <xf numFmtId="1" fontId="7" fillId="35" borderId="15" xfId="55" applyNumberFormat="1" applyFont="1" applyFill="1" applyBorder="1" applyAlignment="1">
      <alignment horizontal="right" vertical="center" wrapText="1"/>
      <protection/>
    </xf>
    <xf numFmtId="1" fontId="7" fillId="34" borderId="0" xfId="55" applyNumberFormat="1" applyFont="1" applyFill="1" applyBorder="1" applyAlignment="1">
      <alignment vertical="center" wrapText="1"/>
      <protection/>
    </xf>
    <xf numFmtId="1" fontId="7" fillId="35" borderId="16" xfId="55" applyNumberFormat="1" applyFont="1" applyFill="1" applyBorder="1" applyAlignment="1">
      <alignment horizontal="right" vertical="center" wrapText="1"/>
      <protection/>
    </xf>
    <xf numFmtId="1" fontId="7" fillId="34" borderId="0" xfId="55" applyNumberFormat="1" applyFont="1" applyFill="1" applyBorder="1" applyAlignment="1" applyProtection="1">
      <alignment horizontal="left" vertical="center" wrapText="1"/>
      <protection/>
    </xf>
    <xf numFmtId="1" fontId="7" fillId="33" borderId="17" xfId="55" applyNumberFormat="1" applyFont="1" applyFill="1" applyBorder="1" applyAlignment="1" applyProtection="1">
      <alignment horizontal="right" vertical="center" wrapText="1"/>
      <protection/>
    </xf>
    <xf numFmtId="1" fontId="7" fillId="34" borderId="16" xfId="55" applyNumberFormat="1" applyFont="1" applyFill="1" applyBorder="1" applyAlignment="1" applyProtection="1">
      <alignment vertical="center" wrapText="1"/>
      <protection/>
    </xf>
    <xf numFmtId="1" fontId="7" fillId="34" borderId="18" xfId="55" applyNumberFormat="1" applyFont="1" applyFill="1" applyBorder="1" applyAlignment="1" applyProtection="1">
      <alignment vertical="center" wrapText="1"/>
      <protection/>
    </xf>
    <xf numFmtId="1" fontId="7" fillId="34" borderId="0" xfId="55" applyNumberFormat="1" applyFont="1" applyFill="1" applyBorder="1" applyAlignment="1" applyProtection="1">
      <alignment vertical="center" wrapText="1"/>
      <protection/>
    </xf>
    <xf numFmtId="1" fontId="7" fillId="34" borderId="17" xfId="55" applyNumberFormat="1" applyFont="1" applyFill="1" applyBorder="1" applyAlignment="1" applyProtection="1">
      <alignment vertical="center" wrapText="1"/>
      <protection/>
    </xf>
    <xf numFmtId="1" fontId="7" fillId="34" borderId="19" xfId="55" applyNumberFormat="1" applyFont="1" applyFill="1" applyBorder="1" applyAlignment="1" applyProtection="1">
      <alignment vertical="center" wrapText="1"/>
      <protection/>
    </xf>
    <xf numFmtId="1" fontId="7" fillId="33" borderId="24" xfId="55" applyNumberFormat="1" applyFont="1" applyFill="1" applyBorder="1" applyAlignment="1" applyProtection="1">
      <alignment horizontal="right" vertical="center" wrapText="1"/>
      <protection/>
    </xf>
    <xf numFmtId="0" fontId="8" fillId="33" borderId="43" xfId="55" applyNumberFormat="1" applyFont="1" applyFill="1" applyBorder="1" applyAlignment="1" applyProtection="1">
      <alignment vertical="center" wrapText="1"/>
      <protection locked="0"/>
    </xf>
    <xf numFmtId="49" fontId="8" fillId="33" borderId="66" xfId="55" applyNumberFormat="1" applyFont="1" applyFill="1" applyBorder="1" applyAlignment="1" applyProtection="1">
      <alignment horizontal="right" vertical="center"/>
      <protection locked="0"/>
    </xf>
    <xf numFmtId="0" fontId="11" fillId="34" borderId="34" xfId="55" applyFont="1" applyFill="1" applyBorder="1" applyAlignment="1" applyProtection="1">
      <alignment horizontal="left"/>
      <protection/>
    </xf>
    <xf numFmtId="0" fontId="11" fillId="34" borderId="35" xfId="55" applyFont="1" applyFill="1" applyBorder="1" applyAlignment="1" applyProtection="1">
      <alignment horizontal="left"/>
      <protection/>
    </xf>
    <xf numFmtId="164" fontId="8" fillId="34" borderId="50" xfId="55" applyNumberFormat="1" applyFont="1" applyFill="1" applyBorder="1" applyAlignment="1" applyProtection="1">
      <alignment horizontal="center" vertical="center"/>
      <protection locked="0"/>
    </xf>
    <xf numFmtId="0" fontId="8" fillId="34" borderId="43" xfId="55" applyNumberFormat="1" applyFont="1" applyFill="1" applyBorder="1" applyAlignment="1" applyProtection="1">
      <alignment vertical="center" wrapText="1"/>
      <protection locked="0"/>
    </xf>
    <xf numFmtId="164" fontId="8" fillId="34" borderId="51" xfId="55" applyNumberFormat="1" applyFont="1" applyFill="1" applyBorder="1" applyAlignment="1" applyProtection="1">
      <alignment horizontal="center" vertical="center"/>
      <protection locked="0"/>
    </xf>
    <xf numFmtId="0" fontId="8" fillId="34" borderId="43" xfId="55" applyNumberFormat="1" applyFont="1" applyFill="1" applyBorder="1" applyAlignment="1" applyProtection="1">
      <alignment horizontal="left" vertical="center" wrapText="1"/>
      <protection locked="0"/>
    </xf>
    <xf numFmtId="164" fontId="8" fillId="34" borderId="67" xfId="55" applyNumberFormat="1" applyFont="1" applyFill="1" applyBorder="1" applyAlignment="1" applyProtection="1">
      <alignment horizontal="right" vertical="center"/>
      <protection locked="0"/>
    </xf>
    <xf numFmtId="41" fontId="8" fillId="34" borderId="68" xfId="55" applyNumberFormat="1" applyFont="1" applyFill="1" applyBorder="1" applyAlignment="1" applyProtection="1">
      <alignment horizontal="center" vertical="center"/>
      <protection locked="0"/>
    </xf>
    <xf numFmtId="49" fontId="8" fillId="34" borderId="52" xfId="55" applyNumberFormat="1" applyFont="1" applyFill="1" applyBorder="1" applyAlignment="1" applyProtection="1">
      <alignment horizontal="right" vertical="center"/>
      <protection locked="0"/>
    </xf>
    <xf numFmtId="49" fontId="8" fillId="34" borderId="51" xfId="55" applyNumberFormat="1" applyFont="1" applyFill="1" applyBorder="1" applyAlignment="1" applyProtection="1">
      <alignment horizontal="right" vertical="center"/>
      <protection locked="0"/>
    </xf>
    <xf numFmtId="49" fontId="8" fillId="34" borderId="53" xfId="55" applyNumberFormat="1" applyFont="1" applyFill="1" applyBorder="1" applyAlignment="1" applyProtection="1">
      <alignment horizontal="right" vertical="center"/>
      <protection locked="0"/>
    </xf>
    <xf numFmtId="164" fontId="8" fillId="33" borderId="69" xfId="55" applyNumberFormat="1" applyFont="1" applyFill="1" applyBorder="1" applyAlignment="1" applyProtection="1">
      <alignment horizontal="right" vertical="center"/>
      <protection locked="0"/>
    </xf>
    <xf numFmtId="0" fontId="11" fillId="34" borderId="42" xfId="55" applyFont="1" applyFill="1" applyBorder="1" applyAlignment="1" applyProtection="1">
      <alignment horizontal="left"/>
      <protection/>
    </xf>
    <xf numFmtId="0" fontId="11" fillId="34" borderId="43" xfId="55" applyFont="1" applyFill="1" applyBorder="1" applyAlignment="1" applyProtection="1">
      <alignment horizontal="left"/>
      <protection/>
    </xf>
    <xf numFmtId="164" fontId="8" fillId="33" borderId="70" xfId="55" applyNumberFormat="1" applyFont="1" applyFill="1" applyBorder="1" applyAlignment="1" applyProtection="1">
      <alignment horizontal="center" vertical="center"/>
      <protection locked="0"/>
    </xf>
    <xf numFmtId="164" fontId="8" fillId="33" borderId="71" xfId="55" applyNumberFormat="1" applyFont="1" applyFill="1" applyBorder="1" applyAlignment="1" applyProtection="1">
      <alignment horizontal="center" vertical="center"/>
      <protection locked="0"/>
    </xf>
    <xf numFmtId="164" fontId="8" fillId="33" borderId="14" xfId="55" applyNumberFormat="1" applyFont="1" applyFill="1" applyBorder="1" applyAlignment="1" applyProtection="1">
      <alignment horizontal="center" vertical="center"/>
      <protection locked="0"/>
    </xf>
    <xf numFmtId="41" fontId="8" fillId="33" borderId="11" xfId="55" applyNumberFormat="1" applyFont="1" applyFill="1" applyBorder="1" applyAlignment="1" applyProtection="1">
      <alignment horizontal="center" vertical="center"/>
      <protection locked="0"/>
    </xf>
    <xf numFmtId="164" fontId="8" fillId="33" borderId="72" xfId="55" applyNumberFormat="1" applyFont="1" applyFill="1" applyBorder="1" applyAlignment="1" applyProtection="1">
      <alignment horizontal="right" vertical="center"/>
      <protection locked="0"/>
    </xf>
    <xf numFmtId="41" fontId="8" fillId="33" borderId="73" xfId="55" applyNumberFormat="1" applyFont="1" applyFill="1" applyBorder="1" applyAlignment="1" applyProtection="1">
      <alignment horizontal="center" vertical="center"/>
      <protection locked="0"/>
    </xf>
    <xf numFmtId="49" fontId="8" fillId="33" borderId="74" xfId="55" applyNumberFormat="1" applyFont="1" applyFill="1" applyBorder="1" applyAlignment="1" applyProtection="1">
      <alignment horizontal="right" vertical="center"/>
      <protection locked="0"/>
    </xf>
    <xf numFmtId="164" fontId="8" fillId="33" borderId="75" xfId="55" applyNumberFormat="1" applyFont="1" applyFill="1" applyBorder="1" applyAlignment="1" applyProtection="1">
      <alignment horizontal="center" vertical="center"/>
      <protection locked="0"/>
    </xf>
    <xf numFmtId="164" fontId="8" fillId="33" borderId="76" xfId="55" applyNumberFormat="1" applyFont="1" applyFill="1" applyBorder="1" applyAlignment="1" applyProtection="1">
      <alignment horizontal="center" vertical="center"/>
      <protection locked="0"/>
    </xf>
    <xf numFmtId="1" fontId="7" fillId="35" borderId="77" xfId="55" applyNumberFormat="1" applyFont="1" applyFill="1" applyBorder="1" applyAlignment="1">
      <alignment horizontal="right" vertical="center" wrapText="1"/>
      <protection/>
    </xf>
    <xf numFmtId="1" fontId="7" fillId="34" borderId="78" xfId="55" applyNumberFormat="1" applyFont="1" applyFill="1" applyBorder="1" applyAlignment="1">
      <alignment vertical="center" wrapText="1"/>
      <protection/>
    </xf>
    <xf numFmtId="1" fontId="7" fillId="35" borderId="79" xfId="55" applyNumberFormat="1" applyFont="1" applyFill="1" applyBorder="1" applyAlignment="1">
      <alignment horizontal="right" vertical="center" wrapText="1"/>
      <protection/>
    </xf>
    <xf numFmtId="1" fontId="7" fillId="34" borderId="78" xfId="55" applyNumberFormat="1" applyFont="1" applyFill="1" applyBorder="1" applyAlignment="1" applyProtection="1">
      <alignment horizontal="left" vertical="center" wrapText="1"/>
      <protection/>
    </xf>
    <xf numFmtId="1" fontId="7" fillId="33" borderId="80" xfId="55" applyNumberFormat="1" applyFont="1" applyFill="1" applyBorder="1" applyAlignment="1" applyProtection="1">
      <alignment horizontal="right" vertical="center" wrapText="1"/>
      <protection/>
    </xf>
    <xf numFmtId="1" fontId="7" fillId="34" borderId="79" xfId="55" applyNumberFormat="1" applyFont="1" applyFill="1" applyBorder="1" applyAlignment="1" applyProtection="1">
      <alignment vertical="center" wrapText="1"/>
      <protection/>
    </xf>
    <xf numFmtId="1" fontId="7" fillId="34" borderId="81" xfId="55" applyNumberFormat="1" applyFont="1" applyFill="1" applyBorder="1" applyAlignment="1" applyProtection="1">
      <alignment vertical="center" wrapText="1"/>
      <protection/>
    </xf>
    <xf numFmtId="1" fontId="7" fillId="34" borderId="78" xfId="55" applyNumberFormat="1" applyFont="1" applyFill="1" applyBorder="1" applyAlignment="1" applyProtection="1">
      <alignment vertical="center" wrapText="1"/>
      <protection/>
    </xf>
    <xf numFmtId="1" fontId="7" fillId="34" borderId="80" xfId="55" applyNumberFormat="1" applyFont="1" applyFill="1" applyBorder="1" applyAlignment="1" applyProtection="1">
      <alignment vertical="center" wrapText="1"/>
      <protection/>
    </xf>
    <xf numFmtId="1" fontId="7" fillId="34" borderId="82" xfId="55" applyNumberFormat="1" applyFont="1" applyFill="1" applyBorder="1" applyAlignment="1" applyProtection="1">
      <alignment vertical="center" wrapText="1"/>
      <protection/>
    </xf>
    <xf numFmtId="1" fontId="7" fillId="33" borderId="83" xfId="55" applyNumberFormat="1" applyFont="1" applyFill="1" applyBorder="1" applyAlignment="1" applyProtection="1">
      <alignment horizontal="right" vertical="center" wrapText="1"/>
      <protection/>
    </xf>
    <xf numFmtId="49" fontId="8" fillId="0" borderId="21" xfId="55" applyNumberFormat="1" applyFont="1" applyBorder="1" applyAlignment="1" applyProtection="1">
      <alignment wrapText="1"/>
      <protection locked="0"/>
    </xf>
    <xf numFmtId="49" fontId="8" fillId="33" borderId="35" xfId="55" applyNumberFormat="1" applyFont="1" applyFill="1" applyBorder="1" applyAlignment="1" applyProtection="1">
      <alignment vertical="center" wrapText="1"/>
      <protection locked="0"/>
    </xf>
    <xf numFmtId="49" fontId="8" fillId="33" borderId="43" xfId="55" applyNumberFormat="1" applyFont="1" applyFill="1" applyBorder="1" applyAlignment="1" applyProtection="1">
      <alignment vertical="center" wrapText="1"/>
      <protection locked="0"/>
    </xf>
    <xf numFmtId="49" fontId="8" fillId="33" borderId="45" xfId="55" applyNumberFormat="1" applyFont="1" applyFill="1" applyBorder="1" applyAlignment="1" applyProtection="1">
      <alignment vertical="center" wrapText="1"/>
      <protection locked="0"/>
    </xf>
    <xf numFmtId="49" fontId="8" fillId="33" borderId="59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Border="1" applyAlignment="1">
      <alignment wrapText="1"/>
      <protection/>
    </xf>
    <xf numFmtId="49" fontId="6" fillId="0" borderId="0" xfId="55" applyNumberFormat="1" applyFont="1" applyAlignment="1">
      <alignment wrapText="1"/>
      <protection/>
    </xf>
    <xf numFmtId="0" fontId="8" fillId="0" borderId="21" xfId="55" applyFont="1" applyBorder="1" applyAlignment="1" applyProtection="1">
      <alignment horizontal="left" wrapText="1"/>
      <protection locked="0"/>
    </xf>
    <xf numFmtId="0" fontId="8" fillId="33" borderId="35" xfId="55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8" fillId="33" borderId="32" xfId="55" applyNumberFormat="1" applyFont="1" applyFill="1" applyBorder="1" applyAlignment="1" applyProtection="1">
      <alignment horizontal="left" vertical="center" wrapText="1"/>
      <protection locked="0"/>
    </xf>
    <xf numFmtId="0" fontId="8" fillId="33" borderId="14" xfId="55" applyNumberFormat="1" applyFont="1" applyFill="1" applyBorder="1" applyAlignment="1" applyProtection="1">
      <alignment horizontal="left" vertical="center" wrapText="1"/>
      <protection locked="0"/>
    </xf>
    <xf numFmtId="0" fontId="8" fillId="33" borderId="59" xfId="5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5" applyFont="1" applyBorder="1" applyAlignment="1">
      <alignment horizontal="left" wrapText="1"/>
      <protection/>
    </xf>
    <xf numFmtId="0" fontId="6" fillId="0" borderId="0" xfId="55" applyFont="1" applyAlignment="1">
      <alignment horizontal="left" wrapText="1"/>
      <protection/>
    </xf>
    <xf numFmtId="49" fontId="8" fillId="33" borderId="37" xfId="55" applyNumberFormat="1" applyFont="1" applyFill="1" applyBorder="1" applyAlignment="1" applyProtection="1">
      <alignment vertical="center" wrapText="1"/>
      <protection locked="0"/>
    </xf>
    <xf numFmtId="49" fontId="8" fillId="33" borderId="16" xfId="55" applyNumberFormat="1" applyFont="1" applyFill="1" applyBorder="1" applyAlignment="1" applyProtection="1">
      <alignment vertical="center" wrapText="1"/>
      <protection locked="0"/>
    </xf>
    <xf numFmtId="49" fontId="8" fillId="33" borderId="31" xfId="55" applyNumberFormat="1" applyFont="1" applyFill="1" applyBorder="1" applyAlignment="1" applyProtection="1">
      <alignment vertical="center" wrapText="1"/>
      <protection locked="0"/>
    </xf>
    <xf numFmtId="165" fontId="8" fillId="34" borderId="51" xfId="55" applyNumberFormat="1" applyFont="1" applyFill="1" applyBorder="1" applyAlignment="1" applyProtection="1">
      <alignment vertical="center" wrapText="1"/>
      <protection locked="0"/>
    </xf>
    <xf numFmtId="49" fontId="8" fillId="33" borderId="61" xfId="55" applyNumberFormat="1" applyFont="1" applyFill="1" applyBorder="1" applyAlignment="1" applyProtection="1">
      <alignment vertical="center" wrapText="1"/>
      <protection locked="0"/>
    </xf>
    <xf numFmtId="49" fontId="8" fillId="33" borderId="71" xfId="55" applyNumberFormat="1" applyFont="1" applyFill="1" applyBorder="1" applyAlignment="1" applyProtection="1">
      <alignment vertical="center" wrapText="1"/>
      <protection locked="0"/>
    </xf>
    <xf numFmtId="49" fontId="6" fillId="0" borderId="16" xfId="55" applyNumberFormat="1" applyFont="1" applyBorder="1" applyAlignment="1">
      <alignment wrapText="1"/>
      <protection/>
    </xf>
    <xf numFmtId="14" fontId="8" fillId="33" borderId="32" xfId="55" applyNumberFormat="1" applyFont="1" applyFill="1" applyBorder="1" applyAlignment="1" applyProtection="1">
      <alignment horizontal="center" vertical="center"/>
      <protection locked="0"/>
    </xf>
    <xf numFmtId="49" fontId="7" fillId="0" borderId="72" xfId="55" applyNumberFormat="1" applyFont="1" applyFill="1" applyBorder="1" applyAlignment="1" applyProtection="1">
      <alignment horizontal="center" vertical="top" wrapText="1"/>
      <protection/>
    </xf>
    <xf numFmtId="164" fontId="7" fillId="0" borderId="72" xfId="55" applyNumberFormat="1" applyFont="1" applyFill="1" applyBorder="1" applyAlignment="1" applyProtection="1">
      <alignment horizontal="center" vertical="top" wrapText="1"/>
      <protection/>
    </xf>
    <xf numFmtId="49" fontId="7" fillId="0" borderId="13" xfId="55" applyNumberFormat="1" applyFont="1" applyFill="1" applyBorder="1" applyAlignment="1" applyProtection="1">
      <alignment horizontal="center" vertical="top" wrapText="1"/>
      <protection/>
    </xf>
    <xf numFmtId="49" fontId="7" fillId="0" borderId="30" xfId="55" applyNumberFormat="1" applyFont="1" applyFill="1" applyBorder="1" applyAlignment="1" applyProtection="1">
      <alignment horizontal="center" vertical="top" wrapText="1"/>
      <protection/>
    </xf>
    <xf numFmtId="49" fontId="7" fillId="0" borderId="74" xfId="55" applyNumberFormat="1" applyFont="1" applyFill="1" applyBorder="1" applyAlignment="1" applyProtection="1">
      <alignment horizontal="center" vertical="top" wrapText="1"/>
      <protection/>
    </xf>
    <xf numFmtId="0" fontId="9" fillId="0" borderId="23" xfId="55" applyFont="1" applyFill="1" applyBorder="1" applyAlignment="1" applyProtection="1">
      <alignment horizontal="left" vertical="top" wrapText="1"/>
      <protection/>
    </xf>
    <xf numFmtId="0" fontId="9" fillId="0" borderId="0" xfId="55" applyFont="1" applyFill="1" applyBorder="1" applyAlignment="1" applyProtection="1">
      <alignment horizontal="left" vertical="top" wrapText="1"/>
      <protection/>
    </xf>
    <xf numFmtId="0" fontId="9" fillId="0" borderId="24" xfId="55" applyFont="1" applyFill="1" applyBorder="1" applyAlignment="1" applyProtection="1">
      <alignment horizontal="left" vertical="top" wrapText="1"/>
      <protection/>
    </xf>
    <xf numFmtId="49" fontId="7" fillId="0" borderId="84" xfId="55" applyNumberFormat="1" applyFont="1" applyFill="1" applyBorder="1" applyAlignment="1" applyProtection="1">
      <alignment horizontal="center" vertical="top" wrapText="1"/>
      <protection/>
    </xf>
    <xf numFmtId="49" fontId="7" fillId="0" borderId="85" xfId="55" applyNumberFormat="1" applyFont="1" applyFill="1" applyBorder="1" applyAlignment="1" applyProtection="1">
      <alignment horizontal="center" vertical="top" wrapText="1"/>
      <protection/>
    </xf>
    <xf numFmtId="49" fontId="7" fillId="0" borderId="86" xfId="55" applyNumberFormat="1" applyFont="1" applyFill="1" applyBorder="1" applyAlignment="1" applyProtection="1">
      <alignment horizontal="center" vertical="top" wrapText="1"/>
      <protection/>
    </xf>
    <xf numFmtId="49" fontId="7" fillId="0" borderId="0" xfId="55" applyNumberFormat="1" applyFont="1" applyFill="1" applyBorder="1" applyAlignment="1" applyProtection="1">
      <alignment horizontal="center" vertical="top" wrapText="1"/>
      <protection/>
    </xf>
    <xf numFmtId="49" fontId="7" fillId="33" borderId="86" xfId="55" applyNumberFormat="1" applyFont="1" applyFill="1" applyBorder="1" applyAlignment="1" applyProtection="1">
      <alignment vertical="top" wrapText="1"/>
      <protection/>
    </xf>
    <xf numFmtId="49" fontId="7" fillId="33" borderId="0" xfId="55" applyNumberFormat="1" applyFont="1" applyFill="1" applyBorder="1" applyAlignment="1" applyProtection="1">
      <alignment vertical="top" wrapText="1"/>
      <protection/>
    </xf>
    <xf numFmtId="49" fontId="7" fillId="33" borderId="86" xfId="55" applyNumberFormat="1" applyFont="1" applyFill="1" applyBorder="1" applyAlignment="1" applyProtection="1">
      <alignment horizontal="left" vertical="top" wrapText="1"/>
      <protection/>
    </xf>
    <xf numFmtId="49" fontId="7" fillId="33" borderId="0" xfId="55" applyNumberFormat="1" applyFont="1" applyFill="1" applyBorder="1" applyAlignment="1" applyProtection="1">
      <alignment horizontal="left" vertical="top" wrapText="1"/>
      <protection/>
    </xf>
    <xf numFmtId="49" fontId="7" fillId="0" borderId="87" xfId="55" applyNumberFormat="1" applyFont="1" applyFill="1" applyBorder="1" applyAlignment="1" applyProtection="1">
      <alignment horizontal="center" vertical="top" wrapText="1"/>
      <protection/>
    </xf>
    <xf numFmtId="49" fontId="7" fillId="0" borderId="88" xfId="55" applyNumberFormat="1" applyFont="1" applyFill="1" applyBorder="1" applyAlignment="1" applyProtection="1">
      <alignment horizontal="center" vertical="top" wrapText="1"/>
      <protection/>
    </xf>
    <xf numFmtId="49" fontId="7" fillId="0" borderId="89" xfId="55" applyNumberFormat="1" applyFont="1" applyFill="1" applyBorder="1" applyAlignment="1" applyProtection="1">
      <alignment horizontal="center" vertical="top" wrapText="1"/>
      <protection/>
    </xf>
    <xf numFmtId="0" fontId="8" fillId="0" borderId="90" xfId="55" applyFont="1" applyBorder="1" applyAlignment="1" applyProtection="1">
      <alignment horizontal="center" vertical="top" wrapText="1"/>
      <protection/>
    </xf>
    <xf numFmtId="1" fontId="7" fillId="33" borderId="91" xfId="55" applyNumberFormat="1" applyFont="1" applyFill="1" applyBorder="1" applyAlignment="1" applyProtection="1">
      <alignment horizontal="center" vertical="center" wrapText="1"/>
      <protection/>
    </xf>
    <xf numFmtId="1" fontId="7" fillId="33" borderId="81" xfId="55" applyNumberFormat="1" applyFont="1" applyFill="1" applyBorder="1" applyAlignment="1" applyProtection="1">
      <alignment horizontal="center" vertical="center" wrapText="1"/>
      <protection/>
    </xf>
    <xf numFmtId="49" fontId="7" fillId="0" borderId="92" xfId="55" applyNumberFormat="1" applyFont="1" applyFill="1" applyBorder="1" applyAlignment="1" applyProtection="1">
      <alignment vertical="top" wrapText="1"/>
      <protection/>
    </xf>
    <xf numFmtId="49" fontId="7" fillId="0" borderId="16" xfId="55" applyNumberFormat="1" applyFont="1" applyFill="1" applyBorder="1" applyAlignment="1" applyProtection="1">
      <alignment vertical="top" wrapText="1"/>
      <protection/>
    </xf>
    <xf numFmtId="49" fontId="7" fillId="0" borderId="90" xfId="55" applyNumberFormat="1" applyFont="1" applyFill="1" applyBorder="1" applyAlignment="1" applyProtection="1">
      <alignment horizontal="center" vertical="top" wrapText="1"/>
      <protection/>
    </xf>
    <xf numFmtId="49" fontId="7" fillId="0" borderId="18" xfId="55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0"/>
  <sheetViews>
    <sheetView showGridLines="0" tabSelected="1" zoomScale="85" zoomScaleNormal="85" zoomScaleSheetLayoutView="96" workbookViewId="0" topLeftCell="A18">
      <selection activeCell="C38" sqref="C38"/>
    </sheetView>
  </sheetViews>
  <sheetFormatPr defaultColWidth="9.140625" defaultRowHeight="15"/>
  <cols>
    <col min="1" max="1" width="30.7109375" style="18" customWidth="1"/>
    <col min="2" max="2" width="10.7109375" style="19" customWidth="1"/>
    <col min="3" max="3" width="13.7109375" style="12" customWidth="1"/>
    <col min="4" max="4" width="22.7109375" style="148" customWidth="1"/>
    <col min="5" max="5" width="13.7109375" style="13" customWidth="1"/>
    <col min="6" max="6" width="22.7109375" style="156" customWidth="1"/>
    <col min="7" max="7" width="13.7109375" style="14" customWidth="1"/>
    <col min="8" max="8" width="22.7109375" style="163" customWidth="1"/>
    <col min="9" max="9" width="13.7109375" style="15" customWidth="1"/>
    <col min="10" max="10" width="14.57421875" style="19" bestFit="1" customWidth="1"/>
    <col min="11" max="13" width="13.7109375" style="14" customWidth="1"/>
    <col min="14" max="14" width="13.7109375" style="16" customWidth="1"/>
    <col min="15" max="15" width="13.7109375" style="19" customWidth="1"/>
    <col min="16" max="16" width="13.7109375" style="17" customWidth="1"/>
    <col min="17" max="17" width="13.7109375" style="16" customWidth="1"/>
    <col min="18" max="18" width="17.7109375" style="19" customWidth="1"/>
    <col min="19" max="24" width="9.140625" style="6" customWidth="1"/>
    <col min="25" max="16384" width="9.140625" style="6" customWidth="1"/>
  </cols>
  <sheetData>
    <row r="1" spans="1:29" s="1" customFormat="1" ht="15" customHeight="1" thickTop="1">
      <c r="A1" s="20" t="s">
        <v>0</v>
      </c>
      <c r="B1" s="21"/>
      <c r="C1" s="22"/>
      <c r="D1" s="142"/>
      <c r="E1" s="22"/>
      <c r="F1" s="149"/>
      <c r="G1" s="23"/>
      <c r="H1" s="142"/>
      <c r="I1" s="23"/>
      <c r="J1" s="23"/>
      <c r="K1" s="23"/>
      <c r="L1" s="23"/>
      <c r="M1" s="23"/>
      <c r="N1" s="23"/>
      <c r="O1" s="23"/>
      <c r="P1" s="23"/>
      <c r="Q1" s="23"/>
      <c r="R1" s="24"/>
      <c r="T1" s="2" t="s">
        <v>1</v>
      </c>
      <c r="U1" s="3" t="s">
        <v>2</v>
      </c>
      <c r="V1" s="4">
        <v>0</v>
      </c>
      <c r="W1" s="4">
        <f aca="true" t="shared" si="0" ref="W1:AB1">V1+1</f>
        <v>1</v>
      </c>
      <c r="X1" s="4">
        <f t="shared" si="0"/>
        <v>2</v>
      </c>
      <c r="Y1" s="4">
        <f t="shared" si="0"/>
        <v>3</v>
      </c>
      <c r="Z1" s="4">
        <f t="shared" si="0"/>
        <v>4</v>
      </c>
      <c r="AA1" s="4">
        <f t="shared" si="0"/>
        <v>5</v>
      </c>
      <c r="AB1" s="4">
        <f t="shared" si="0"/>
        <v>6</v>
      </c>
      <c r="AC1" s="3" t="s">
        <v>3</v>
      </c>
    </row>
    <row r="2" spans="1:18" s="5" customFormat="1" ht="15.75">
      <c r="A2" s="25"/>
      <c r="B2" s="26"/>
      <c r="C2" s="27"/>
      <c r="D2" s="28"/>
      <c r="E2" s="27"/>
      <c r="F2" s="29"/>
      <c r="G2" s="26"/>
      <c r="H2" s="28"/>
      <c r="I2" s="26"/>
      <c r="J2" s="26"/>
      <c r="K2" s="26"/>
      <c r="L2" s="26"/>
      <c r="M2" s="26"/>
      <c r="N2" s="26"/>
      <c r="O2" s="26"/>
      <c r="P2" s="26"/>
      <c r="Q2" s="26"/>
      <c r="R2" s="30"/>
    </row>
    <row r="3" spans="1:18" s="5" customFormat="1" ht="73.5" customHeight="1">
      <c r="A3" s="170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</row>
    <row r="4" spans="1:18" s="1" customFormat="1" ht="15" customHeight="1" thickBot="1">
      <c r="A4" s="3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</row>
    <row r="5" spans="1:18" s="1" customFormat="1" ht="157.5">
      <c r="A5" s="173" t="s">
        <v>4</v>
      </c>
      <c r="B5" s="175" t="s">
        <v>5</v>
      </c>
      <c r="C5" s="32" t="s">
        <v>6</v>
      </c>
      <c r="D5" s="177" t="s">
        <v>7</v>
      </c>
      <c r="E5" s="33" t="s">
        <v>8</v>
      </c>
      <c r="F5" s="179" t="s">
        <v>9</v>
      </c>
      <c r="G5" s="34" t="s">
        <v>10</v>
      </c>
      <c r="H5" s="187" t="s">
        <v>11</v>
      </c>
      <c r="I5" s="189" t="s">
        <v>12</v>
      </c>
      <c r="J5" s="181" t="s">
        <v>13</v>
      </c>
      <c r="K5" s="181"/>
      <c r="L5" s="181"/>
      <c r="M5" s="181"/>
      <c r="N5" s="181"/>
      <c r="O5" s="182"/>
      <c r="P5" s="183" t="s">
        <v>14</v>
      </c>
      <c r="Q5" s="184"/>
      <c r="R5" s="35" t="s">
        <v>15</v>
      </c>
    </row>
    <row r="6" spans="1:18" s="1" customFormat="1" ht="15" customHeight="1">
      <c r="A6" s="174"/>
      <c r="B6" s="176"/>
      <c r="C6" s="36" t="s">
        <v>16</v>
      </c>
      <c r="D6" s="178"/>
      <c r="E6" s="37" t="s">
        <v>16</v>
      </c>
      <c r="F6" s="180"/>
      <c r="G6" s="166" t="s">
        <v>17</v>
      </c>
      <c r="H6" s="188"/>
      <c r="I6" s="190"/>
      <c r="J6" s="167" t="s">
        <v>18</v>
      </c>
      <c r="K6" s="165" t="s">
        <v>19</v>
      </c>
      <c r="L6" s="165" t="s">
        <v>20</v>
      </c>
      <c r="M6" s="165" t="s">
        <v>21</v>
      </c>
      <c r="N6" s="168" t="s">
        <v>22</v>
      </c>
      <c r="O6" s="167" t="s">
        <v>23</v>
      </c>
      <c r="P6" s="38" t="s">
        <v>24</v>
      </c>
      <c r="Q6" s="39" t="s">
        <v>25</v>
      </c>
      <c r="R6" s="169" t="s">
        <v>17</v>
      </c>
    </row>
    <row r="7" spans="1:18" s="7" customFormat="1" ht="15.75">
      <c r="A7" s="93" t="s">
        <v>28</v>
      </c>
      <c r="B7" s="94"/>
      <c r="C7" s="95"/>
      <c r="D7" s="96"/>
      <c r="E7" s="97"/>
      <c r="F7" s="98"/>
      <c r="G7" s="99"/>
      <c r="H7" s="100"/>
      <c r="I7" s="101"/>
      <c r="J7" s="102"/>
      <c r="K7" s="103"/>
      <c r="L7" s="103"/>
      <c r="M7" s="103"/>
      <c r="N7" s="100"/>
      <c r="O7" s="102"/>
      <c r="P7" s="104"/>
      <c r="Q7" s="100"/>
      <c r="R7" s="105"/>
    </row>
    <row r="8" spans="1:18" s="7" customFormat="1" ht="15">
      <c r="A8" s="80" t="str">
        <f>VLOOKUP($B8,'[1]Sheet1'!$D$3:$F$287,3,FALSE)</f>
        <v>Moretele</v>
      </c>
      <c r="B8" s="81" t="s">
        <v>29</v>
      </c>
      <c r="C8" s="61">
        <v>41725</v>
      </c>
      <c r="D8" s="82" t="s">
        <v>26</v>
      </c>
      <c r="E8" s="62">
        <v>41789</v>
      </c>
      <c r="F8" s="152" t="s">
        <v>26</v>
      </c>
      <c r="G8" s="63" t="s">
        <v>1</v>
      </c>
      <c r="H8" s="159" t="s">
        <v>26</v>
      </c>
      <c r="I8" s="64">
        <v>1</v>
      </c>
      <c r="J8" s="164">
        <v>41698</v>
      </c>
      <c r="K8" s="66" t="s">
        <v>26</v>
      </c>
      <c r="L8" s="66" t="s">
        <v>26</v>
      </c>
      <c r="M8" s="66" t="s">
        <v>26</v>
      </c>
      <c r="N8" s="62" t="s">
        <v>26</v>
      </c>
      <c r="O8" s="65" t="s">
        <v>26</v>
      </c>
      <c r="P8" s="67" t="s">
        <v>1</v>
      </c>
      <c r="Q8" s="68" t="s">
        <v>1</v>
      </c>
      <c r="R8" s="69" t="s">
        <v>2</v>
      </c>
    </row>
    <row r="9" spans="1:18" s="7" customFormat="1" ht="15">
      <c r="A9" s="54" t="str">
        <f>VLOOKUP($B9,'[1]Sheet1'!$D$3:$F$287,3,FALSE)</f>
        <v>Madibeng</v>
      </c>
      <c r="B9" s="55" t="s">
        <v>30</v>
      </c>
      <c r="C9" s="70">
        <v>41726</v>
      </c>
      <c r="D9" s="144" t="s">
        <v>26</v>
      </c>
      <c r="E9" s="71">
        <v>41788</v>
      </c>
      <c r="F9" s="150" t="s">
        <v>26</v>
      </c>
      <c r="G9" s="63" t="s">
        <v>1</v>
      </c>
      <c r="H9" s="157" t="s">
        <v>26</v>
      </c>
      <c r="I9" s="64">
        <v>1</v>
      </c>
      <c r="J9" s="164">
        <v>41698</v>
      </c>
      <c r="K9" s="50" t="s">
        <v>26</v>
      </c>
      <c r="L9" s="50" t="s">
        <v>26</v>
      </c>
      <c r="M9" s="50" t="s">
        <v>26</v>
      </c>
      <c r="N9" s="46" t="s">
        <v>26</v>
      </c>
      <c r="O9" s="49" t="s">
        <v>26</v>
      </c>
      <c r="P9" s="72" t="s">
        <v>2</v>
      </c>
      <c r="Q9" s="73" t="s">
        <v>1</v>
      </c>
      <c r="R9" s="74" t="s">
        <v>2</v>
      </c>
    </row>
    <row r="10" spans="1:18" s="7" customFormat="1" ht="15">
      <c r="A10" s="108" t="str">
        <f>VLOOKUP($B10,'[1]Sheet1'!$D$3:$F$287,3,FALSE)</f>
        <v>Rustenburg</v>
      </c>
      <c r="B10" s="109" t="s">
        <v>31</v>
      </c>
      <c r="C10" s="110">
        <v>41723</v>
      </c>
      <c r="D10" s="111" t="s">
        <v>26</v>
      </c>
      <c r="E10" s="112">
        <v>41789</v>
      </c>
      <c r="F10" s="113" t="s">
        <v>26</v>
      </c>
      <c r="G10" s="114" t="s">
        <v>1</v>
      </c>
      <c r="H10" s="160" t="s">
        <v>27</v>
      </c>
      <c r="I10" s="115">
        <v>1</v>
      </c>
      <c r="J10" s="164">
        <v>41698</v>
      </c>
      <c r="K10" s="42" t="s">
        <v>26</v>
      </c>
      <c r="L10" s="42" t="s">
        <v>26</v>
      </c>
      <c r="M10" s="42" t="s">
        <v>26</v>
      </c>
      <c r="N10" s="40" t="s">
        <v>26</v>
      </c>
      <c r="O10" s="41" t="s">
        <v>26</v>
      </c>
      <c r="P10" s="116" t="s">
        <v>2</v>
      </c>
      <c r="Q10" s="117"/>
      <c r="R10" s="118" t="s">
        <v>2</v>
      </c>
    </row>
    <row r="11" spans="1:18" s="7" customFormat="1" ht="15">
      <c r="A11" s="54" t="str">
        <f>VLOOKUP($B11,'[1]Sheet1'!$D$3:$F$287,3,FALSE)</f>
        <v>Kgetlengrivier</v>
      </c>
      <c r="B11" s="55" t="s">
        <v>32</v>
      </c>
      <c r="C11" s="70">
        <v>41729</v>
      </c>
      <c r="D11" s="144" t="s">
        <v>26</v>
      </c>
      <c r="E11" s="62">
        <v>41789</v>
      </c>
      <c r="F11" s="150" t="s">
        <v>26</v>
      </c>
      <c r="G11" s="63" t="s">
        <v>1</v>
      </c>
      <c r="H11" s="157" t="s">
        <v>26</v>
      </c>
      <c r="I11" s="64">
        <v>1</v>
      </c>
      <c r="J11" s="164">
        <v>41667</v>
      </c>
      <c r="K11" s="50" t="s">
        <v>26</v>
      </c>
      <c r="L11" s="50" t="s">
        <v>26</v>
      </c>
      <c r="M11" s="50" t="s">
        <v>26</v>
      </c>
      <c r="N11" s="46" t="s">
        <v>26</v>
      </c>
      <c r="O11" s="49" t="s">
        <v>26</v>
      </c>
      <c r="P11" s="72" t="s">
        <v>1</v>
      </c>
      <c r="Q11" s="73" t="s">
        <v>1</v>
      </c>
      <c r="R11" s="69" t="s">
        <v>2</v>
      </c>
    </row>
    <row r="12" spans="1:18" s="7" customFormat="1" ht="15">
      <c r="A12" s="54" t="str">
        <f>VLOOKUP($B12,'[1]Sheet1'!$D$3:$F$287,3,FALSE)</f>
        <v>Moses Kotane</v>
      </c>
      <c r="B12" s="55" t="s">
        <v>33</v>
      </c>
      <c r="C12" s="76">
        <v>41729</v>
      </c>
      <c r="D12" s="144" t="s">
        <v>26</v>
      </c>
      <c r="E12" s="71">
        <v>41789</v>
      </c>
      <c r="F12" s="150" t="s">
        <v>26</v>
      </c>
      <c r="G12" s="63" t="s">
        <v>1</v>
      </c>
      <c r="H12" s="157" t="s">
        <v>26</v>
      </c>
      <c r="I12" s="64">
        <v>1</v>
      </c>
      <c r="J12" s="164">
        <v>41698</v>
      </c>
      <c r="K12" s="50" t="s">
        <v>26</v>
      </c>
      <c r="L12" s="50" t="s">
        <v>26</v>
      </c>
      <c r="M12" s="50" t="s">
        <v>26</v>
      </c>
      <c r="N12" s="46" t="s">
        <v>26</v>
      </c>
      <c r="O12" s="49" t="s">
        <v>26</v>
      </c>
      <c r="P12" s="72" t="s">
        <v>1</v>
      </c>
      <c r="Q12" s="73" t="s">
        <v>1</v>
      </c>
      <c r="R12" s="69" t="s">
        <v>2</v>
      </c>
    </row>
    <row r="13" spans="1:18" s="7" customFormat="1" ht="15">
      <c r="A13" s="56" t="str">
        <f>VLOOKUP($B13,'[1]Sheet1'!$D$3:$F$287,3,FALSE)</f>
        <v>Bojanala Platinum</v>
      </c>
      <c r="B13" s="83" t="s">
        <v>34</v>
      </c>
      <c r="C13" s="84">
        <v>41725</v>
      </c>
      <c r="D13" s="146" t="s">
        <v>26</v>
      </c>
      <c r="E13" s="85">
        <v>41788</v>
      </c>
      <c r="F13" s="153" t="s">
        <v>26</v>
      </c>
      <c r="G13" s="119" t="s">
        <v>1</v>
      </c>
      <c r="H13" s="162" t="s">
        <v>26</v>
      </c>
      <c r="I13" s="125">
        <v>1</v>
      </c>
      <c r="J13" s="164">
        <v>41662</v>
      </c>
      <c r="K13" s="122" t="s">
        <v>26</v>
      </c>
      <c r="L13" s="122" t="s">
        <v>26</v>
      </c>
      <c r="M13" s="122" t="s">
        <v>26</v>
      </c>
      <c r="N13" s="123" t="s">
        <v>26</v>
      </c>
      <c r="O13" s="124" t="s">
        <v>26</v>
      </c>
      <c r="P13" s="90" t="s">
        <v>1</v>
      </c>
      <c r="Q13" s="91" t="s">
        <v>1</v>
      </c>
      <c r="R13" s="107" t="s">
        <v>2</v>
      </c>
    </row>
    <row r="14" spans="1:18" s="7" customFormat="1" ht="15">
      <c r="A14" s="43" t="str">
        <f>VLOOKUP($B14,'[1]Sheet1'!$D$3:$F$287,3,FALSE)</f>
        <v>Ratlou</v>
      </c>
      <c r="B14" s="44" t="s">
        <v>35</v>
      </c>
      <c r="C14" s="45">
        <v>41729</v>
      </c>
      <c r="D14" s="143" t="s">
        <v>26</v>
      </c>
      <c r="E14" s="62">
        <v>41789</v>
      </c>
      <c r="F14" s="150" t="s">
        <v>26</v>
      </c>
      <c r="G14" s="47" t="s">
        <v>1</v>
      </c>
      <c r="H14" s="157" t="s">
        <v>26</v>
      </c>
      <c r="I14" s="48">
        <v>1</v>
      </c>
      <c r="J14" s="164">
        <v>41669</v>
      </c>
      <c r="K14" s="50" t="s">
        <v>26</v>
      </c>
      <c r="L14" s="50" t="s">
        <v>26</v>
      </c>
      <c r="M14" s="50" t="s">
        <v>26</v>
      </c>
      <c r="N14" s="46" t="s">
        <v>26</v>
      </c>
      <c r="O14" s="49" t="s">
        <v>26</v>
      </c>
      <c r="P14" s="51" t="s">
        <v>1</v>
      </c>
      <c r="Q14" s="52" t="s">
        <v>1</v>
      </c>
      <c r="R14" s="53" t="s">
        <v>2</v>
      </c>
    </row>
    <row r="15" spans="1:18" s="7" customFormat="1" ht="45">
      <c r="A15" s="54" t="str">
        <f>VLOOKUP($B15,'[1]Sheet1'!$D$3:$F$287,3,FALSE)</f>
        <v>Tswaing</v>
      </c>
      <c r="B15" s="55" t="s">
        <v>36</v>
      </c>
      <c r="C15" s="70">
        <v>41759</v>
      </c>
      <c r="D15" s="106" t="s">
        <v>53</v>
      </c>
      <c r="E15" s="46">
        <v>41789</v>
      </c>
      <c r="F15" s="150" t="s">
        <v>26</v>
      </c>
      <c r="G15" s="63" t="s">
        <v>1</v>
      </c>
      <c r="H15" s="157" t="s">
        <v>26</v>
      </c>
      <c r="I15" s="64">
        <v>1</v>
      </c>
      <c r="J15" s="164">
        <v>41683</v>
      </c>
      <c r="K15" s="50" t="s">
        <v>26</v>
      </c>
      <c r="L15" s="50" t="s">
        <v>26</v>
      </c>
      <c r="M15" s="50" t="s">
        <v>26</v>
      </c>
      <c r="N15" s="46" t="s">
        <v>26</v>
      </c>
      <c r="O15" s="49" t="s">
        <v>26</v>
      </c>
      <c r="P15" s="72" t="s">
        <v>1</v>
      </c>
      <c r="Q15" s="73" t="s">
        <v>1</v>
      </c>
      <c r="R15" s="69" t="s">
        <v>2</v>
      </c>
    </row>
    <row r="16" spans="1:18" s="7" customFormat="1" ht="15">
      <c r="A16" s="120" t="str">
        <f>VLOOKUP($B16,'[1]Sheet1'!$D$3:$F$287,3,FALSE)</f>
        <v>Mafikeng</v>
      </c>
      <c r="B16" s="121" t="s">
        <v>37</v>
      </c>
      <c r="C16" s="110">
        <v>41729</v>
      </c>
      <c r="D16" s="111" t="s">
        <v>26</v>
      </c>
      <c r="E16" s="112">
        <v>41789</v>
      </c>
      <c r="F16" s="113" t="s">
        <v>26</v>
      </c>
      <c r="G16" s="114" t="s">
        <v>1</v>
      </c>
      <c r="H16" s="160" t="s">
        <v>27</v>
      </c>
      <c r="I16" s="115">
        <v>1</v>
      </c>
      <c r="J16" s="164">
        <v>41670</v>
      </c>
      <c r="K16" s="42" t="s">
        <v>26</v>
      </c>
      <c r="L16" s="42" t="s">
        <v>26</v>
      </c>
      <c r="M16" s="42" t="s">
        <v>26</v>
      </c>
      <c r="N16" s="40" t="s">
        <v>26</v>
      </c>
      <c r="O16" s="41" t="s">
        <v>26</v>
      </c>
      <c r="P16" s="116" t="s">
        <v>2</v>
      </c>
      <c r="Q16" s="117"/>
      <c r="R16" s="118" t="s">
        <v>2</v>
      </c>
    </row>
    <row r="17" spans="1:18" s="7" customFormat="1" ht="60">
      <c r="A17" s="54" t="str">
        <f>VLOOKUP($B17,'[1]Sheet1'!$D$3:$F$287,3,FALSE)</f>
        <v>Ditsobotla</v>
      </c>
      <c r="B17" s="55" t="s">
        <v>38</v>
      </c>
      <c r="C17" s="70"/>
      <c r="D17" s="106" t="s">
        <v>54</v>
      </c>
      <c r="E17" s="71">
        <v>41788</v>
      </c>
      <c r="F17" s="150" t="s">
        <v>26</v>
      </c>
      <c r="G17" s="63" t="s">
        <v>1</v>
      </c>
      <c r="H17" s="157" t="s">
        <v>26</v>
      </c>
      <c r="I17" s="64">
        <v>1</v>
      </c>
      <c r="J17" s="164">
        <v>41697</v>
      </c>
      <c r="K17" s="50" t="s">
        <v>26</v>
      </c>
      <c r="L17" s="50" t="s">
        <v>26</v>
      </c>
      <c r="M17" s="50" t="s">
        <v>26</v>
      </c>
      <c r="N17" s="46" t="s">
        <v>26</v>
      </c>
      <c r="O17" s="49" t="s">
        <v>26</v>
      </c>
      <c r="P17" s="72" t="s">
        <v>1</v>
      </c>
      <c r="Q17" s="73" t="s">
        <v>1</v>
      </c>
      <c r="R17" s="69" t="s">
        <v>2</v>
      </c>
    </row>
    <row r="18" spans="1:18" s="7" customFormat="1" ht="15">
      <c r="A18" s="54" t="str">
        <f>VLOOKUP($B18,'[1]Sheet1'!$D$3:$F$287,3,FALSE)</f>
        <v>Ramotshere Moiloa</v>
      </c>
      <c r="B18" s="55" t="s">
        <v>39</v>
      </c>
      <c r="C18" s="70">
        <v>41729</v>
      </c>
      <c r="D18" s="144" t="s">
        <v>26</v>
      </c>
      <c r="E18" s="62">
        <v>41789</v>
      </c>
      <c r="F18" s="150" t="s">
        <v>26</v>
      </c>
      <c r="G18" s="126" t="s">
        <v>1</v>
      </c>
      <c r="H18" s="158" t="s">
        <v>26</v>
      </c>
      <c r="I18" s="127">
        <v>1</v>
      </c>
      <c r="J18" s="164">
        <v>41669</v>
      </c>
      <c r="K18" s="60" t="s">
        <v>26</v>
      </c>
      <c r="L18" s="60" t="s">
        <v>26</v>
      </c>
      <c r="M18" s="60" t="s">
        <v>26</v>
      </c>
      <c r="N18" s="58" t="s">
        <v>26</v>
      </c>
      <c r="O18" s="59" t="s">
        <v>26</v>
      </c>
      <c r="P18" s="78" t="s">
        <v>1</v>
      </c>
      <c r="Q18" s="79" t="s">
        <v>1</v>
      </c>
      <c r="R18" s="128" t="s">
        <v>2</v>
      </c>
    </row>
    <row r="19" spans="1:18" s="7" customFormat="1" ht="15">
      <c r="A19" s="56" t="str">
        <f>VLOOKUP($B19,'[1]Sheet1'!$D$3:$F$287,3,FALSE)</f>
        <v>Ngaka Modiri Molema</v>
      </c>
      <c r="B19" s="83" t="s">
        <v>40</v>
      </c>
      <c r="C19" s="84">
        <v>41729</v>
      </c>
      <c r="D19" s="146" t="s">
        <v>26</v>
      </c>
      <c r="E19" s="85">
        <v>41788</v>
      </c>
      <c r="F19" s="154" t="s">
        <v>26</v>
      </c>
      <c r="G19" s="86" t="s">
        <v>1</v>
      </c>
      <c r="H19" s="161" t="s">
        <v>26</v>
      </c>
      <c r="I19" s="87">
        <v>1</v>
      </c>
      <c r="J19" s="164">
        <v>41729</v>
      </c>
      <c r="K19" s="89" t="s">
        <v>26</v>
      </c>
      <c r="L19" s="89" t="s">
        <v>26</v>
      </c>
      <c r="M19" s="89" t="s">
        <v>26</v>
      </c>
      <c r="N19" s="85" t="s">
        <v>26</v>
      </c>
      <c r="O19" s="88" t="s">
        <v>26</v>
      </c>
      <c r="P19" s="90" t="s">
        <v>1</v>
      </c>
      <c r="Q19" s="91" t="s">
        <v>1</v>
      </c>
      <c r="R19" s="92" t="s">
        <v>2</v>
      </c>
    </row>
    <row r="20" spans="1:18" s="7" customFormat="1" ht="15">
      <c r="A20" s="43" t="str">
        <f>VLOOKUP($B20,'[1]Sheet1'!$D$3:$F$287,3,FALSE)</f>
        <v>Naledi (Nw)</v>
      </c>
      <c r="B20" s="44" t="s">
        <v>41</v>
      </c>
      <c r="C20" s="45">
        <v>41729</v>
      </c>
      <c r="D20" s="143" t="s">
        <v>26</v>
      </c>
      <c r="E20" s="46">
        <v>41789</v>
      </c>
      <c r="F20" s="150" t="s">
        <v>26</v>
      </c>
      <c r="G20" s="47" t="s">
        <v>1</v>
      </c>
      <c r="H20" s="157" t="s">
        <v>26</v>
      </c>
      <c r="I20" s="48">
        <v>1</v>
      </c>
      <c r="J20" s="164">
        <v>41670</v>
      </c>
      <c r="K20" s="50" t="s">
        <v>26</v>
      </c>
      <c r="L20" s="50" t="s">
        <v>26</v>
      </c>
      <c r="M20" s="50" t="s">
        <v>26</v>
      </c>
      <c r="N20" s="46" t="s">
        <v>26</v>
      </c>
      <c r="O20" s="49" t="s">
        <v>26</v>
      </c>
      <c r="P20" s="51" t="s">
        <v>1</v>
      </c>
      <c r="Q20" s="52" t="s">
        <v>1</v>
      </c>
      <c r="R20" s="53" t="s">
        <v>2</v>
      </c>
    </row>
    <row r="21" spans="1:18" s="7" customFormat="1" ht="15">
      <c r="A21" s="54" t="str">
        <f>VLOOKUP($B21,'[1]Sheet1'!$D$3:$F$287,3,FALSE)</f>
        <v>Mamusa</v>
      </c>
      <c r="B21" s="55" t="s">
        <v>42</v>
      </c>
      <c r="C21" s="70">
        <v>41729</v>
      </c>
      <c r="D21" s="144" t="s">
        <v>26</v>
      </c>
      <c r="E21" s="62">
        <v>41789</v>
      </c>
      <c r="F21" s="150" t="s">
        <v>26</v>
      </c>
      <c r="G21" s="63" t="s">
        <v>1</v>
      </c>
      <c r="H21" s="157" t="s">
        <v>26</v>
      </c>
      <c r="I21" s="64">
        <v>1</v>
      </c>
      <c r="J21" s="164">
        <v>41670</v>
      </c>
      <c r="K21" s="50" t="s">
        <v>26</v>
      </c>
      <c r="L21" s="50" t="s">
        <v>26</v>
      </c>
      <c r="M21" s="50" t="s">
        <v>26</v>
      </c>
      <c r="N21" s="46" t="s">
        <v>26</v>
      </c>
      <c r="O21" s="49" t="s">
        <v>26</v>
      </c>
      <c r="P21" s="72" t="s">
        <v>1</v>
      </c>
      <c r="Q21" s="73" t="s">
        <v>1</v>
      </c>
      <c r="R21" s="69" t="s">
        <v>2</v>
      </c>
    </row>
    <row r="22" spans="1:18" s="7" customFormat="1" ht="15">
      <c r="A22" s="54" t="str">
        <f>VLOOKUP($B22,'[1]Sheet1'!$D$3:$F$287,3,FALSE)</f>
        <v>Greater Taung</v>
      </c>
      <c r="B22" s="55" t="s">
        <v>43</v>
      </c>
      <c r="C22" s="70">
        <v>41729</v>
      </c>
      <c r="D22" s="144" t="s">
        <v>26</v>
      </c>
      <c r="E22" s="71">
        <v>41794</v>
      </c>
      <c r="F22" s="150" t="s">
        <v>26</v>
      </c>
      <c r="G22" s="63" t="s">
        <v>1</v>
      </c>
      <c r="H22" s="157" t="s">
        <v>26</v>
      </c>
      <c r="I22" s="64">
        <v>1</v>
      </c>
      <c r="J22" s="164">
        <v>41667</v>
      </c>
      <c r="K22" s="50" t="s">
        <v>26</v>
      </c>
      <c r="L22" s="50" t="s">
        <v>26</v>
      </c>
      <c r="M22" s="50" t="s">
        <v>26</v>
      </c>
      <c r="N22" s="46" t="s">
        <v>26</v>
      </c>
      <c r="O22" s="49" t="s">
        <v>26</v>
      </c>
      <c r="P22" s="72" t="s">
        <v>1</v>
      </c>
      <c r="Q22" s="73" t="s">
        <v>1</v>
      </c>
      <c r="R22" s="69" t="s">
        <v>2</v>
      </c>
    </row>
    <row r="23" spans="1:18" s="7" customFormat="1" ht="15">
      <c r="A23" s="54" t="str">
        <f>VLOOKUP($B23,'[1]Sheet1'!$D$3:$F$287,3,FALSE)</f>
        <v>Lekwa-Teemane</v>
      </c>
      <c r="B23" s="55" t="s">
        <v>44</v>
      </c>
      <c r="C23" s="70">
        <v>41729</v>
      </c>
      <c r="D23" s="144" t="s">
        <v>26</v>
      </c>
      <c r="E23" s="62">
        <v>41789</v>
      </c>
      <c r="F23" s="150" t="s">
        <v>26</v>
      </c>
      <c r="G23" s="63" t="s">
        <v>1</v>
      </c>
      <c r="H23" s="157" t="s">
        <v>26</v>
      </c>
      <c r="I23" s="64">
        <v>1</v>
      </c>
      <c r="J23" s="164">
        <v>41670</v>
      </c>
      <c r="K23" s="50" t="s">
        <v>26</v>
      </c>
      <c r="L23" s="50" t="s">
        <v>26</v>
      </c>
      <c r="M23" s="50" t="s">
        <v>26</v>
      </c>
      <c r="N23" s="46" t="s">
        <v>26</v>
      </c>
      <c r="O23" s="49" t="s">
        <v>26</v>
      </c>
      <c r="P23" s="72" t="s">
        <v>2</v>
      </c>
      <c r="Q23" s="73" t="s">
        <v>1</v>
      </c>
      <c r="R23" s="69" t="s">
        <v>2</v>
      </c>
    </row>
    <row r="24" spans="1:18" s="7" customFormat="1" ht="15">
      <c r="A24" s="54" t="str">
        <f>VLOOKUP($B24,'[1]Sheet1'!$D$3:$F$287,3,FALSE)</f>
        <v>Molopo-Kagisano</v>
      </c>
      <c r="B24" s="55" t="s">
        <v>45</v>
      </c>
      <c r="C24" s="70">
        <v>41729</v>
      </c>
      <c r="D24" s="144" t="s">
        <v>26</v>
      </c>
      <c r="E24" s="62">
        <v>41789</v>
      </c>
      <c r="F24" s="150" t="s">
        <v>26</v>
      </c>
      <c r="G24" s="63" t="s">
        <v>1</v>
      </c>
      <c r="H24" s="157" t="s">
        <v>26</v>
      </c>
      <c r="I24" s="64">
        <v>1</v>
      </c>
      <c r="J24" s="164">
        <v>41669</v>
      </c>
      <c r="K24" s="50" t="s">
        <v>26</v>
      </c>
      <c r="L24" s="50" t="s">
        <v>26</v>
      </c>
      <c r="M24" s="50" t="s">
        <v>26</v>
      </c>
      <c r="N24" s="46" t="s">
        <v>26</v>
      </c>
      <c r="O24" s="49" t="s">
        <v>26</v>
      </c>
      <c r="P24" s="72" t="s">
        <v>2</v>
      </c>
      <c r="Q24" s="73" t="s">
        <v>1</v>
      </c>
      <c r="R24" s="69" t="s">
        <v>2</v>
      </c>
    </row>
    <row r="25" spans="1:18" s="7" customFormat="1" ht="15">
      <c r="A25" s="75" t="str">
        <f>VLOOKUP($B25,'[1]Sheet1'!$D$3:$F$287,3,FALSE)</f>
        <v>Dr Ruth Segomotsi Mompati</v>
      </c>
      <c r="B25" s="57" t="s">
        <v>46</v>
      </c>
      <c r="C25" s="129">
        <v>41725</v>
      </c>
      <c r="D25" s="145" t="s">
        <v>26</v>
      </c>
      <c r="E25" s="77">
        <v>41788</v>
      </c>
      <c r="F25" s="151" t="s">
        <v>26</v>
      </c>
      <c r="G25" s="126" t="s">
        <v>1</v>
      </c>
      <c r="H25" s="158" t="s">
        <v>26</v>
      </c>
      <c r="I25" s="127">
        <v>1</v>
      </c>
      <c r="J25" s="164">
        <v>41669</v>
      </c>
      <c r="K25" s="60" t="s">
        <v>26</v>
      </c>
      <c r="L25" s="60" t="s">
        <v>26</v>
      </c>
      <c r="M25" s="60" t="s">
        <v>26</v>
      </c>
      <c r="N25" s="58" t="s">
        <v>26</v>
      </c>
      <c r="O25" s="59" t="s">
        <v>26</v>
      </c>
      <c r="P25" s="78" t="s">
        <v>2</v>
      </c>
      <c r="Q25" s="79" t="s">
        <v>1</v>
      </c>
      <c r="R25" s="128" t="s">
        <v>2</v>
      </c>
    </row>
    <row r="26" spans="1:18" s="8" customFormat="1" ht="15">
      <c r="A26" s="80" t="str">
        <f>VLOOKUP($B26,'[1]Sheet1'!$D$3:$F$287,3,FALSE)</f>
        <v>Ventersdorp</v>
      </c>
      <c r="B26" s="81" t="s">
        <v>47</v>
      </c>
      <c r="C26" s="61">
        <v>41723</v>
      </c>
      <c r="D26" s="82" t="s">
        <v>26</v>
      </c>
      <c r="E26" s="62">
        <v>41789</v>
      </c>
      <c r="F26" s="152" t="s">
        <v>26</v>
      </c>
      <c r="G26" s="63" t="s">
        <v>1</v>
      </c>
      <c r="H26" s="159" t="s">
        <v>26</v>
      </c>
      <c r="I26" s="64">
        <v>1</v>
      </c>
      <c r="J26" s="164">
        <v>41667</v>
      </c>
      <c r="K26" s="66" t="s">
        <v>26</v>
      </c>
      <c r="L26" s="66" t="s">
        <v>26</v>
      </c>
      <c r="M26" s="66" t="s">
        <v>26</v>
      </c>
      <c r="N26" s="62" t="s">
        <v>26</v>
      </c>
      <c r="O26" s="65" t="s">
        <v>26</v>
      </c>
      <c r="P26" s="67" t="s">
        <v>1</v>
      </c>
      <c r="Q26" s="68" t="s">
        <v>1</v>
      </c>
      <c r="R26" s="69" t="s">
        <v>2</v>
      </c>
    </row>
    <row r="27" spans="1:18" s="7" customFormat="1" ht="15">
      <c r="A27" s="54" t="str">
        <f>VLOOKUP($B27,'[1]Sheet1'!$D$3:$F$287,3,FALSE)</f>
        <v>Tlokwe</v>
      </c>
      <c r="B27" s="55" t="s">
        <v>48</v>
      </c>
      <c r="C27" s="70">
        <v>41729</v>
      </c>
      <c r="D27" s="144" t="s">
        <v>26</v>
      </c>
      <c r="E27" s="62">
        <v>41789</v>
      </c>
      <c r="F27" s="150" t="s">
        <v>26</v>
      </c>
      <c r="G27" s="63" t="s">
        <v>1</v>
      </c>
      <c r="H27" s="157" t="s">
        <v>26</v>
      </c>
      <c r="I27" s="64">
        <v>1</v>
      </c>
      <c r="J27" s="164">
        <v>41670</v>
      </c>
      <c r="K27" s="50" t="s">
        <v>26</v>
      </c>
      <c r="L27" s="50" t="s">
        <v>26</v>
      </c>
      <c r="M27" s="50" t="s">
        <v>26</v>
      </c>
      <c r="N27" s="46" t="s">
        <v>26</v>
      </c>
      <c r="O27" s="49" t="s">
        <v>26</v>
      </c>
      <c r="P27" s="72" t="s">
        <v>1</v>
      </c>
      <c r="Q27" s="73" t="s">
        <v>1</v>
      </c>
      <c r="R27" s="69" t="s">
        <v>2</v>
      </c>
    </row>
    <row r="28" spans="1:18" s="7" customFormat="1" ht="75">
      <c r="A28" s="43" t="str">
        <f>VLOOKUP($B28,'[1]Sheet1'!$D$3:$F$287,3,FALSE)</f>
        <v>City Of Matlosana</v>
      </c>
      <c r="B28" s="44" t="s">
        <v>49</v>
      </c>
      <c r="C28" s="70">
        <v>41744</v>
      </c>
      <c r="D28" s="106" t="s">
        <v>55</v>
      </c>
      <c r="E28" s="71">
        <v>41807</v>
      </c>
      <c r="F28" s="150" t="s">
        <v>26</v>
      </c>
      <c r="G28" s="63" t="s">
        <v>1</v>
      </c>
      <c r="H28" s="157" t="s">
        <v>26</v>
      </c>
      <c r="I28" s="64">
        <v>1</v>
      </c>
      <c r="J28" s="164">
        <v>41744</v>
      </c>
      <c r="K28" s="50" t="s">
        <v>26</v>
      </c>
      <c r="L28" s="50" t="s">
        <v>26</v>
      </c>
      <c r="M28" s="50" t="s">
        <v>26</v>
      </c>
      <c r="N28" s="46" t="s">
        <v>26</v>
      </c>
      <c r="O28" s="49" t="s">
        <v>26</v>
      </c>
      <c r="P28" s="72" t="s">
        <v>1</v>
      </c>
      <c r="Q28" s="73" t="s">
        <v>1</v>
      </c>
      <c r="R28" s="69" t="s">
        <v>2</v>
      </c>
    </row>
    <row r="29" spans="1:18" s="7" customFormat="1" ht="15">
      <c r="A29" s="54" t="str">
        <f>VLOOKUP($B29,'[1]Sheet1'!$D$3:$F$287,3,FALSE)</f>
        <v>Maquassi Hills</v>
      </c>
      <c r="B29" s="55" t="s">
        <v>50</v>
      </c>
      <c r="C29" s="70">
        <v>41729</v>
      </c>
      <c r="D29" s="144" t="s">
        <v>26</v>
      </c>
      <c r="E29" s="62">
        <v>41789</v>
      </c>
      <c r="F29" s="150" t="s">
        <v>26</v>
      </c>
      <c r="G29" s="63" t="s">
        <v>1</v>
      </c>
      <c r="H29" s="157" t="s">
        <v>26</v>
      </c>
      <c r="I29" s="64">
        <v>1</v>
      </c>
      <c r="J29" s="164">
        <v>41704</v>
      </c>
      <c r="K29" s="50" t="s">
        <v>26</v>
      </c>
      <c r="L29" s="50" t="s">
        <v>26</v>
      </c>
      <c r="M29" s="50" t="s">
        <v>26</v>
      </c>
      <c r="N29" s="46" t="s">
        <v>26</v>
      </c>
      <c r="O29" s="49" t="s">
        <v>26</v>
      </c>
      <c r="P29" s="72" t="s">
        <v>2</v>
      </c>
      <c r="Q29" s="73" t="s">
        <v>1</v>
      </c>
      <c r="R29" s="69" t="s">
        <v>2</v>
      </c>
    </row>
    <row r="30" spans="1:18" s="9" customFormat="1" ht="15">
      <c r="A30" s="56" t="str">
        <f>VLOOKUP($B30,'[1]Sheet1'!$D$3:$F$287,3,FALSE)</f>
        <v>Dr Kenneth Kaunda</v>
      </c>
      <c r="B30" s="83" t="s">
        <v>51</v>
      </c>
      <c r="C30" s="130">
        <v>41725</v>
      </c>
      <c r="D30" s="146" t="s">
        <v>26</v>
      </c>
      <c r="E30" s="85">
        <v>41788</v>
      </c>
      <c r="F30" s="153" t="s">
        <v>26</v>
      </c>
      <c r="G30" s="119" t="s">
        <v>1</v>
      </c>
      <c r="H30" s="162" t="s">
        <v>26</v>
      </c>
      <c r="I30" s="125">
        <v>1</v>
      </c>
      <c r="J30" s="164">
        <v>41698</v>
      </c>
      <c r="K30" s="122" t="s">
        <v>26</v>
      </c>
      <c r="L30" s="122" t="s">
        <v>26</v>
      </c>
      <c r="M30" s="122" t="s">
        <v>26</v>
      </c>
      <c r="N30" s="123" t="s">
        <v>26</v>
      </c>
      <c r="O30" s="124" t="s">
        <v>26</v>
      </c>
      <c r="P30" s="90" t="s">
        <v>1</v>
      </c>
      <c r="Q30" s="91" t="s">
        <v>1</v>
      </c>
      <c r="R30" s="107" t="s">
        <v>2</v>
      </c>
    </row>
    <row r="31" spans="1:18" s="9" customFormat="1" ht="16.5" thickBot="1">
      <c r="A31" s="185" t="str">
        <f>COUNTA(#REF!)&amp;" Municipalities in total"</f>
        <v>1 Municipalities in total</v>
      </c>
      <c r="B31" s="186"/>
      <c r="C31" s="131">
        <f>COUNTA(A8:A30)</f>
        <v>23</v>
      </c>
      <c r="D31" s="132"/>
      <c r="E31" s="133">
        <f>COUNTA($E$8:$E$30)</f>
        <v>23</v>
      </c>
      <c r="F31" s="134"/>
      <c r="G31" s="135">
        <f>COUNTIF($G$8:$G$30,"Yes")</f>
        <v>23</v>
      </c>
      <c r="H31" s="136"/>
      <c r="I31" s="137"/>
      <c r="J31" s="138"/>
      <c r="K31" s="139"/>
      <c r="L31" s="139"/>
      <c r="M31" s="139"/>
      <c r="N31" s="136"/>
      <c r="O31" s="138"/>
      <c r="P31" s="140"/>
      <c r="Q31" s="136"/>
      <c r="R31" s="141">
        <f>COUNTIF($R$8:$R$30,"Yes")</f>
        <v>0</v>
      </c>
    </row>
    <row r="32" spans="1:18" ht="12" thickTop="1">
      <c r="A32" s="10"/>
      <c r="B32" s="11"/>
      <c r="D32" s="147"/>
      <c r="F32" s="155"/>
      <c r="J32" s="11"/>
      <c r="O32" s="11"/>
      <c r="R32" s="11"/>
    </row>
    <row r="33" spans="1:18" ht="11.25">
      <c r="A33" s="10"/>
      <c r="B33" s="11"/>
      <c r="D33" s="147"/>
      <c r="F33" s="155"/>
      <c r="J33" s="11"/>
      <c r="O33" s="11"/>
      <c r="R33" s="11"/>
    </row>
    <row r="34" spans="1:18" ht="11.25">
      <c r="A34" s="10"/>
      <c r="B34" s="11"/>
      <c r="D34" s="147"/>
      <c r="F34" s="155"/>
      <c r="J34" s="11"/>
      <c r="O34" s="11"/>
      <c r="R34" s="11"/>
    </row>
    <row r="35" spans="1:18" ht="11.25">
      <c r="A35" s="10"/>
      <c r="B35" s="11"/>
      <c r="D35" s="147"/>
      <c r="F35" s="155"/>
      <c r="J35" s="11"/>
      <c r="O35" s="11"/>
      <c r="R35" s="11"/>
    </row>
    <row r="36" spans="1:18" ht="11.25">
      <c r="A36" s="10"/>
      <c r="B36" s="11"/>
      <c r="D36" s="147"/>
      <c r="F36" s="155"/>
      <c r="J36" s="11"/>
      <c r="O36" s="11"/>
      <c r="R36" s="11"/>
    </row>
    <row r="37" spans="1:18" ht="11.25">
      <c r="A37" s="10"/>
      <c r="B37" s="11"/>
      <c r="D37" s="147"/>
      <c r="F37" s="155"/>
      <c r="J37" s="11"/>
      <c r="O37" s="11"/>
      <c r="R37" s="11"/>
    </row>
    <row r="38" spans="1:18" ht="11.25">
      <c r="A38" s="10"/>
      <c r="B38" s="11"/>
      <c r="D38" s="147"/>
      <c r="F38" s="155"/>
      <c r="J38" s="11"/>
      <c r="O38" s="11"/>
      <c r="R38" s="11"/>
    </row>
    <row r="39" spans="1:18" ht="11.25">
      <c r="A39" s="10"/>
      <c r="B39" s="11"/>
      <c r="D39" s="147"/>
      <c r="F39" s="155"/>
      <c r="J39" s="11"/>
      <c r="O39" s="11"/>
      <c r="R39" s="11"/>
    </row>
    <row r="40" spans="1:18" ht="11.25">
      <c r="A40" s="10"/>
      <c r="B40" s="11"/>
      <c r="D40" s="147"/>
      <c r="F40" s="155"/>
      <c r="J40" s="11"/>
      <c r="O40" s="11"/>
      <c r="R40" s="11"/>
    </row>
    <row r="41" spans="1:18" ht="11.25">
      <c r="A41" s="10"/>
      <c r="B41" s="11"/>
      <c r="D41" s="147"/>
      <c r="F41" s="155"/>
      <c r="J41" s="11"/>
      <c r="O41" s="11"/>
      <c r="R41" s="11"/>
    </row>
    <row r="42" spans="1:18" ht="11.25">
      <c r="A42" s="10"/>
      <c r="B42" s="11"/>
      <c r="D42" s="147"/>
      <c r="F42" s="155"/>
      <c r="J42" s="11"/>
      <c r="O42" s="11"/>
      <c r="R42" s="11"/>
    </row>
    <row r="43" spans="1:18" ht="11.25">
      <c r="A43" s="10"/>
      <c r="B43" s="11"/>
      <c r="D43" s="147"/>
      <c r="F43" s="155"/>
      <c r="J43" s="11"/>
      <c r="O43" s="11"/>
      <c r="R43" s="11"/>
    </row>
    <row r="44" spans="1:18" ht="11.25">
      <c r="A44" s="10"/>
      <c r="B44" s="11"/>
      <c r="D44" s="147"/>
      <c r="F44" s="155"/>
      <c r="J44" s="11"/>
      <c r="O44" s="11"/>
      <c r="R44" s="11"/>
    </row>
    <row r="45" spans="1:18" ht="11.25">
      <c r="A45" s="10"/>
      <c r="B45" s="11"/>
      <c r="D45" s="147"/>
      <c r="F45" s="155"/>
      <c r="J45" s="11"/>
      <c r="O45" s="11"/>
      <c r="R45" s="11"/>
    </row>
    <row r="46" spans="1:18" ht="11.25">
      <c r="A46" s="10"/>
      <c r="B46" s="11"/>
      <c r="D46" s="147"/>
      <c r="F46" s="155"/>
      <c r="J46" s="11"/>
      <c r="O46" s="11"/>
      <c r="R46" s="11"/>
    </row>
    <row r="47" spans="1:18" ht="11.25">
      <c r="A47" s="10"/>
      <c r="B47" s="11"/>
      <c r="D47" s="147"/>
      <c r="F47" s="155"/>
      <c r="J47" s="11"/>
      <c r="O47" s="11"/>
      <c r="R47" s="11"/>
    </row>
    <row r="48" spans="1:18" ht="11.25">
      <c r="A48" s="10"/>
      <c r="B48" s="11"/>
      <c r="D48" s="147"/>
      <c r="F48" s="155"/>
      <c r="J48" s="11"/>
      <c r="O48" s="11"/>
      <c r="R48" s="11"/>
    </row>
    <row r="49" spans="1:18" ht="11.25">
      <c r="A49" s="10"/>
      <c r="B49" s="11"/>
      <c r="D49" s="147"/>
      <c r="F49" s="155"/>
      <c r="J49" s="11"/>
      <c r="O49" s="11"/>
      <c r="R49" s="11"/>
    </row>
    <row r="50" spans="1:18" ht="11.25">
      <c r="A50" s="10"/>
      <c r="B50" s="11"/>
      <c r="D50" s="147"/>
      <c r="F50" s="155"/>
      <c r="J50" s="11"/>
      <c r="O50" s="11"/>
      <c r="R50" s="11"/>
    </row>
    <row r="51" spans="1:18" ht="11.25">
      <c r="A51" s="10"/>
      <c r="B51" s="11"/>
      <c r="D51" s="147"/>
      <c r="F51" s="155"/>
      <c r="J51" s="11"/>
      <c r="O51" s="11"/>
      <c r="R51" s="11"/>
    </row>
    <row r="52" spans="1:18" ht="11.25">
      <c r="A52" s="10"/>
      <c r="B52" s="11"/>
      <c r="D52" s="147"/>
      <c r="F52" s="155"/>
      <c r="J52" s="11"/>
      <c r="O52" s="11"/>
      <c r="R52" s="11"/>
    </row>
    <row r="53" spans="1:18" ht="11.25">
      <c r="A53" s="10"/>
      <c r="B53" s="11"/>
      <c r="D53" s="147"/>
      <c r="F53" s="155"/>
      <c r="J53" s="11"/>
      <c r="O53" s="11"/>
      <c r="R53" s="11"/>
    </row>
    <row r="54" spans="1:18" ht="11.25">
      <c r="A54" s="10"/>
      <c r="B54" s="11"/>
      <c r="D54" s="147"/>
      <c r="F54" s="155"/>
      <c r="J54" s="11"/>
      <c r="O54" s="11"/>
      <c r="R54" s="11"/>
    </row>
    <row r="55" spans="1:18" ht="11.25">
      <c r="A55" s="10"/>
      <c r="B55" s="11"/>
      <c r="D55" s="147"/>
      <c r="F55" s="155"/>
      <c r="J55" s="11"/>
      <c r="O55" s="11"/>
      <c r="R55" s="11"/>
    </row>
    <row r="56" spans="1:18" ht="11.25">
      <c r="A56" s="10"/>
      <c r="B56" s="11"/>
      <c r="D56" s="147"/>
      <c r="F56" s="155"/>
      <c r="J56" s="11"/>
      <c r="O56" s="11"/>
      <c r="R56" s="11"/>
    </row>
    <row r="57" spans="1:18" ht="11.25">
      <c r="A57" s="10"/>
      <c r="B57" s="11"/>
      <c r="D57" s="147"/>
      <c r="F57" s="155"/>
      <c r="J57" s="11"/>
      <c r="O57" s="11"/>
      <c r="R57" s="11"/>
    </row>
    <row r="58" spans="1:18" ht="11.25">
      <c r="A58" s="10"/>
      <c r="B58" s="11"/>
      <c r="D58" s="147"/>
      <c r="F58" s="155"/>
      <c r="J58" s="11"/>
      <c r="O58" s="11"/>
      <c r="R58" s="11"/>
    </row>
    <row r="59" spans="1:18" ht="11.25">
      <c r="A59" s="10"/>
      <c r="B59" s="11"/>
      <c r="D59" s="147"/>
      <c r="F59" s="155"/>
      <c r="J59" s="11"/>
      <c r="O59" s="11"/>
      <c r="R59" s="11"/>
    </row>
    <row r="60" spans="1:18" ht="11.25">
      <c r="A60" s="10"/>
      <c r="B60" s="11"/>
      <c r="D60" s="147"/>
      <c r="F60" s="155"/>
      <c r="J60" s="11"/>
      <c r="O60" s="11"/>
      <c r="R60" s="11"/>
    </row>
    <row r="61" spans="1:18" ht="11.25">
      <c r="A61" s="10"/>
      <c r="B61" s="11"/>
      <c r="D61" s="147"/>
      <c r="F61" s="155"/>
      <c r="J61" s="11"/>
      <c r="O61" s="11"/>
      <c r="R61" s="11"/>
    </row>
    <row r="62" spans="1:18" ht="11.25">
      <c r="A62" s="10"/>
      <c r="B62" s="11"/>
      <c r="D62" s="147"/>
      <c r="F62" s="155"/>
      <c r="J62" s="11"/>
      <c r="O62" s="11"/>
      <c r="R62" s="11"/>
    </row>
    <row r="63" spans="1:18" ht="11.25">
      <c r="A63" s="10"/>
      <c r="B63" s="11"/>
      <c r="D63" s="147"/>
      <c r="F63" s="155"/>
      <c r="J63" s="11"/>
      <c r="O63" s="11"/>
      <c r="R63" s="11"/>
    </row>
    <row r="64" spans="1:18" ht="11.25">
      <c r="A64" s="10"/>
      <c r="B64" s="11"/>
      <c r="D64" s="147"/>
      <c r="F64" s="155"/>
      <c r="J64" s="11"/>
      <c r="O64" s="11"/>
      <c r="R64" s="11"/>
    </row>
    <row r="65" spans="1:18" ht="11.25">
      <c r="A65" s="10"/>
      <c r="B65" s="11"/>
      <c r="D65" s="147"/>
      <c r="F65" s="155"/>
      <c r="J65" s="11"/>
      <c r="O65" s="11"/>
      <c r="R65" s="11"/>
    </row>
    <row r="66" spans="1:18" ht="11.25">
      <c r="A66" s="10"/>
      <c r="B66" s="11"/>
      <c r="D66" s="147"/>
      <c r="F66" s="155"/>
      <c r="J66" s="11"/>
      <c r="O66" s="11"/>
      <c r="R66" s="11"/>
    </row>
    <row r="67" spans="1:18" ht="11.25">
      <c r="A67" s="10"/>
      <c r="B67" s="11"/>
      <c r="D67" s="147"/>
      <c r="F67" s="155"/>
      <c r="J67" s="11"/>
      <c r="O67" s="11"/>
      <c r="R67" s="11"/>
    </row>
    <row r="68" spans="1:18" ht="11.25">
      <c r="A68" s="10"/>
      <c r="B68" s="11"/>
      <c r="D68" s="147"/>
      <c r="F68" s="155"/>
      <c r="J68" s="11"/>
      <c r="O68" s="11"/>
      <c r="R68" s="11"/>
    </row>
    <row r="69" spans="1:18" ht="11.25">
      <c r="A69" s="10"/>
      <c r="B69" s="11"/>
      <c r="D69" s="147"/>
      <c r="F69" s="155"/>
      <c r="J69" s="11"/>
      <c r="O69" s="11"/>
      <c r="R69" s="11"/>
    </row>
    <row r="70" spans="1:18" ht="11.25">
      <c r="A70" s="10"/>
      <c r="B70" s="11"/>
      <c r="D70" s="147"/>
      <c r="F70" s="155"/>
      <c r="J70" s="11"/>
      <c r="O70" s="11"/>
      <c r="R70" s="11"/>
    </row>
    <row r="71" spans="1:18" ht="11.25">
      <c r="A71" s="10"/>
      <c r="B71" s="11"/>
      <c r="D71" s="147"/>
      <c r="F71" s="155"/>
      <c r="J71" s="11"/>
      <c r="O71" s="11"/>
      <c r="R71" s="11"/>
    </row>
    <row r="72" spans="1:18" ht="11.25">
      <c r="A72" s="10"/>
      <c r="B72" s="11"/>
      <c r="D72" s="147"/>
      <c r="F72" s="155"/>
      <c r="J72" s="11"/>
      <c r="O72" s="11"/>
      <c r="R72" s="11"/>
    </row>
    <row r="73" spans="1:18" ht="11.25">
      <c r="A73" s="10"/>
      <c r="B73" s="11"/>
      <c r="D73" s="147"/>
      <c r="F73" s="155"/>
      <c r="J73" s="11"/>
      <c r="O73" s="11"/>
      <c r="R73" s="11"/>
    </row>
    <row r="74" spans="1:18" ht="11.25">
      <c r="A74" s="10"/>
      <c r="B74" s="11"/>
      <c r="D74" s="147"/>
      <c r="F74" s="155"/>
      <c r="J74" s="11"/>
      <c r="O74" s="11"/>
      <c r="R74" s="11"/>
    </row>
    <row r="75" spans="1:18" ht="11.25">
      <c r="A75" s="10"/>
      <c r="B75" s="11"/>
      <c r="D75" s="147"/>
      <c r="F75" s="155"/>
      <c r="J75" s="11"/>
      <c r="O75" s="11"/>
      <c r="R75" s="11"/>
    </row>
    <row r="76" spans="1:18" ht="11.25">
      <c r="A76" s="10"/>
      <c r="B76" s="11"/>
      <c r="D76" s="147"/>
      <c r="F76" s="155"/>
      <c r="J76" s="11"/>
      <c r="O76" s="11"/>
      <c r="R76" s="11"/>
    </row>
    <row r="77" spans="1:18" ht="11.25">
      <c r="A77" s="10"/>
      <c r="B77" s="11"/>
      <c r="D77" s="147"/>
      <c r="F77" s="155"/>
      <c r="J77" s="11"/>
      <c r="O77" s="11"/>
      <c r="R77" s="11"/>
    </row>
    <row r="78" spans="1:18" ht="11.25">
      <c r="A78" s="10"/>
      <c r="B78" s="11"/>
      <c r="D78" s="147"/>
      <c r="F78" s="155"/>
      <c r="J78" s="11"/>
      <c r="O78" s="11"/>
      <c r="R78" s="11"/>
    </row>
    <row r="79" spans="1:18" ht="11.25">
      <c r="A79" s="10"/>
      <c r="B79" s="11"/>
      <c r="D79" s="147"/>
      <c r="F79" s="155"/>
      <c r="J79" s="11"/>
      <c r="O79" s="11"/>
      <c r="R79" s="11"/>
    </row>
    <row r="80" spans="1:18" ht="11.25">
      <c r="A80" s="10"/>
      <c r="B80" s="11"/>
      <c r="D80" s="147"/>
      <c r="F80" s="155"/>
      <c r="J80" s="11"/>
      <c r="O80" s="11"/>
      <c r="R80" s="11"/>
    </row>
    <row r="81" spans="1:18" ht="11.25">
      <c r="A81" s="10"/>
      <c r="B81" s="11"/>
      <c r="D81" s="147"/>
      <c r="F81" s="155"/>
      <c r="J81" s="11"/>
      <c r="O81" s="11"/>
      <c r="R81" s="11"/>
    </row>
    <row r="82" spans="1:18" ht="11.25">
      <c r="A82" s="10"/>
      <c r="B82" s="11"/>
      <c r="D82" s="147"/>
      <c r="F82" s="155"/>
      <c r="J82" s="11"/>
      <c r="O82" s="11"/>
      <c r="R82" s="11"/>
    </row>
    <row r="83" spans="1:18" ht="11.25">
      <c r="A83" s="10"/>
      <c r="B83" s="11"/>
      <c r="D83" s="147"/>
      <c r="F83" s="155"/>
      <c r="J83" s="11"/>
      <c r="O83" s="11"/>
      <c r="R83" s="11"/>
    </row>
    <row r="84" spans="1:18" ht="11.25">
      <c r="A84" s="10"/>
      <c r="B84" s="11"/>
      <c r="D84" s="147"/>
      <c r="F84" s="155"/>
      <c r="J84" s="11"/>
      <c r="O84" s="11"/>
      <c r="R84" s="11"/>
    </row>
    <row r="85" spans="1:18" ht="11.25">
      <c r="A85" s="10"/>
      <c r="B85" s="11"/>
      <c r="D85" s="147"/>
      <c r="F85" s="155"/>
      <c r="J85" s="11"/>
      <c r="O85" s="11"/>
      <c r="R85" s="11"/>
    </row>
    <row r="86" spans="1:18" ht="11.25">
      <c r="A86" s="10"/>
      <c r="B86" s="11"/>
      <c r="D86" s="147"/>
      <c r="F86" s="155"/>
      <c r="J86" s="11"/>
      <c r="O86" s="11"/>
      <c r="R86" s="11"/>
    </row>
    <row r="87" spans="1:18" ht="11.25">
      <c r="A87" s="10"/>
      <c r="B87" s="11"/>
      <c r="D87" s="147"/>
      <c r="F87" s="155"/>
      <c r="J87" s="11"/>
      <c r="O87" s="11"/>
      <c r="R87" s="11"/>
    </row>
    <row r="88" spans="1:18" ht="11.25">
      <c r="A88" s="10"/>
      <c r="B88" s="11"/>
      <c r="D88" s="147"/>
      <c r="F88" s="155"/>
      <c r="J88" s="11"/>
      <c r="O88" s="11"/>
      <c r="R88" s="11"/>
    </row>
    <row r="89" spans="1:18" ht="11.25">
      <c r="A89" s="10"/>
      <c r="B89" s="11"/>
      <c r="D89" s="147"/>
      <c r="F89" s="155"/>
      <c r="J89" s="11"/>
      <c r="O89" s="11"/>
      <c r="R89" s="11"/>
    </row>
    <row r="90" spans="1:18" ht="11.25">
      <c r="A90" s="10"/>
      <c r="B90" s="11"/>
      <c r="D90" s="147"/>
      <c r="F90" s="155"/>
      <c r="J90" s="11"/>
      <c r="O90" s="11"/>
      <c r="R90" s="11"/>
    </row>
    <row r="91" spans="1:18" ht="11.25">
      <c r="A91" s="10"/>
      <c r="B91" s="11"/>
      <c r="D91" s="147"/>
      <c r="F91" s="155"/>
      <c r="J91" s="11"/>
      <c r="O91" s="11"/>
      <c r="R91" s="11"/>
    </row>
    <row r="92" spans="1:18" ht="11.25">
      <c r="A92" s="10"/>
      <c r="B92" s="11"/>
      <c r="D92" s="147"/>
      <c r="F92" s="155"/>
      <c r="J92" s="11"/>
      <c r="O92" s="11"/>
      <c r="R92" s="11"/>
    </row>
    <row r="93" spans="1:18" ht="11.25">
      <c r="A93" s="10"/>
      <c r="B93" s="11"/>
      <c r="D93" s="147"/>
      <c r="F93" s="155"/>
      <c r="J93" s="11"/>
      <c r="O93" s="11"/>
      <c r="R93" s="11"/>
    </row>
    <row r="94" spans="1:18" ht="11.25">
      <c r="A94" s="10"/>
      <c r="B94" s="11"/>
      <c r="D94" s="147"/>
      <c r="F94" s="155"/>
      <c r="J94" s="11"/>
      <c r="O94" s="11"/>
      <c r="R94" s="11"/>
    </row>
    <row r="95" spans="1:18" ht="11.25">
      <c r="A95" s="10"/>
      <c r="B95" s="11"/>
      <c r="D95" s="147"/>
      <c r="F95" s="155"/>
      <c r="J95" s="11"/>
      <c r="O95" s="11"/>
      <c r="R95" s="11"/>
    </row>
    <row r="96" spans="1:18" ht="11.25">
      <c r="A96" s="10"/>
      <c r="B96" s="11"/>
      <c r="D96" s="147"/>
      <c r="F96" s="155"/>
      <c r="J96" s="11"/>
      <c r="O96" s="11"/>
      <c r="R96" s="11"/>
    </row>
    <row r="97" spans="1:18" ht="11.25">
      <c r="A97" s="10"/>
      <c r="B97" s="11"/>
      <c r="D97" s="147"/>
      <c r="F97" s="155"/>
      <c r="J97" s="11"/>
      <c r="O97" s="11"/>
      <c r="R97" s="11"/>
    </row>
    <row r="98" spans="1:18" ht="11.25">
      <c r="A98" s="10"/>
      <c r="B98" s="11"/>
      <c r="D98" s="147"/>
      <c r="F98" s="155"/>
      <c r="J98" s="11"/>
      <c r="O98" s="11"/>
      <c r="R98" s="11"/>
    </row>
    <row r="99" spans="1:18" ht="11.25">
      <c r="A99" s="10"/>
      <c r="B99" s="11"/>
      <c r="D99" s="147"/>
      <c r="F99" s="155"/>
      <c r="J99" s="11"/>
      <c r="O99" s="11"/>
      <c r="R99" s="11"/>
    </row>
    <row r="100" spans="1:18" ht="11.25">
      <c r="A100" s="10"/>
      <c r="B100" s="11"/>
      <c r="D100" s="147"/>
      <c r="F100" s="155"/>
      <c r="J100" s="11"/>
      <c r="O100" s="11"/>
      <c r="R100" s="11"/>
    </row>
    <row r="101" spans="1:18" ht="11.25">
      <c r="A101" s="10"/>
      <c r="B101" s="11"/>
      <c r="D101" s="147"/>
      <c r="F101" s="155"/>
      <c r="J101" s="11"/>
      <c r="O101" s="11"/>
      <c r="R101" s="11"/>
    </row>
    <row r="102" spans="1:18" ht="11.25">
      <c r="A102" s="10"/>
      <c r="B102" s="11"/>
      <c r="D102" s="147"/>
      <c r="F102" s="155"/>
      <c r="J102" s="11"/>
      <c r="O102" s="11"/>
      <c r="R102" s="11"/>
    </row>
    <row r="103" spans="1:18" ht="11.25">
      <c r="A103" s="10"/>
      <c r="B103" s="11"/>
      <c r="D103" s="147"/>
      <c r="F103" s="155"/>
      <c r="J103" s="11"/>
      <c r="O103" s="11"/>
      <c r="R103" s="11"/>
    </row>
    <row r="104" spans="1:18" ht="11.25">
      <c r="A104" s="10"/>
      <c r="B104" s="11"/>
      <c r="D104" s="147"/>
      <c r="F104" s="155"/>
      <c r="J104" s="11"/>
      <c r="O104" s="11"/>
      <c r="R104" s="11"/>
    </row>
    <row r="105" spans="1:18" ht="11.25">
      <c r="A105" s="10"/>
      <c r="B105" s="11"/>
      <c r="D105" s="147"/>
      <c r="F105" s="155"/>
      <c r="J105" s="11"/>
      <c r="O105" s="11"/>
      <c r="R105" s="11"/>
    </row>
    <row r="106" spans="1:18" ht="11.25">
      <c r="A106" s="10"/>
      <c r="B106" s="11"/>
      <c r="D106" s="147"/>
      <c r="F106" s="155"/>
      <c r="J106" s="11"/>
      <c r="O106" s="11"/>
      <c r="R106" s="11"/>
    </row>
    <row r="107" spans="1:18" ht="11.25">
      <c r="A107" s="10"/>
      <c r="B107" s="11"/>
      <c r="D107" s="147"/>
      <c r="F107" s="155"/>
      <c r="J107" s="11"/>
      <c r="O107" s="11"/>
      <c r="R107" s="11"/>
    </row>
    <row r="108" spans="1:18" ht="11.25">
      <c r="A108" s="10"/>
      <c r="B108" s="11"/>
      <c r="D108" s="147"/>
      <c r="F108" s="155"/>
      <c r="J108" s="11"/>
      <c r="O108" s="11"/>
      <c r="R108" s="11"/>
    </row>
    <row r="109" spans="1:18" ht="11.25">
      <c r="A109" s="10"/>
      <c r="B109" s="11"/>
      <c r="D109" s="147"/>
      <c r="F109" s="155"/>
      <c r="J109" s="11"/>
      <c r="O109" s="11"/>
      <c r="R109" s="11"/>
    </row>
    <row r="110" spans="1:18" ht="11.25">
      <c r="A110" s="10"/>
      <c r="B110" s="11"/>
      <c r="D110" s="147"/>
      <c r="F110" s="155"/>
      <c r="J110" s="11"/>
      <c r="O110" s="11"/>
      <c r="R110" s="11"/>
    </row>
    <row r="111" spans="1:18" ht="11.25">
      <c r="A111" s="10"/>
      <c r="B111" s="11"/>
      <c r="D111" s="147"/>
      <c r="F111" s="155"/>
      <c r="J111" s="11"/>
      <c r="O111" s="11"/>
      <c r="R111" s="11"/>
    </row>
    <row r="112" spans="1:18" ht="11.25">
      <c r="A112" s="10"/>
      <c r="B112" s="11"/>
      <c r="D112" s="147"/>
      <c r="F112" s="155"/>
      <c r="J112" s="11"/>
      <c r="O112" s="11"/>
      <c r="R112" s="11"/>
    </row>
    <row r="113" spans="1:18" ht="11.25">
      <c r="A113" s="10"/>
      <c r="B113" s="11"/>
      <c r="D113" s="147"/>
      <c r="F113" s="155"/>
      <c r="J113" s="11"/>
      <c r="O113" s="11"/>
      <c r="R113" s="11"/>
    </row>
    <row r="114" spans="1:18" ht="11.25">
      <c r="A114" s="10"/>
      <c r="B114" s="11"/>
      <c r="D114" s="147"/>
      <c r="F114" s="155"/>
      <c r="J114" s="11"/>
      <c r="O114" s="11"/>
      <c r="R114" s="11"/>
    </row>
    <row r="115" spans="1:18" ht="11.25">
      <c r="A115" s="10"/>
      <c r="B115" s="11"/>
      <c r="D115" s="147"/>
      <c r="F115" s="155"/>
      <c r="J115" s="11"/>
      <c r="O115" s="11"/>
      <c r="R115" s="11"/>
    </row>
    <row r="116" spans="1:18" ht="11.25">
      <c r="A116" s="10"/>
      <c r="B116" s="11"/>
      <c r="D116" s="147"/>
      <c r="F116" s="155"/>
      <c r="J116" s="11"/>
      <c r="O116" s="11"/>
      <c r="R116" s="11"/>
    </row>
    <row r="117" spans="1:18" ht="11.25">
      <c r="A117" s="10"/>
      <c r="B117" s="11"/>
      <c r="D117" s="147"/>
      <c r="F117" s="155"/>
      <c r="J117" s="11"/>
      <c r="O117" s="11"/>
      <c r="R117" s="11"/>
    </row>
    <row r="118" spans="1:18" ht="11.25">
      <c r="A118" s="10"/>
      <c r="B118" s="11"/>
      <c r="D118" s="147"/>
      <c r="F118" s="155"/>
      <c r="J118" s="11"/>
      <c r="O118" s="11"/>
      <c r="R118" s="11"/>
    </row>
    <row r="119" spans="1:18" ht="11.25">
      <c r="A119" s="10"/>
      <c r="B119" s="11"/>
      <c r="D119" s="147"/>
      <c r="F119" s="155"/>
      <c r="J119" s="11"/>
      <c r="O119" s="11"/>
      <c r="R119" s="11"/>
    </row>
    <row r="120" spans="1:18" ht="11.25">
      <c r="A120" s="10"/>
      <c r="B120" s="11"/>
      <c r="D120" s="147"/>
      <c r="F120" s="155"/>
      <c r="J120" s="11"/>
      <c r="O120" s="11"/>
      <c r="R120" s="11"/>
    </row>
    <row r="121" spans="1:18" ht="11.25">
      <c r="A121" s="10"/>
      <c r="B121" s="11"/>
      <c r="D121" s="147"/>
      <c r="F121" s="155"/>
      <c r="J121" s="11"/>
      <c r="O121" s="11"/>
      <c r="R121" s="11"/>
    </row>
    <row r="122" spans="1:18" ht="11.25">
      <c r="A122" s="10"/>
      <c r="B122" s="11"/>
      <c r="D122" s="147"/>
      <c r="F122" s="155"/>
      <c r="J122" s="11"/>
      <c r="O122" s="11"/>
      <c r="R122" s="11"/>
    </row>
    <row r="123" spans="1:18" ht="11.25">
      <c r="A123" s="10"/>
      <c r="B123" s="11"/>
      <c r="D123" s="147"/>
      <c r="F123" s="155"/>
      <c r="J123" s="11"/>
      <c r="O123" s="11"/>
      <c r="R123" s="11"/>
    </row>
    <row r="124" spans="1:18" ht="11.25">
      <c r="A124" s="10"/>
      <c r="B124" s="11"/>
      <c r="D124" s="147"/>
      <c r="F124" s="155"/>
      <c r="J124" s="11"/>
      <c r="O124" s="11"/>
      <c r="R124" s="11"/>
    </row>
    <row r="125" spans="1:18" ht="11.25">
      <c r="A125" s="10"/>
      <c r="B125" s="11"/>
      <c r="D125" s="147"/>
      <c r="F125" s="155"/>
      <c r="J125" s="11"/>
      <c r="O125" s="11"/>
      <c r="R125" s="11"/>
    </row>
    <row r="126" spans="1:18" ht="11.25">
      <c r="A126" s="10"/>
      <c r="B126" s="11"/>
      <c r="D126" s="147"/>
      <c r="F126" s="155"/>
      <c r="J126" s="11"/>
      <c r="O126" s="11"/>
      <c r="R126" s="11"/>
    </row>
    <row r="127" spans="1:18" ht="11.25">
      <c r="A127" s="10"/>
      <c r="B127" s="11"/>
      <c r="D127" s="147"/>
      <c r="F127" s="155"/>
      <c r="J127" s="11"/>
      <c r="O127" s="11"/>
      <c r="R127" s="11"/>
    </row>
    <row r="128" spans="1:18" ht="11.25">
      <c r="A128" s="10"/>
      <c r="B128" s="11"/>
      <c r="D128" s="147"/>
      <c r="F128" s="155"/>
      <c r="J128" s="11"/>
      <c r="O128" s="11"/>
      <c r="R128" s="11"/>
    </row>
    <row r="129" spans="1:18" ht="11.25">
      <c r="A129" s="10"/>
      <c r="B129" s="11"/>
      <c r="D129" s="147"/>
      <c r="F129" s="155"/>
      <c r="J129" s="11"/>
      <c r="O129" s="11"/>
      <c r="R129" s="11"/>
    </row>
    <row r="130" spans="1:18" ht="11.25">
      <c r="A130" s="10"/>
      <c r="B130" s="11"/>
      <c r="D130" s="147"/>
      <c r="F130" s="155"/>
      <c r="J130" s="11"/>
      <c r="O130" s="11"/>
      <c r="R130" s="11"/>
    </row>
    <row r="131" spans="1:18" ht="11.25">
      <c r="A131" s="10"/>
      <c r="B131" s="11"/>
      <c r="D131" s="147"/>
      <c r="F131" s="155"/>
      <c r="J131" s="11"/>
      <c r="O131" s="11"/>
      <c r="R131" s="11"/>
    </row>
    <row r="132" spans="1:18" ht="11.25">
      <c r="A132" s="10"/>
      <c r="B132" s="11"/>
      <c r="D132" s="147"/>
      <c r="F132" s="155"/>
      <c r="J132" s="11"/>
      <c r="O132" s="11"/>
      <c r="R132" s="11"/>
    </row>
    <row r="133" spans="1:18" ht="11.25">
      <c r="A133" s="10"/>
      <c r="B133" s="11"/>
      <c r="D133" s="147"/>
      <c r="F133" s="155"/>
      <c r="J133" s="11"/>
      <c r="O133" s="11"/>
      <c r="R133" s="11"/>
    </row>
    <row r="134" spans="1:18" ht="11.25">
      <c r="A134" s="10"/>
      <c r="B134" s="11"/>
      <c r="D134" s="147"/>
      <c r="F134" s="155"/>
      <c r="J134" s="11"/>
      <c r="O134" s="11"/>
      <c r="R134" s="11"/>
    </row>
    <row r="135" spans="1:18" ht="11.25">
      <c r="A135" s="10"/>
      <c r="B135" s="11"/>
      <c r="D135" s="147"/>
      <c r="F135" s="155"/>
      <c r="J135" s="11"/>
      <c r="O135" s="11"/>
      <c r="R135" s="11"/>
    </row>
    <row r="136" spans="1:18" ht="11.25">
      <c r="A136" s="10"/>
      <c r="B136" s="11"/>
      <c r="D136" s="147"/>
      <c r="F136" s="155"/>
      <c r="J136" s="11"/>
      <c r="O136" s="11"/>
      <c r="R136" s="11"/>
    </row>
    <row r="137" spans="1:18" ht="11.25">
      <c r="A137" s="10"/>
      <c r="B137" s="11"/>
      <c r="D137" s="147"/>
      <c r="F137" s="155"/>
      <c r="J137" s="11"/>
      <c r="O137" s="11"/>
      <c r="R137" s="11"/>
    </row>
    <row r="138" spans="1:18" ht="11.25">
      <c r="A138" s="10"/>
      <c r="B138" s="11"/>
      <c r="D138" s="147"/>
      <c r="F138" s="155"/>
      <c r="J138" s="11"/>
      <c r="O138" s="11"/>
      <c r="R138" s="11"/>
    </row>
    <row r="139" spans="1:18" ht="11.25">
      <c r="A139" s="10"/>
      <c r="B139" s="11"/>
      <c r="D139" s="147"/>
      <c r="F139" s="155"/>
      <c r="J139" s="11"/>
      <c r="O139" s="11"/>
      <c r="R139" s="11"/>
    </row>
    <row r="140" spans="1:18" ht="11.25">
      <c r="A140" s="10"/>
      <c r="B140" s="11"/>
      <c r="D140" s="147"/>
      <c r="F140" s="155"/>
      <c r="J140" s="11"/>
      <c r="O140" s="11"/>
      <c r="R140" s="11"/>
    </row>
    <row r="141" spans="1:18" ht="11.25">
      <c r="A141" s="10"/>
      <c r="B141" s="11"/>
      <c r="D141" s="147"/>
      <c r="F141" s="155"/>
      <c r="J141" s="11"/>
      <c r="O141" s="11"/>
      <c r="R141" s="11"/>
    </row>
    <row r="142" spans="1:18" ht="11.25">
      <c r="A142" s="10"/>
      <c r="B142" s="11"/>
      <c r="D142" s="147"/>
      <c r="F142" s="155"/>
      <c r="J142" s="11"/>
      <c r="O142" s="11"/>
      <c r="R142" s="11"/>
    </row>
    <row r="143" spans="1:18" ht="11.25">
      <c r="A143" s="10"/>
      <c r="B143" s="11"/>
      <c r="D143" s="147"/>
      <c r="F143" s="155"/>
      <c r="J143" s="11"/>
      <c r="O143" s="11"/>
      <c r="R143" s="11"/>
    </row>
    <row r="144" spans="1:18" ht="11.25">
      <c r="A144" s="10"/>
      <c r="B144" s="11"/>
      <c r="D144" s="147"/>
      <c r="F144" s="155"/>
      <c r="J144" s="11"/>
      <c r="O144" s="11"/>
      <c r="R144" s="11"/>
    </row>
    <row r="145" spans="1:18" ht="11.25">
      <c r="A145" s="10"/>
      <c r="B145" s="11"/>
      <c r="D145" s="147"/>
      <c r="F145" s="155"/>
      <c r="J145" s="11"/>
      <c r="O145" s="11"/>
      <c r="R145" s="11"/>
    </row>
    <row r="146" spans="1:18" ht="11.25">
      <c r="A146" s="10"/>
      <c r="B146" s="11"/>
      <c r="D146" s="147"/>
      <c r="F146" s="155"/>
      <c r="J146" s="11"/>
      <c r="O146" s="11"/>
      <c r="R146" s="11"/>
    </row>
    <row r="147" spans="1:18" ht="11.25">
      <c r="A147" s="10"/>
      <c r="B147" s="11"/>
      <c r="D147" s="147"/>
      <c r="F147" s="155"/>
      <c r="J147" s="11"/>
      <c r="O147" s="11"/>
      <c r="R147" s="11"/>
    </row>
    <row r="148" spans="1:18" ht="11.25">
      <c r="A148" s="10"/>
      <c r="B148" s="11"/>
      <c r="D148" s="147"/>
      <c r="F148" s="155"/>
      <c r="J148" s="11"/>
      <c r="O148" s="11"/>
      <c r="R148" s="11"/>
    </row>
    <row r="149" spans="1:18" ht="11.25">
      <c r="A149" s="10"/>
      <c r="B149" s="11"/>
      <c r="D149" s="147"/>
      <c r="F149" s="155"/>
      <c r="J149" s="11"/>
      <c r="O149" s="11"/>
      <c r="R149" s="11"/>
    </row>
    <row r="150" spans="1:18" ht="11.25">
      <c r="A150" s="10"/>
      <c r="B150" s="11"/>
      <c r="D150" s="147"/>
      <c r="F150" s="155"/>
      <c r="J150" s="11"/>
      <c r="O150" s="11"/>
      <c r="R150" s="11"/>
    </row>
    <row r="151" spans="1:18" ht="11.25">
      <c r="A151" s="10"/>
      <c r="B151" s="11"/>
      <c r="D151" s="147"/>
      <c r="F151" s="155"/>
      <c r="J151" s="11"/>
      <c r="O151" s="11"/>
      <c r="R151" s="11"/>
    </row>
    <row r="152" spans="1:18" ht="11.25">
      <c r="A152" s="10"/>
      <c r="B152" s="11"/>
      <c r="D152" s="147"/>
      <c r="F152" s="155"/>
      <c r="J152" s="11"/>
      <c r="O152" s="11"/>
      <c r="R152" s="11"/>
    </row>
    <row r="153" spans="1:18" ht="11.25">
      <c r="A153" s="10"/>
      <c r="B153" s="11"/>
      <c r="D153" s="147"/>
      <c r="F153" s="155"/>
      <c r="J153" s="11"/>
      <c r="O153" s="11"/>
      <c r="R153" s="11"/>
    </row>
    <row r="154" spans="1:18" ht="11.25">
      <c r="A154" s="10"/>
      <c r="B154" s="11"/>
      <c r="D154" s="147"/>
      <c r="F154" s="155"/>
      <c r="J154" s="11"/>
      <c r="O154" s="11"/>
      <c r="R154" s="11"/>
    </row>
    <row r="155" spans="1:18" ht="11.25">
      <c r="A155" s="10"/>
      <c r="B155" s="11"/>
      <c r="D155" s="147"/>
      <c r="F155" s="155"/>
      <c r="J155" s="11"/>
      <c r="O155" s="11"/>
      <c r="R155" s="11"/>
    </row>
    <row r="156" spans="1:18" ht="11.25">
      <c r="A156" s="10"/>
      <c r="B156" s="11"/>
      <c r="D156" s="147"/>
      <c r="F156" s="155"/>
      <c r="J156" s="11"/>
      <c r="O156" s="11"/>
      <c r="R156" s="11"/>
    </row>
    <row r="157" spans="1:18" ht="11.25">
      <c r="A157" s="10"/>
      <c r="B157" s="11"/>
      <c r="D157" s="147"/>
      <c r="F157" s="155"/>
      <c r="J157" s="11"/>
      <c r="O157" s="11"/>
      <c r="R157" s="11"/>
    </row>
    <row r="158" spans="1:18" ht="11.25">
      <c r="A158" s="10"/>
      <c r="B158" s="11"/>
      <c r="D158" s="147"/>
      <c r="F158" s="155"/>
      <c r="J158" s="11"/>
      <c r="O158" s="11"/>
      <c r="R158" s="11"/>
    </row>
    <row r="159" spans="1:18" ht="11.25">
      <c r="A159" s="10"/>
      <c r="B159" s="11"/>
      <c r="D159" s="147"/>
      <c r="F159" s="155"/>
      <c r="J159" s="11"/>
      <c r="O159" s="11"/>
      <c r="R159" s="11"/>
    </row>
    <row r="160" spans="1:18" ht="11.25">
      <c r="A160" s="10"/>
      <c r="B160" s="11"/>
      <c r="D160" s="147"/>
      <c r="F160" s="155"/>
      <c r="J160" s="11"/>
      <c r="O160" s="11"/>
      <c r="R160" s="11"/>
    </row>
    <row r="161" spans="1:18" ht="11.25">
      <c r="A161" s="10"/>
      <c r="B161" s="11"/>
      <c r="D161" s="147"/>
      <c r="F161" s="155"/>
      <c r="J161" s="11"/>
      <c r="O161" s="11"/>
      <c r="R161" s="11"/>
    </row>
    <row r="162" spans="1:18" ht="11.25">
      <c r="A162" s="10"/>
      <c r="B162" s="11"/>
      <c r="D162" s="147"/>
      <c r="F162" s="155"/>
      <c r="J162" s="11"/>
      <c r="O162" s="11"/>
      <c r="R162" s="11"/>
    </row>
    <row r="163" spans="1:18" ht="11.25">
      <c r="A163" s="10"/>
      <c r="B163" s="11"/>
      <c r="D163" s="147"/>
      <c r="F163" s="155"/>
      <c r="J163" s="11"/>
      <c r="O163" s="11"/>
      <c r="R163" s="11"/>
    </row>
    <row r="164" spans="1:18" ht="11.25">
      <c r="A164" s="10"/>
      <c r="B164" s="11"/>
      <c r="D164" s="147"/>
      <c r="F164" s="155"/>
      <c r="J164" s="11"/>
      <c r="O164" s="11"/>
      <c r="R164" s="11"/>
    </row>
    <row r="165" spans="1:18" ht="11.25">
      <c r="A165" s="10"/>
      <c r="B165" s="11"/>
      <c r="D165" s="147"/>
      <c r="F165" s="155"/>
      <c r="J165" s="11"/>
      <c r="O165" s="11"/>
      <c r="R165" s="11"/>
    </row>
    <row r="166" spans="1:18" ht="11.25">
      <c r="A166" s="10"/>
      <c r="B166" s="11"/>
      <c r="D166" s="147"/>
      <c r="F166" s="155"/>
      <c r="J166" s="11"/>
      <c r="O166" s="11"/>
      <c r="R166" s="11"/>
    </row>
    <row r="167" spans="1:18" ht="11.25">
      <c r="A167" s="10"/>
      <c r="B167" s="11"/>
      <c r="D167" s="147"/>
      <c r="F167" s="155"/>
      <c r="J167" s="11"/>
      <c r="O167" s="11"/>
      <c r="R167" s="11"/>
    </row>
    <row r="168" spans="1:18" ht="11.25">
      <c r="A168" s="10"/>
      <c r="B168" s="11"/>
      <c r="D168" s="147"/>
      <c r="F168" s="155"/>
      <c r="J168" s="11"/>
      <c r="O168" s="11"/>
      <c r="R168" s="11"/>
    </row>
    <row r="169" spans="1:18" ht="11.25">
      <c r="A169" s="10"/>
      <c r="B169" s="11"/>
      <c r="D169" s="147"/>
      <c r="F169" s="155"/>
      <c r="J169" s="11"/>
      <c r="O169" s="11"/>
      <c r="R169" s="11"/>
    </row>
    <row r="170" spans="1:18" ht="11.25">
      <c r="A170" s="10"/>
      <c r="B170" s="11"/>
      <c r="D170" s="147"/>
      <c r="F170" s="155"/>
      <c r="J170" s="11"/>
      <c r="O170" s="11"/>
      <c r="R170" s="11"/>
    </row>
    <row r="171" spans="1:18" ht="11.25">
      <c r="A171" s="10"/>
      <c r="B171" s="11"/>
      <c r="D171" s="147"/>
      <c r="F171" s="155"/>
      <c r="J171" s="11"/>
      <c r="O171" s="11"/>
      <c r="R171" s="11"/>
    </row>
    <row r="172" spans="1:18" ht="11.25">
      <c r="A172" s="10"/>
      <c r="B172" s="11"/>
      <c r="D172" s="147"/>
      <c r="F172" s="155"/>
      <c r="J172" s="11"/>
      <c r="O172" s="11"/>
      <c r="R172" s="11"/>
    </row>
    <row r="173" spans="1:18" ht="11.25">
      <c r="A173" s="10"/>
      <c r="B173" s="11"/>
      <c r="D173" s="147"/>
      <c r="F173" s="155"/>
      <c r="J173" s="11"/>
      <c r="O173" s="11"/>
      <c r="R173" s="11"/>
    </row>
    <row r="174" spans="1:18" ht="11.25">
      <c r="A174" s="10"/>
      <c r="B174" s="11"/>
      <c r="D174" s="147"/>
      <c r="F174" s="155"/>
      <c r="J174" s="11"/>
      <c r="O174" s="11"/>
      <c r="R174" s="11"/>
    </row>
    <row r="175" spans="1:18" ht="11.25">
      <c r="A175" s="10"/>
      <c r="B175" s="11"/>
      <c r="D175" s="147"/>
      <c r="F175" s="155"/>
      <c r="J175" s="11"/>
      <c r="O175" s="11"/>
      <c r="R175" s="11"/>
    </row>
    <row r="176" spans="1:18" ht="11.25">
      <c r="A176" s="10"/>
      <c r="B176" s="11"/>
      <c r="D176" s="147"/>
      <c r="F176" s="155"/>
      <c r="J176" s="11"/>
      <c r="O176" s="11"/>
      <c r="R176" s="11"/>
    </row>
    <row r="177" spans="1:18" ht="11.25">
      <c r="A177" s="10"/>
      <c r="B177" s="11"/>
      <c r="D177" s="147"/>
      <c r="F177" s="155"/>
      <c r="J177" s="11"/>
      <c r="O177" s="11"/>
      <c r="R177" s="11"/>
    </row>
    <row r="178" spans="1:18" ht="11.25">
      <c r="A178" s="10"/>
      <c r="B178" s="11"/>
      <c r="D178" s="147"/>
      <c r="F178" s="155"/>
      <c r="J178" s="11"/>
      <c r="O178" s="11"/>
      <c r="R178" s="11"/>
    </row>
    <row r="179" spans="1:18" ht="11.25">
      <c r="A179" s="10"/>
      <c r="B179" s="11"/>
      <c r="D179" s="147"/>
      <c r="F179" s="155"/>
      <c r="J179" s="11"/>
      <c r="O179" s="11"/>
      <c r="R179" s="11"/>
    </row>
    <row r="180" spans="1:18" ht="11.25">
      <c r="A180" s="10"/>
      <c r="B180" s="11"/>
      <c r="D180" s="147"/>
      <c r="F180" s="155"/>
      <c r="J180" s="11"/>
      <c r="O180" s="11"/>
      <c r="R180" s="11"/>
    </row>
    <row r="181" spans="1:18" ht="11.25">
      <c r="A181" s="10"/>
      <c r="B181" s="11"/>
      <c r="D181" s="147"/>
      <c r="F181" s="155"/>
      <c r="J181" s="11"/>
      <c r="O181" s="11"/>
      <c r="R181" s="11"/>
    </row>
    <row r="182" spans="1:18" ht="11.25">
      <c r="A182" s="10"/>
      <c r="B182" s="11"/>
      <c r="D182" s="147"/>
      <c r="F182" s="155"/>
      <c r="J182" s="11"/>
      <c r="O182" s="11"/>
      <c r="R182" s="11"/>
    </row>
    <row r="183" spans="1:18" ht="11.25">
      <c r="A183" s="10"/>
      <c r="B183" s="11"/>
      <c r="D183" s="147"/>
      <c r="F183" s="155"/>
      <c r="J183" s="11"/>
      <c r="O183" s="11"/>
      <c r="R183" s="11"/>
    </row>
    <row r="184" spans="1:18" ht="11.25">
      <c r="A184" s="10"/>
      <c r="B184" s="11"/>
      <c r="D184" s="147"/>
      <c r="F184" s="155"/>
      <c r="J184" s="11"/>
      <c r="O184" s="11"/>
      <c r="R184" s="11"/>
    </row>
    <row r="185" spans="1:18" ht="11.25">
      <c r="A185" s="10"/>
      <c r="B185" s="11"/>
      <c r="D185" s="147"/>
      <c r="F185" s="155"/>
      <c r="J185" s="11"/>
      <c r="O185" s="11"/>
      <c r="R185" s="11"/>
    </row>
    <row r="186" spans="1:18" ht="11.25">
      <c r="A186" s="10"/>
      <c r="B186" s="11"/>
      <c r="D186" s="147"/>
      <c r="F186" s="155"/>
      <c r="J186" s="11"/>
      <c r="O186" s="11"/>
      <c r="R186" s="11"/>
    </row>
    <row r="187" spans="1:18" ht="11.25">
      <c r="A187" s="10"/>
      <c r="B187" s="11"/>
      <c r="D187" s="147"/>
      <c r="F187" s="155"/>
      <c r="J187" s="11"/>
      <c r="O187" s="11"/>
      <c r="R187" s="11"/>
    </row>
    <row r="188" spans="1:18" ht="11.25">
      <c r="A188" s="10"/>
      <c r="B188" s="11"/>
      <c r="D188" s="147"/>
      <c r="F188" s="155"/>
      <c r="J188" s="11"/>
      <c r="O188" s="11"/>
      <c r="R188" s="11"/>
    </row>
    <row r="189" spans="1:18" ht="11.25">
      <c r="A189" s="10"/>
      <c r="B189" s="11"/>
      <c r="D189" s="147"/>
      <c r="F189" s="155"/>
      <c r="J189" s="11"/>
      <c r="O189" s="11"/>
      <c r="R189" s="11"/>
    </row>
    <row r="190" spans="1:18" ht="11.25">
      <c r="A190" s="10"/>
      <c r="B190" s="11"/>
      <c r="D190" s="147"/>
      <c r="F190" s="155"/>
      <c r="J190" s="11"/>
      <c r="O190" s="11"/>
      <c r="R190" s="11"/>
    </row>
    <row r="191" spans="1:18" ht="11.25">
      <c r="A191" s="10"/>
      <c r="B191" s="11"/>
      <c r="D191" s="147"/>
      <c r="F191" s="155"/>
      <c r="J191" s="11"/>
      <c r="O191" s="11"/>
      <c r="R191" s="11"/>
    </row>
    <row r="192" spans="1:18" ht="11.25">
      <c r="A192" s="10"/>
      <c r="B192" s="11"/>
      <c r="D192" s="147"/>
      <c r="F192" s="155"/>
      <c r="J192" s="11"/>
      <c r="O192" s="11"/>
      <c r="R192" s="11"/>
    </row>
    <row r="193" spans="1:18" ht="11.25">
      <c r="A193" s="10"/>
      <c r="B193" s="11"/>
      <c r="D193" s="147"/>
      <c r="F193" s="155"/>
      <c r="J193" s="11"/>
      <c r="O193" s="11"/>
      <c r="R193" s="11"/>
    </row>
    <row r="194" spans="1:18" ht="11.25">
      <c r="A194" s="10"/>
      <c r="B194" s="11"/>
      <c r="D194" s="147"/>
      <c r="F194" s="155"/>
      <c r="J194" s="11"/>
      <c r="O194" s="11"/>
      <c r="R194" s="11"/>
    </row>
    <row r="195" spans="1:18" ht="11.25">
      <c r="A195" s="10"/>
      <c r="B195" s="11"/>
      <c r="D195" s="147"/>
      <c r="F195" s="155"/>
      <c r="J195" s="11"/>
      <c r="O195" s="11"/>
      <c r="R195" s="11"/>
    </row>
    <row r="196" spans="1:18" ht="11.25">
      <c r="A196" s="10"/>
      <c r="B196" s="11"/>
      <c r="D196" s="147"/>
      <c r="F196" s="155"/>
      <c r="J196" s="11"/>
      <c r="O196" s="11"/>
      <c r="R196" s="11"/>
    </row>
    <row r="197" spans="1:18" ht="11.25">
      <c r="A197" s="10"/>
      <c r="B197" s="11"/>
      <c r="D197" s="147"/>
      <c r="F197" s="155"/>
      <c r="J197" s="11"/>
      <c r="O197" s="11"/>
      <c r="R197" s="11"/>
    </row>
    <row r="198" spans="1:18" ht="11.25">
      <c r="A198" s="10"/>
      <c r="B198" s="11"/>
      <c r="D198" s="147"/>
      <c r="F198" s="155"/>
      <c r="J198" s="11"/>
      <c r="O198" s="11"/>
      <c r="R198" s="11"/>
    </row>
    <row r="199" spans="1:18" ht="11.25">
      <c r="A199" s="10"/>
      <c r="B199" s="11"/>
      <c r="D199" s="147"/>
      <c r="F199" s="155"/>
      <c r="J199" s="11"/>
      <c r="O199" s="11"/>
      <c r="R199" s="11"/>
    </row>
    <row r="200" spans="1:18" ht="11.25">
      <c r="A200" s="10"/>
      <c r="B200" s="11"/>
      <c r="D200" s="147"/>
      <c r="F200" s="155"/>
      <c r="J200" s="11"/>
      <c r="O200" s="11"/>
      <c r="R200" s="11"/>
    </row>
    <row r="201" spans="1:18" ht="11.25">
      <c r="A201" s="10"/>
      <c r="B201" s="11"/>
      <c r="D201" s="147"/>
      <c r="F201" s="155"/>
      <c r="J201" s="11"/>
      <c r="O201" s="11"/>
      <c r="R201" s="11"/>
    </row>
    <row r="202" spans="1:18" ht="11.25">
      <c r="A202" s="10"/>
      <c r="B202" s="11"/>
      <c r="D202" s="147"/>
      <c r="F202" s="155"/>
      <c r="J202" s="11"/>
      <c r="O202" s="11"/>
      <c r="R202" s="11"/>
    </row>
    <row r="203" spans="1:18" ht="11.25">
      <c r="A203" s="10"/>
      <c r="B203" s="11"/>
      <c r="D203" s="147"/>
      <c r="F203" s="155"/>
      <c r="J203" s="11"/>
      <c r="O203" s="11"/>
      <c r="R203" s="11"/>
    </row>
    <row r="204" spans="1:18" ht="11.25">
      <c r="A204" s="10"/>
      <c r="B204" s="11"/>
      <c r="D204" s="147"/>
      <c r="F204" s="155"/>
      <c r="J204" s="11"/>
      <c r="O204" s="11"/>
      <c r="R204" s="11"/>
    </row>
    <row r="205" spans="1:18" ht="11.25">
      <c r="A205" s="10"/>
      <c r="B205" s="11"/>
      <c r="D205" s="147"/>
      <c r="F205" s="155"/>
      <c r="J205" s="11"/>
      <c r="O205" s="11"/>
      <c r="R205" s="11"/>
    </row>
    <row r="206" spans="1:18" ht="11.25">
      <c r="A206" s="10"/>
      <c r="B206" s="11"/>
      <c r="D206" s="147"/>
      <c r="F206" s="155"/>
      <c r="J206" s="11"/>
      <c r="O206" s="11"/>
      <c r="R206" s="11"/>
    </row>
    <row r="207" spans="1:18" ht="11.25">
      <c r="A207" s="10"/>
      <c r="B207" s="11"/>
      <c r="D207" s="147"/>
      <c r="F207" s="155"/>
      <c r="J207" s="11"/>
      <c r="O207" s="11"/>
      <c r="R207" s="11"/>
    </row>
    <row r="208" spans="1:18" ht="11.25">
      <c r="A208" s="10"/>
      <c r="B208" s="11"/>
      <c r="D208" s="147"/>
      <c r="F208" s="155"/>
      <c r="J208" s="11"/>
      <c r="O208" s="11"/>
      <c r="R208" s="11"/>
    </row>
    <row r="209" spans="1:18" ht="11.25">
      <c r="A209" s="10"/>
      <c r="B209" s="11"/>
      <c r="D209" s="147"/>
      <c r="F209" s="155"/>
      <c r="J209" s="11"/>
      <c r="O209" s="11"/>
      <c r="R209" s="11"/>
    </row>
    <row r="210" spans="1:18" ht="11.25">
      <c r="A210" s="10"/>
      <c r="B210" s="11"/>
      <c r="D210" s="147"/>
      <c r="F210" s="155"/>
      <c r="J210" s="11"/>
      <c r="O210" s="11"/>
      <c r="R210" s="11"/>
    </row>
    <row r="211" spans="1:18" ht="11.25">
      <c r="A211" s="10"/>
      <c r="B211" s="11"/>
      <c r="D211" s="147"/>
      <c r="F211" s="155"/>
      <c r="J211" s="11"/>
      <c r="O211" s="11"/>
      <c r="R211" s="11"/>
    </row>
    <row r="212" spans="1:18" ht="11.25">
      <c r="A212" s="10"/>
      <c r="B212" s="11"/>
      <c r="D212" s="147"/>
      <c r="F212" s="155"/>
      <c r="J212" s="11"/>
      <c r="O212" s="11"/>
      <c r="R212" s="11"/>
    </row>
    <row r="213" spans="1:18" ht="11.25">
      <c r="A213" s="10"/>
      <c r="B213" s="11"/>
      <c r="D213" s="147"/>
      <c r="F213" s="155"/>
      <c r="J213" s="11"/>
      <c r="O213" s="11"/>
      <c r="R213" s="11"/>
    </row>
    <row r="214" spans="1:18" ht="11.25">
      <c r="A214" s="10"/>
      <c r="B214" s="11"/>
      <c r="D214" s="147"/>
      <c r="F214" s="155"/>
      <c r="J214" s="11"/>
      <c r="O214" s="11"/>
      <c r="R214" s="11"/>
    </row>
    <row r="215" spans="1:18" ht="11.25">
      <c r="A215" s="10"/>
      <c r="B215" s="11"/>
      <c r="D215" s="147"/>
      <c r="F215" s="155"/>
      <c r="J215" s="11"/>
      <c r="O215" s="11"/>
      <c r="R215" s="11"/>
    </row>
    <row r="216" spans="1:18" ht="11.25">
      <c r="A216" s="10"/>
      <c r="B216" s="11"/>
      <c r="D216" s="147"/>
      <c r="F216" s="155"/>
      <c r="J216" s="11"/>
      <c r="O216" s="11"/>
      <c r="R216" s="11"/>
    </row>
    <row r="217" spans="1:18" ht="11.25">
      <c r="A217" s="10"/>
      <c r="B217" s="11"/>
      <c r="D217" s="147"/>
      <c r="F217" s="155"/>
      <c r="J217" s="11"/>
      <c r="O217" s="11"/>
      <c r="R217" s="11"/>
    </row>
    <row r="218" spans="1:18" ht="11.25">
      <c r="A218" s="10"/>
      <c r="B218" s="11"/>
      <c r="D218" s="147"/>
      <c r="F218" s="155"/>
      <c r="J218" s="11"/>
      <c r="O218" s="11"/>
      <c r="R218" s="11"/>
    </row>
    <row r="219" spans="1:18" ht="11.25">
      <c r="A219" s="10"/>
      <c r="B219" s="11"/>
      <c r="D219" s="147"/>
      <c r="F219" s="155"/>
      <c r="J219" s="11"/>
      <c r="O219" s="11"/>
      <c r="R219" s="11"/>
    </row>
    <row r="220" spans="1:18" ht="11.25">
      <c r="A220" s="10"/>
      <c r="B220" s="11"/>
      <c r="D220" s="147"/>
      <c r="F220" s="155"/>
      <c r="J220" s="11"/>
      <c r="O220" s="11"/>
      <c r="R220" s="11"/>
    </row>
    <row r="221" spans="1:18" ht="11.25">
      <c r="A221" s="10"/>
      <c r="B221" s="11"/>
      <c r="D221" s="147"/>
      <c r="F221" s="155"/>
      <c r="J221" s="11"/>
      <c r="O221" s="11"/>
      <c r="R221" s="11"/>
    </row>
    <row r="222" spans="1:18" ht="11.25">
      <c r="A222" s="10"/>
      <c r="B222" s="11"/>
      <c r="D222" s="147"/>
      <c r="F222" s="155"/>
      <c r="J222" s="11"/>
      <c r="O222" s="11"/>
      <c r="R222" s="11"/>
    </row>
    <row r="223" spans="1:18" ht="11.25">
      <c r="A223" s="10"/>
      <c r="B223" s="11"/>
      <c r="D223" s="147"/>
      <c r="F223" s="155"/>
      <c r="J223" s="11"/>
      <c r="O223" s="11"/>
      <c r="R223" s="11"/>
    </row>
    <row r="224" spans="1:18" ht="11.25">
      <c r="A224" s="10"/>
      <c r="B224" s="11"/>
      <c r="D224" s="147"/>
      <c r="F224" s="155"/>
      <c r="J224" s="11"/>
      <c r="O224" s="11"/>
      <c r="R224" s="11"/>
    </row>
    <row r="225" spans="1:18" ht="11.25">
      <c r="A225" s="10"/>
      <c r="B225" s="11"/>
      <c r="D225" s="147"/>
      <c r="F225" s="155"/>
      <c r="J225" s="11"/>
      <c r="O225" s="11"/>
      <c r="R225" s="11"/>
    </row>
    <row r="226" spans="1:18" ht="11.25">
      <c r="A226" s="10"/>
      <c r="B226" s="11"/>
      <c r="D226" s="147"/>
      <c r="F226" s="155"/>
      <c r="J226" s="11"/>
      <c r="O226" s="11"/>
      <c r="R226" s="11"/>
    </row>
    <row r="227" spans="1:18" ht="11.25">
      <c r="A227" s="10"/>
      <c r="B227" s="11"/>
      <c r="D227" s="147"/>
      <c r="F227" s="155"/>
      <c r="J227" s="11"/>
      <c r="O227" s="11"/>
      <c r="R227" s="11"/>
    </row>
    <row r="228" spans="1:18" ht="11.25">
      <c r="A228" s="10"/>
      <c r="B228" s="11"/>
      <c r="D228" s="147"/>
      <c r="F228" s="155"/>
      <c r="J228" s="11"/>
      <c r="O228" s="11"/>
      <c r="R228" s="11"/>
    </row>
    <row r="229" spans="1:18" ht="11.25">
      <c r="A229" s="10"/>
      <c r="B229" s="11"/>
      <c r="D229" s="147"/>
      <c r="F229" s="155"/>
      <c r="J229" s="11"/>
      <c r="O229" s="11"/>
      <c r="R229" s="11"/>
    </row>
    <row r="230" spans="1:18" ht="11.25">
      <c r="A230" s="10"/>
      <c r="B230" s="11"/>
      <c r="D230" s="147"/>
      <c r="F230" s="155"/>
      <c r="J230" s="11"/>
      <c r="O230" s="11"/>
      <c r="R230" s="11"/>
    </row>
    <row r="231" spans="1:18" ht="11.25">
      <c r="A231" s="10"/>
      <c r="B231" s="11"/>
      <c r="D231" s="147"/>
      <c r="F231" s="155"/>
      <c r="J231" s="11"/>
      <c r="O231" s="11"/>
      <c r="R231" s="11"/>
    </row>
    <row r="232" spans="1:18" ht="11.25">
      <c r="A232" s="10"/>
      <c r="B232" s="11"/>
      <c r="D232" s="147"/>
      <c r="F232" s="155"/>
      <c r="J232" s="11"/>
      <c r="O232" s="11"/>
      <c r="R232" s="11"/>
    </row>
    <row r="233" spans="1:18" ht="11.25">
      <c r="A233" s="10"/>
      <c r="B233" s="11"/>
      <c r="D233" s="147"/>
      <c r="F233" s="155"/>
      <c r="J233" s="11"/>
      <c r="O233" s="11"/>
      <c r="R233" s="11"/>
    </row>
    <row r="234" spans="1:18" ht="11.25">
      <c r="A234" s="10"/>
      <c r="B234" s="11"/>
      <c r="D234" s="147"/>
      <c r="F234" s="155"/>
      <c r="J234" s="11"/>
      <c r="O234" s="11"/>
      <c r="R234" s="11"/>
    </row>
    <row r="235" spans="1:18" ht="11.25">
      <c r="A235" s="10"/>
      <c r="B235" s="11"/>
      <c r="D235" s="147"/>
      <c r="F235" s="155"/>
      <c r="J235" s="11"/>
      <c r="O235" s="11"/>
      <c r="R235" s="11"/>
    </row>
    <row r="236" spans="1:18" ht="11.25">
      <c r="A236" s="10"/>
      <c r="B236" s="11"/>
      <c r="D236" s="147"/>
      <c r="F236" s="155"/>
      <c r="J236" s="11"/>
      <c r="O236" s="11"/>
      <c r="R236" s="11"/>
    </row>
    <row r="237" spans="1:18" ht="11.25">
      <c r="A237" s="10"/>
      <c r="B237" s="11"/>
      <c r="D237" s="147"/>
      <c r="F237" s="155"/>
      <c r="J237" s="11"/>
      <c r="O237" s="11"/>
      <c r="R237" s="11"/>
    </row>
    <row r="238" spans="1:18" ht="11.25">
      <c r="A238" s="10"/>
      <c r="B238" s="11"/>
      <c r="D238" s="147"/>
      <c r="F238" s="155"/>
      <c r="J238" s="11"/>
      <c r="O238" s="11"/>
      <c r="R238" s="11"/>
    </row>
    <row r="239" spans="1:18" ht="11.25">
      <c r="A239" s="10"/>
      <c r="B239" s="11"/>
      <c r="D239" s="147"/>
      <c r="F239" s="155"/>
      <c r="J239" s="11"/>
      <c r="O239" s="11"/>
      <c r="R239" s="11"/>
    </row>
    <row r="240" spans="1:18" ht="11.25">
      <c r="A240" s="10"/>
      <c r="B240" s="11"/>
      <c r="D240" s="147"/>
      <c r="F240" s="155"/>
      <c r="J240" s="11"/>
      <c r="O240" s="11"/>
      <c r="R240" s="11"/>
    </row>
    <row r="241" spans="1:18" ht="11.25">
      <c r="A241" s="10"/>
      <c r="B241" s="11"/>
      <c r="D241" s="147"/>
      <c r="F241" s="155"/>
      <c r="J241" s="11"/>
      <c r="O241" s="11"/>
      <c r="R241" s="11"/>
    </row>
    <row r="242" spans="1:18" ht="11.25">
      <c r="A242" s="10"/>
      <c r="B242" s="11"/>
      <c r="D242" s="147"/>
      <c r="F242" s="155"/>
      <c r="J242" s="11"/>
      <c r="O242" s="11"/>
      <c r="R242" s="11"/>
    </row>
    <row r="243" spans="1:18" ht="11.25">
      <c r="A243" s="10"/>
      <c r="B243" s="11"/>
      <c r="D243" s="147"/>
      <c r="F243" s="155"/>
      <c r="J243" s="11"/>
      <c r="O243" s="11"/>
      <c r="R243" s="11"/>
    </row>
    <row r="244" spans="1:18" ht="11.25">
      <c r="A244" s="10"/>
      <c r="B244" s="11"/>
      <c r="D244" s="147"/>
      <c r="F244" s="155"/>
      <c r="J244" s="11"/>
      <c r="O244" s="11"/>
      <c r="R244" s="11"/>
    </row>
    <row r="245" spans="1:18" ht="11.25">
      <c r="A245" s="10"/>
      <c r="B245" s="11"/>
      <c r="D245" s="147"/>
      <c r="F245" s="155"/>
      <c r="J245" s="11"/>
      <c r="O245" s="11"/>
      <c r="R245" s="11"/>
    </row>
    <row r="246" spans="1:18" ht="11.25">
      <c r="A246" s="10"/>
      <c r="B246" s="11"/>
      <c r="D246" s="147"/>
      <c r="F246" s="155"/>
      <c r="J246" s="11"/>
      <c r="O246" s="11"/>
      <c r="R246" s="11"/>
    </row>
    <row r="247" spans="1:18" ht="11.25">
      <c r="A247" s="10"/>
      <c r="B247" s="11"/>
      <c r="D247" s="147"/>
      <c r="F247" s="155"/>
      <c r="J247" s="11"/>
      <c r="O247" s="11"/>
      <c r="R247" s="11"/>
    </row>
    <row r="248" spans="1:18" ht="11.25">
      <c r="A248" s="10"/>
      <c r="B248" s="11"/>
      <c r="D248" s="147"/>
      <c r="F248" s="155"/>
      <c r="J248" s="11"/>
      <c r="O248" s="11"/>
      <c r="R248" s="11"/>
    </row>
    <row r="249" spans="1:18" ht="11.25">
      <c r="A249" s="10"/>
      <c r="B249" s="11"/>
      <c r="D249" s="147"/>
      <c r="F249" s="155"/>
      <c r="J249" s="11"/>
      <c r="O249" s="11"/>
      <c r="R249" s="11"/>
    </row>
    <row r="250" spans="1:18" ht="11.25">
      <c r="A250" s="10"/>
      <c r="B250" s="11"/>
      <c r="D250" s="147"/>
      <c r="F250" s="155"/>
      <c r="J250" s="11"/>
      <c r="O250" s="11"/>
      <c r="R250" s="11"/>
    </row>
    <row r="251" spans="1:18" ht="11.25">
      <c r="A251" s="10"/>
      <c r="B251" s="11"/>
      <c r="D251" s="147"/>
      <c r="F251" s="155"/>
      <c r="J251" s="11"/>
      <c r="O251" s="11"/>
      <c r="R251" s="11"/>
    </row>
    <row r="252" spans="1:18" ht="11.25">
      <c r="A252" s="10"/>
      <c r="B252" s="11"/>
      <c r="D252" s="147"/>
      <c r="F252" s="155"/>
      <c r="J252" s="11"/>
      <c r="O252" s="11"/>
      <c r="R252" s="11"/>
    </row>
    <row r="253" spans="1:18" ht="11.25">
      <c r="A253" s="10"/>
      <c r="B253" s="11"/>
      <c r="D253" s="147"/>
      <c r="F253" s="155"/>
      <c r="J253" s="11"/>
      <c r="O253" s="11"/>
      <c r="R253" s="11"/>
    </row>
    <row r="254" spans="1:18" ht="11.25">
      <c r="A254" s="10"/>
      <c r="B254" s="11"/>
      <c r="D254" s="147"/>
      <c r="F254" s="155"/>
      <c r="J254" s="11"/>
      <c r="O254" s="11"/>
      <c r="R254" s="11"/>
    </row>
    <row r="255" spans="1:18" ht="11.25">
      <c r="A255" s="10"/>
      <c r="B255" s="11"/>
      <c r="D255" s="147"/>
      <c r="F255" s="155"/>
      <c r="J255" s="11"/>
      <c r="O255" s="11"/>
      <c r="R255" s="11"/>
    </row>
    <row r="256" spans="1:18" ht="11.25">
      <c r="A256" s="10"/>
      <c r="B256" s="11"/>
      <c r="D256" s="147"/>
      <c r="F256" s="155"/>
      <c r="J256" s="11"/>
      <c r="O256" s="11"/>
      <c r="R256" s="11"/>
    </row>
    <row r="257" spans="1:18" ht="11.25">
      <c r="A257" s="10"/>
      <c r="B257" s="11"/>
      <c r="D257" s="147"/>
      <c r="F257" s="155"/>
      <c r="J257" s="11"/>
      <c r="O257" s="11"/>
      <c r="R257" s="11"/>
    </row>
    <row r="258" spans="1:18" ht="11.25">
      <c r="A258" s="10"/>
      <c r="B258" s="11"/>
      <c r="D258" s="147"/>
      <c r="F258" s="155"/>
      <c r="J258" s="11"/>
      <c r="O258" s="11"/>
      <c r="R258" s="11"/>
    </row>
    <row r="259" spans="1:18" ht="11.25">
      <c r="A259" s="10"/>
      <c r="B259" s="11"/>
      <c r="D259" s="147"/>
      <c r="F259" s="155"/>
      <c r="J259" s="11"/>
      <c r="O259" s="11"/>
      <c r="R259" s="11"/>
    </row>
    <row r="260" spans="1:18" ht="11.25">
      <c r="A260" s="10"/>
      <c r="B260" s="11"/>
      <c r="D260" s="147"/>
      <c r="F260" s="155"/>
      <c r="J260" s="11"/>
      <c r="O260" s="11"/>
      <c r="R260" s="11"/>
    </row>
    <row r="261" spans="1:18" ht="11.25">
      <c r="A261" s="10"/>
      <c r="B261" s="11"/>
      <c r="D261" s="147"/>
      <c r="F261" s="155"/>
      <c r="J261" s="11"/>
      <c r="O261" s="11"/>
      <c r="R261" s="11"/>
    </row>
    <row r="262" spans="1:18" ht="11.25">
      <c r="A262" s="10"/>
      <c r="B262" s="11"/>
      <c r="D262" s="147"/>
      <c r="F262" s="155"/>
      <c r="J262" s="11"/>
      <c r="O262" s="11"/>
      <c r="R262" s="11"/>
    </row>
    <row r="263" spans="1:18" ht="11.25">
      <c r="A263" s="10"/>
      <c r="B263" s="11"/>
      <c r="D263" s="147"/>
      <c r="F263" s="155"/>
      <c r="J263" s="11"/>
      <c r="O263" s="11"/>
      <c r="R263" s="11"/>
    </row>
    <row r="264" spans="1:18" ht="11.25">
      <c r="A264" s="10"/>
      <c r="B264" s="11"/>
      <c r="D264" s="147"/>
      <c r="F264" s="155"/>
      <c r="J264" s="11"/>
      <c r="O264" s="11"/>
      <c r="R264" s="11"/>
    </row>
    <row r="265" spans="1:18" ht="11.25">
      <c r="A265" s="10"/>
      <c r="B265" s="11"/>
      <c r="D265" s="147"/>
      <c r="F265" s="155"/>
      <c r="J265" s="11"/>
      <c r="O265" s="11"/>
      <c r="R265" s="11"/>
    </row>
    <row r="266" spans="1:18" ht="11.25">
      <c r="A266" s="10"/>
      <c r="B266" s="11"/>
      <c r="D266" s="147"/>
      <c r="F266" s="155"/>
      <c r="J266" s="11"/>
      <c r="O266" s="11"/>
      <c r="R266" s="11"/>
    </row>
    <row r="267" spans="1:18" ht="11.25">
      <c r="A267" s="10"/>
      <c r="B267" s="11"/>
      <c r="D267" s="147"/>
      <c r="F267" s="155"/>
      <c r="J267" s="11"/>
      <c r="O267" s="11"/>
      <c r="R267" s="11"/>
    </row>
    <row r="268" spans="1:18" ht="11.25">
      <c r="A268" s="10"/>
      <c r="B268" s="11"/>
      <c r="D268" s="147"/>
      <c r="F268" s="155"/>
      <c r="J268" s="11"/>
      <c r="O268" s="11"/>
      <c r="R268" s="11"/>
    </row>
    <row r="269" spans="1:18" ht="11.25">
      <c r="A269" s="10"/>
      <c r="B269" s="11"/>
      <c r="D269" s="147"/>
      <c r="F269" s="155"/>
      <c r="J269" s="11"/>
      <c r="O269" s="11"/>
      <c r="R269" s="11"/>
    </row>
    <row r="270" spans="1:18" ht="11.25">
      <c r="A270" s="10"/>
      <c r="B270" s="11"/>
      <c r="D270" s="147"/>
      <c r="F270" s="155"/>
      <c r="J270" s="11"/>
      <c r="O270" s="11"/>
      <c r="R270" s="11"/>
    </row>
    <row r="271" spans="1:18" ht="11.25">
      <c r="A271" s="10"/>
      <c r="B271" s="11"/>
      <c r="D271" s="147"/>
      <c r="F271" s="155"/>
      <c r="J271" s="11"/>
      <c r="O271" s="11"/>
      <c r="R271" s="11"/>
    </row>
    <row r="272" spans="1:18" ht="11.25">
      <c r="A272" s="10"/>
      <c r="B272" s="11"/>
      <c r="D272" s="147"/>
      <c r="F272" s="155"/>
      <c r="J272" s="11"/>
      <c r="O272" s="11"/>
      <c r="R272" s="11"/>
    </row>
    <row r="273" spans="1:18" ht="11.25">
      <c r="A273" s="10"/>
      <c r="B273" s="11"/>
      <c r="D273" s="147"/>
      <c r="F273" s="155"/>
      <c r="J273" s="11"/>
      <c r="O273" s="11"/>
      <c r="R273" s="11"/>
    </row>
    <row r="274" spans="1:18" ht="11.25">
      <c r="A274" s="10"/>
      <c r="B274" s="11"/>
      <c r="D274" s="147"/>
      <c r="F274" s="155"/>
      <c r="J274" s="11"/>
      <c r="O274" s="11"/>
      <c r="R274" s="11"/>
    </row>
    <row r="275" spans="1:18" ht="11.25">
      <c r="A275" s="10"/>
      <c r="B275" s="11"/>
      <c r="D275" s="147"/>
      <c r="F275" s="155"/>
      <c r="J275" s="11"/>
      <c r="O275" s="11"/>
      <c r="R275" s="11"/>
    </row>
    <row r="276" spans="1:18" ht="11.25">
      <c r="A276" s="10"/>
      <c r="B276" s="11"/>
      <c r="D276" s="147"/>
      <c r="F276" s="155"/>
      <c r="J276" s="11"/>
      <c r="O276" s="11"/>
      <c r="R276" s="11"/>
    </row>
    <row r="277" spans="1:18" ht="11.25">
      <c r="A277" s="10"/>
      <c r="B277" s="11"/>
      <c r="D277" s="147"/>
      <c r="F277" s="155"/>
      <c r="J277" s="11"/>
      <c r="O277" s="11"/>
      <c r="R277" s="11"/>
    </row>
    <row r="278" spans="1:18" ht="11.25">
      <c r="A278" s="10"/>
      <c r="B278" s="11"/>
      <c r="D278" s="147"/>
      <c r="F278" s="155"/>
      <c r="J278" s="11"/>
      <c r="O278" s="11"/>
      <c r="R278" s="11"/>
    </row>
    <row r="279" spans="1:18" ht="11.25">
      <c r="A279" s="10"/>
      <c r="B279" s="11"/>
      <c r="D279" s="147"/>
      <c r="F279" s="155"/>
      <c r="J279" s="11"/>
      <c r="O279" s="11"/>
      <c r="R279" s="11"/>
    </row>
    <row r="280" spans="1:18" ht="11.25">
      <c r="A280" s="10"/>
      <c r="B280" s="11"/>
      <c r="D280" s="147"/>
      <c r="F280" s="155"/>
      <c r="J280" s="11"/>
      <c r="O280" s="11"/>
      <c r="R280" s="11"/>
    </row>
    <row r="281" spans="1:18" ht="11.25">
      <c r="A281" s="10"/>
      <c r="B281" s="11"/>
      <c r="D281" s="147"/>
      <c r="F281" s="155"/>
      <c r="J281" s="11"/>
      <c r="O281" s="11"/>
      <c r="R281" s="11"/>
    </row>
    <row r="282" spans="1:18" ht="11.25">
      <c r="A282" s="10"/>
      <c r="B282" s="11"/>
      <c r="D282" s="147"/>
      <c r="F282" s="155"/>
      <c r="J282" s="11"/>
      <c r="O282" s="11"/>
      <c r="R282" s="11"/>
    </row>
    <row r="283" spans="1:18" ht="11.25">
      <c r="A283" s="10"/>
      <c r="B283" s="11"/>
      <c r="D283" s="147"/>
      <c r="F283" s="155"/>
      <c r="J283" s="11"/>
      <c r="O283" s="11"/>
      <c r="R283" s="11"/>
    </row>
    <row r="284" spans="1:18" ht="11.25">
      <c r="A284" s="10"/>
      <c r="B284" s="11"/>
      <c r="D284" s="147"/>
      <c r="F284" s="155"/>
      <c r="J284" s="11"/>
      <c r="O284" s="11"/>
      <c r="R284" s="11"/>
    </row>
    <row r="285" spans="1:18" ht="11.25">
      <c r="A285" s="10"/>
      <c r="B285" s="11"/>
      <c r="D285" s="147"/>
      <c r="F285" s="155"/>
      <c r="J285" s="11"/>
      <c r="O285" s="11"/>
      <c r="R285" s="11"/>
    </row>
    <row r="286" spans="1:18" ht="11.25">
      <c r="A286" s="10"/>
      <c r="B286" s="11"/>
      <c r="D286" s="147"/>
      <c r="F286" s="155"/>
      <c r="J286" s="11"/>
      <c r="O286" s="11"/>
      <c r="R286" s="11"/>
    </row>
    <row r="287" spans="1:18" ht="11.25">
      <c r="A287" s="10"/>
      <c r="B287" s="11"/>
      <c r="D287" s="147"/>
      <c r="F287" s="155"/>
      <c r="J287" s="11"/>
      <c r="O287" s="11"/>
      <c r="R287" s="11"/>
    </row>
    <row r="288" spans="1:18" ht="11.25">
      <c r="A288" s="10"/>
      <c r="B288" s="11"/>
      <c r="D288" s="147"/>
      <c r="F288" s="155"/>
      <c r="J288" s="11"/>
      <c r="O288" s="11"/>
      <c r="R288" s="11"/>
    </row>
    <row r="289" spans="1:18" ht="11.25">
      <c r="A289" s="10"/>
      <c r="B289" s="11"/>
      <c r="D289" s="147"/>
      <c r="F289" s="155"/>
      <c r="J289" s="11"/>
      <c r="O289" s="11"/>
      <c r="R289" s="11"/>
    </row>
    <row r="290" spans="1:18" ht="11.25">
      <c r="A290" s="10"/>
      <c r="B290" s="11"/>
      <c r="D290" s="147"/>
      <c r="F290" s="155"/>
      <c r="J290" s="11"/>
      <c r="O290" s="11"/>
      <c r="R290" s="11"/>
    </row>
    <row r="291" spans="1:18" ht="11.25">
      <c r="A291" s="10"/>
      <c r="B291" s="11"/>
      <c r="D291" s="147"/>
      <c r="F291" s="155"/>
      <c r="J291" s="11"/>
      <c r="O291" s="11"/>
      <c r="R291" s="11"/>
    </row>
    <row r="292" spans="1:18" ht="11.25">
      <c r="A292" s="10"/>
      <c r="B292" s="11"/>
      <c r="D292" s="147"/>
      <c r="F292" s="155"/>
      <c r="J292" s="11"/>
      <c r="O292" s="11"/>
      <c r="R292" s="11"/>
    </row>
    <row r="293" spans="1:18" ht="11.25">
      <c r="A293" s="10"/>
      <c r="B293" s="11"/>
      <c r="D293" s="147"/>
      <c r="F293" s="155"/>
      <c r="J293" s="11"/>
      <c r="O293" s="11"/>
      <c r="R293" s="11"/>
    </row>
    <row r="294" spans="1:18" ht="11.25">
      <c r="A294" s="10"/>
      <c r="B294" s="11"/>
      <c r="D294" s="147"/>
      <c r="F294" s="155"/>
      <c r="J294" s="11"/>
      <c r="O294" s="11"/>
      <c r="R294" s="11"/>
    </row>
    <row r="295" spans="1:18" ht="11.25">
      <c r="A295" s="10"/>
      <c r="B295" s="11"/>
      <c r="D295" s="147"/>
      <c r="F295" s="155"/>
      <c r="J295" s="11"/>
      <c r="O295" s="11"/>
      <c r="R295" s="11"/>
    </row>
    <row r="296" spans="1:18" ht="11.25">
      <c r="A296" s="10"/>
      <c r="B296" s="11"/>
      <c r="D296" s="147"/>
      <c r="F296" s="155"/>
      <c r="J296" s="11"/>
      <c r="O296" s="11"/>
      <c r="R296" s="11"/>
    </row>
    <row r="297" spans="1:18" ht="11.25">
      <c r="A297" s="10"/>
      <c r="B297" s="11"/>
      <c r="D297" s="147"/>
      <c r="F297" s="155"/>
      <c r="J297" s="11"/>
      <c r="O297" s="11"/>
      <c r="R297" s="11"/>
    </row>
    <row r="298" spans="1:18" ht="11.25">
      <c r="A298" s="10"/>
      <c r="B298" s="11"/>
      <c r="D298" s="147"/>
      <c r="F298" s="155"/>
      <c r="J298" s="11"/>
      <c r="O298" s="11"/>
      <c r="R298" s="11"/>
    </row>
    <row r="299" spans="1:18" ht="11.25">
      <c r="A299" s="10"/>
      <c r="B299" s="11"/>
      <c r="D299" s="147"/>
      <c r="F299" s="155"/>
      <c r="J299" s="11"/>
      <c r="O299" s="11"/>
      <c r="R299" s="11"/>
    </row>
    <row r="300" spans="1:18" ht="11.25">
      <c r="A300" s="10"/>
      <c r="B300" s="11"/>
      <c r="D300" s="147"/>
      <c r="F300" s="155"/>
      <c r="J300" s="11"/>
      <c r="O300" s="11"/>
      <c r="R300" s="11"/>
    </row>
  </sheetData>
  <sheetProtection/>
  <mergeCells count="11">
    <mergeCell ref="A31:B31"/>
    <mergeCell ref="H5:H6"/>
    <mergeCell ref="I5:I6"/>
    <mergeCell ref="J5:O5"/>
    <mergeCell ref="P5:Q5"/>
    <mergeCell ref="A3:R3"/>
    <mergeCell ref="B4:R4"/>
    <mergeCell ref="A5:A6"/>
    <mergeCell ref="B5:B6"/>
    <mergeCell ref="D5:D6"/>
    <mergeCell ref="F5:F6"/>
  </mergeCells>
  <dataValidations count="2">
    <dataValidation type="list" allowBlank="1" showInputMessage="1" showErrorMessage="1" sqref="G8:G30 P8:R30">
      <formula1>$T$1:$U$1</formula1>
    </dataValidation>
    <dataValidation type="list" allowBlank="1" showInputMessage="1" showErrorMessage="1" sqref="I8:I30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57" r:id="rId3"/>
  <headerFooter alignWithMargins="0">
    <oddHeader>&amp;R&amp;"Arial,Bold"&amp;12Annexure A - &amp;A</oddHeader>
  </headerFooter>
  <rowBreaks count="1" manualBreakCount="1">
    <brk id="10" max="17" man="1"/>
  </rowBreaks>
  <colBreaks count="2" manualBreakCount="2">
    <brk id="5" max="312" man="1"/>
    <brk id="9" max="31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2015-03-10T06:51:58Z</dcterms:created>
  <dcterms:modified xsi:type="dcterms:W3CDTF">2015-06-04T10:22:56Z</dcterms:modified>
  <cp:category/>
  <cp:version/>
  <cp:contentType/>
  <cp:contentStatus/>
</cp:coreProperties>
</file>