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330" activeTab="0"/>
  </bookViews>
  <sheets>
    <sheet name="GT" sheetId="1" r:id="rId1"/>
  </sheets>
  <externalReferences>
    <externalReference r:id="rId4"/>
    <externalReference r:id="rId5"/>
  </externalReferences>
  <definedNames>
    <definedName name="_xlnm.Print_Area" localSheetId="0">'GT'!$A$1:$R$20</definedName>
    <definedName name="_xlnm.Print_Titles" localSheetId="0">'GT'!$A:$B,'GT'!$1:$7</definedName>
  </definedNames>
  <calcPr fullCalcOnLoad="1"/>
</workbook>
</file>

<file path=xl/sharedStrings.xml><?xml version="1.0" encoding="utf-8"?>
<sst xmlns="http://schemas.openxmlformats.org/spreadsheetml/2006/main" count="131" uniqueCount="43">
  <si>
    <t>Tabling of Annual Budgets</t>
  </si>
  <si>
    <t>Yes</t>
  </si>
  <si>
    <t>No</t>
  </si>
  <si>
    <t>&gt;6</t>
  </si>
  <si>
    <r>
      <t>Instructions</t>
    </r>
    <r>
      <rPr>
        <b/>
        <i/>
        <sz val="8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</si>
  <si>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Gauteng Municipalities</t>
  </si>
  <si>
    <t>Municipality</t>
  </si>
  <si>
    <t>Code</t>
  </si>
  <si>
    <t xml:space="preserve">Please provide the date the 2016/17 budget was tabled
</t>
  </si>
  <si>
    <t xml:space="preserve">If the 2016/17 budget was tabled late i.e. After 31 March 2016 , please provide reasons for the late tabling </t>
  </si>
  <si>
    <t>On what date was the 2016/17 budget approved?</t>
  </si>
  <si>
    <t>If the 2016/17 budget was approved late i.e. After 30 June 2016, please provide reasons for the late approval</t>
  </si>
  <si>
    <t>Was the 2016/17 budget prepared by municipal officials?</t>
  </si>
  <si>
    <t>If No, please provide the name of service provider that prepared the budget for the municipality</t>
  </si>
  <si>
    <t>Number of Adjustments to the Adopted Budget for 2015/16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</si>
  <si>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</si>
  <si>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</si>
  <si>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2015/16?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</si>
  <si>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</si>
  <si>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</si>
  <si>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</si>
  <si>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</si>
  <si>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</si>
  <si>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</si>
  <si>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</si>
  <si>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</si>
  <si>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</si>
  <si>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</si>
  <si>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EKU</t>
  </si>
  <si>
    <t>N/A</t>
  </si>
  <si>
    <t>JHB</t>
  </si>
  <si>
    <t>TSH</t>
  </si>
  <si>
    <t>2016/05/30</t>
  </si>
  <si>
    <t>GT421</t>
  </si>
  <si>
    <t>GT422</t>
  </si>
  <si>
    <t>GT423</t>
  </si>
  <si>
    <t>DC42</t>
  </si>
  <si>
    <t>GT481</t>
  </si>
  <si>
    <t>GT482</t>
  </si>
  <si>
    <t>GT483</t>
  </si>
  <si>
    <t>GT484</t>
  </si>
  <si>
    <t>2016/03*/31</t>
  </si>
  <si>
    <t>DC48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</si>
</sst>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;@"/>
    <numFmt numFmtId="165" formatCode="[$-1C09]dd\ 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u val="single"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19" fillId="0" borderId="0" xfId="55" applyFont="1" applyProtection="1">
      <alignment/>
      <protection locked="0"/>
    </xf>
    <xf numFmtId="0" fontId="20" fillId="0" borderId="0" xfId="55" applyFont="1" applyAlignment="1" applyProtection="1">
      <alignment horizontal="center"/>
      <protection locked="0"/>
    </xf>
    <xf numFmtId="164" fontId="21" fillId="0" borderId="0" xfId="55" applyNumberFormat="1" applyFont="1" applyAlignment="1" applyProtection="1">
      <alignment horizontal="center"/>
      <protection locked="0"/>
    </xf>
    <xf numFmtId="49" fontId="21" fillId="0" borderId="0" xfId="55" applyNumberFormat="1" applyFont="1" applyAlignment="1" applyProtection="1">
      <alignment horizontal="left"/>
      <protection locked="0"/>
    </xf>
    <xf numFmtId="0" fontId="21" fillId="0" borderId="0" xfId="55" applyFont="1" applyAlignment="1" applyProtection="1">
      <alignment horizontal="left"/>
      <protection locked="0"/>
    </xf>
    <xf numFmtId="0" fontId="21" fillId="0" borderId="0" xfId="55" applyFont="1" applyAlignment="1" applyProtection="1">
      <alignment horizontal="center"/>
      <protection locked="0"/>
    </xf>
    <xf numFmtId="49" fontId="21" fillId="0" borderId="0" xfId="55" applyNumberFormat="1" applyFont="1" applyAlignment="1" applyProtection="1">
      <alignment horizontal="center"/>
      <protection locked="0"/>
    </xf>
    <xf numFmtId="0" fontId="18" fillId="0" borderId="0" xfId="55" applyFont="1" applyFill="1">
      <alignment/>
      <protection/>
    </xf>
    <xf numFmtId="0" fontId="45" fillId="33" borderId="10" xfId="55" applyFont="1" applyFill="1" applyBorder="1">
      <alignment/>
      <protection/>
    </xf>
    <xf numFmtId="0" fontId="45" fillId="33" borderId="11" xfId="55" applyFont="1" applyFill="1" applyBorder="1">
      <alignment/>
      <protection/>
    </xf>
    <xf numFmtId="0" fontId="45" fillId="33" borderId="12" xfId="55" applyFont="1" applyFill="1" applyBorder="1">
      <alignment/>
      <protection/>
    </xf>
    <xf numFmtId="0" fontId="20" fillId="0" borderId="0" xfId="55" applyFont="1" applyFill="1" applyAlignment="1" applyProtection="1">
      <alignment horizontal="left"/>
      <protection locked="0"/>
    </xf>
    <xf numFmtId="0" fontId="20" fillId="0" borderId="0" xfId="55" applyFont="1" applyFill="1" applyAlignment="1" applyProtection="1">
      <alignment horizontal="center" wrapText="1"/>
      <protection locked="0"/>
    </xf>
    <xf numFmtId="164" fontId="20" fillId="0" borderId="0" xfId="55" applyNumberFormat="1" applyFont="1" applyFill="1" applyAlignment="1" applyProtection="1">
      <alignment horizontal="center" wrapText="1"/>
      <protection locked="0"/>
    </xf>
    <xf numFmtId="49" fontId="20" fillId="0" borderId="0" xfId="55" applyNumberFormat="1" applyFont="1" applyFill="1" applyAlignment="1" applyProtection="1">
      <alignment horizontal="left" wrapText="1"/>
      <protection locked="0"/>
    </xf>
    <xf numFmtId="0" fontId="20" fillId="0" borderId="0" xfId="55" applyFont="1" applyFill="1" applyAlignment="1" applyProtection="1">
      <alignment horizontal="left" wrapText="1"/>
      <protection locked="0"/>
    </xf>
    <xf numFmtId="49" fontId="20" fillId="0" borderId="0" xfId="55" applyNumberFormat="1" applyFont="1" applyFill="1" applyAlignment="1" applyProtection="1">
      <alignment horizontal="center" wrapText="1"/>
      <protection locked="0"/>
    </xf>
    <xf numFmtId="0" fontId="19" fillId="0" borderId="0" xfId="55" applyFont="1" applyFill="1" applyAlignment="1">
      <alignment wrapText="1"/>
      <protection/>
    </xf>
    <xf numFmtId="0" fontId="23" fillId="0" borderId="0" xfId="55" applyFont="1" applyFill="1" applyBorder="1" applyAlignment="1" applyProtection="1">
      <alignment horizontal="left" vertical="top" wrapText="1"/>
      <protection/>
    </xf>
    <xf numFmtId="0" fontId="19" fillId="0" borderId="0" xfId="55" applyFont="1" applyFill="1" applyProtection="1">
      <alignment/>
      <protection/>
    </xf>
    <xf numFmtId="0" fontId="23" fillId="0" borderId="13" xfId="55" applyFont="1" applyFill="1" applyBorder="1" applyAlignment="1" applyProtection="1">
      <alignment horizontal="left" vertical="top" wrapText="1"/>
      <protection/>
    </xf>
    <xf numFmtId="49" fontId="20" fillId="0" borderId="14" xfId="55" applyNumberFormat="1" applyFont="1" applyFill="1" applyBorder="1" applyAlignment="1" applyProtection="1">
      <alignment horizontal="center" vertical="top" wrapText="1"/>
      <protection/>
    </xf>
    <xf numFmtId="49" fontId="20" fillId="0" borderId="15" xfId="55" applyNumberFormat="1" applyFont="1" applyFill="1" applyBorder="1" applyAlignment="1" applyProtection="1">
      <alignment horizontal="center" vertical="top" wrapText="1"/>
      <protection/>
    </xf>
    <xf numFmtId="164" fontId="20" fillId="0" borderId="16" xfId="55" applyNumberFormat="1" applyFont="1" applyFill="1" applyBorder="1" applyAlignment="1" applyProtection="1">
      <alignment horizontal="center" vertical="top" wrapText="1"/>
      <protection/>
    </xf>
    <xf numFmtId="49" fontId="20" fillId="33" borderId="17" xfId="55" applyNumberFormat="1" applyFont="1" applyFill="1" applyBorder="1" applyAlignment="1" applyProtection="1">
      <alignment horizontal="center" vertical="center" wrapText="1"/>
      <protection/>
    </xf>
    <xf numFmtId="49" fontId="20" fillId="33" borderId="18" xfId="55" applyNumberFormat="1" applyFont="1" applyFill="1" applyBorder="1" applyAlignment="1" applyProtection="1">
      <alignment horizontal="center" vertical="top" wrapText="1"/>
      <protection/>
    </xf>
    <xf numFmtId="49" fontId="20" fillId="0" borderId="18" xfId="55" applyNumberFormat="1" applyFont="1" applyFill="1" applyBorder="1" applyAlignment="1" applyProtection="1">
      <alignment horizontal="center" vertical="top" wrapText="1"/>
      <protection/>
    </xf>
    <xf numFmtId="49" fontId="20" fillId="0" borderId="15" xfId="55" applyNumberFormat="1" applyFont="1" applyFill="1" applyBorder="1" applyAlignment="1" applyProtection="1">
      <alignment horizontal="center" vertical="center" wrapText="1"/>
      <protection/>
    </xf>
    <xf numFmtId="49" fontId="20" fillId="0" borderId="19" xfId="55" applyNumberFormat="1" applyFont="1" applyFill="1" applyBorder="1" applyAlignment="1" applyProtection="1">
      <alignment horizontal="center" vertical="top" wrapText="1"/>
      <protection/>
    </xf>
    <xf numFmtId="49" fontId="20" fillId="0" borderId="20" xfId="55" applyNumberFormat="1" applyFont="1" applyFill="1" applyBorder="1" applyAlignment="1" applyProtection="1">
      <alignment horizontal="center" vertical="top" wrapText="1"/>
      <protection/>
    </xf>
    <xf numFmtId="49" fontId="20" fillId="0" borderId="21" xfId="55" applyNumberFormat="1" applyFont="1" applyFill="1" applyBorder="1" applyAlignment="1" applyProtection="1">
      <alignment horizontal="center" vertical="top" wrapText="1"/>
      <protection/>
    </xf>
    <xf numFmtId="49" fontId="20" fillId="0" borderId="22" xfId="55" applyNumberFormat="1" applyFont="1" applyFill="1" applyBorder="1" applyAlignment="1" applyProtection="1">
      <alignment horizontal="center" vertical="top" wrapText="1"/>
      <protection/>
    </xf>
    <xf numFmtId="0" fontId="21" fillId="0" borderId="15" xfId="55" applyFont="1" applyBorder="1" applyAlignment="1" applyProtection="1">
      <alignment horizontal="center" vertical="top" wrapText="1"/>
      <protection/>
    </xf>
    <xf numFmtId="49" fontId="20" fillId="0" borderId="23" xfId="55" applyNumberFormat="1" applyFont="1" applyFill="1" applyBorder="1" applyAlignment="1" applyProtection="1">
      <alignment horizontal="center" vertical="top" wrapText="1"/>
      <protection/>
    </xf>
    <xf numFmtId="49" fontId="20" fillId="0" borderId="24" xfId="55" applyNumberFormat="1" applyFont="1" applyFill="1" applyBorder="1" applyAlignment="1" applyProtection="1">
      <alignment horizontal="center" vertical="top" wrapText="1"/>
      <protection/>
    </xf>
    <xf numFmtId="49" fontId="20" fillId="0" borderId="25" xfId="55" applyNumberFormat="1" applyFont="1" applyFill="1" applyBorder="1" applyAlignment="1" applyProtection="1">
      <alignment horizontal="center" vertical="top" wrapText="1"/>
      <protection/>
    </xf>
    <xf numFmtId="164" fontId="20" fillId="0" borderId="26" xfId="55" applyNumberFormat="1" applyFont="1" applyBorder="1" applyAlignment="1" applyProtection="1">
      <alignment horizontal="center" vertical="top" wrapText="1"/>
      <protection/>
    </xf>
    <xf numFmtId="49" fontId="20" fillId="33" borderId="26" xfId="55" applyNumberFormat="1" applyFont="1" applyFill="1" applyBorder="1" applyAlignment="1" applyProtection="1">
      <alignment horizontal="center" vertical="center" wrapText="1"/>
      <protection/>
    </xf>
    <xf numFmtId="164" fontId="20" fillId="0" borderId="27" xfId="55" applyNumberFormat="1" applyFont="1" applyFill="1" applyBorder="1" applyAlignment="1" applyProtection="1">
      <alignment horizontal="center" vertical="top" wrapText="1"/>
      <protection/>
    </xf>
    <xf numFmtId="49" fontId="20" fillId="0" borderId="25" xfId="55" applyNumberFormat="1" applyFont="1" applyFill="1" applyBorder="1" applyAlignment="1" applyProtection="1">
      <alignment horizontal="center" vertical="center" wrapText="1"/>
      <protection/>
    </xf>
    <xf numFmtId="49" fontId="20" fillId="0" borderId="28" xfId="55" applyNumberFormat="1" applyFont="1" applyFill="1" applyBorder="1" applyAlignment="1" applyProtection="1">
      <alignment horizontal="center" vertical="top" wrapText="1"/>
      <protection/>
    </xf>
    <xf numFmtId="49" fontId="20" fillId="0" borderId="29" xfId="55" applyNumberFormat="1" applyFont="1" applyFill="1" applyBorder="1" applyAlignment="1" applyProtection="1">
      <alignment horizontal="center" vertical="top" wrapText="1"/>
      <protection/>
    </xf>
    <xf numFmtId="49" fontId="20" fillId="0" borderId="30" xfId="55" applyNumberFormat="1" applyFont="1" applyFill="1" applyBorder="1" applyAlignment="1" applyProtection="1">
      <alignment horizontal="center" vertical="top" wrapText="1"/>
      <protection/>
    </xf>
    <xf numFmtId="0" fontId="20" fillId="0" borderId="31" xfId="55" applyFont="1" applyFill="1" applyBorder="1" applyAlignment="1" applyProtection="1">
      <alignment horizontal="center" vertical="top" wrapText="1"/>
      <protection/>
    </xf>
    <xf numFmtId="49" fontId="20" fillId="0" borderId="32" xfId="55" applyNumberFormat="1" applyFont="1" applyFill="1" applyBorder="1" applyAlignment="1" applyProtection="1">
      <alignment horizontal="center" vertical="top" wrapText="1"/>
      <protection/>
    </xf>
    <xf numFmtId="0" fontId="21" fillId="0" borderId="33" xfId="55" applyFont="1" applyBorder="1" applyAlignment="1" applyProtection="1">
      <alignment horizontal="center" vertical="top" wrapText="1"/>
      <protection/>
    </xf>
    <xf numFmtId="0" fontId="21" fillId="0" borderId="34" xfId="55" applyFont="1" applyBorder="1" applyAlignment="1" applyProtection="1">
      <alignment horizontal="center" vertical="top" wrapText="1"/>
      <protection/>
    </xf>
    <xf numFmtId="164" fontId="20" fillId="0" borderId="35" xfId="55" applyNumberFormat="1" applyFont="1" applyBorder="1" applyAlignment="1" applyProtection="1">
      <alignment horizontal="center" vertical="top" wrapText="1"/>
      <protection/>
    </xf>
    <xf numFmtId="49" fontId="21" fillId="33" borderId="35" xfId="55" applyNumberFormat="1" applyFont="1" applyFill="1" applyBorder="1" applyAlignment="1" applyProtection="1">
      <alignment horizontal="center" vertical="center" wrapText="1"/>
      <protection/>
    </xf>
    <xf numFmtId="0" fontId="21" fillId="33" borderId="35" xfId="55" applyFont="1" applyFill="1" applyBorder="1" applyAlignment="1" applyProtection="1">
      <alignment horizontal="center" vertical="center" wrapText="1"/>
      <protection/>
    </xf>
    <xf numFmtId="164" fontId="20" fillId="0" borderId="35" xfId="55" applyNumberFormat="1" applyFont="1" applyFill="1" applyBorder="1" applyAlignment="1" applyProtection="1">
      <alignment horizontal="center" vertical="top" wrapText="1"/>
      <protection/>
    </xf>
    <xf numFmtId="49" fontId="21" fillId="0" borderId="34" xfId="55" applyNumberFormat="1" applyFont="1" applyFill="1" applyBorder="1" applyAlignment="1" applyProtection="1">
      <alignment horizontal="center" vertical="center" wrapText="1"/>
      <protection/>
    </xf>
    <xf numFmtId="0" fontId="21" fillId="0" borderId="36" xfId="55" applyFont="1" applyBorder="1" applyAlignment="1" applyProtection="1">
      <alignment horizontal="center" vertical="top" wrapText="1"/>
      <protection/>
    </xf>
    <xf numFmtId="49" fontId="20" fillId="0" borderId="37" xfId="55" applyNumberFormat="1" applyFont="1" applyFill="1" applyBorder="1" applyAlignment="1" applyProtection="1">
      <alignment horizontal="center" vertical="top" wrapText="1"/>
      <protection/>
    </xf>
    <xf numFmtId="49" fontId="20" fillId="0" borderId="34" xfId="55" applyNumberFormat="1" applyFont="1" applyFill="1" applyBorder="1" applyAlignment="1" applyProtection="1">
      <alignment horizontal="center" vertical="top" wrapText="1"/>
      <protection/>
    </xf>
    <xf numFmtId="0" fontId="20" fillId="0" borderId="38" xfId="55" applyFont="1" applyFill="1" applyBorder="1" applyAlignment="1" applyProtection="1">
      <alignment horizontal="center" vertical="top" wrapText="1"/>
      <protection/>
    </xf>
    <xf numFmtId="0" fontId="20" fillId="0" borderId="39" xfId="55" applyFont="1" applyFill="1" applyBorder="1" applyAlignment="1" applyProtection="1">
      <alignment horizontal="center" vertical="top" wrapText="1"/>
      <protection/>
    </xf>
    <xf numFmtId="49" fontId="20" fillId="0" borderId="40" xfId="55" applyNumberFormat="1" applyFont="1" applyFill="1" applyBorder="1" applyAlignment="1" applyProtection="1">
      <alignment horizontal="center" vertical="top" wrapText="1"/>
      <protection/>
    </xf>
    <xf numFmtId="0" fontId="18" fillId="0" borderId="0" xfId="55" applyFont="1" applyFill="1" applyBorder="1">
      <alignment/>
      <protection/>
    </xf>
    <xf numFmtId="0" fontId="22" fillId="34" borderId="41" xfId="55" applyFont="1" applyFill="1" applyBorder="1" applyAlignment="1" applyProtection="1">
      <alignment horizontal="left"/>
      <protection/>
    </xf>
    <xf numFmtId="0" fontId="22" fillId="34" borderId="42" xfId="55" applyFont="1" applyFill="1" applyBorder="1" applyAlignment="1" applyProtection="1">
      <alignment horizontal="left"/>
      <protection/>
    </xf>
    <xf numFmtId="164" fontId="21" fillId="34" borderId="43" xfId="55" applyNumberFormat="1" applyFont="1" applyFill="1" applyBorder="1" applyAlignment="1" applyProtection="1">
      <alignment horizontal="center" vertical="center"/>
      <protection locked="0"/>
    </xf>
    <xf numFmtId="0" fontId="21" fillId="34" borderId="44" xfId="55" applyNumberFormat="1" applyFont="1" applyFill="1" applyBorder="1" applyAlignment="1" applyProtection="1">
      <alignment horizontal="center" vertical="center" wrapText="1"/>
      <protection locked="0"/>
    </xf>
    <xf numFmtId="164" fontId="21" fillId="34" borderId="44" xfId="55" applyNumberFormat="1" applyFont="1" applyFill="1" applyBorder="1" applyAlignment="1" applyProtection="1">
      <alignment horizontal="center" vertical="center"/>
      <protection locked="0"/>
    </xf>
    <xf numFmtId="164" fontId="21" fillId="34" borderId="45" xfId="55" applyNumberFormat="1" applyFont="1" applyFill="1" applyBorder="1" applyAlignment="1" applyProtection="1">
      <alignment horizontal="right" vertical="center"/>
      <protection locked="0"/>
    </xf>
    <xf numFmtId="165" fontId="21" fillId="34" borderId="46" xfId="55" applyNumberFormat="1" applyFont="1" applyFill="1" applyBorder="1" applyAlignment="1" applyProtection="1">
      <alignment horizontal="center" vertical="center"/>
      <protection locked="0"/>
    </xf>
    <xf numFmtId="41" fontId="21" fillId="34" borderId="47" xfId="55" applyNumberFormat="1" applyFont="1" applyFill="1" applyBorder="1" applyAlignment="1" applyProtection="1">
      <alignment horizontal="center" vertical="center"/>
      <protection locked="0"/>
    </xf>
    <xf numFmtId="164" fontId="21" fillId="34" borderId="45" xfId="55" applyNumberFormat="1" applyFont="1" applyFill="1" applyBorder="1" applyAlignment="1" applyProtection="1">
      <alignment horizontal="center" vertical="center"/>
      <protection locked="0"/>
    </xf>
    <xf numFmtId="49" fontId="21" fillId="34" borderId="43" xfId="55" applyNumberFormat="1" applyFont="1" applyFill="1" applyBorder="1" applyAlignment="1" applyProtection="1">
      <alignment horizontal="right" vertical="center"/>
      <protection locked="0"/>
    </xf>
    <xf numFmtId="49" fontId="21" fillId="34" borderId="45" xfId="55" applyNumberFormat="1" applyFont="1" applyFill="1" applyBorder="1" applyAlignment="1" applyProtection="1">
      <alignment horizontal="right" vertical="center"/>
      <protection locked="0"/>
    </xf>
    <xf numFmtId="49" fontId="21" fillId="34" borderId="48" xfId="55" applyNumberFormat="1" applyFont="1" applyFill="1" applyBorder="1" applyAlignment="1" applyProtection="1">
      <alignment horizontal="right" vertical="center"/>
      <protection locked="0"/>
    </xf>
    <xf numFmtId="0" fontId="25" fillId="33" borderId="0" xfId="55" applyFont="1" applyFill="1" applyBorder="1">
      <alignment/>
      <protection/>
    </xf>
    <xf numFmtId="0" fontId="22" fillId="34" borderId="49" xfId="55" applyFont="1" applyFill="1" applyBorder="1" applyAlignment="1" applyProtection="1">
      <alignment horizontal="left"/>
      <protection/>
    </xf>
    <xf numFmtId="0" fontId="22" fillId="34" borderId="50" xfId="55" applyFont="1" applyFill="1" applyBorder="1" applyAlignment="1" applyProtection="1">
      <alignment horizontal="left"/>
      <protection/>
    </xf>
    <xf numFmtId="164" fontId="21" fillId="34" borderId="51" xfId="55" applyNumberFormat="1" applyFont="1" applyFill="1" applyBorder="1" applyAlignment="1" applyProtection="1">
      <alignment horizontal="center" vertical="center"/>
      <protection locked="0"/>
    </xf>
    <xf numFmtId="0" fontId="21" fillId="34" borderId="52" xfId="55" applyNumberFormat="1" applyFont="1" applyFill="1" applyBorder="1" applyAlignment="1" applyProtection="1">
      <alignment horizontal="center" vertical="center" wrapText="1"/>
      <protection locked="0"/>
    </xf>
    <xf numFmtId="164" fontId="21" fillId="34" borderId="52" xfId="55" applyNumberFormat="1" applyFont="1" applyFill="1" applyBorder="1" applyAlignment="1" applyProtection="1">
      <alignment horizontal="center" vertical="center"/>
      <protection locked="0"/>
    </xf>
    <xf numFmtId="164" fontId="21" fillId="34" borderId="53" xfId="55" applyNumberFormat="1" applyFont="1" applyFill="1" applyBorder="1" applyAlignment="1" applyProtection="1">
      <alignment horizontal="right" vertical="center"/>
      <protection locked="0"/>
    </xf>
    <xf numFmtId="165" fontId="21" fillId="34" borderId="54" xfId="55" applyNumberFormat="1" applyFont="1" applyFill="1" applyBorder="1" applyAlignment="1" applyProtection="1">
      <alignment horizontal="center" vertical="center"/>
      <protection locked="0"/>
    </xf>
    <xf numFmtId="41" fontId="21" fillId="34" borderId="55" xfId="55" applyNumberFormat="1" applyFont="1" applyFill="1" applyBorder="1" applyAlignment="1" applyProtection="1">
      <alignment horizontal="center" vertical="center"/>
      <protection locked="0"/>
    </xf>
    <xf numFmtId="164" fontId="21" fillId="34" borderId="53" xfId="55" applyNumberFormat="1" applyFont="1" applyFill="1" applyBorder="1" applyAlignment="1" applyProtection="1">
      <alignment horizontal="center" vertical="center"/>
      <protection locked="0"/>
    </xf>
    <xf numFmtId="49" fontId="21" fillId="34" borderId="51" xfId="55" applyNumberFormat="1" applyFont="1" applyFill="1" applyBorder="1" applyAlignment="1" applyProtection="1">
      <alignment horizontal="right" vertical="center"/>
      <protection locked="0"/>
    </xf>
    <xf numFmtId="49" fontId="21" fillId="34" borderId="53" xfId="55" applyNumberFormat="1" applyFont="1" applyFill="1" applyBorder="1" applyAlignment="1" applyProtection="1">
      <alignment horizontal="right" vertical="center"/>
      <protection locked="0"/>
    </xf>
    <xf numFmtId="49" fontId="21" fillId="34" borderId="56" xfId="55" applyNumberFormat="1" applyFont="1" applyFill="1" applyBorder="1" applyAlignment="1" applyProtection="1">
      <alignment horizontal="right" vertical="center"/>
      <protection locked="0"/>
    </xf>
    <xf numFmtId="0" fontId="22" fillId="34" borderId="57" xfId="55" applyFont="1" applyFill="1" applyBorder="1" applyAlignment="1" applyProtection="1">
      <alignment horizontal="left"/>
      <protection/>
    </xf>
    <xf numFmtId="0" fontId="22" fillId="34" borderId="39" xfId="55" applyFont="1" applyFill="1" applyBorder="1" applyAlignment="1" applyProtection="1">
      <alignment horizontal="left"/>
      <protection/>
    </xf>
    <xf numFmtId="164" fontId="21" fillId="34" borderId="58" xfId="55" applyNumberFormat="1" applyFont="1" applyFill="1" applyBorder="1" applyAlignment="1" applyProtection="1">
      <alignment horizontal="center" vertical="center"/>
      <protection locked="0"/>
    </xf>
    <xf numFmtId="164" fontId="21" fillId="34" borderId="59" xfId="55" applyNumberFormat="1" applyFont="1" applyFill="1" applyBorder="1" applyAlignment="1" applyProtection="1">
      <alignment horizontal="center" vertical="center"/>
      <protection locked="0"/>
    </xf>
    <xf numFmtId="0" fontId="21" fillId="34" borderId="59" xfId="55" applyNumberFormat="1" applyFont="1" applyFill="1" applyBorder="1" applyAlignment="1" applyProtection="1">
      <alignment horizontal="center" vertical="center" wrapText="1"/>
      <protection locked="0"/>
    </xf>
    <xf numFmtId="164" fontId="21" fillId="34" borderId="60" xfId="55" applyNumberFormat="1" applyFont="1" applyFill="1" applyBorder="1" applyAlignment="1" applyProtection="1">
      <alignment horizontal="right" vertical="center"/>
      <protection locked="0"/>
    </xf>
    <xf numFmtId="165" fontId="21" fillId="34" borderId="61" xfId="55" applyNumberFormat="1" applyFont="1" applyFill="1" applyBorder="1" applyAlignment="1" applyProtection="1">
      <alignment horizontal="center" vertical="center"/>
      <protection locked="0"/>
    </xf>
    <xf numFmtId="41" fontId="21" fillId="34" borderId="62" xfId="55" applyNumberFormat="1" applyFont="1" applyFill="1" applyBorder="1" applyAlignment="1" applyProtection="1">
      <alignment horizontal="center" vertical="center"/>
      <protection locked="0"/>
    </xf>
    <xf numFmtId="164" fontId="21" fillId="34" borderId="60" xfId="55" applyNumberFormat="1" applyFont="1" applyFill="1" applyBorder="1" applyAlignment="1" applyProtection="1">
      <alignment horizontal="center" vertical="center"/>
      <protection locked="0"/>
    </xf>
    <xf numFmtId="49" fontId="21" fillId="34" borderId="58" xfId="55" applyNumberFormat="1" applyFont="1" applyFill="1" applyBorder="1" applyAlignment="1" applyProtection="1">
      <alignment horizontal="right" vertical="center"/>
      <protection locked="0"/>
    </xf>
    <xf numFmtId="49" fontId="21" fillId="34" borderId="60" xfId="55" applyNumberFormat="1" applyFont="1" applyFill="1" applyBorder="1" applyAlignment="1" applyProtection="1">
      <alignment horizontal="right" vertical="center"/>
      <protection locked="0"/>
    </xf>
    <xf numFmtId="49" fontId="21" fillId="34" borderId="63" xfId="55" applyNumberFormat="1" applyFont="1" applyFill="1" applyBorder="1" applyAlignment="1" applyProtection="1">
      <alignment horizontal="right" vertical="center"/>
      <protection locked="0"/>
    </xf>
    <xf numFmtId="0" fontId="22" fillId="33" borderId="64" xfId="55" applyFont="1" applyFill="1" applyBorder="1" applyAlignment="1" applyProtection="1">
      <alignment horizontal="left"/>
      <protection/>
    </xf>
    <xf numFmtId="0" fontId="22" fillId="33" borderId="65" xfId="55" applyFont="1" applyFill="1" applyBorder="1" applyAlignment="1" applyProtection="1">
      <alignment horizontal="left"/>
      <protection/>
    </xf>
    <xf numFmtId="164" fontId="21" fillId="33" borderId="66" xfId="55" applyNumberFormat="1" applyFont="1" applyFill="1" applyBorder="1" applyAlignment="1" applyProtection="1">
      <alignment horizontal="center" vertical="center"/>
      <protection locked="0"/>
    </xf>
    <xf numFmtId="0" fontId="21" fillId="33" borderId="44" xfId="55" applyNumberFormat="1" applyFont="1" applyFill="1" applyBorder="1" applyAlignment="1" applyProtection="1">
      <alignment horizontal="center" vertical="center" wrapText="1"/>
      <protection locked="0"/>
    </xf>
    <xf numFmtId="164" fontId="21" fillId="33" borderId="67" xfId="55" applyNumberFormat="1" applyFont="1" applyFill="1" applyBorder="1" applyAlignment="1" applyProtection="1">
      <alignment horizontal="center" vertical="center"/>
      <protection locked="0"/>
    </xf>
    <xf numFmtId="0" fontId="21" fillId="33" borderId="67" xfId="55" applyNumberFormat="1" applyFont="1" applyFill="1" applyBorder="1" applyAlignment="1" applyProtection="1">
      <alignment horizontal="center" vertical="center" wrapText="1"/>
      <protection locked="0"/>
    </xf>
    <xf numFmtId="164" fontId="21" fillId="33" borderId="53" xfId="55" applyNumberFormat="1" applyFont="1" applyFill="1" applyBorder="1" applyAlignment="1" applyProtection="1">
      <alignment horizontal="right" vertical="center"/>
      <protection locked="0"/>
    </xf>
    <xf numFmtId="165" fontId="21" fillId="33" borderId="68" xfId="55" applyNumberFormat="1" applyFont="1" applyFill="1" applyBorder="1" applyAlignment="1" applyProtection="1">
      <alignment horizontal="center" vertical="center"/>
      <protection locked="0"/>
    </xf>
    <xf numFmtId="41" fontId="21" fillId="33" borderId="69" xfId="55" applyNumberFormat="1" applyFont="1" applyFill="1" applyBorder="1" applyAlignment="1" applyProtection="1">
      <alignment horizontal="center" vertical="center"/>
      <protection locked="0"/>
    </xf>
    <xf numFmtId="164" fontId="21" fillId="33" borderId="58" xfId="55" applyNumberFormat="1" applyFont="1" applyFill="1" applyBorder="1" applyAlignment="1" applyProtection="1">
      <alignment horizontal="center" vertical="center"/>
      <protection locked="0"/>
    </xf>
    <xf numFmtId="164" fontId="21" fillId="33" borderId="70" xfId="55" applyNumberFormat="1" applyFont="1" applyFill="1" applyBorder="1" applyAlignment="1" applyProtection="1">
      <alignment horizontal="center" vertical="center"/>
      <protection locked="0"/>
    </xf>
    <xf numFmtId="49" fontId="21" fillId="33" borderId="51" xfId="55" applyNumberFormat="1" applyFont="1" applyFill="1" applyBorder="1" applyAlignment="1" applyProtection="1">
      <alignment horizontal="right" vertical="center"/>
      <protection locked="0"/>
    </xf>
    <xf numFmtId="49" fontId="21" fillId="33" borderId="56" xfId="55" applyNumberFormat="1" applyFont="1" applyFill="1" applyBorder="1" applyAlignment="1" applyProtection="1">
      <alignment horizontal="right" vertical="center"/>
      <protection locked="0"/>
    </xf>
    <xf numFmtId="0" fontId="22" fillId="33" borderId="49" xfId="55" applyFont="1" applyFill="1" applyBorder="1" applyAlignment="1" applyProtection="1">
      <alignment horizontal="left"/>
      <protection/>
    </xf>
    <xf numFmtId="0" fontId="22" fillId="33" borderId="50" xfId="55" applyFont="1" applyFill="1" applyBorder="1" applyAlignment="1" applyProtection="1">
      <alignment horizontal="left"/>
      <protection/>
    </xf>
    <xf numFmtId="164" fontId="21" fillId="33" borderId="52" xfId="55" applyNumberFormat="1" applyFont="1" applyFill="1" applyBorder="1" applyAlignment="1" applyProtection="1">
      <alignment horizontal="center" vertical="center"/>
      <protection locked="0"/>
    </xf>
    <xf numFmtId="0" fontId="21" fillId="33" borderId="52" xfId="55" applyNumberFormat="1" applyFont="1" applyFill="1" applyBorder="1" applyAlignment="1" applyProtection="1">
      <alignment horizontal="center" vertical="center" wrapText="1"/>
      <protection locked="0"/>
    </xf>
    <xf numFmtId="165" fontId="21" fillId="33" borderId="54" xfId="55" applyNumberFormat="1" applyFont="1" applyFill="1" applyBorder="1" applyAlignment="1" applyProtection="1">
      <alignment horizontal="center" vertical="center"/>
      <protection locked="0"/>
    </xf>
    <xf numFmtId="41" fontId="21" fillId="33" borderId="55" xfId="55" applyNumberFormat="1" applyFont="1" applyFill="1" applyBorder="1" applyAlignment="1" applyProtection="1">
      <alignment horizontal="center" vertical="center"/>
      <protection locked="0"/>
    </xf>
    <xf numFmtId="164" fontId="21" fillId="33" borderId="51" xfId="55" applyNumberFormat="1" applyFont="1" applyFill="1" applyBorder="1" applyAlignment="1" applyProtection="1">
      <alignment horizontal="center" vertical="center"/>
      <protection locked="0"/>
    </xf>
    <xf numFmtId="164" fontId="21" fillId="33" borderId="53" xfId="55" applyNumberFormat="1" applyFont="1" applyFill="1" applyBorder="1" applyAlignment="1" applyProtection="1">
      <alignment horizontal="center" vertical="center"/>
      <protection locked="0"/>
    </xf>
    <xf numFmtId="49" fontId="21" fillId="33" borderId="53" xfId="55" applyNumberFormat="1" applyFont="1" applyFill="1" applyBorder="1" applyAlignment="1" applyProtection="1">
      <alignment horizontal="right" vertical="center"/>
      <protection locked="0"/>
    </xf>
    <xf numFmtId="0" fontId="22" fillId="33" borderId="57" xfId="55" applyFont="1" applyFill="1" applyBorder="1" applyAlignment="1" applyProtection="1">
      <alignment horizontal="left"/>
      <protection/>
    </xf>
    <xf numFmtId="0" fontId="22" fillId="33" borderId="39" xfId="55" applyFont="1" applyFill="1" applyBorder="1" applyAlignment="1" applyProtection="1">
      <alignment horizontal="left"/>
      <protection/>
    </xf>
    <xf numFmtId="0" fontId="21" fillId="33" borderId="26" xfId="55" applyNumberFormat="1" applyFont="1" applyFill="1" applyBorder="1" applyAlignment="1" applyProtection="1">
      <alignment horizontal="center" vertical="center" wrapText="1"/>
      <protection locked="0"/>
    </xf>
    <xf numFmtId="164" fontId="21" fillId="33" borderId="59" xfId="55" applyNumberFormat="1" applyFont="1" applyFill="1" applyBorder="1" applyAlignment="1" applyProtection="1">
      <alignment horizontal="center" vertical="center"/>
      <protection locked="0"/>
    </xf>
    <xf numFmtId="0" fontId="21" fillId="33" borderId="59" xfId="55" applyNumberFormat="1" applyFont="1" applyFill="1" applyBorder="1" applyAlignment="1" applyProtection="1">
      <alignment horizontal="center" vertical="center" wrapText="1"/>
      <protection locked="0"/>
    </xf>
    <xf numFmtId="165" fontId="21" fillId="33" borderId="61" xfId="55" applyNumberFormat="1" applyFont="1" applyFill="1" applyBorder="1" applyAlignment="1" applyProtection="1">
      <alignment horizontal="center" vertical="center"/>
      <protection locked="0"/>
    </xf>
    <xf numFmtId="41" fontId="21" fillId="33" borderId="62" xfId="55" applyNumberFormat="1" applyFont="1" applyFill="1" applyBorder="1" applyAlignment="1" applyProtection="1">
      <alignment horizontal="center" vertical="center"/>
      <protection locked="0"/>
    </xf>
    <xf numFmtId="164" fontId="21" fillId="33" borderId="71" xfId="55" applyNumberFormat="1" applyFont="1" applyFill="1" applyBorder="1" applyAlignment="1" applyProtection="1">
      <alignment horizontal="center" vertical="center"/>
      <protection locked="0"/>
    </xf>
    <xf numFmtId="164" fontId="21" fillId="33" borderId="39" xfId="55" applyNumberFormat="1" applyFont="1" applyFill="1" applyBorder="1" applyAlignment="1" applyProtection="1">
      <alignment horizontal="center" vertical="center"/>
      <protection locked="0"/>
    </xf>
    <xf numFmtId="164" fontId="21" fillId="33" borderId="72" xfId="55" applyNumberFormat="1" applyFont="1" applyFill="1" applyBorder="1" applyAlignment="1" applyProtection="1">
      <alignment horizontal="center" vertical="center"/>
      <protection locked="0"/>
    </xf>
    <xf numFmtId="164" fontId="21" fillId="33" borderId="60" xfId="55" applyNumberFormat="1" applyFont="1" applyFill="1" applyBorder="1" applyAlignment="1" applyProtection="1">
      <alignment horizontal="center" vertical="center"/>
      <protection locked="0"/>
    </xf>
    <xf numFmtId="164" fontId="21" fillId="0" borderId="51" xfId="55" applyNumberFormat="1" applyFont="1" applyFill="1" applyBorder="1" applyAlignment="1" applyProtection="1">
      <alignment horizontal="center" vertical="center"/>
      <protection locked="0"/>
    </xf>
    <xf numFmtId="0" fontId="21" fillId="0" borderId="67" xfId="55" applyNumberFormat="1" applyFont="1" applyFill="1" applyBorder="1" applyAlignment="1" applyProtection="1">
      <alignment horizontal="center" vertical="center" wrapText="1"/>
      <protection locked="0"/>
    </xf>
    <xf numFmtId="164" fontId="21" fillId="0" borderId="52" xfId="55" applyNumberFormat="1" applyFont="1" applyFill="1" applyBorder="1" applyAlignment="1" applyProtection="1">
      <alignment horizontal="center" vertical="center"/>
      <protection locked="0"/>
    </xf>
    <xf numFmtId="0" fontId="21" fillId="0" borderId="52" xfId="55" applyNumberFormat="1" applyFont="1" applyFill="1" applyBorder="1" applyAlignment="1" applyProtection="1">
      <alignment horizontal="center" vertical="center" wrapText="1"/>
      <protection locked="0"/>
    </xf>
    <xf numFmtId="164" fontId="21" fillId="0" borderId="53" xfId="55" applyNumberFormat="1" applyFont="1" applyFill="1" applyBorder="1" applyAlignment="1" applyProtection="1">
      <alignment horizontal="right" vertical="center"/>
      <protection locked="0"/>
    </xf>
    <xf numFmtId="165" fontId="21" fillId="0" borderId="54" xfId="55" applyNumberFormat="1" applyFont="1" applyFill="1" applyBorder="1" applyAlignment="1" applyProtection="1">
      <alignment horizontal="center" vertical="center"/>
      <protection locked="0"/>
    </xf>
    <xf numFmtId="1" fontId="20" fillId="33" borderId="73" xfId="55" applyNumberFormat="1" applyFont="1" applyFill="1" applyBorder="1" applyAlignment="1" applyProtection="1">
      <alignment horizontal="center" vertical="center" wrapText="1"/>
      <protection/>
    </xf>
    <xf numFmtId="1" fontId="20" fillId="33" borderId="74" xfId="55" applyNumberFormat="1" applyFont="1" applyFill="1" applyBorder="1" applyAlignment="1" applyProtection="1">
      <alignment horizontal="center" vertical="center" wrapText="1"/>
      <protection/>
    </xf>
    <xf numFmtId="1" fontId="46" fillId="35" borderId="75" xfId="55" applyNumberFormat="1" applyFont="1" applyFill="1" applyBorder="1" applyAlignment="1">
      <alignment horizontal="right" vertical="center" wrapText="1"/>
      <protection/>
    </xf>
    <xf numFmtId="1" fontId="46" fillId="34" borderId="76" xfId="55" applyNumberFormat="1" applyFont="1" applyFill="1" applyBorder="1" applyAlignment="1">
      <alignment horizontal="right" vertical="center" wrapText="1"/>
      <protection/>
    </xf>
    <xf numFmtId="1" fontId="46" fillId="35" borderId="77" xfId="55" applyNumberFormat="1" applyFont="1" applyFill="1" applyBorder="1" applyAlignment="1">
      <alignment horizontal="right" vertical="center" wrapText="1"/>
      <protection/>
    </xf>
    <xf numFmtId="1" fontId="46" fillId="34" borderId="78" xfId="55" applyNumberFormat="1" applyFont="1" applyFill="1" applyBorder="1" applyAlignment="1" applyProtection="1">
      <alignment horizontal="right" vertical="center" wrapText="1"/>
      <protection/>
    </xf>
    <xf numFmtId="1" fontId="46" fillId="33" borderId="76" xfId="55" applyNumberFormat="1" applyFont="1" applyFill="1" applyBorder="1" applyAlignment="1" applyProtection="1">
      <alignment horizontal="right" vertical="center" wrapText="1"/>
      <protection/>
    </xf>
    <xf numFmtId="1" fontId="46" fillId="34" borderId="74" xfId="55" applyNumberFormat="1" applyFont="1" applyFill="1" applyBorder="1" applyAlignment="1" applyProtection="1">
      <alignment horizontal="right" vertical="center" wrapText="1"/>
      <protection/>
    </xf>
    <xf numFmtId="1" fontId="46" fillId="34" borderId="79" xfId="55" applyNumberFormat="1" applyFont="1" applyFill="1" applyBorder="1" applyAlignment="1" applyProtection="1">
      <alignment vertical="center" wrapText="1"/>
      <protection/>
    </xf>
    <xf numFmtId="1" fontId="46" fillId="34" borderId="77" xfId="55" applyNumberFormat="1" applyFont="1" applyFill="1" applyBorder="1" applyAlignment="1" applyProtection="1">
      <alignment vertical="center" wrapText="1"/>
      <protection/>
    </xf>
    <xf numFmtId="1" fontId="46" fillId="34" borderId="74" xfId="55" applyNumberFormat="1" applyFont="1" applyFill="1" applyBorder="1" applyAlignment="1" applyProtection="1">
      <alignment vertical="center" wrapText="1"/>
      <protection/>
    </xf>
    <xf numFmtId="1" fontId="46" fillId="34" borderId="80" xfId="55" applyNumberFormat="1" applyFont="1" applyFill="1" applyBorder="1" applyAlignment="1" applyProtection="1">
      <alignment vertical="center" wrapText="1"/>
      <protection/>
    </xf>
    <xf numFmtId="1" fontId="46" fillId="33" borderId="81" xfId="55" applyNumberFormat="1" applyFont="1" applyFill="1" applyBorder="1" applyAlignment="1" applyProtection="1">
      <alignment horizontal="right" vertical="center" wrapText="1"/>
      <protection/>
    </xf>
    <xf numFmtId="0" fontId="25" fillId="33" borderId="12" xfId="55" applyFont="1" applyFill="1" applyBorder="1">
      <alignment/>
      <protection/>
    </xf>
    <xf numFmtId="0" fontId="27" fillId="35" borderId="0" xfId="55" applyFont="1" applyFill="1" applyBorder="1">
      <alignment/>
      <protection/>
    </xf>
    <xf numFmtId="0" fontId="27" fillId="35" borderId="0" xfId="55" applyFont="1" applyFill="1" applyBorder="1" applyAlignment="1">
      <alignment horizontal="center"/>
      <protection/>
    </xf>
    <xf numFmtId="164" fontId="27" fillId="35" borderId="0" xfId="55" applyNumberFormat="1" applyFont="1" applyFill="1" applyBorder="1" applyAlignment="1">
      <alignment horizontal="center"/>
      <protection/>
    </xf>
    <xf numFmtId="0" fontId="27" fillId="35" borderId="0" xfId="55" applyFont="1" applyFill="1" applyBorder="1" applyAlignment="1" applyProtection="1">
      <alignment wrapText="1"/>
      <protection/>
    </xf>
    <xf numFmtId="0" fontId="27" fillId="0" borderId="0" xfId="55" applyFont="1" applyFill="1" applyBorder="1">
      <alignment/>
      <protection/>
    </xf>
    <xf numFmtId="0" fontId="27" fillId="35" borderId="0" xfId="55" applyFont="1" applyFill="1" applyBorder="1" applyAlignment="1" applyProtection="1">
      <alignment horizontal="center"/>
      <protection/>
    </xf>
    <xf numFmtId="0" fontId="28" fillId="0" borderId="0" xfId="55" applyFont="1" applyFill="1" applyBorder="1" applyAlignment="1">
      <alignment wrapText="1"/>
      <protection/>
    </xf>
    <xf numFmtId="0" fontId="28" fillId="0" borderId="0" xfId="55" applyFont="1" applyFill="1" applyBorder="1" applyAlignment="1">
      <alignment horizontal="center"/>
      <protection/>
    </xf>
    <xf numFmtId="164" fontId="28" fillId="0" borderId="0" xfId="55" applyNumberFormat="1" applyFont="1" applyFill="1" applyBorder="1" applyAlignment="1">
      <alignment horizontal="center"/>
      <protection/>
    </xf>
    <xf numFmtId="0" fontId="28" fillId="0" borderId="0" xfId="55" applyFont="1" applyFill="1" applyBorder="1">
      <alignment/>
      <protection/>
    </xf>
    <xf numFmtId="0" fontId="28" fillId="0" borderId="0" xfId="55" applyFont="1" applyBorder="1">
      <alignment/>
      <protection/>
    </xf>
    <xf numFmtId="0" fontId="28" fillId="0" borderId="0" xfId="55" applyFont="1" applyBorder="1" applyAlignment="1">
      <alignment horizontal="center"/>
      <protection/>
    </xf>
    <xf numFmtId="164" fontId="28" fillId="0" borderId="0" xfId="55" applyNumberFormat="1" applyFont="1" applyBorder="1" applyAlignment="1">
      <alignment horizontal="center"/>
      <protection/>
    </xf>
    <xf numFmtId="0" fontId="28" fillId="0" borderId="0" xfId="55" applyFont="1">
      <alignment/>
      <protection/>
    </xf>
    <xf numFmtId="0" fontId="27" fillId="0" borderId="0" xfId="55" applyFont="1" applyBorder="1">
      <alignment/>
      <protection/>
    </xf>
    <xf numFmtId="0" fontId="28" fillId="0" borderId="0" xfId="55" applyFont="1" applyAlignment="1">
      <alignment horizontal="center"/>
      <protection/>
    </xf>
    <xf numFmtId="164" fontId="28" fillId="0" borderId="0" xfId="55" applyNumberFormat="1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1.%20Database\01.%20Aggregated%20Budgets\2013-14\G.%20Additional%20information\MuniLi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.%20Master%20-%20Tabling%20Dates%20-%202016%20MTREF%20-%2028%20November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Z"/>
      <sheetName val="Sheet1"/>
      <sheetName val="GT"/>
    </sheetNames>
    <sheetDataSet>
      <sheetData sheetId="1">
        <row r="3">
          <cell r="D3" t="str">
            <v>Demarcation
Code</v>
          </cell>
          <cell r="E3" t="str">
            <v>Muni
Code</v>
          </cell>
          <cell r="F3" t="str">
            <v>
Municipality</v>
          </cell>
        </row>
        <row r="4">
          <cell r="D4" t="str">
            <v>BUF</v>
          </cell>
          <cell r="E4" t="str">
            <v>EC125</v>
          </cell>
          <cell r="F4" t="str">
            <v>Buffalo City</v>
          </cell>
        </row>
        <row r="5">
          <cell r="D5" t="str">
            <v>CPT</v>
          </cell>
          <cell r="E5" t="str">
            <v>WC000</v>
          </cell>
          <cell r="F5" t="str">
            <v>Cape Town</v>
          </cell>
        </row>
        <row r="6">
          <cell r="D6" t="str">
            <v>DC1</v>
          </cell>
          <cell r="E6" t="str">
            <v>DC1</v>
          </cell>
          <cell r="F6" t="str">
            <v>West Coast</v>
          </cell>
        </row>
        <row r="7">
          <cell r="D7" t="str">
            <v>DC10</v>
          </cell>
          <cell r="E7" t="str">
            <v>DC10</v>
          </cell>
          <cell r="F7" t="str">
            <v>Cacadu</v>
          </cell>
        </row>
        <row r="8">
          <cell r="D8" t="str">
            <v>DC12</v>
          </cell>
          <cell r="E8" t="str">
            <v>DC12</v>
          </cell>
          <cell r="F8" t="str">
            <v>Amathole</v>
          </cell>
        </row>
        <row r="9">
          <cell r="D9" t="str">
            <v>DC13</v>
          </cell>
          <cell r="E9" t="str">
            <v>DC13</v>
          </cell>
          <cell r="F9" t="str">
            <v>Chris Hani</v>
          </cell>
        </row>
        <row r="10">
          <cell r="D10" t="str">
            <v>DC14</v>
          </cell>
          <cell r="E10" t="str">
            <v>DC14</v>
          </cell>
          <cell r="F10" t="str">
            <v>Joe Gqabi</v>
          </cell>
        </row>
        <row r="11">
          <cell r="D11" t="str">
            <v>DC15</v>
          </cell>
          <cell r="E11" t="str">
            <v>DC15</v>
          </cell>
          <cell r="F11" t="str">
            <v>O .R. Tambo</v>
          </cell>
        </row>
        <row r="12">
          <cell r="D12" t="str">
            <v>DC16</v>
          </cell>
          <cell r="E12" t="str">
            <v>DC16</v>
          </cell>
          <cell r="F12" t="str">
            <v>Xhariep</v>
          </cell>
        </row>
        <row r="13">
          <cell r="D13" t="str">
            <v>DC18</v>
          </cell>
          <cell r="E13" t="str">
            <v>DC18</v>
          </cell>
          <cell r="F13" t="str">
            <v>Lejweleputswa</v>
          </cell>
        </row>
        <row r="14">
          <cell r="D14" t="str">
            <v>DC19</v>
          </cell>
          <cell r="E14" t="str">
            <v>DC19</v>
          </cell>
          <cell r="F14" t="str">
            <v>Thabo Mofutsanyana</v>
          </cell>
        </row>
        <row r="15">
          <cell r="D15" t="str">
            <v>DC2</v>
          </cell>
          <cell r="E15" t="str">
            <v>DC2</v>
          </cell>
          <cell r="F15" t="str">
            <v>Cape Winelands DM</v>
          </cell>
        </row>
        <row r="16">
          <cell r="D16" t="str">
            <v>DC20</v>
          </cell>
          <cell r="E16" t="str">
            <v>DC20</v>
          </cell>
          <cell r="F16" t="str">
            <v>Fezile Dabi</v>
          </cell>
        </row>
        <row r="17">
          <cell r="D17" t="str">
            <v>DC21</v>
          </cell>
          <cell r="E17" t="str">
            <v>DC21</v>
          </cell>
          <cell r="F17" t="str">
            <v>Ugu</v>
          </cell>
        </row>
        <row r="18">
          <cell r="D18" t="str">
            <v>DC22</v>
          </cell>
          <cell r="E18" t="str">
            <v>DC22</v>
          </cell>
          <cell r="F18" t="str">
            <v>uMgungundlovu</v>
          </cell>
        </row>
        <row r="19">
          <cell r="D19" t="str">
            <v>DC23</v>
          </cell>
          <cell r="E19" t="str">
            <v>DC23</v>
          </cell>
          <cell r="F19" t="str">
            <v>Uthukela</v>
          </cell>
        </row>
        <row r="20">
          <cell r="D20" t="str">
            <v>DC24</v>
          </cell>
          <cell r="E20" t="str">
            <v>DC24</v>
          </cell>
          <cell r="F20" t="str">
            <v>Umzinyathi</v>
          </cell>
        </row>
        <row r="21">
          <cell r="D21" t="str">
            <v>DC25</v>
          </cell>
          <cell r="E21" t="str">
            <v>DC25</v>
          </cell>
          <cell r="F21" t="str">
            <v>Amajuba</v>
          </cell>
        </row>
        <row r="22">
          <cell r="D22" t="str">
            <v>DC26</v>
          </cell>
          <cell r="E22" t="str">
            <v>DC26</v>
          </cell>
          <cell r="F22" t="str">
            <v>Zululand</v>
          </cell>
        </row>
        <row r="23">
          <cell r="D23" t="str">
            <v>DC27</v>
          </cell>
          <cell r="E23" t="str">
            <v>DC27</v>
          </cell>
          <cell r="F23" t="str">
            <v>Umkhanyakude</v>
          </cell>
        </row>
        <row r="24">
          <cell r="D24" t="str">
            <v>DC28</v>
          </cell>
          <cell r="E24" t="str">
            <v>DC28</v>
          </cell>
          <cell r="F24" t="str">
            <v>uThungulu</v>
          </cell>
        </row>
        <row r="25">
          <cell r="D25" t="str">
            <v>DC29</v>
          </cell>
          <cell r="E25" t="str">
            <v>DC29</v>
          </cell>
          <cell r="F25" t="str">
            <v>iLembe</v>
          </cell>
        </row>
        <row r="26">
          <cell r="D26" t="str">
            <v>DC3</v>
          </cell>
          <cell r="E26" t="str">
            <v>DC3</v>
          </cell>
          <cell r="F26" t="str">
            <v>Overberg</v>
          </cell>
        </row>
        <row r="27">
          <cell r="D27" t="str">
            <v>DC30</v>
          </cell>
          <cell r="E27" t="str">
            <v>DC30</v>
          </cell>
          <cell r="F27" t="str">
            <v>Gert Sibande</v>
          </cell>
        </row>
        <row r="28">
          <cell r="D28" t="str">
            <v>DC31</v>
          </cell>
          <cell r="E28" t="str">
            <v>DC31</v>
          </cell>
          <cell r="F28" t="str">
            <v>Nkangala</v>
          </cell>
        </row>
        <row r="29">
          <cell r="D29" t="str">
            <v>DC32</v>
          </cell>
          <cell r="E29" t="str">
            <v>DC32</v>
          </cell>
          <cell r="F29" t="str">
            <v>Ehlanzeni</v>
          </cell>
        </row>
        <row r="30">
          <cell r="D30" t="str">
            <v>DC33</v>
          </cell>
          <cell r="E30" t="str">
            <v>DC33</v>
          </cell>
          <cell r="F30" t="str">
            <v>Mopani</v>
          </cell>
        </row>
        <row r="31">
          <cell r="D31" t="str">
            <v>DC34</v>
          </cell>
          <cell r="E31" t="str">
            <v>DC34</v>
          </cell>
          <cell r="F31" t="str">
            <v>Vhembe</v>
          </cell>
        </row>
        <row r="32">
          <cell r="D32" t="str">
            <v>DC35</v>
          </cell>
          <cell r="E32" t="str">
            <v>DC35</v>
          </cell>
          <cell r="F32" t="str">
            <v>Capricorn</v>
          </cell>
        </row>
        <row r="33">
          <cell r="D33" t="str">
            <v>DC36</v>
          </cell>
          <cell r="E33" t="str">
            <v>DC36</v>
          </cell>
          <cell r="F33" t="str">
            <v>Waterberg</v>
          </cell>
        </row>
        <row r="34">
          <cell r="D34" t="str">
            <v>DC37</v>
          </cell>
          <cell r="E34" t="str">
            <v>DC37</v>
          </cell>
          <cell r="F34" t="str">
            <v>Bojanala Platinum</v>
          </cell>
        </row>
        <row r="35">
          <cell r="D35" t="str">
            <v>DC38</v>
          </cell>
          <cell r="E35" t="str">
            <v>DC38</v>
          </cell>
          <cell r="F35" t="str">
            <v>Ngaka Modiri Molema</v>
          </cell>
        </row>
        <row r="36">
          <cell r="D36" t="str">
            <v>DC39</v>
          </cell>
          <cell r="E36" t="str">
            <v>DC39</v>
          </cell>
          <cell r="F36" t="str">
            <v>Dr Ruth Segomotsi Mompati</v>
          </cell>
        </row>
        <row r="37">
          <cell r="D37" t="str">
            <v>DC4</v>
          </cell>
          <cell r="E37" t="str">
            <v>DC4</v>
          </cell>
          <cell r="F37" t="str">
            <v>Eden</v>
          </cell>
        </row>
        <row r="38">
          <cell r="D38" t="str">
            <v>DC40</v>
          </cell>
          <cell r="E38" t="str">
            <v>DC40</v>
          </cell>
          <cell r="F38" t="str">
            <v>Dr Kenneth Kaunda</v>
          </cell>
        </row>
        <row r="39">
          <cell r="D39" t="str">
            <v>DC42</v>
          </cell>
          <cell r="E39" t="str">
            <v>DC42</v>
          </cell>
          <cell r="F39" t="str">
            <v>Sedibeng</v>
          </cell>
        </row>
        <row r="40">
          <cell r="D40" t="str">
            <v>DC43</v>
          </cell>
          <cell r="E40" t="str">
            <v>DC43</v>
          </cell>
          <cell r="F40" t="str">
            <v>Sisonke</v>
          </cell>
        </row>
        <row r="41">
          <cell r="D41" t="str">
            <v>DC44</v>
          </cell>
          <cell r="E41" t="str">
            <v>DC44</v>
          </cell>
          <cell r="F41" t="str">
            <v>Alfred Nzo</v>
          </cell>
        </row>
        <row r="42">
          <cell r="D42" t="str">
            <v>DC45</v>
          </cell>
          <cell r="E42" t="str">
            <v>DC45</v>
          </cell>
          <cell r="F42" t="str">
            <v>John Taolo Gaetsewe</v>
          </cell>
        </row>
        <row r="43">
          <cell r="D43" t="str">
            <v>DC47</v>
          </cell>
          <cell r="E43" t="str">
            <v>DC47</v>
          </cell>
          <cell r="F43" t="str">
            <v>Sekhukhune</v>
          </cell>
        </row>
        <row r="44">
          <cell r="D44" t="str">
            <v>DC48</v>
          </cell>
          <cell r="E44" t="str">
            <v>DC48</v>
          </cell>
          <cell r="F44" t="str">
            <v>West Rand</v>
          </cell>
        </row>
        <row r="45">
          <cell r="D45" t="str">
            <v>DC5</v>
          </cell>
          <cell r="E45" t="str">
            <v>DC5</v>
          </cell>
          <cell r="F45" t="str">
            <v>Central Karoo</v>
          </cell>
        </row>
        <row r="46">
          <cell r="D46" t="str">
            <v>DC6</v>
          </cell>
          <cell r="E46" t="str">
            <v>DC6</v>
          </cell>
          <cell r="F46" t="str">
            <v>Namakwa</v>
          </cell>
        </row>
        <row r="47">
          <cell r="D47" t="str">
            <v>DC7</v>
          </cell>
          <cell r="E47" t="str">
            <v>DC7</v>
          </cell>
          <cell r="F47" t="str">
            <v>Pixley Ka Seme (Nc)</v>
          </cell>
        </row>
        <row r="48">
          <cell r="D48" t="str">
            <v>DC8</v>
          </cell>
          <cell r="E48" t="str">
            <v>DC8</v>
          </cell>
          <cell r="F48" t="str">
            <v>Z F Mgcawu</v>
          </cell>
        </row>
        <row r="49">
          <cell r="D49" t="str">
            <v>DC9</v>
          </cell>
          <cell r="E49" t="str">
            <v>DC9</v>
          </cell>
          <cell r="F49" t="str">
            <v>Frances Baard</v>
          </cell>
        </row>
        <row r="50">
          <cell r="D50" t="str">
            <v>EC101</v>
          </cell>
          <cell r="E50" t="str">
            <v>EC101</v>
          </cell>
          <cell r="F50" t="str">
            <v>Camdeboo</v>
          </cell>
        </row>
        <row r="51">
          <cell r="D51" t="str">
            <v>EC102</v>
          </cell>
          <cell r="E51" t="str">
            <v>EC102</v>
          </cell>
          <cell r="F51" t="str">
            <v>Blue Crane Route</v>
          </cell>
        </row>
        <row r="52">
          <cell r="D52" t="str">
            <v>EC103</v>
          </cell>
          <cell r="E52" t="str">
            <v>EC103</v>
          </cell>
          <cell r="F52" t="str">
            <v>Ikwezi</v>
          </cell>
        </row>
        <row r="53">
          <cell r="D53" t="str">
            <v>EC104</v>
          </cell>
          <cell r="E53" t="str">
            <v>EC104</v>
          </cell>
          <cell r="F53" t="str">
            <v>Makana</v>
          </cell>
        </row>
        <row r="54">
          <cell r="D54" t="str">
            <v>EC105</v>
          </cell>
          <cell r="E54" t="str">
            <v>EC105</v>
          </cell>
          <cell r="F54" t="str">
            <v>Ndlambe</v>
          </cell>
        </row>
        <row r="55">
          <cell r="D55" t="str">
            <v>EC106</v>
          </cell>
          <cell r="E55" t="str">
            <v>EC106</v>
          </cell>
          <cell r="F55" t="str">
            <v>Sundays River Valley</v>
          </cell>
        </row>
        <row r="56">
          <cell r="D56" t="str">
            <v>EC107</v>
          </cell>
          <cell r="E56" t="str">
            <v>EC107</v>
          </cell>
          <cell r="F56" t="str">
            <v>Baviaans</v>
          </cell>
        </row>
        <row r="57">
          <cell r="D57" t="str">
            <v>EC108</v>
          </cell>
          <cell r="E57" t="str">
            <v>EC108</v>
          </cell>
          <cell r="F57" t="str">
            <v>Kouga</v>
          </cell>
        </row>
        <row r="58">
          <cell r="D58" t="str">
            <v>EC109</v>
          </cell>
          <cell r="E58" t="str">
            <v>EC109</v>
          </cell>
          <cell r="F58" t="str">
            <v>Kou-Kamma</v>
          </cell>
        </row>
        <row r="59">
          <cell r="D59" t="str">
            <v>EC121</v>
          </cell>
          <cell r="E59" t="str">
            <v>EC121</v>
          </cell>
          <cell r="F59" t="str">
            <v>Mbhashe</v>
          </cell>
        </row>
        <row r="60">
          <cell r="D60" t="str">
            <v>EC122</v>
          </cell>
          <cell r="E60" t="str">
            <v>EC122</v>
          </cell>
          <cell r="F60" t="str">
            <v>Mnquma</v>
          </cell>
        </row>
        <row r="61">
          <cell r="D61" t="str">
            <v>EC123</v>
          </cell>
          <cell r="E61" t="str">
            <v>EC123</v>
          </cell>
          <cell r="F61" t="str">
            <v>Great Kei</v>
          </cell>
        </row>
        <row r="62">
          <cell r="D62" t="str">
            <v>EC124</v>
          </cell>
          <cell r="E62" t="str">
            <v>EC124</v>
          </cell>
          <cell r="F62" t="str">
            <v>Amahlathi</v>
          </cell>
        </row>
        <row r="63">
          <cell r="D63" t="str">
            <v>EC126</v>
          </cell>
          <cell r="E63" t="str">
            <v>EC126</v>
          </cell>
          <cell r="F63" t="str">
            <v>Ngqushwa</v>
          </cell>
        </row>
        <row r="64">
          <cell r="D64" t="str">
            <v>EC127</v>
          </cell>
          <cell r="E64" t="str">
            <v>EC127</v>
          </cell>
          <cell r="F64" t="str">
            <v>Nkonkobe</v>
          </cell>
        </row>
        <row r="65">
          <cell r="D65" t="str">
            <v>EC128</v>
          </cell>
          <cell r="E65" t="str">
            <v>EC128</v>
          </cell>
          <cell r="F65" t="str">
            <v>Nxuba</v>
          </cell>
        </row>
        <row r="66">
          <cell r="D66" t="str">
            <v>EC131</v>
          </cell>
          <cell r="E66" t="str">
            <v>EC131</v>
          </cell>
          <cell r="F66" t="str">
            <v>Inxuba Yethemba</v>
          </cell>
        </row>
        <row r="67">
          <cell r="D67" t="str">
            <v>EC132</v>
          </cell>
          <cell r="E67" t="str">
            <v>EC132</v>
          </cell>
          <cell r="F67" t="str">
            <v>Tsolwana</v>
          </cell>
        </row>
        <row r="68">
          <cell r="D68" t="str">
            <v>EC133</v>
          </cell>
          <cell r="E68" t="str">
            <v>EC133</v>
          </cell>
          <cell r="F68" t="str">
            <v>Inkwanca</v>
          </cell>
        </row>
        <row r="69">
          <cell r="D69" t="str">
            <v>EC134</v>
          </cell>
          <cell r="E69" t="str">
            <v>EC134</v>
          </cell>
          <cell r="F69" t="str">
            <v>Lukhanji</v>
          </cell>
        </row>
        <row r="70">
          <cell r="D70" t="str">
            <v>EC135</v>
          </cell>
          <cell r="E70" t="str">
            <v>EC135</v>
          </cell>
          <cell r="F70" t="str">
            <v>Intsika Yethu</v>
          </cell>
        </row>
        <row r="71">
          <cell r="D71" t="str">
            <v>EC136</v>
          </cell>
          <cell r="E71" t="str">
            <v>EC136</v>
          </cell>
          <cell r="F71" t="str">
            <v>Emalahleni (Ec)</v>
          </cell>
        </row>
        <row r="72">
          <cell r="D72" t="str">
            <v>EC137</v>
          </cell>
          <cell r="E72" t="str">
            <v>EC137</v>
          </cell>
          <cell r="F72" t="str">
            <v>Engcobo</v>
          </cell>
        </row>
        <row r="73">
          <cell r="D73" t="str">
            <v>EC138</v>
          </cell>
          <cell r="E73" t="str">
            <v>EC138</v>
          </cell>
          <cell r="F73" t="str">
            <v>Sakhisizwe</v>
          </cell>
        </row>
        <row r="74">
          <cell r="D74" t="str">
            <v>EC141</v>
          </cell>
          <cell r="E74" t="str">
            <v>EC141</v>
          </cell>
          <cell r="F74" t="str">
            <v>Elundini</v>
          </cell>
        </row>
        <row r="75">
          <cell r="D75" t="str">
            <v>EC142</v>
          </cell>
          <cell r="E75" t="str">
            <v>EC142</v>
          </cell>
          <cell r="F75" t="str">
            <v>Senqu</v>
          </cell>
        </row>
        <row r="76">
          <cell r="D76" t="str">
            <v>EC143</v>
          </cell>
          <cell r="E76" t="str">
            <v>EC143</v>
          </cell>
          <cell r="F76" t="str">
            <v>Maletswai</v>
          </cell>
        </row>
        <row r="77">
          <cell r="D77" t="str">
            <v>EC144</v>
          </cell>
          <cell r="E77" t="str">
            <v>EC144</v>
          </cell>
          <cell r="F77" t="str">
            <v>Gariep</v>
          </cell>
        </row>
        <row r="78">
          <cell r="D78" t="str">
            <v>EC153</v>
          </cell>
          <cell r="E78" t="str">
            <v>EC153</v>
          </cell>
          <cell r="F78" t="str">
            <v>Ngquza Hills</v>
          </cell>
        </row>
        <row r="79">
          <cell r="D79" t="str">
            <v>EC154</v>
          </cell>
          <cell r="E79" t="str">
            <v>EC154</v>
          </cell>
          <cell r="F79" t="str">
            <v>Port St Johns</v>
          </cell>
        </row>
        <row r="80">
          <cell r="D80" t="str">
            <v>EC155</v>
          </cell>
          <cell r="E80" t="str">
            <v>EC155</v>
          </cell>
          <cell r="F80" t="str">
            <v>Nyandeni</v>
          </cell>
        </row>
        <row r="81">
          <cell r="D81" t="str">
            <v>EC156</v>
          </cell>
          <cell r="E81" t="str">
            <v>EC156</v>
          </cell>
          <cell r="F81" t="str">
            <v>Mhlontlo</v>
          </cell>
        </row>
        <row r="82">
          <cell r="D82" t="str">
            <v>EC157</v>
          </cell>
          <cell r="E82" t="str">
            <v>EC157</v>
          </cell>
          <cell r="F82" t="str">
            <v>King Sabata Dalindyebo</v>
          </cell>
        </row>
        <row r="83">
          <cell r="D83" t="str">
            <v>EC441</v>
          </cell>
          <cell r="E83" t="str">
            <v>EC05b3</v>
          </cell>
          <cell r="F83" t="str">
            <v>Matatiele</v>
          </cell>
        </row>
        <row r="84">
          <cell r="D84" t="str">
            <v>EC442</v>
          </cell>
          <cell r="E84" t="str">
            <v>EC05b2</v>
          </cell>
          <cell r="F84" t="str">
            <v>Umzimvubu</v>
          </cell>
        </row>
        <row r="85">
          <cell r="D85" t="str">
            <v>EC443</v>
          </cell>
          <cell r="E85" t="str">
            <v>EC151</v>
          </cell>
          <cell r="F85" t="str">
            <v>Mbizana</v>
          </cell>
        </row>
        <row r="86">
          <cell r="D86" t="str">
            <v>EC444</v>
          </cell>
          <cell r="E86" t="str">
            <v>EC152</v>
          </cell>
          <cell r="F86" t="str">
            <v>Ntabankulu</v>
          </cell>
        </row>
        <row r="87">
          <cell r="D87" t="str">
            <v>EKU</v>
          </cell>
          <cell r="E87" t="str">
            <v>GT000</v>
          </cell>
          <cell r="F87" t="str">
            <v>Ekurhuleni Metro</v>
          </cell>
        </row>
        <row r="88">
          <cell r="D88" t="str">
            <v>ETH</v>
          </cell>
          <cell r="E88" t="str">
            <v>KZ000</v>
          </cell>
          <cell r="F88" t="str">
            <v>eThekwini</v>
          </cell>
        </row>
        <row r="89">
          <cell r="D89" t="str">
            <v>FS161</v>
          </cell>
          <cell r="E89" t="str">
            <v>FS161</v>
          </cell>
          <cell r="F89" t="str">
            <v>Letsemeng</v>
          </cell>
        </row>
        <row r="90">
          <cell r="D90" t="str">
            <v>FS162</v>
          </cell>
          <cell r="E90" t="str">
            <v>FS162</v>
          </cell>
          <cell r="F90" t="str">
            <v>Kopanong</v>
          </cell>
        </row>
        <row r="91">
          <cell r="D91" t="str">
            <v>FS163</v>
          </cell>
          <cell r="E91" t="str">
            <v>FS163</v>
          </cell>
          <cell r="F91" t="str">
            <v>Mohokare</v>
          </cell>
        </row>
        <row r="92">
          <cell r="D92" t="str">
            <v>FS164</v>
          </cell>
          <cell r="E92" t="str">
            <v>FS171</v>
          </cell>
          <cell r="F92" t="str">
            <v>Naledi (Fs)</v>
          </cell>
        </row>
        <row r="93">
          <cell r="D93" t="str">
            <v>FS181</v>
          </cell>
          <cell r="E93" t="str">
            <v>FS181</v>
          </cell>
          <cell r="F93" t="str">
            <v>Masilonyana</v>
          </cell>
        </row>
        <row r="94">
          <cell r="D94" t="str">
            <v>FS182</v>
          </cell>
          <cell r="E94" t="str">
            <v>FS182</v>
          </cell>
          <cell r="F94" t="str">
            <v>Tokologo</v>
          </cell>
        </row>
        <row r="95">
          <cell r="D95" t="str">
            <v>FS183</v>
          </cell>
          <cell r="E95" t="str">
            <v>FS183</v>
          </cell>
          <cell r="F95" t="str">
            <v>Tswelopele</v>
          </cell>
        </row>
        <row r="96">
          <cell r="D96" t="str">
            <v>FS184</v>
          </cell>
          <cell r="E96" t="str">
            <v>FS184</v>
          </cell>
          <cell r="F96" t="str">
            <v>Matjhabeng</v>
          </cell>
        </row>
        <row r="97">
          <cell r="D97" t="str">
            <v>FS185</v>
          </cell>
          <cell r="E97" t="str">
            <v>FS185</v>
          </cell>
          <cell r="F97" t="str">
            <v>Nala</v>
          </cell>
        </row>
        <row r="98">
          <cell r="D98" t="str">
            <v>FS191</v>
          </cell>
          <cell r="E98" t="str">
            <v>FS191</v>
          </cell>
          <cell r="F98" t="str">
            <v>Setsoto</v>
          </cell>
        </row>
        <row r="99">
          <cell r="D99" t="str">
            <v>FS192</v>
          </cell>
          <cell r="E99" t="str">
            <v>FS192</v>
          </cell>
          <cell r="F99" t="str">
            <v>Dihlabeng</v>
          </cell>
        </row>
        <row r="100">
          <cell r="D100" t="str">
            <v>FS193</v>
          </cell>
          <cell r="E100" t="str">
            <v>FS193</v>
          </cell>
          <cell r="F100" t="str">
            <v>Nketoana</v>
          </cell>
        </row>
        <row r="101">
          <cell r="D101" t="str">
            <v>FS194</v>
          </cell>
          <cell r="E101" t="str">
            <v>FS194</v>
          </cell>
          <cell r="F101" t="str">
            <v>Maluti-a-Phofung</v>
          </cell>
        </row>
        <row r="102">
          <cell r="D102" t="str">
            <v>FS195</v>
          </cell>
          <cell r="E102" t="str">
            <v>FS195</v>
          </cell>
          <cell r="F102" t="str">
            <v>Phumelela</v>
          </cell>
        </row>
        <row r="103">
          <cell r="D103" t="str">
            <v>FS196</v>
          </cell>
          <cell r="E103" t="str">
            <v>FS173</v>
          </cell>
          <cell r="F103" t="str">
            <v>Mantsopa</v>
          </cell>
        </row>
        <row r="104">
          <cell r="D104" t="str">
            <v>FS201</v>
          </cell>
          <cell r="E104" t="str">
            <v>FS201</v>
          </cell>
          <cell r="F104" t="str">
            <v>Moqhaka</v>
          </cell>
        </row>
        <row r="105">
          <cell r="D105" t="str">
            <v>FS203</v>
          </cell>
          <cell r="E105" t="str">
            <v>FS203</v>
          </cell>
          <cell r="F105" t="str">
            <v>Ngwathe</v>
          </cell>
        </row>
        <row r="106">
          <cell r="D106" t="str">
            <v>FS204</v>
          </cell>
          <cell r="E106" t="str">
            <v>FS204</v>
          </cell>
          <cell r="F106" t="str">
            <v>Metsimaholo</v>
          </cell>
        </row>
        <row r="107">
          <cell r="D107" t="str">
            <v>FS205</v>
          </cell>
          <cell r="E107" t="str">
            <v>FS205</v>
          </cell>
          <cell r="F107" t="str">
            <v>Mafube</v>
          </cell>
        </row>
        <row r="108">
          <cell r="D108" t="str">
            <v>GT421</v>
          </cell>
          <cell r="E108" t="str">
            <v>GT421</v>
          </cell>
          <cell r="F108" t="str">
            <v>Emfuleni</v>
          </cell>
        </row>
        <row r="109">
          <cell r="D109" t="str">
            <v>GT422</v>
          </cell>
          <cell r="E109" t="str">
            <v>GT422</v>
          </cell>
          <cell r="F109" t="str">
            <v>Midvaal</v>
          </cell>
        </row>
        <row r="110">
          <cell r="D110" t="str">
            <v>GT423</v>
          </cell>
          <cell r="E110" t="str">
            <v>GT423</v>
          </cell>
          <cell r="F110" t="str">
            <v>Lesedi</v>
          </cell>
        </row>
        <row r="111">
          <cell r="D111" t="str">
            <v>GT481</v>
          </cell>
          <cell r="E111" t="str">
            <v>GT481</v>
          </cell>
          <cell r="F111" t="str">
            <v>Mogale City</v>
          </cell>
        </row>
        <row r="112">
          <cell r="D112" t="str">
            <v>GT482</v>
          </cell>
          <cell r="E112" t="str">
            <v>GT482</v>
          </cell>
          <cell r="F112" t="str">
            <v>Randfontein</v>
          </cell>
        </row>
        <row r="113">
          <cell r="D113" t="str">
            <v>GT483</v>
          </cell>
          <cell r="E113" t="str">
            <v>GT483</v>
          </cell>
          <cell r="F113" t="str">
            <v>Westonaria</v>
          </cell>
        </row>
        <row r="114">
          <cell r="D114" t="str">
            <v>GT484</v>
          </cell>
          <cell r="E114" t="str">
            <v>GT484</v>
          </cell>
          <cell r="F114" t="str">
            <v>Merafong City</v>
          </cell>
        </row>
        <row r="115">
          <cell r="D115" t="str">
            <v>JHB</v>
          </cell>
          <cell r="E115" t="str">
            <v>GT001</v>
          </cell>
          <cell r="F115" t="str">
            <v>City Of Johannesburg</v>
          </cell>
        </row>
        <row r="116">
          <cell r="D116" t="str">
            <v>KZN211</v>
          </cell>
          <cell r="E116" t="str">
            <v>KZ211</v>
          </cell>
          <cell r="F116" t="str">
            <v>Vulamehlo</v>
          </cell>
        </row>
        <row r="117">
          <cell r="D117" t="str">
            <v>KZN212</v>
          </cell>
          <cell r="E117" t="str">
            <v>KZ212</v>
          </cell>
          <cell r="F117" t="str">
            <v>Umdoni</v>
          </cell>
        </row>
        <row r="118">
          <cell r="D118" t="str">
            <v>KZN213</v>
          </cell>
          <cell r="E118" t="str">
            <v>KZ213</v>
          </cell>
          <cell r="F118" t="str">
            <v>Umzumbe</v>
          </cell>
        </row>
        <row r="119">
          <cell r="D119" t="str">
            <v>KZN214</v>
          </cell>
          <cell r="E119" t="str">
            <v>KZ214</v>
          </cell>
          <cell r="F119" t="str">
            <v>uMuziwabantu</v>
          </cell>
        </row>
        <row r="120">
          <cell r="D120" t="str">
            <v>KZN215</v>
          </cell>
          <cell r="E120" t="str">
            <v>KZ215</v>
          </cell>
          <cell r="F120" t="str">
            <v>Ezinqoleni</v>
          </cell>
        </row>
        <row r="121">
          <cell r="D121" t="str">
            <v>KZN216</v>
          </cell>
          <cell r="E121" t="str">
            <v>KZ216</v>
          </cell>
          <cell r="F121" t="str">
            <v>Hibiscus Coast</v>
          </cell>
        </row>
        <row r="122">
          <cell r="D122" t="str">
            <v>KZN221</v>
          </cell>
          <cell r="E122" t="str">
            <v>KZ221</v>
          </cell>
          <cell r="F122" t="str">
            <v>uMshwathi</v>
          </cell>
        </row>
        <row r="123">
          <cell r="D123" t="str">
            <v>KZN222</v>
          </cell>
          <cell r="E123" t="str">
            <v>KZ222</v>
          </cell>
          <cell r="F123" t="str">
            <v>uMngeni</v>
          </cell>
        </row>
        <row r="124">
          <cell r="D124" t="str">
            <v>KZN223</v>
          </cell>
          <cell r="E124" t="str">
            <v>KZ223</v>
          </cell>
          <cell r="F124" t="str">
            <v>Mpofana</v>
          </cell>
        </row>
        <row r="125">
          <cell r="D125" t="str">
            <v>KZN224</v>
          </cell>
          <cell r="E125" t="str">
            <v>KZ224</v>
          </cell>
          <cell r="F125" t="str">
            <v>Impendle</v>
          </cell>
        </row>
        <row r="126">
          <cell r="D126" t="str">
            <v>KZN225</v>
          </cell>
          <cell r="E126" t="str">
            <v>KZ225</v>
          </cell>
          <cell r="F126" t="str">
            <v>Msunduzi</v>
          </cell>
        </row>
        <row r="127">
          <cell r="D127" t="str">
            <v>KZN226</v>
          </cell>
          <cell r="E127" t="str">
            <v>KZ226</v>
          </cell>
          <cell r="F127" t="str">
            <v>Mkhambathini</v>
          </cell>
        </row>
        <row r="128">
          <cell r="D128" t="str">
            <v>KZN227</v>
          </cell>
          <cell r="E128" t="str">
            <v>KZ227</v>
          </cell>
          <cell r="F128" t="str">
            <v>Richmond</v>
          </cell>
        </row>
        <row r="129">
          <cell r="D129" t="str">
            <v>KZN232</v>
          </cell>
          <cell r="E129" t="str">
            <v>KZ232</v>
          </cell>
          <cell r="F129" t="str">
            <v>Emnambithi/Ladysmith</v>
          </cell>
        </row>
        <row r="130">
          <cell r="D130" t="str">
            <v>KZN233</v>
          </cell>
          <cell r="E130" t="str">
            <v>KZ233</v>
          </cell>
          <cell r="F130" t="str">
            <v>Indaka</v>
          </cell>
        </row>
        <row r="131">
          <cell r="D131" t="str">
            <v>KZN234</v>
          </cell>
          <cell r="E131" t="str">
            <v>KZ234</v>
          </cell>
          <cell r="F131" t="str">
            <v>Umtshezi</v>
          </cell>
        </row>
        <row r="132">
          <cell r="D132" t="str">
            <v>KZN235</v>
          </cell>
          <cell r="E132" t="str">
            <v>KZ235</v>
          </cell>
          <cell r="F132" t="str">
            <v>Okhahlamba</v>
          </cell>
        </row>
        <row r="133">
          <cell r="D133" t="str">
            <v>KZN236</v>
          </cell>
          <cell r="E133" t="str">
            <v>KZ236</v>
          </cell>
          <cell r="F133" t="str">
            <v>Imbabazane</v>
          </cell>
        </row>
        <row r="134">
          <cell r="D134" t="str">
            <v>KZN241</v>
          </cell>
          <cell r="E134" t="str">
            <v>KZ241</v>
          </cell>
          <cell r="F134" t="str">
            <v>Endumeni</v>
          </cell>
        </row>
        <row r="135">
          <cell r="D135" t="str">
            <v>KZN242</v>
          </cell>
          <cell r="E135" t="str">
            <v>KZ242</v>
          </cell>
          <cell r="F135" t="str">
            <v>Nquthu</v>
          </cell>
        </row>
        <row r="136">
          <cell r="D136" t="str">
            <v>KZN244</v>
          </cell>
          <cell r="E136" t="str">
            <v>KZ244</v>
          </cell>
          <cell r="F136" t="str">
            <v>Msinga</v>
          </cell>
        </row>
        <row r="137">
          <cell r="D137" t="str">
            <v>KZN245</v>
          </cell>
          <cell r="E137" t="str">
            <v>KZ245</v>
          </cell>
          <cell r="F137" t="str">
            <v>Umvoti</v>
          </cell>
        </row>
        <row r="138">
          <cell r="D138" t="str">
            <v>KZN252</v>
          </cell>
          <cell r="E138" t="str">
            <v>KZ252</v>
          </cell>
          <cell r="F138" t="str">
            <v>Newcastle</v>
          </cell>
        </row>
        <row r="139">
          <cell r="D139" t="str">
            <v>KZN253</v>
          </cell>
          <cell r="E139" t="str">
            <v>KZ253</v>
          </cell>
          <cell r="F139" t="str">
            <v>eMadlangeni</v>
          </cell>
        </row>
        <row r="140">
          <cell r="D140" t="str">
            <v>KZN254</v>
          </cell>
          <cell r="E140" t="str">
            <v>KZ254</v>
          </cell>
          <cell r="F140" t="str">
            <v>Dannhauser</v>
          </cell>
        </row>
        <row r="141">
          <cell r="D141" t="str">
            <v>KZN261</v>
          </cell>
          <cell r="E141" t="str">
            <v>KZ261</v>
          </cell>
          <cell r="F141" t="str">
            <v>eDumbe</v>
          </cell>
        </row>
        <row r="142">
          <cell r="D142" t="str">
            <v>KZN262</v>
          </cell>
          <cell r="E142" t="str">
            <v>KZ262</v>
          </cell>
          <cell r="F142" t="str">
            <v>uPhongolo</v>
          </cell>
        </row>
        <row r="143">
          <cell r="D143" t="str">
            <v>KZN263</v>
          </cell>
          <cell r="E143" t="str">
            <v>KZ263</v>
          </cell>
          <cell r="F143" t="str">
            <v>Abaqulusi</v>
          </cell>
        </row>
        <row r="144">
          <cell r="D144" t="str">
            <v>KZN265</v>
          </cell>
          <cell r="E144" t="str">
            <v>KZ265</v>
          </cell>
          <cell r="F144" t="str">
            <v>Nongoma</v>
          </cell>
        </row>
        <row r="145">
          <cell r="D145" t="str">
            <v>KZN266</v>
          </cell>
          <cell r="E145" t="str">
            <v>KZ266</v>
          </cell>
          <cell r="F145" t="str">
            <v>Ulundi</v>
          </cell>
        </row>
        <row r="146">
          <cell r="D146" t="str">
            <v>KZN271</v>
          </cell>
          <cell r="E146" t="str">
            <v>KZ271</v>
          </cell>
          <cell r="F146" t="str">
            <v>Umhlabuyalingana</v>
          </cell>
        </row>
        <row r="147">
          <cell r="D147" t="str">
            <v>KZN272</v>
          </cell>
          <cell r="E147" t="str">
            <v>KZ272</v>
          </cell>
          <cell r="F147" t="str">
            <v>Jozini</v>
          </cell>
        </row>
        <row r="148">
          <cell r="D148" t="str">
            <v>KZN273</v>
          </cell>
          <cell r="E148" t="str">
            <v>KZ273</v>
          </cell>
          <cell r="F148" t="str">
            <v>The Big 5 False Bay</v>
          </cell>
        </row>
        <row r="149">
          <cell r="D149" t="str">
            <v>KZN274</v>
          </cell>
          <cell r="E149" t="str">
            <v>KZ274</v>
          </cell>
          <cell r="F149" t="str">
            <v>Hlabisa</v>
          </cell>
        </row>
        <row r="150">
          <cell r="D150" t="str">
            <v>KZN275</v>
          </cell>
          <cell r="E150" t="str">
            <v>KZ275</v>
          </cell>
          <cell r="F150" t="str">
            <v>Mtubatuba</v>
          </cell>
        </row>
        <row r="151">
          <cell r="D151" t="str">
            <v>KZN281</v>
          </cell>
          <cell r="E151" t="str">
            <v>KZ281</v>
          </cell>
          <cell r="F151" t="str">
            <v>Mfolozi</v>
          </cell>
        </row>
        <row r="152">
          <cell r="D152" t="str">
            <v>KZN282</v>
          </cell>
          <cell r="E152" t="str">
            <v>KZ282</v>
          </cell>
          <cell r="F152" t="str">
            <v>uMhlathuze</v>
          </cell>
        </row>
        <row r="153">
          <cell r="D153" t="str">
            <v>KZN283</v>
          </cell>
          <cell r="E153" t="str">
            <v>KZ283</v>
          </cell>
          <cell r="F153" t="str">
            <v>Ntambanana</v>
          </cell>
        </row>
        <row r="154">
          <cell r="D154" t="str">
            <v>KZN284</v>
          </cell>
          <cell r="E154" t="str">
            <v>KZ284</v>
          </cell>
          <cell r="F154" t="str">
            <v>uMlalazi</v>
          </cell>
        </row>
        <row r="155">
          <cell r="D155" t="str">
            <v>KZN285</v>
          </cell>
          <cell r="E155" t="str">
            <v>KZ285</v>
          </cell>
          <cell r="F155" t="str">
            <v>Mthonjaneni</v>
          </cell>
        </row>
        <row r="156">
          <cell r="D156" t="str">
            <v>KZN286</v>
          </cell>
          <cell r="E156" t="str">
            <v>KZ286</v>
          </cell>
          <cell r="F156" t="str">
            <v>Nkandla</v>
          </cell>
        </row>
        <row r="157">
          <cell r="D157" t="str">
            <v>KZN291</v>
          </cell>
          <cell r="E157" t="str">
            <v>KZ291</v>
          </cell>
          <cell r="F157" t="str">
            <v>Mandeni</v>
          </cell>
        </row>
        <row r="158">
          <cell r="D158" t="str">
            <v>KZN292</v>
          </cell>
          <cell r="E158" t="str">
            <v>KZ292</v>
          </cell>
          <cell r="F158" t="str">
            <v>KwaDukuza</v>
          </cell>
        </row>
        <row r="159">
          <cell r="D159" t="str">
            <v>KZN293</v>
          </cell>
          <cell r="E159" t="str">
            <v>KZ293</v>
          </cell>
          <cell r="F159" t="str">
            <v>Ndwedwe</v>
          </cell>
        </row>
        <row r="160">
          <cell r="D160" t="str">
            <v>KZN294</v>
          </cell>
          <cell r="E160" t="str">
            <v>KZ294</v>
          </cell>
          <cell r="F160" t="str">
            <v>Maphumulo</v>
          </cell>
        </row>
        <row r="161">
          <cell r="D161" t="str">
            <v>KZN431</v>
          </cell>
          <cell r="E161" t="str">
            <v>KZ5a1</v>
          </cell>
          <cell r="F161" t="str">
            <v>Ingwe</v>
          </cell>
        </row>
        <row r="162">
          <cell r="D162" t="str">
            <v>KZN432</v>
          </cell>
          <cell r="E162" t="str">
            <v>KZ5a2</v>
          </cell>
          <cell r="F162" t="str">
            <v>Kwa Sani</v>
          </cell>
        </row>
        <row r="163">
          <cell r="D163" t="str">
            <v>KZN433</v>
          </cell>
          <cell r="E163" t="str">
            <v>KZ5a4</v>
          </cell>
          <cell r="F163" t="str">
            <v>Greater Kokstad</v>
          </cell>
        </row>
        <row r="164">
          <cell r="D164" t="str">
            <v>KZN434</v>
          </cell>
          <cell r="E164" t="str">
            <v>KZ5a5</v>
          </cell>
          <cell r="F164" t="str">
            <v>Ubuhlebezwe</v>
          </cell>
        </row>
        <row r="165">
          <cell r="D165" t="str">
            <v>KZN435</v>
          </cell>
          <cell r="E165" t="str">
            <v>KZ5a6</v>
          </cell>
          <cell r="F165" t="str">
            <v>Umzimkhulu</v>
          </cell>
        </row>
        <row r="166">
          <cell r="D166" t="str">
            <v>LIM331</v>
          </cell>
          <cell r="E166" t="str">
            <v>NP331</v>
          </cell>
          <cell r="F166" t="str">
            <v>Greater Giyani</v>
          </cell>
        </row>
        <row r="167">
          <cell r="D167" t="str">
            <v>LIM332</v>
          </cell>
          <cell r="E167" t="str">
            <v>NP332</v>
          </cell>
          <cell r="F167" t="str">
            <v>Greater Letaba</v>
          </cell>
        </row>
        <row r="168">
          <cell r="D168" t="str">
            <v>LIM333</v>
          </cell>
          <cell r="E168" t="str">
            <v>NP333</v>
          </cell>
          <cell r="F168" t="str">
            <v>Greater Tzaneen</v>
          </cell>
        </row>
        <row r="169">
          <cell r="D169" t="str">
            <v>LIM334</v>
          </cell>
          <cell r="E169" t="str">
            <v>NP334</v>
          </cell>
          <cell r="F169" t="str">
            <v>Ba-Phalaborwa</v>
          </cell>
        </row>
        <row r="170">
          <cell r="D170" t="str">
            <v>LIM335</v>
          </cell>
          <cell r="E170" t="str">
            <v>NP335</v>
          </cell>
          <cell r="F170" t="str">
            <v>Maruleng</v>
          </cell>
        </row>
        <row r="171">
          <cell r="D171" t="str">
            <v>LIM341</v>
          </cell>
          <cell r="E171" t="str">
            <v>NP341</v>
          </cell>
          <cell r="F171" t="str">
            <v>Musina</v>
          </cell>
        </row>
        <row r="172">
          <cell r="D172" t="str">
            <v>LIM342</v>
          </cell>
          <cell r="E172" t="str">
            <v>NP342</v>
          </cell>
          <cell r="F172" t="str">
            <v>Mutale</v>
          </cell>
        </row>
        <row r="173">
          <cell r="D173" t="str">
            <v>LIM343</v>
          </cell>
          <cell r="E173" t="str">
            <v>NP343</v>
          </cell>
          <cell r="F173" t="str">
            <v>Thulamela</v>
          </cell>
        </row>
        <row r="174">
          <cell r="D174" t="str">
            <v>LIM344</v>
          </cell>
          <cell r="E174" t="str">
            <v>NP344</v>
          </cell>
          <cell r="F174" t="str">
            <v>Makhado</v>
          </cell>
        </row>
        <row r="175">
          <cell r="D175" t="str">
            <v>LIM351</v>
          </cell>
          <cell r="E175" t="str">
            <v>NP351</v>
          </cell>
          <cell r="F175" t="str">
            <v>Blouberg</v>
          </cell>
        </row>
        <row r="176">
          <cell r="D176" t="str">
            <v>LIM352</v>
          </cell>
          <cell r="E176" t="str">
            <v>NP352</v>
          </cell>
          <cell r="F176" t="str">
            <v>Aganang</v>
          </cell>
        </row>
        <row r="177">
          <cell r="D177" t="str">
            <v>LIM353</v>
          </cell>
          <cell r="E177" t="str">
            <v>NP353</v>
          </cell>
          <cell r="F177" t="str">
            <v>Molemole</v>
          </cell>
        </row>
        <row r="178">
          <cell r="D178" t="str">
            <v>LIM354</v>
          </cell>
          <cell r="E178" t="str">
            <v>NP354</v>
          </cell>
          <cell r="F178" t="str">
            <v>Polokwane</v>
          </cell>
        </row>
        <row r="179">
          <cell r="D179" t="str">
            <v>LIM355</v>
          </cell>
          <cell r="E179" t="str">
            <v>NP355</v>
          </cell>
          <cell r="F179" t="str">
            <v>Lepelle-Nkumpi</v>
          </cell>
        </row>
        <row r="180">
          <cell r="D180" t="str">
            <v>LIM361</v>
          </cell>
          <cell r="E180" t="str">
            <v>NP361</v>
          </cell>
          <cell r="F180" t="str">
            <v>Thabazimbi</v>
          </cell>
        </row>
        <row r="181">
          <cell r="D181" t="str">
            <v>LIM362</v>
          </cell>
          <cell r="E181" t="str">
            <v>NP362</v>
          </cell>
          <cell r="F181" t="str">
            <v>Lephalale</v>
          </cell>
        </row>
        <row r="182">
          <cell r="D182" t="str">
            <v>LIM364</v>
          </cell>
          <cell r="E182" t="str">
            <v>NP364</v>
          </cell>
          <cell r="F182" t="str">
            <v>Mookgopong</v>
          </cell>
        </row>
        <row r="183">
          <cell r="D183" t="str">
            <v>LIM365</v>
          </cell>
          <cell r="E183" t="str">
            <v>NP365</v>
          </cell>
          <cell r="F183" t="str">
            <v>Modimolle</v>
          </cell>
        </row>
        <row r="184">
          <cell r="D184" t="str">
            <v>LIM366</v>
          </cell>
          <cell r="E184" t="str">
            <v>NP366</v>
          </cell>
          <cell r="F184" t="str">
            <v>Bela Bela</v>
          </cell>
        </row>
        <row r="185">
          <cell r="D185" t="str">
            <v>LIM367</v>
          </cell>
          <cell r="E185" t="str">
            <v>NP367</v>
          </cell>
          <cell r="F185" t="str">
            <v>Mogalakwena</v>
          </cell>
        </row>
        <row r="186">
          <cell r="D186" t="str">
            <v>LIM471</v>
          </cell>
          <cell r="E186" t="str">
            <v>NP03a4</v>
          </cell>
          <cell r="F186" t="str">
            <v>Ephraim Mogale</v>
          </cell>
        </row>
        <row r="187">
          <cell r="D187" t="str">
            <v>LIM472</v>
          </cell>
          <cell r="E187" t="str">
            <v>NP03a5</v>
          </cell>
          <cell r="F187" t="str">
            <v>Elias Motsoaledi</v>
          </cell>
        </row>
        <row r="188">
          <cell r="D188" t="str">
            <v>LIM473</v>
          </cell>
          <cell r="E188" t="str">
            <v>NP03a2</v>
          </cell>
          <cell r="F188" t="str">
            <v>Makhuduthamaga</v>
          </cell>
        </row>
        <row r="189">
          <cell r="D189" t="str">
            <v>LIM474</v>
          </cell>
          <cell r="E189" t="str">
            <v>NP03a3</v>
          </cell>
          <cell r="F189" t="str">
            <v>Fetakgomo</v>
          </cell>
        </row>
        <row r="190">
          <cell r="D190" t="str">
            <v>LIM475</v>
          </cell>
          <cell r="E190" t="str">
            <v>NP03a6</v>
          </cell>
          <cell r="F190" t="str">
            <v>Greater Tubatse</v>
          </cell>
        </row>
        <row r="191">
          <cell r="D191" t="str">
            <v>MAN</v>
          </cell>
          <cell r="E191" t="str">
            <v>FS172</v>
          </cell>
          <cell r="F191" t="str">
            <v>Mangaung</v>
          </cell>
        </row>
        <row r="192">
          <cell r="D192" t="str">
            <v>MP301</v>
          </cell>
          <cell r="E192" t="str">
            <v>MP301</v>
          </cell>
          <cell r="F192" t="str">
            <v>Albert Luthuli</v>
          </cell>
        </row>
        <row r="193">
          <cell r="D193" t="str">
            <v>MP302</v>
          </cell>
          <cell r="E193" t="str">
            <v>MP302</v>
          </cell>
          <cell r="F193" t="str">
            <v>Msukaligwa</v>
          </cell>
        </row>
        <row r="194">
          <cell r="D194" t="str">
            <v>MP303</v>
          </cell>
          <cell r="E194" t="str">
            <v>MP303</v>
          </cell>
          <cell r="F194" t="str">
            <v>Mkhondo</v>
          </cell>
        </row>
        <row r="195">
          <cell r="D195" t="str">
            <v>MP304</v>
          </cell>
          <cell r="E195" t="str">
            <v>MP304</v>
          </cell>
          <cell r="F195" t="str">
            <v>Pixley Ka Seme (MP)</v>
          </cell>
        </row>
        <row r="196">
          <cell r="D196" t="str">
            <v>MP305</v>
          </cell>
          <cell r="E196" t="str">
            <v>MP305</v>
          </cell>
          <cell r="F196" t="str">
            <v>Lekwa</v>
          </cell>
        </row>
        <row r="197">
          <cell r="D197" t="str">
            <v>MP306</v>
          </cell>
          <cell r="E197" t="str">
            <v>MP306</v>
          </cell>
          <cell r="F197" t="str">
            <v>Dipaleseng</v>
          </cell>
        </row>
        <row r="198">
          <cell r="D198" t="str">
            <v>MP307</v>
          </cell>
          <cell r="E198" t="str">
            <v>MP307</v>
          </cell>
          <cell r="F198" t="str">
            <v>Govan Mbeki</v>
          </cell>
        </row>
        <row r="199">
          <cell r="D199" t="str">
            <v>MP311</v>
          </cell>
          <cell r="E199" t="str">
            <v>MP311</v>
          </cell>
          <cell r="F199" t="str">
            <v>Victor Khanye</v>
          </cell>
        </row>
        <row r="200">
          <cell r="D200" t="str">
            <v>MP312</v>
          </cell>
          <cell r="E200" t="str">
            <v>MP312</v>
          </cell>
          <cell r="F200" t="str">
            <v>Emalahleni (Mp)</v>
          </cell>
        </row>
        <row r="201">
          <cell r="D201" t="str">
            <v>MP313</v>
          </cell>
          <cell r="E201" t="str">
            <v>MP313</v>
          </cell>
          <cell r="F201" t="str">
            <v>Steve Tshwete</v>
          </cell>
        </row>
        <row r="202">
          <cell r="D202" t="str">
            <v>MP314</v>
          </cell>
          <cell r="E202" t="str">
            <v>MP314</v>
          </cell>
          <cell r="F202" t="str">
            <v>Emakhazeni</v>
          </cell>
        </row>
        <row r="203">
          <cell r="D203" t="str">
            <v>MP315</v>
          </cell>
          <cell r="E203" t="str">
            <v>MP315</v>
          </cell>
          <cell r="F203" t="str">
            <v>Thembisile Hani</v>
          </cell>
        </row>
        <row r="204">
          <cell r="D204" t="str">
            <v>MP316</v>
          </cell>
          <cell r="E204" t="str">
            <v>MP316</v>
          </cell>
          <cell r="F204" t="str">
            <v>Dr J.S. Moroka</v>
          </cell>
        </row>
        <row r="205">
          <cell r="D205" t="str">
            <v>MP321</v>
          </cell>
          <cell r="E205" t="str">
            <v>MP321</v>
          </cell>
          <cell r="F205" t="str">
            <v>Thaba Chweu</v>
          </cell>
        </row>
        <row r="206">
          <cell r="D206" t="str">
            <v>MP322</v>
          </cell>
          <cell r="E206" t="str">
            <v>MP322</v>
          </cell>
          <cell r="F206" t="str">
            <v>Mbombela</v>
          </cell>
        </row>
        <row r="207">
          <cell r="D207" t="str">
            <v>MP323</v>
          </cell>
          <cell r="E207" t="str">
            <v>MP323</v>
          </cell>
          <cell r="F207" t="str">
            <v>Umjindi</v>
          </cell>
        </row>
        <row r="208">
          <cell r="D208" t="str">
            <v>MP324</v>
          </cell>
          <cell r="E208" t="str">
            <v>MP324</v>
          </cell>
          <cell r="F208" t="str">
            <v>Nkomazi</v>
          </cell>
        </row>
        <row r="209">
          <cell r="D209" t="str">
            <v>MP325</v>
          </cell>
          <cell r="E209" t="str">
            <v>MP325</v>
          </cell>
          <cell r="F209" t="str">
            <v>Bushbuckridge</v>
          </cell>
        </row>
        <row r="210">
          <cell r="D210" t="str">
            <v>NC061</v>
          </cell>
          <cell r="E210" t="str">
            <v>NC061</v>
          </cell>
          <cell r="F210" t="str">
            <v>Richtersveld</v>
          </cell>
        </row>
        <row r="211">
          <cell r="D211" t="str">
            <v>NC062</v>
          </cell>
          <cell r="E211" t="str">
            <v>NC062</v>
          </cell>
          <cell r="F211" t="str">
            <v>Nama Khoi</v>
          </cell>
        </row>
        <row r="212">
          <cell r="D212" t="str">
            <v>NC064</v>
          </cell>
          <cell r="E212" t="str">
            <v>NC064</v>
          </cell>
          <cell r="F212" t="str">
            <v>Kamiesberg</v>
          </cell>
        </row>
        <row r="213">
          <cell r="D213" t="str">
            <v>NC065</v>
          </cell>
          <cell r="E213" t="str">
            <v>NC065</v>
          </cell>
          <cell r="F213" t="str">
            <v>Hantam</v>
          </cell>
        </row>
        <row r="214">
          <cell r="D214" t="str">
            <v>NC066</v>
          </cell>
          <cell r="E214" t="str">
            <v>NC066</v>
          </cell>
          <cell r="F214" t="str">
            <v>Karoo Hoogland</v>
          </cell>
        </row>
        <row r="215">
          <cell r="D215" t="str">
            <v>NC067</v>
          </cell>
          <cell r="E215" t="str">
            <v>NC067</v>
          </cell>
          <cell r="F215" t="str">
            <v>Khai-Ma</v>
          </cell>
        </row>
        <row r="216">
          <cell r="D216" t="str">
            <v>NC071</v>
          </cell>
          <cell r="E216" t="str">
            <v>NC071</v>
          </cell>
          <cell r="F216" t="str">
            <v>Ubuntu</v>
          </cell>
        </row>
        <row r="217">
          <cell r="D217" t="str">
            <v>NC072</v>
          </cell>
          <cell r="E217" t="str">
            <v>NC072</v>
          </cell>
          <cell r="F217" t="str">
            <v>Umsobomvu</v>
          </cell>
        </row>
        <row r="218">
          <cell r="D218" t="str">
            <v>NC073</v>
          </cell>
          <cell r="E218" t="str">
            <v>NC073</v>
          </cell>
          <cell r="F218" t="str">
            <v>Emthanjeni</v>
          </cell>
        </row>
        <row r="219">
          <cell r="D219" t="str">
            <v>NC074</v>
          </cell>
          <cell r="E219" t="str">
            <v>NC074</v>
          </cell>
          <cell r="F219" t="str">
            <v>Kareeberg</v>
          </cell>
        </row>
        <row r="220">
          <cell r="D220" t="str">
            <v>NC075</v>
          </cell>
          <cell r="E220" t="str">
            <v>NC075</v>
          </cell>
          <cell r="F220" t="str">
            <v>Renosterberg</v>
          </cell>
        </row>
        <row r="221">
          <cell r="D221" t="str">
            <v>NC076</v>
          </cell>
          <cell r="E221" t="str">
            <v>NC076</v>
          </cell>
          <cell r="F221" t="str">
            <v>Thembelihle</v>
          </cell>
        </row>
        <row r="222">
          <cell r="D222" t="str">
            <v>NC077</v>
          </cell>
          <cell r="E222" t="str">
            <v>NC077</v>
          </cell>
          <cell r="F222" t="str">
            <v>Siyathemba</v>
          </cell>
        </row>
        <row r="223">
          <cell r="D223" t="str">
            <v>NC078</v>
          </cell>
          <cell r="E223" t="str">
            <v>NC078</v>
          </cell>
          <cell r="F223" t="str">
            <v>Siyancuma</v>
          </cell>
        </row>
        <row r="224">
          <cell r="D224" t="str">
            <v>NC081</v>
          </cell>
          <cell r="E224" t="str">
            <v>NC081</v>
          </cell>
          <cell r="F224" t="str">
            <v>Mier</v>
          </cell>
        </row>
        <row r="225">
          <cell r="D225" t="str">
            <v>NC082</v>
          </cell>
          <cell r="E225" t="str">
            <v>NC082</v>
          </cell>
          <cell r="F225" t="str">
            <v>!Kai! Garib</v>
          </cell>
        </row>
        <row r="226">
          <cell r="D226" t="str">
            <v>NC083</v>
          </cell>
          <cell r="E226" t="str">
            <v>NC083</v>
          </cell>
          <cell r="F226" t="str">
            <v>//Khara Hais</v>
          </cell>
        </row>
        <row r="227">
          <cell r="D227" t="str">
            <v>NC084</v>
          </cell>
          <cell r="E227" t="str">
            <v>NC084</v>
          </cell>
          <cell r="F227" t="str">
            <v>!Kheis</v>
          </cell>
        </row>
        <row r="228">
          <cell r="D228" t="str">
            <v>NC085</v>
          </cell>
          <cell r="E228" t="str">
            <v>NC085</v>
          </cell>
          <cell r="F228" t="str">
            <v>Tsantsabane</v>
          </cell>
        </row>
        <row r="229">
          <cell r="D229" t="str">
            <v>NC086</v>
          </cell>
          <cell r="E229" t="str">
            <v>NC086</v>
          </cell>
          <cell r="F229" t="str">
            <v>Kgatelopele</v>
          </cell>
        </row>
        <row r="230">
          <cell r="D230" t="str">
            <v>NC091</v>
          </cell>
          <cell r="E230" t="str">
            <v>NC091</v>
          </cell>
          <cell r="F230" t="str">
            <v>Sol Plaatje</v>
          </cell>
        </row>
        <row r="231">
          <cell r="D231" t="str">
            <v>NC092</v>
          </cell>
          <cell r="E231" t="str">
            <v>NC092</v>
          </cell>
          <cell r="F231" t="str">
            <v>Dikgatlong</v>
          </cell>
        </row>
        <row r="232">
          <cell r="D232" t="str">
            <v>NC093</v>
          </cell>
          <cell r="E232" t="str">
            <v>NC093</v>
          </cell>
          <cell r="F232" t="str">
            <v>Magareng</v>
          </cell>
        </row>
        <row r="233">
          <cell r="D233" t="str">
            <v>NC094</v>
          </cell>
          <cell r="E233" t="str">
            <v>NC094</v>
          </cell>
          <cell r="F233" t="str">
            <v>Phokwane</v>
          </cell>
        </row>
        <row r="234">
          <cell r="D234" t="str">
            <v>NC451</v>
          </cell>
          <cell r="E234" t="str">
            <v>NC451</v>
          </cell>
          <cell r="F234" t="str">
            <v>Joe Morolong</v>
          </cell>
        </row>
        <row r="235">
          <cell r="D235" t="str">
            <v>NC452</v>
          </cell>
          <cell r="E235" t="str">
            <v>NC452</v>
          </cell>
          <cell r="F235" t="str">
            <v>Ga-Segonyana</v>
          </cell>
        </row>
        <row r="236">
          <cell r="D236" t="str">
            <v>NC453</v>
          </cell>
          <cell r="E236" t="str">
            <v>NC453</v>
          </cell>
          <cell r="F236" t="str">
            <v>Gamagara</v>
          </cell>
        </row>
        <row r="237">
          <cell r="D237" t="str">
            <v>NMA</v>
          </cell>
          <cell r="E237" t="str">
            <v>EC000</v>
          </cell>
          <cell r="F237" t="str">
            <v>Nelson Mandela Bay</v>
          </cell>
        </row>
        <row r="238">
          <cell r="D238" t="str">
            <v>NW371</v>
          </cell>
          <cell r="E238" t="str">
            <v>NW371</v>
          </cell>
          <cell r="F238" t="str">
            <v>Moretele</v>
          </cell>
        </row>
        <row r="239">
          <cell r="D239" t="str">
            <v>NW372</v>
          </cell>
          <cell r="E239" t="str">
            <v>NW372</v>
          </cell>
          <cell r="F239" t="str">
            <v>Madibeng</v>
          </cell>
        </row>
        <row r="240">
          <cell r="D240" t="str">
            <v>NW373</v>
          </cell>
          <cell r="E240" t="str">
            <v>NW373</v>
          </cell>
          <cell r="F240" t="str">
            <v>Rustenburg</v>
          </cell>
        </row>
        <row r="241">
          <cell r="D241" t="str">
            <v>NW374</v>
          </cell>
          <cell r="E241" t="str">
            <v>NW374</v>
          </cell>
          <cell r="F241" t="str">
            <v>Kgetlengrivier</v>
          </cell>
        </row>
        <row r="242">
          <cell r="D242" t="str">
            <v>NW375</v>
          </cell>
          <cell r="E242" t="str">
            <v>NW375</v>
          </cell>
          <cell r="F242" t="str">
            <v>Moses Kotane</v>
          </cell>
        </row>
        <row r="243">
          <cell r="D243" t="str">
            <v>NW381</v>
          </cell>
          <cell r="E243" t="str">
            <v>NW381</v>
          </cell>
          <cell r="F243" t="str">
            <v>Ratlou</v>
          </cell>
        </row>
        <row r="244">
          <cell r="D244" t="str">
            <v>NW382</v>
          </cell>
          <cell r="E244" t="str">
            <v>NW382</v>
          </cell>
          <cell r="F244" t="str">
            <v>Tswaing</v>
          </cell>
        </row>
        <row r="245">
          <cell r="D245" t="str">
            <v>NW383</v>
          </cell>
          <cell r="E245" t="str">
            <v>NW383</v>
          </cell>
          <cell r="F245" t="str">
            <v>Mafikeng</v>
          </cell>
        </row>
        <row r="246">
          <cell r="D246" t="str">
            <v>NW384</v>
          </cell>
          <cell r="E246" t="str">
            <v>NW384</v>
          </cell>
          <cell r="F246" t="str">
            <v>Ditsobotla</v>
          </cell>
        </row>
        <row r="247">
          <cell r="D247" t="str">
            <v>NW385</v>
          </cell>
          <cell r="E247" t="str">
            <v>NW385</v>
          </cell>
          <cell r="F247" t="str">
            <v>Ramotshere Moiloa</v>
          </cell>
        </row>
        <row r="248">
          <cell r="D248" t="str">
            <v>NW392</v>
          </cell>
          <cell r="E248" t="str">
            <v>NW392</v>
          </cell>
          <cell r="F248" t="str">
            <v>Naledi (Nw)</v>
          </cell>
        </row>
        <row r="249">
          <cell r="D249" t="str">
            <v>NW393</v>
          </cell>
          <cell r="E249" t="str">
            <v>NW393</v>
          </cell>
          <cell r="F249" t="str">
            <v>Mamusa</v>
          </cell>
        </row>
        <row r="250">
          <cell r="D250" t="str">
            <v>NW394</v>
          </cell>
          <cell r="E250" t="str">
            <v>NW394</v>
          </cell>
          <cell r="F250" t="str">
            <v>Greater Taung</v>
          </cell>
        </row>
        <row r="251">
          <cell r="D251" t="str">
            <v>NW396</v>
          </cell>
          <cell r="E251" t="str">
            <v>NW396</v>
          </cell>
          <cell r="F251" t="str">
            <v>Lekwa-Teemane</v>
          </cell>
        </row>
        <row r="252">
          <cell r="D252" t="str">
            <v>NW397</v>
          </cell>
          <cell r="E252" t="str">
            <v>NW397</v>
          </cell>
          <cell r="F252" t="str">
            <v>Molopo-Kagisano</v>
          </cell>
        </row>
        <row r="253">
          <cell r="D253" t="str">
            <v>NW401</v>
          </cell>
          <cell r="E253" t="str">
            <v>NW401</v>
          </cell>
          <cell r="F253" t="str">
            <v>Ventersdorp</v>
          </cell>
        </row>
        <row r="254">
          <cell r="D254" t="str">
            <v>NW402</v>
          </cell>
          <cell r="E254" t="str">
            <v>NW402</v>
          </cell>
          <cell r="F254" t="str">
            <v>Tlokwe</v>
          </cell>
        </row>
        <row r="255">
          <cell r="D255" t="str">
            <v>NW403</v>
          </cell>
          <cell r="E255" t="str">
            <v>NW403</v>
          </cell>
          <cell r="F255" t="str">
            <v>City Of Matlosana</v>
          </cell>
        </row>
        <row r="256">
          <cell r="D256" t="str">
            <v>NW404</v>
          </cell>
          <cell r="E256" t="str">
            <v>NW404</v>
          </cell>
          <cell r="F256" t="str">
            <v>Maquassi Hills</v>
          </cell>
        </row>
        <row r="257">
          <cell r="D257" t="str">
            <v>TSH</v>
          </cell>
          <cell r="E257" t="str">
            <v>GT002</v>
          </cell>
          <cell r="F257" t="str">
            <v>City Of Tshwane</v>
          </cell>
        </row>
        <row r="258">
          <cell r="D258" t="str">
            <v>WC011</v>
          </cell>
          <cell r="E258" t="str">
            <v>WC011</v>
          </cell>
          <cell r="F258" t="str">
            <v>Matzikama</v>
          </cell>
        </row>
        <row r="259">
          <cell r="D259" t="str">
            <v>WC012</v>
          </cell>
          <cell r="E259" t="str">
            <v>WC012</v>
          </cell>
          <cell r="F259" t="str">
            <v>Cederberg</v>
          </cell>
        </row>
        <row r="260">
          <cell r="D260" t="str">
            <v>WC013</v>
          </cell>
          <cell r="E260" t="str">
            <v>WC013</v>
          </cell>
          <cell r="F260" t="str">
            <v>Bergrivier</v>
          </cell>
        </row>
        <row r="261">
          <cell r="D261" t="str">
            <v>WC014</v>
          </cell>
          <cell r="E261" t="str">
            <v>WC014</v>
          </cell>
          <cell r="F261" t="str">
            <v>Saldanha Bay</v>
          </cell>
        </row>
        <row r="262">
          <cell r="D262" t="str">
            <v>WC015</v>
          </cell>
          <cell r="E262" t="str">
            <v>WC015</v>
          </cell>
          <cell r="F262" t="str">
            <v>Swartland</v>
          </cell>
        </row>
        <row r="263">
          <cell r="D263" t="str">
            <v>WC022</v>
          </cell>
          <cell r="E263" t="str">
            <v>WC022</v>
          </cell>
          <cell r="F263" t="str">
            <v>Witzenberg</v>
          </cell>
        </row>
        <row r="264">
          <cell r="D264" t="str">
            <v>WC023</v>
          </cell>
          <cell r="E264" t="str">
            <v>WC023</v>
          </cell>
          <cell r="F264" t="str">
            <v>Drakenstein</v>
          </cell>
        </row>
        <row r="265">
          <cell r="D265" t="str">
            <v>WC024</v>
          </cell>
          <cell r="E265" t="str">
            <v>WC024</v>
          </cell>
          <cell r="F265" t="str">
            <v>Stellenbosch</v>
          </cell>
        </row>
        <row r="266">
          <cell r="D266" t="str">
            <v>WC025</v>
          </cell>
          <cell r="E266" t="str">
            <v>WC025</v>
          </cell>
          <cell r="F266" t="str">
            <v>Breede Valley</v>
          </cell>
        </row>
        <row r="267">
          <cell r="D267" t="str">
            <v>WC026</v>
          </cell>
          <cell r="E267" t="str">
            <v>WC026</v>
          </cell>
          <cell r="F267" t="str">
            <v>Langeberg</v>
          </cell>
        </row>
        <row r="268">
          <cell r="D268" t="str">
            <v>WC031</v>
          </cell>
          <cell r="E268" t="str">
            <v>WC031</v>
          </cell>
          <cell r="F268" t="str">
            <v>Theewaterskloof</v>
          </cell>
        </row>
        <row r="269">
          <cell r="D269" t="str">
            <v>WC032</v>
          </cell>
          <cell r="E269" t="str">
            <v>WC032</v>
          </cell>
          <cell r="F269" t="str">
            <v>Overstrand</v>
          </cell>
        </row>
        <row r="270">
          <cell r="D270" t="str">
            <v>WC033</v>
          </cell>
          <cell r="E270" t="str">
            <v>WC033</v>
          </cell>
          <cell r="F270" t="str">
            <v>Cape Agulhas</v>
          </cell>
        </row>
        <row r="271">
          <cell r="D271" t="str">
            <v>WC034</v>
          </cell>
          <cell r="E271" t="str">
            <v>WC034</v>
          </cell>
          <cell r="F271" t="str">
            <v>Swellendam</v>
          </cell>
        </row>
        <row r="272">
          <cell r="D272" t="str">
            <v>WC041</v>
          </cell>
          <cell r="E272" t="str">
            <v>WC041</v>
          </cell>
          <cell r="F272" t="str">
            <v>Kannaland</v>
          </cell>
        </row>
        <row r="273">
          <cell r="D273" t="str">
            <v>WC042</v>
          </cell>
          <cell r="E273" t="str">
            <v>WC042</v>
          </cell>
          <cell r="F273" t="str">
            <v>Hessequa</v>
          </cell>
        </row>
        <row r="274">
          <cell r="D274" t="str">
            <v>WC043</v>
          </cell>
          <cell r="E274" t="str">
            <v>WC043</v>
          </cell>
          <cell r="F274" t="str">
            <v>Mossel Bay</v>
          </cell>
        </row>
        <row r="275">
          <cell r="D275" t="str">
            <v>WC044</v>
          </cell>
          <cell r="E275" t="str">
            <v>WC044</v>
          </cell>
          <cell r="F275" t="str">
            <v>George</v>
          </cell>
        </row>
        <row r="276">
          <cell r="D276" t="str">
            <v>WC045</v>
          </cell>
          <cell r="E276" t="str">
            <v>WC045</v>
          </cell>
          <cell r="F276" t="str">
            <v>Oudtshoorn</v>
          </cell>
        </row>
        <row r="277">
          <cell r="D277" t="str">
            <v>WC047</v>
          </cell>
          <cell r="E277" t="str">
            <v>WC047</v>
          </cell>
          <cell r="F277" t="str">
            <v>Bitou</v>
          </cell>
        </row>
        <row r="278">
          <cell r="D278" t="str">
            <v>WC048</v>
          </cell>
          <cell r="E278" t="str">
            <v>WC048</v>
          </cell>
          <cell r="F278" t="str">
            <v>Knysna</v>
          </cell>
        </row>
        <row r="279">
          <cell r="D279" t="str">
            <v>WC051</v>
          </cell>
          <cell r="E279" t="str">
            <v>WC051</v>
          </cell>
          <cell r="F279" t="str">
            <v>Laingsburg</v>
          </cell>
        </row>
        <row r="280">
          <cell r="D280" t="str">
            <v>WC052</v>
          </cell>
          <cell r="E280" t="str">
            <v>WC052</v>
          </cell>
          <cell r="F280" t="str">
            <v>Prince Albert</v>
          </cell>
        </row>
        <row r="281">
          <cell r="D281" t="str">
            <v>WC053</v>
          </cell>
          <cell r="E281" t="str">
            <v>WC053</v>
          </cell>
          <cell r="F281" t="str">
            <v>Beaufort West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C"/>
      <sheetName val="NW"/>
      <sheetName val="WC"/>
      <sheetName val="New Mun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68"/>
  <sheetViews>
    <sheetView showGridLines="0" tabSelected="1" zoomScale="85" zoomScaleNormal="85" zoomScaleSheetLayoutView="85" workbookViewId="0" topLeftCell="A1">
      <selection activeCell="D25" sqref="D25"/>
    </sheetView>
  </sheetViews>
  <sheetFormatPr defaultColWidth="9.140625" defaultRowHeight="15"/>
  <cols>
    <col min="1" max="1" width="30.7109375" style="163" customWidth="1"/>
    <col min="2" max="2" width="10.7109375" style="165" customWidth="1"/>
    <col min="3" max="3" width="13.7109375" style="166" customWidth="1"/>
    <col min="4" max="4" width="38.00390625" style="165" customWidth="1"/>
    <col min="5" max="5" width="13.7109375" style="166" customWidth="1"/>
    <col min="6" max="6" width="40.00390625" style="165" customWidth="1"/>
    <col min="7" max="7" width="13.7109375" style="165" customWidth="1"/>
    <col min="8" max="8" width="44.421875" style="165" customWidth="1"/>
    <col min="9" max="9" width="13.7109375" style="165" customWidth="1"/>
    <col min="10" max="15" width="12.140625" style="165" customWidth="1"/>
    <col min="16" max="17" width="11.7109375" style="165" customWidth="1"/>
    <col min="18" max="18" width="18.28125" style="165" customWidth="1"/>
    <col min="19" max="24" width="9.140625" style="159" customWidth="1"/>
    <col min="25" max="16384" width="9.140625" style="159" customWidth="1"/>
  </cols>
  <sheetData>
    <row r="1" spans="1:29" s="8" customFormat="1" ht="12.75">
      <c r="A1" s="1" t="s">
        <v>0</v>
      </c>
      <c r="B1" s="2"/>
      <c r="C1" s="3"/>
      <c r="D1" s="4"/>
      <c r="E1" s="3"/>
      <c r="F1" s="5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T1" s="9" t="s">
        <v>1</v>
      </c>
      <c r="U1" s="10" t="s">
        <v>2</v>
      </c>
      <c r="V1" s="11">
        <v>0</v>
      </c>
      <c r="W1" s="11">
        <f aca="true" t="shared" si="0" ref="W1:AB1">V1+1</f>
        <v>1</v>
      </c>
      <c r="X1" s="11">
        <f t="shared" si="0"/>
        <v>2</v>
      </c>
      <c r="Y1" s="11">
        <f t="shared" si="0"/>
        <v>3</v>
      </c>
      <c r="Z1" s="11">
        <f t="shared" si="0"/>
        <v>4</v>
      </c>
      <c r="AA1" s="11">
        <f t="shared" si="0"/>
        <v>5</v>
      </c>
      <c r="AB1" s="11">
        <f t="shared" si="0"/>
        <v>6</v>
      </c>
      <c r="AC1" s="10" t="s">
        <v>3</v>
      </c>
    </row>
    <row r="2" spans="1:18" s="18" customFormat="1" ht="12.75">
      <c r="A2" s="12"/>
      <c r="B2" s="13"/>
      <c r="C2" s="14"/>
      <c r="D2" s="15"/>
      <c r="E2" s="14"/>
      <c r="F2" s="16"/>
      <c r="G2" s="13"/>
      <c r="H2" s="17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8" customFormat="1" ht="54.75" customHeight="1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8" customFormat="1" ht="15" customHeight="1" thickBot="1">
      <c r="A4" s="20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8" customFormat="1" ht="101.25" customHeight="1">
      <c r="A5" s="22" t="s">
        <v>6</v>
      </c>
      <c r="B5" s="23" t="s">
        <v>7</v>
      </c>
      <c r="C5" s="24" t="s">
        <v>8</v>
      </c>
      <c r="D5" s="25" t="s">
        <v>9</v>
      </c>
      <c r="E5" s="26" t="s">
        <v>10</v>
      </c>
      <c r="F5" s="25" t="s">
        <v>11</v>
      </c>
      <c r="G5" s="27" t="s">
        <v>12</v>
      </c>
      <c r="H5" s="28" t="s">
        <v>13</v>
      </c>
      <c r="I5" s="29" t="s">
        <v>14</v>
      </c>
      <c r="J5" s="30" t="s">
        <v>15</v>
      </c>
      <c r="K5" s="30"/>
      <c r="L5" s="30"/>
      <c r="M5" s="30"/>
      <c r="N5" s="30"/>
      <c r="O5" s="31"/>
      <c r="P5" s="32" t="s">
        <v>16</v>
      </c>
      <c r="Q5" s="33"/>
      <c r="R5" s="34" t="s">
        <v>17</v>
      </c>
    </row>
    <row r="6" spans="1:18" s="8" customFormat="1" ht="15" customHeight="1">
      <c r="A6" s="35"/>
      <c r="B6" s="36"/>
      <c r="C6" s="37" t="s">
        <v>18</v>
      </c>
      <c r="D6" s="38"/>
      <c r="E6" s="37" t="s">
        <v>18</v>
      </c>
      <c r="F6" s="38"/>
      <c r="G6" s="39" t="s">
        <v>19</v>
      </c>
      <c r="H6" s="40"/>
      <c r="I6" s="41"/>
      <c r="J6" s="42" t="s">
        <v>20</v>
      </c>
      <c r="K6" s="42" t="s">
        <v>21</v>
      </c>
      <c r="L6" s="42" t="s">
        <v>22</v>
      </c>
      <c r="M6" s="42" t="s">
        <v>23</v>
      </c>
      <c r="N6" s="42" t="s">
        <v>24</v>
      </c>
      <c r="O6" s="43" t="s">
        <v>25</v>
      </c>
      <c r="P6" s="44" t="s">
        <v>26</v>
      </c>
      <c r="Q6" s="44" t="s">
        <v>27</v>
      </c>
      <c r="R6" s="45" t="s">
        <v>19</v>
      </c>
    </row>
    <row r="7" spans="1:18" s="59" customFormat="1" ht="15" customHeight="1">
      <c r="A7" s="46"/>
      <c r="B7" s="47"/>
      <c r="C7" s="48"/>
      <c r="D7" s="49"/>
      <c r="E7" s="48"/>
      <c r="F7" s="50"/>
      <c r="G7" s="51"/>
      <c r="H7" s="52"/>
      <c r="I7" s="53"/>
      <c r="J7" s="54"/>
      <c r="K7" s="54"/>
      <c r="L7" s="54"/>
      <c r="M7" s="54"/>
      <c r="N7" s="54"/>
      <c r="O7" s="55"/>
      <c r="P7" s="56" t="s">
        <v>19</v>
      </c>
      <c r="Q7" s="57"/>
      <c r="R7" s="58"/>
    </row>
    <row r="8" spans="1:18" s="72" customFormat="1" ht="13.5" customHeight="1">
      <c r="A8" s="60" t="str">
        <f>VLOOKUP($B8,'[1]Sheet1'!$D$3:$F$287,3,FALSE)</f>
        <v>Ekurhuleni Metro</v>
      </c>
      <c r="B8" s="61" t="s">
        <v>28</v>
      </c>
      <c r="C8" s="62">
        <v>42425</v>
      </c>
      <c r="D8" s="63" t="s">
        <v>29</v>
      </c>
      <c r="E8" s="64">
        <v>42488</v>
      </c>
      <c r="F8" s="63" t="s">
        <v>29</v>
      </c>
      <c r="G8" s="65" t="s">
        <v>1</v>
      </c>
      <c r="H8" s="66" t="s">
        <v>29</v>
      </c>
      <c r="I8" s="67">
        <v>2</v>
      </c>
      <c r="J8" s="62">
        <v>42243</v>
      </c>
      <c r="K8" s="68">
        <v>42397</v>
      </c>
      <c r="L8" s="68"/>
      <c r="M8" s="68"/>
      <c r="N8" s="68"/>
      <c r="O8" s="68"/>
      <c r="P8" s="69" t="s">
        <v>1</v>
      </c>
      <c r="Q8" s="70" t="s">
        <v>1</v>
      </c>
      <c r="R8" s="71" t="s">
        <v>2</v>
      </c>
    </row>
    <row r="9" spans="1:18" s="72" customFormat="1" ht="13.5" customHeight="1">
      <c r="A9" s="73" t="str">
        <f>VLOOKUP($B9,'[1]Sheet1'!$D$3:$F$287,3,FALSE)</f>
        <v>City Of Johannesburg</v>
      </c>
      <c r="B9" s="74" t="s">
        <v>30</v>
      </c>
      <c r="C9" s="75">
        <v>42447</v>
      </c>
      <c r="D9" s="76" t="s">
        <v>29</v>
      </c>
      <c r="E9" s="77">
        <v>42516</v>
      </c>
      <c r="F9" s="76" t="s">
        <v>29</v>
      </c>
      <c r="G9" s="78" t="s">
        <v>1</v>
      </c>
      <c r="H9" s="79" t="s">
        <v>29</v>
      </c>
      <c r="I9" s="80">
        <v>1</v>
      </c>
      <c r="J9" s="75">
        <v>42425</v>
      </c>
      <c r="K9" s="81"/>
      <c r="L9" s="81"/>
      <c r="M9" s="81"/>
      <c r="N9" s="81"/>
      <c r="O9" s="81"/>
      <c r="P9" s="82" t="s">
        <v>1</v>
      </c>
      <c r="Q9" s="83" t="s">
        <v>1</v>
      </c>
      <c r="R9" s="84" t="s">
        <v>2</v>
      </c>
    </row>
    <row r="10" spans="1:18" s="72" customFormat="1" ht="13.5" customHeight="1">
      <c r="A10" s="85" t="str">
        <f>VLOOKUP($B10,'[1]Sheet1'!$D$3:$F$287,3,FALSE)</f>
        <v>City Of Tshwane</v>
      </c>
      <c r="B10" s="86" t="s">
        <v>31</v>
      </c>
      <c r="C10" s="87">
        <v>42453</v>
      </c>
      <c r="D10" s="76" t="s">
        <v>29</v>
      </c>
      <c r="E10" s="88" t="s">
        <v>32</v>
      </c>
      <c r="F10" s="89" t="s">
        <v>29</v>
      </c>
      <c r="G10" s="90" t="s">
        <v>1</v>
      </c>
      <c r="H10" s="91" t="s">
        <v>29</v>
      </c>
      <c r="I10" s="92">
        <v>2</v>
      </c>
      <c r="J10" s="87">
        <v>42425</v>
      </c>
      <c r="K10" s="93">
        <v>42453</v>
      </c>
      <c r="L10" s="93"/>
      <c r="M10" s="93"/>
      <c r="N10" s="93"/>
      <c r="O10" s="93"/>
      <c r="P10" s="94" t="s">
        <v>1</v>
      </c>
      <c r="Q10" s="95" t="s">
        <v>1</v>
      </c>
      <c r="R10" s="96" t="s">
        <v>2</v>
      </c>
    </row>
    <row r="11" spans="1:18" s="72" customFormat="1" ht="15">
      <c r="A11" s="97" t="str">
        <f>VLOOKUP($B11,'[1]Sheet1'!$D$3:$F$287,3,FALSE)</f>
        <v>Emfuleni</v>
      </c>
      <c r="B11" s="98" t="s">
        <v>33</v>
      </c>
      <c r="C11" s="99">
        <v>42459</v>
      </c>
      <c r="D11" s="100" t="s">
        <v>29</v>
      </c>
      <c r="E11" s="101">
        <v>42521</v>
      </c>
      <c r="F11" s="102" t="s">
        <v>29</v>
      </c>
      <c r="G11" s="103" t="s">
        <v>1</v>
      </c>
      <c r="H11" s="104" t="s">
        <v>29</v>
      </c>
      <c r="I11" s="105">
        <v>1</v>
      </c>
      <c r="J11" s="106">
        <v>42426</v>
      </c>
      <c r="K11" s="107"/>
      <c r="L11" s="107"/>
      <c r="M11" s="107"/>
      <c r="N11" s="107"/>
      <c r="O11" s="107"/>
      <c r="P11" s="108" t="s">
        <v>1</v>
      </c>
      <c r="Q11" s="108" t="s">
        <v>1</v>
      </c>
      <c r="R11" s="109" t="s">
        <v>2</v>
      </c>
    </row>
    <row r="12" spans="1:18" s="72" customFormat="1" ht="13.5" customHeight="1">
      <c r="A12" s="110" t="str">
        <f>VLOOKUP($B12,'[1]Sheet1'!$D$3:$F$287,3,FALSE)</f>
        <v>Midvaal</v>
      </c>
      <c r="B12" s="111" t="s">
        <v>34</v>
      </c>
      <c r="C12" s="99">
        <v>42446</v>
      </c>
      <c r="D12" s="102" t="s">
        <v>29</v>
      </c>
      <c r="E12" s="112">
        <v>42516</v>
      </c>
      <c r="F12" s="113" t="s">
        <v>29</v>
      </c>
      <c r="G12" s="103" t="s">
        <v>1</v>
      </c>
      <c r="H12" s="114" t="s">
        <v>29</v>
      </c>
      <c r="I12" s="115">
        <v>1</v>
      </c>
      <c r="J12" s="116">
        <v>42397</v>
      </c>
      <c r="K12" s="117"/>
      <c r="L12" s="117"/>
      <c r="M12" s="117"/>
      <c r="N12" s="117"/>
      <c r="O12" s="117"/>
      <c r="P12" s="108" t="s">
        <v>1</v>
      </c>
      <c r="Q12" s="108" t="s">
        <v>1</v>
      </c>
      <c r="R12" s="109" t="s">
        <v>2</v>
      </c>
    </row>
    <row r="13" spans="1:18" s="72" customFormat="1" ht="13.5" customHeight="1">
      <c r="A13" s="110" t="str">
        <f>VLOOKUP($B13,'[1]Sheet1'!$D$3:$F$287,3,FALSE)</f>
        <v>Lesedi</v>
      </c>
      <c r="B13" s="111" t="s">
        <v>35</v>
      </c>
      <c r="C13" s="99">
        <v>42460</v>
      </c>
      <c r="D13" s="102" t="s">
        <v>29</v>
      </c>
      <c r="E13" s="112">
        <v>42514</v>
      </c>
      <c r="F13" s="113" t="s">
        <v>29</v>
      </c>
      <c r="G13" s="103" t="s">
        <v>1</v>
      </c>
      <c r="H13" s="114" t="s">
        <v>29</v>
      </c>
      <c r="I13" s="115">
        <v>1</v>
      </c>
      <c r="J13" s="116">
        <v>42395</v>
      </c>
      <c r="K13" s="117"/>
      <c r="L13" s="117"/>
      <c r="M13" s="117"/>
      <c r="N13" s="117"/>
      <c r="O13" s="117"/>
      <c r="P13" s="108" t="s">
        <v>1</v>
      </c>
      <c r="Q13" s="118" t="s">
        <v>1</v>
      </c>
      <c r="R13" s="109" t="s">
        <v>2</v>
      </c>
    </row>
    <row r="14" spans="1:18" s="72" customFormat="1" ht="13.5" customHeight="1">
      <c r="A14" s="119" t="str">
        <f>VLOOKUP($B14,'[1]Sheet1'!$D$3:$F$287,3,FALSE)</f>
        <v>Sedibeng</v>
      </c>
      <c r="B14" s="120" t="s">
        <v>36</v>
      </c>
      <c r="C14" s="106">
        <v>42459</v>
      </c>
      <c r="D14" s="121" t="s">
        <v>29</v>
      </c>
      <c r="E14" s="122">
        <v>42494</v>
      </c>
      <c r="F14" s="123" t="s">
        <v>29</v>
      </c>
      <c r="G14" s="103" t="s">
        <v>1</v>
      </c>
      <c r="H14" s="124" t="s">
        <v>29</v>
      </c>
      <c r="I14" s="125">
        <v>1</v>
      </c>
      <c r="J14" s="106">
        <v>42424</v>
      </c>
      <c r="K14" s="126"/>
      <c r="L14" s="122"/>
      <c r="M14" s="122"/>
      <c r="N14" s="122"/>
      <c r="O14" s="127"/>
      <c r="P14" s="108" t="s">
        <v>1</v>
      </c>
      <c r="Q14" s="108" t="s">
        <v>1</v>
      </c>
      <c r="R14" s="109" t="s">
        <v>2</v>
      </c>
    </row>
    <row r="15" spans="1:18" s="72" customFormat="1" ht="13.5" customHeight="1">
      <c r="A15" s="97" t="str">
        <f>VLOOKUP($B15,'[1]Sheet1'!$D$3:$F$287,3,FALSE)</f>
        <v>Mogale City</v>
      </c>
      <c r="B15" s="98" t="s">
        <v>37</v>
      </c>
      <c r="C15" s="99">
        <v>42459</v>
      </c>
      <c r="D15" s="100" t="s">
        <v>29</v>
      </c>
      <c r="E15" s="101">
        <v>42521</v>
      </c>
      <c r="F15" s="102" t="s">
        <v>29</v>
      </c>
      <c r="G15" s="103" t="s">
        <v>1</v>
      </c>
      <c r="H15" s="104" t="s">
        <v>29</v>
      </c>
      <c r="I15" s="125">
        <v>2</v>
      </c>
      <c r="J15" s="128">
        <v>42425</v>
      </c>
      <c r="K15" s="129">
        <v>42489</v>
      </c>
      <c r="L15" s="107"/>
      <c r="M15" s="107"/>
      <c r="N15" s="107"/>
      <c r="O15" s="107"/>
      <c r="P15" s="108" t="s">
        <v>1</v>
      </c>
      <c r="Q15" s="108" t="s">
        <v>1</v>
      </c>
      <c r="R15" s="109" t="s">
        <v>2</v>
      </c>
    </row>
    <row r="16" spans="1:18" s="72" customFormat="1" ht="13.5" customHeight="1">
      <c r="A16" s="110" t="str">
        <f>VLOOKUP($B16,'[1]Sheet1'!$D$3:$F$287,3,FALSE)</f>
        <v>Randfontein</v>
      </c>
      <c r="B16" s="111" t="s">
        <v>38</v>
      </c>
      <c r="C16" s="130">
        <v>42460</v>
      </c>
      <c r="D16" s="131" t="s">
        <v>29</v>
      </c>
      <c r="E16" s="132">
        <v>42515</v>
      </c>
      <c r="F16" s="133" t="s">
        <v>29</v>
      </c>
      <c r="G16" s="134" t="s">
        <v>1</v>
      </c>
      <c r="H16" s="135" t="s">
        <v>29</v>
      </c>
      <c r="I16" s="115">
        <v>1</v>
      </c>
      <c r="J16" s="130">
        <v>42424</v>
      </c>
      <c r="K16" s="117"/>
      <c r="L16" s="117"/>
      <c r="M16" s="117"/>
      <c r="N16" s="117"/>
      <c r="O16" s="117"/>
      <c r="P16" s="108" t="s">
        <v>1</v>
      </c>
      <c r="Q16" s="118" t="s">
        <v>1</v>
      </c>
      <c r="R16" s="109" t="s">
        <v>2</v>
      </c>
    </row>
    <row r="17" spans="1:18" s="72" customFormat="1" ht="13.5" customHeight="1">
      <c r="A17" s="110" t="str">
        <f>VLOOKUP($B17,'[1]Sheet1'!$D$3:$F$287,3,FALSE)</f>
        <v>Westonaria</v>
      </c>
      <c r="B17" s="111" t="s">
        <v>39</v>
      </c>
      <c r="C17" s="130">
        <v>42472</v>
      </c>
      <c r="D17" s="102" t="s">
        <v>29</v>
      </c>
      <c r="E17" s="112">
        <v>42525</v>
      </c>
      <c r="F17" s="113" t="s">
        <v>29</v>
      </c>
      <c r="G17" s="103" t="s">
        <v>1</v>
      </c>
      <c r="H17" s="114" t="s">
        <v>29</v>
      </c>
      <c r="I17" s="115">
        <v>1</v>
      </c>
      <c r="J17" s="130">
        <v>42391</v>
      </c>
      <c r="K17" s="117"/>
      <c r="L17" s="117"/>
      <c r="M17" s="117"/>
      <c r="N17" s="117"/>
      <c r="O17" s="117"/>
      <c r="P17" s="108" t="s">
        <v>1</v>
      </c>
      <c r="Q17" s="108" t="s">
        <v>1</v>
      </c>
      <c r="R17" s="109" t="s">
        <v>2</v>
      </c>
    </row>
    <row r="18" spans="1:18" s="72" customFormat="1" ht="13.5" customHeight="1">
      <c r="A18" s="110" t="str">
        <f>VLOOKUP($B18,'[1]Sheet1'!$D$3:$F$287,3,FALSE)</f>
        <v>Merafong City</v>
      </c>
      <c r="B18" s="111" t="s">
        <v>40</v>
      </c>
      <c r="C18" s="116" t="s">
        <v>41</v>
      </c>
      <c r="D18" s="102" t="s">
        <v>29</v>
      </c>
      <c r="E18" s="112">
        <v>42516</v>
      </c>
      <c r="F18" s="113" t="s">
        <v>29</v>
      </c>
      <c r="G18" s="103" t="s">
        <v>1</v>
      </c>
      <c r="H18" s="114" t="s">
        <v>29</v>
      </c>
      <c r="I18" s="115">
        <v>1</v>
      </c>
      <c r="J18" s="116">
        <v>42429</v>
      </c>
      <c r="K18" s="117"/>
      <c r="L18" s="117"/>
      <c r="M18" s="117"/>
      <c r="N18" s="117"/>
      <c r="O18" s="117"/>
      <c r="P18" s="108" t="s">
        <v>1</v>
      </c>
      <c r="Q18" s="118" t="s">
        <v>1</v>
      </c>
      <c r="R18" s="109" t="s">
        <v>2</v>
      </c>
    </row>
    <row r="19" spans="1:18" s="72" customFormat="1" ht="13.5" customHeight="1">
      <c r="A19" s="119" t="str">
        <f>VLOOKUP($B19,'[1]Sheet1'!$D$3:$F$287,3,FALSE)</f>
        <v>West Rand</v>
      </c>
      <c r="B19" s="120" t="s">
        <v>42</v>
      </c>
      <c r="C19" s="106">
        <v>42460</v>
      </c>
      <c r="D19" s="102" t="s">
        <v>29</v>
      </c>
      <c r="E19" s="122">
        <v>42521</v>
      </c>
      <c r="F19" s="123" t="s">
        <v>29</v>
      </c>
      <c r="G19" s="103" t="s">
        <v>1</v>
      </c>
      <c r="H19" s="124" t="s">
        <v>29</v>
      </c>
      <c r="I19" s="125">
        <v>1</v>
      </c>
      <c r="J19" s="129">
        <v>42425</v>
      </c>
      <c r="K19" s="129"/>
      <c r="L19" s="129"/>
      <c r="M19" s="129"/>
      <c r="N19" s="129"/>
      <c r="O19" s="129"/>
      <c r="P19" s="108" t="s">
        <v>1</v>
      </c>
      <c r="Q19" s="108" t="s">
        <v>1</v>
      </c>
      <c r="R19" s="109" t="s">
        <v>2</v>
      </c>
    </row>
    <row r="20" spans="1:18" s="149" customFormat="1" ht="22.5" customHeight="1" thickBot="1">
      <c r="A20" s="136" t="str">
        <f>COUNTA($A$8:$A$19)&amp;" Municipalities in total"</f>
        <v>12 Municipalities in total</v>
      </c>
      <c r="B20" s="137"/>
      <c r="C20" s="138">
        <f>COUNTA(C8:C19)</f>
        <v>12</v>
      </c>
      <c r="D20" s="139">
        <f>COUNTIF(D8:D19,"N/A")</f>
        <v>12</v>
      </c>
      <c r="E20" s="140">
        <f>COUNTA($E$8:$E$19)</f>
        <v>12</v>
      </c>
      <c r="F20" s="141">
        <f>COUNTIF($F$8:$F$19,"N/A")</f>
        <v>12</v>
      </c>
      <c r="G20" s="142">
        <f>COUNTIF($G$8:$G$19,"Yes")</f>
        <v>12</v>
      </c>
      <c r="H20" s="143">
        <f>COUNTA(H8:H19)</f>
        <v>12</v>
      </c>
      <c r="I20" s="144"/>
      <c r="J20" s="145"/>
      <c r="K20" s="145"/>
      <c r="L20" s="145"/>
      <c r="M20" s="145"/>
      <c r="N20" s="145"/>
      <c r="O20" s="146"/>
      <c r="P20" s="144">
        <f>COUNTIF($P$8:$P$19,"Yes")</f>
        <v>12</v>
      </c>
      <c r="Q20" s="147">
        <f>COUNTIF($Q$8:$Q$19,"Yes")</f>
        <v>12</v>
      </c>
      <c r="R20" s="148">
        <f>COUNTIF($R$8:$R$19,"Yes")</f>
        <v>0</v>
      </c>
    </row>
    <row r="21" spans="2:81" s="150" customFormat="1" ht="20.25">
      <c r="B21" s="151"/>
      <c r="C21" s="152"/>
      <c r="D21" s="153"/>
      <c r="E21" s="152"/>
      <c r="F21" s="153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</row>
    <row r="22" spans="2:81" s="150" customFormat="1" ht="20.25">
      <c r="B22" s="151"/>
      <c r="C22" s="152"/>
      <c r="D22" s="155"/>
      <c r="E22" s="152"/>
      <c r="F22" s="155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</row>
    <row r="23" spans="1:18" ht="20.25">
      <c r="A23" s="156"/>
      <c r="B23" s="157"/>
      <c r="C23" s="158"/>
      <c r="D23" s="157"/>
      <c r="E23" s="158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</row>
    <row r="24" spans="1:18" ht="20.25">
      <c r="A24" s="157"/>
      <c r="B24" s="157"/>
      <c r="C24" s="158"/>
      <c r="D24" s="157"/>
      <c r="E24" s="158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</row>
    <row r="25" spans="1:18" ht="20.25">
      <c r="A25" s="156"/>
      <c r="B25" s="157"/>
      <c r="C25" s="158"/>
      <c r="D25" s="157"/>
      <c r="E25" s="158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</row>
    <row r="26" spans="1:18" ht="20.25">
      <c r="A26" s="159"/>
      <c r="B26" s="157"/>
      <c r="C26" s="158"/>
      <c r="D26" s="157"/>
      <c r="E26" s="158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</row>
    <row r="27" spans="1:18" ht="20.25">
      <c r="A27" s="159"/>
      <c r="B27" s="157"/>
      <c r="C27" s="158"/>
      <c r="D27" s="157"/>
      <c r="E27" s="158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</row>
    <row r="28" spans="1:18" ht="20.25">
      <c r="A28" s="157"/>
      <c r="B28" s="157"/>
      <c r="C28" s="158"/>
      <c r="D28" s="157"/>
      <c r="E28" s="158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</row>
    <row r="29" spans="1:18" ht="20.25">
      <c r="A29" s="159"/>
      <c r="B29" s="157"/>
      <c r="C29" s="158"/>
      <c r="D29" s="157"/>
      <c r="E29" s="158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</row>
    <row r="30" spans="1:18" ht="20.25">
      <c r="A30" s="159"/>
      <c r="B30" s="157"/>
      <c r="C30" s="158"/>
      <c r="D30" s="157"/>
      <c r="E30" s="158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</row>
    <row r="31" spans="1:18" ht="20.25">
      <c r="A31" s="157"/>
      <c r="B31" s="157"/>
      <c r="C31" s="158"/>
      <c r="D31" s="157"/>
      <c r="E31" s="158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</row>
    <row r="32" spans="1:18" ht="20.25">
      <c r="A32" s="159"/>
      <c r="B32" s="157"/>
      <c r="C32" s="158"/>
      <c r="D32" s="157"/>
      <c r="E32" s="158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</row>
    <row r="33" spans="1:18" ht="20.25">
      <c r="A33" s="157"/>
      <c r="B33" s="157"/>
      <c r="C33" s="158"/>
      <c r="D33" s="157"/>
      <c r="E33" s="158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</row>
    <row r="34" spans="1:18" ht="20.25">
      <c r="A34" s="160"/>
      <c r="B34" s="161"/>
      <c r="C34" s="162"/>
      <c r="D34" s="161"/>
      <c r="E34" s="162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</row>
    <row r="35" spans="1:18" ht="20.25">
      <c r="A35" s="160"/>
      <c r="B35" s="161"/>
      <c r="C35" s="162"/>
      <c r="D35" s="161"/>
      <c r="E35" s="162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</row>
    <row r="36" spans="1:18" ht="20.25">
      <c r="A36" s="157"/>
      <c r="B36" s="157"/>
      <c r="C36" s="158"/>
      <c r="D36" s="157"/>
      <c r="E36" s="158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</row>
    <row r="37" spans="1:18" ht="20.25">
      <c r="A37" s="160"/>
      <c r="B37" s="161"/>
      <c r="C37" s="162"/>
      <c r="D37" s="161"/>
      <c r="E37" s="162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</row>
    <row r="38" spans="1:18" ht="20.25">
      <c r="A38" s="160"/>
      <c r="B38" s="161"/>
      <c r="C38" s="162"/>
      <c r="D38" s="161"/>
      <c r="E38" s="162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</row>
    <row r="39" spans="1:18" ht="20.25">
      <c r="A39" s="160"/>
      <c r="B39" s="161"/>
      <c r="C39" s="162"/>
      <c r="D39" s="161"/>
      <c r="E39" s="162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</row>
    <row r="40" spans="1:18" ht="20.25">
      <c r="A40" s="160"/>
      <c r="B40" s="161"/>
      <c r="C40" s="162"/>
      <c r="D40" s="161"/>
      <c r="E40" s="162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</row>
    <row r="41" spans="1:18" ht="20.25">
      <c r="A41" s="160"/>
      <c r="B41" s="161"/>
      <c r="C41" s="162"/>
      <c r="D41" s="161"/>
      <c r="E41" s="162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</row>
    <row r="42" spans="1:18" ht="20.25">
      <c r="A42" s="160"/>
      <c r="B42" s="161"/>
      <c r="C42" s="162"/>
      <c r="D42" s="161"/>
      <c r="E42" s="162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</row>
    <row r="43" spans="1:18" ht="20.25">
      <c r="A43" s="160"/>
      <c r="B43" s="161"/>
      <c r="C43" s="162"/>
      <c r="D43" s="161"/>
      <c r="E43" s="162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</row>
    <row r="44" spans="1:18" ht="20.25">
      <c r="A44" s="160"/>
      <c r="B44" s="161"/>
      <c r="C44" s="162"/>
      <c r="D44" s="161"/>
      <c r="E44" s="162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</row>
    <row r="45" spans="1:18" ht="20.25">
      <c r="A45" s="160"/>
      <c r="B45" s="161"/>
      <c r="C45" s="162"/>
      <c r="D45" s="161"/>
      <c r="E45" s="162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</row>
    <row r="46" spans="1:18" ht="20.25">
      <c r="A46" s="160"/>
      <c r="B46" s="161"/>
      <c r="C46" s="162"/>
      <c r="D46" s="161"/>
      <c r="E46" s="162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</row>
    <row r="47" spans="1:18" ht="20.25">
      <c r="A47" s="160"/>
      <c r="B47" s="161"/>
      <c r="C47" s="162"/>
      <c r="D47" s="161"/>
      <c r="E47" s="162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</row>
    <row r="48" spans="1:18" ht="20.25">
      <c r="A48" s="160"/>
      <c r="B48" s="161"/>
      <c r="C48" s="162"/>
      <c r="D48" s="161"/>
      <c r="E48" s="162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</row>
    <row r="49" spans="1:18" ht="20.25">
      <c r="A49" s="160"/>
      <c r="B49" s="161"/>
      <c r="C49" s="162"/>
      <c r="D49" s="161"/>
      <c r="E49" s="162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</row>
    <row r="50" spans="1:18" ht="20.25">
      <c r="A50" s="160"/>
      <c r="B50" s="161"/>
      <c r="C50" s="162"/>
      <c r="D50" s="161"/>
      <c r="E50" s="162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</row>
    <row r="51" spans="1:18" ht="20.25">
      <c r="A51" s="160"/>
      <c r="B51" s="161"/>
      <c r="C51" s="162"/>
      <c r="D51" s="161"/>
      <c r="E51" s="162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</row>
    <row r="52" spans="1:18" ht="20.25">
      <c r="A52" s="160"/>
      <c r="B52" s="161"/>
      <c r="C52" s="162"/>
      <c r="D52" s="161"/>
      <c r="E52" s="162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</row>
    <row r="53" spans="1:18" ht="20.25">
      <c r="A53" s="160"/>
      <c r="B53" s="161"/>
      <c r="C53" s="162"/>
      <c r="D53" s="161"/>
      <c r="E53" s="162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</row>
    <row r="54" spans="1:18" ht="20.25">
      <c r="A54" s="160"/>
      <c r="B54" s="161"/>
      <c r="C54" s="162"/>
      <c r="D54" s="161"/>
      <c r="E54" s="162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</row>
    <row r="55" spans="1:18" ht="20.25">
      <c r="A55" s="160"/>
      <c r="B55" s="161"/>
      <c r="C55" s="162"/>
      <c r="D55" s="161"/>
      <c r="E55" s="162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</row>
    <row r="56" spans="1:18" ht="20.25">
      <c r="A56" s="160"/>
      <c r="B56" s="161"/>
      <c r="C56" s="162"/>
      <c r="D56" s="161"/>
      <c r="E56" s="162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</row>
    <row r="57" spans="1:18" ht="20.25">
      <c r="A57" s="160"/>
      <c r="B57" s="161"/>
      <c r="C57" s="162"/>
      <c r="D57" s="161"/>
      <c r="E57" s="162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</row>
    <row r="58" spans="1:18" ht="20.25">
      <c r="A58" s="160"/>
      <c r="B58" s="161"/>
      <c r="C58" s="162"/>
      <c r="D58" s="161"/>
      <c r="E58" s="162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</row>
    <row r="59" spans="1:18" ht="20.25">
      <c r="A59" s="160"/>
      <c r="B59" s="161"/>
      <c r="C59" s="162"/>
      <c r="D59" s="161"/>
      <c r="E59" s="162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</row>
    <row r="60" spans="1:18" ht="20.25">
      <c r="A60" s="160"/>
      <c r="B60" s="161"/>
      <c r="C60" s="162"/>
      <c r="D60" s="161"/>
      <c r="E60" s="162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</row>
    <row r="61" spans="1:18" ht="20.25">
      <c r="A61" s="160"/>
      <c r="B61" s="161"/>
      <c r="C61" s="162"/>
      <c r="D61" s="161"/>
      <c r="E61" s="162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</row>
    <row r="62" spans="1:18" ht="20.25">
      <c r="A62" s="160"/>
      <c r="B62" s="161"/>
      <c r="C62" s="162"/>
      <c r="D62" s="161"/>
      <c r="E62" s="162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</row>
    <row r="63" spans="1:18" ht="20.25">
      <c r="A63" s="160"/>
      <c r="B63" s="161"/>
      <c r="C63" s="162"/>
      <c r="D63" s="161"/>
      <c r="E63" s="162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</row>
    <row r="64" spans="1:18" ht="20.25">
      <c r="A64" s="160"/>
      <c r="B64" s="161"/>
      <c r="C64" s="162"/>
      <c r="D64" s="161"/>
      <c r="E64" s="162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</row>
    <row r="65" spans="1:18" ht="20.25">
      <c r="A65" s="160"/>
      <c r="B65" s="161"/>
      <c r="C65" s="162"/>
      <c r="D65" s="161"/>
      <c r="E65" s="162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</row>
    <row r="66" spans="1:18" ht="20.25">
      <c r="A66" s="160"/>
      <c r="B66" s="161"/>
      <c r="C66" s="162"/>
      <c r="D66" s="161"/>
      <c r="E66" s="162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</row>
    <row r="67" spans="1:18" ht="20.25">
      <c r="A67" s="160"/>
      <c r="B67" s="161"/>
      <c r="C67" s="162"/>
      <c r="D67" s="161"/>
      <c r="E67" s="162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</row>
    <row r="68" spans="1:18" ht="20.25">
      <c r="A68" s="160"/>
      <c r="B68" s="161"/>
      <c r="C68" s="162"/>
      <c r="D68" s="161"/>
      <c r="E68" s="162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</row>
    <row r="69" spans="1:18" ht="20.25">
      <c r="A69" s="160"/>
      <c r="B69" s="161"/>
      <c r="C69" s="162"/>
      <c r="D69" s="161"/>
      <c r="E69" s="162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</row>
    <row r="70" spans="1:18" ht="20.25">
      <c r="A70" s="160"/>
      <c r="B70" s="161"/>
      <c r="C70" s="162"/>
      <c r="D70" s="161"/>
      <c r="E70" s="162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</row>
    <row r="71" spans="1:18" ht="20.25">
      <c r="A71" s="160"/>
      <c r="B71" s="161"/>
      <c r="C71" s="162"/>
      <c r="D71" s="161"/>
      <c r="E71" s="162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</row>
    <row r="72" spans="1:18" ht="20.25">
      <c r="A72" s="160"/>
      <c r="B72" s="161"/>
      <c r="C72" s="162"/>
      <c r="D72" s="161"/>
      <c r="E72" s="162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</row>
    <row r="73" spans="1:18" ht="20.25">
      <c r="A73" s="160"/>
      <c r="B73" s="161"/>
      <c r="C73" s="162"/>
      <c r="D73" s="161"/>
      <c r="E73" s="162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</row>
    <row r="74" spans="1:18" ht="20.25">
      <c r="A74" s="160"/>
      <c r="B74" s="161"/>
      <c r="C74" s="162"/>
      <c r="D74" s="161"/>
      <c r="E74" s="162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</row>
    <row r="75" spans="1:18" ht="20.25">
      <c r="A75" s="160"/>
      <c r="B75" s="161"/>
      <c r="C75" s="162"/>
      <c r="D75" s="161"/>
      <c r="E75" s="162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</row>
    <row r="76" spans="1:18" ht="20.25">
      <c r="A76" s="160"/>
      <c r="B76" s="161"/>
      <c r="C76" s="162"/>
      <c r="D76" s="161"/>
      <c r="E76" s="162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</row>
    <row r="77" spans="1:18" ht="20.25">
      <c r="A77" s="160"/>
      <c r="B77" s="161"/>
      <c r="C77" s="162"/>
      <c r="D77" s="161"/>
      <c r="E77" s="162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</row>
    <row r="78" spans="1:18" ht="20.25">
      <c r="A78" s="160"/>
      <c r="B78" s="161"/>
      <c r="C78" s="162"/>
      <c r="D78" s="161"/>
      <c r="E78" s="162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</row>
    <row r="79" spans="1:18" ht="20.25">
      <c r="A79" s="160"/>
      <c r="B79" s="161"/>
      <c r="C79" s="162"/>
      <c r="D79" s="161"/>
      <c r="E79" s="162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</row>
    <row r="80" spans="1:18" ht="20.25">
      <c r="A80" s="160"/>
      <c r="B80" s="161"/>
      <c r="C80" s="162"/>
      <c r="D80" s="161"/>
      <c r="E80" s="162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</row>
    <row r="81" spans="1:18" ht="20.25">
      <c r="A81" s="160"/>
      <c r="B81" s="161"/>
      <c r="C81" s="162"/>
      <c r="D81" s="161"/>
      <c r="E81" s="162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</row>
    <row r="82" spans="1:18" ht="20.25">
      <c r="A82" s="160"/>
      <c r="B82" s="161"/>
      <c r="C82" s="162"/>
      <c r="D82" s="161"/>
      <c r="E82" s="162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</row>
    <row r="83" spans="1:18" ht="20.25">
      <c r="A83" s="160"/>
      <c r="B83" s="161"/>
      <c r="C83" s="162"/>
      <c r="D83" s="161"/>
      <c r="E83" s="162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</row>
    <row r="84" spans="1:18" ht="20.25">
      <c r="A84" s="160"/>
      <c r="B84" s="161"/>
      <c r="C84" s="162"/>
      <c r="D84" s="161"/>
      <c r="E84" s="162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</row>
    <row r="85" spans="1:18" ht="20.25">
      <c r="A85" s="160"/>
      <c r="B85" s="161"/>
      <c r="C85" s="162"/>
      <c r="D85" s="161"/>
      <c r="E85" s="162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</row>
    <row r="86" spans="1:18" ht="20.25">
      <c r="A86" s="160"/>
      <c r="B86" s="161"/>
      <c r="C86" s="162"/>
      <c r="D86" s="161"/>
      <c r="E86" s="162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</row>
    <row r="87" spans="1:18" ht="20.25">
      <c r="A87" s="160"/>
      <c r="B87" s="161"/>
      <c r="C87" s="162"/>
      <c r="D87" s="161"/>
      <c r="E87" s="162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</row>
    <row r="88" spans="1:18" ht="20.25">
      <c r="A88" s="160"/>
      <c r="B88" s="161"/>
      <c r="C88" s="162"/>
      <c r="D88" s="161"/>
      <c r="E88" s="162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</row>
    <row r="89" spans="1:18" ht="20.25">
      <c r="A89" s="160"/>
      <c r="B89" s="161"/>
      <c r="C89" s="162"/>
      <c r="D89" s="161"/>
      <c r="E89" s="162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</row>
    <row r="90" spans="1:18" ht="20.25">
      <c r="A90" s="160"/>
      <c r="B90" s="161"/>
      <c r="C90" s="162"/>
      <c r="D90" s="161"/>
      <c r="E90" s="162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</row>
    <row r="91" spans="1:18" ht="20.25">
      <c r="A91" s="160"/>
      <c r="B91" s="161"/>
      <c r="C91" s="162"/>
      <c r="D91" s="161"/>
      <c r="E91" s="162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</row>
    <row r="92" spans="1:18" ht="20.25">
      <c r="A92" s="160"/>
      <c r="B92" s="161"/>
      <c r="C92" s="162"/>
      <c r="D92" s="161"/>
      <c r="E92" s="162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</row>
    <row r="93" spans="1:18" ht="20.25">
      <c r="A93" s="160"/>
      <c r="B93" s="161"/>
      <c r="C93" s="162"/>
      <c r="D93" s="161"/>
      <c r="E93" s="162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</row>
    <row r="94" spans="1:18" ht="20.25">
      <c r="A94" s="160"/>
      <c r="B94" s="161"/>
      <c r="C94" s="162"/>
      <c r="D94" s="161"/>
      <c r="E94" s="162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</row>
    <row r="95" spans="1:18" ht="20.25">
      <c r="A95" s="160"/>
      <c r="B95" s="161"/>
      <c r="C95" s="162"/>
      <c r="D95" s="161"/>
      <c r="E95" s="162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</row>
    <row r="96" spans="1:18" ht="20.25">
      <c r="A96" s="160"/>
      <c r="B96" s="161"/>
      <c r="C96" s="162"/>
      <c r="D96" s="161"/>
      <c r="E96" s="162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</row>
    <row r="97" spans="1:18" ht="20.25">
      <c r="A97" s="160"/>
      <c r="B97" s="161"/>
      <c r="C97" s="162"/>
      <c r="D97" s="161"/>
      <c r="E97" s="162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</row>
    <row r="98" spans="1:18" ht="20.25">
      <c r="A98" s="160"/>
      <c r="B98" s="161"/>
      <c r="C98" s="162"/>
      <c r="D98" s="161"/>
      <c r="E98" s="162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</row>
    <row r="99" spans="1:18" ht="20.25">
      <c r="A99" s="160"/>
      <c r="B99" s="161"/>
      <c r="C99" s="162"/>
      <c r="D99" s="161"/>
      <c r="E99" s="162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</row>
    <row r="100" spans="1:18" ht="20.25">
      <c r="A100" s="160"/>
      <c r="B100" s="161"/>
      <c r="C100" s="162"/>
      <c r="D100" s="161"/>
      <c r="E100" s="162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</row>
    <row r="101" spans="1:18" ht="20.25">
      <c r="A101" s="160"/>
      <c r="B101" s="161"/>
      <c r="C101" s="162"/>
      <c r="D101" s="161"/>
      <c r="E101" s="162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</row>
    <row r="102" spans="1:18" ht="20.25">
      <c r="A102" s="160"/>
      <c r="B102" s="161"/>
      <c r="C102" s="162"/>
      <c r="D102" s="161"/>
      <c r="E102" s="162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</row>
    <row r="103" spans="1:18" ht="20.25">
      <c r="A103" s="160"/>
      <c r="B103" s="161"/>
      <c r="C103" s="162"/>
      <c r="D103" s="161"/>
      <c r="E103" s="162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</row>
    <row r="104" spans="1:18" ht="20.25">
      <c r="A104" s="160"/>
      <c r="B104" s="161"/>
      <c r="C104" s="162"/>
      <c r="D104" s="161"/>
      <c r="E104" s="162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</row>
    <row r="105" spans="1:18" ht="20.25">
      <c r="A105" s="160"/>
      <c r="B105" s="161"/>
      <c r="C105" s="162"/>
      <c r="D105" s="161"/>
      <c r="E105" s="162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</row>
    <row r="106" spans="1:18" ht="20.25">
      <c r="A106" s="160"/>
      <c r="B106" s="161"/>
      <c r="C106" s="162"/>
      <c r="D106" s="161"/>
      <c r="E106" s="162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</row>
    <row r="107" spans="1:18" ht="20.25">
      <c r="A107" s="160"/>
      <c r="B107" s="161"/>
      <c r="C107" s="162"/>
      <c r="D107" s="161"/>
      <c r="E107" s="162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</row>
    <row r="108" spans="1:18" ht="20.25">
      <c r="A108" s="160"/>
      <c r="B108" s="161"/>
      <c r="C108" s="162"/>
      <c r="D108" s="161"/>
      <c r="E108" s="162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</row>
    <row r="109" spans="1:18" ht="20.25">
      <c r="A109" s="160"/>
      <c r="B109" s="161"/>
      <c r="C109" s="162"/>
      <c r="D109" s="161"/>
      <c r="E109" s="162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</row>
    <row r="110" spans="1:18" ht="20.25">
      <c r="A110" s="160"/>
      <c r="B110" s="161"/>
      <c r="C110" s="162"/>
      <c r="D110" s="161"/>
      <c r="E110" s="162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</row>
    <row r="111" spans="1:18" ht="20.25">
      <c r="A111" s="160"/>
      <c r="B111" s="161"/>
      <c r="C111" s="162"/>
      <c r="D111" s="161"/>
      <c r="E111" s="162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</row>
    <row r="112" spans="1:18" ht="20.25">
      <c r="A112" s="160"/>
      <c r="B112" s="161"/>
      <c r="C112" s="162"/>
      <c r="D112" s="161"/>
      <c r="E112" s="162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</row>
    <row r="113" spans="1:18" ht="20.25">
      <c r="A113" s="160"/>
      <c r="B113" s="161"/>
      <c r="C113" s="162"/>
      <c r="D113" s="161"/>
      <c r="E113" s="162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</row>
    <row r="114" spans="1:18" ht="20.25">
      <c r="A114" s="160"/>
      <c r="B114" s="161"/>
      <c r="C114" s="162"/>
      <c r="D114" s="161"/>
      <c r="E114" s="162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</row>
    <row r="115" spans="2:18" ht="20.25">
      <c r="B115" s="164" t="s">
        <v>1</v>
      </c>
      <c r="C115" s="162"/>
      <c r="D115" s="161"/>
      <c r="E115" s="162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</row>
    <row r="116" spans="2:18" ht="20.25">
      <c r="B116" s="164" t="s">
        <v>2</v>
      </c>
      <c r="C116" s="162"/>
      <c r="D116" s="161"/>
      <c r="E116" s="162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</row>
    <row r="117" spans="1:18" ht="20.25">
      <c r="A117" s="160"/>
      <c r="B117" s="161"/>
      <c r="C117" s="162"/>
      <c r="D117" s="161"/>
      <c r="E117" s="162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</row>
    <row r="118" spans="1:18" ht="20.25">
      <c r="A118" s="160"/>
      <c r="B118" s="161"/>
      <c r="C118" s="162"/>
      <c r="D118" s="161"/>
      <c r="E118" s="162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</row>
    <row r="119" spans="1:18" ht="20.25">
      <c r="A119" s="160"/>
      <c r="B119" s="161"/>
      <c r="C119" s="162"/>
      <c r="D119" s="161"/>
      <c r="E119" s="162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</row>
    <row r="120" spans="1:18" ht="20.25">
      <c r="A120" s="160"/>
      <c r="B120" s="161"/>
      <c r="C120" s="162"/>
      <c r="D120" s="161"/>
      <c r="E120" s="162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</row>
    <row r="121" spans="1:18" ht="20.25">
      <c r="A121" s="160"/>
      <c r="B121" s="161"/>
      <c r="C121" s="162"/>
      <c r="D121" s="161"/>
      <c r="E121" s="162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</row>
    <row r="122" spans="1:18" ht="20.25">
      <c r="A122" s="160"/>
      <c r="B122" s="161"/>
      <c r="C122" s="162"/>
      <c r="D122" s="161"/>
      <c r="E122" s="162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</row>
    <row r="123" spans="1:18" ht="20.25">
      <c r="A123" s="160"/>
      <c r="B123" s="161"/>
      <c r="C123" s="162"/>
      <c r="D123" s="161"/>
      <c r="E123" s="162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</row>
    <row r="124" spans="1:18" ht="20.25">
      <c r="A124" s="160"/>
      <c r="B124" s="161"/>
      <c r="C124" s="162"/>
      <c r="D124" s="161"/>
      <c r="E124" s="162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</row>
    <row r="125" spans="1:18" ht="20.25">
      <c r="A125" s="160"/>
      <c r="B125" s="161"/>
      <c r="C125" s="162"/>
      <c r="D125" s="161"/>
      <c r="E125" s="162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</row>
    <row r="126" spans="1:18" ht="20.25">
      <c r="A126" s="160"/>
      <c r="B126" s="161"/>
      <c r="C126" s="162"/>
      <c r="D126" s="161"/>
      <c r="E126" s="162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</row>
    <row r="127" spans="1:18" ht="20.25">
      <c r="A127" s="160"/>
      <c r="B127" s="161"/>
      <c r="C127" s="162"/>
      <c r="D127" s="161"/>
      <c r="E127" s="162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</row>
    <row r="128" spans="1:18" ht="20.25">
      <c r="A128" s="160"/>
      <c r="B128" s="161"/>
      <c r="C128" s="162"/>
      <c r="D128" s="161"/>
      <c r="E128" s="162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</row>
    <row r="129" spans="1:18" ht="20.25">
      <c r="A129" s="160"/>
      <c r="B129" s="161"/>
      <c r="C129" s="162"/>
      <c r="D129" s="161"/>
      <c r="E129" s="162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</row>
    <row r="130" spans="1:18" ht="20.25">
      <c r="A130" s="160"/>
      <c r="B130" s="161"/>
      <c r="C130" s="162"/>
      <c r="D130" s="161"/>
      <c r="E130" s="162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</row>
    <row r="131" spans="1:18" ht="20.25">
      <c r="A131" s="160"/>
      <c r="B131" s="161"/>
      <c r="C131" s="162"/>
      <c r="D131" s="161"/>
      <c r="E131" s="162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</row>
    <row r="132" spans="1:18" ht="20.25">
      <c r="A132" s="160"/>
      <c r="B132" s="161"/>
      <c r="C132" s="162"/>
      <c r="D132" s="161"/>
      <c r="E132" s="162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</row>
    <row r="133" spans="1:18" ht="20.25">
      <c r="A133" s="160"/>
      <c r="B133" s="161"/>
      <c r="C133" s="162"/>
      <c r="D133" s="161"/>
      <c r="E133" s="162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</row>
    <row r="134" spans="1:18" ht="20.25">
      <c r="A134" s="160"/>
      <c r="B134" s="161"/>
      <c r="C134" s="162"/>
      <c r="D134" s="161"/>
      <c r="E134" s="162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</row>
    <row r="135" spans="1:18" ht="20.25">
      <c r="A135" s="160"/>
      <c r="B135" s="161"/>
      <c r="C135" s="162"/>
      <c r="D135" s="161"/>
      <c r="E135" s="162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</row>
    <row r="136" spans="1:18" ht="20.25">
      <c r="A136" s="160"/>
      <c r="B136" s="161"/>
      <c r="C136" s="162"/>
      <c r="D136" s="161"/>
      <c r="E136" s="162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</row>
    <row r="137" spans="1:18" ht="20.25">
      <c r="A137" s="160"/>
      <c r="B137" s="161"/>
      <c r="C137" s="162"/>
      <c r="D137" s="161"/>
      <c r="E137" s="162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</row>
    <row r="138" spans="1:18" ht="20.25">
      <c r="A138" s="160"/>
      <c r="B138" s="161"/>
      <c r="C138" s="162"/>
      <c r="D138" s="161"/>
      <c r="E138" s="162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</row>
    <row r="139" spans="1:18" ht="20.25">
      <c r="A139" s="160"/>
      <c r="B139" s="161"/>
      <c r="C139" s="162"/>
      <c r="D139" s="161"/>
      <c r="E139" s="162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</row>
    <row r="140" spans="1:18" ht="20.25">
      <c r="A140" s="160"/>
      <c r="B140" s="161"/>
      <c r="C140" s="162"/>
      <c r="D140" s="161"/>
      <c r="E140" s="162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</row>
    <row r="141" spans="1:18" ht="20.25">
      <c r="A141" s="160"/>
      <c r="B141" s="161"/>
      <c r="C141" s="162"/>
      <c r="D141" s="161"/>
      <c r="E141" s="162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</row>
    <row r="142" spans="1:18" ht="20.25">
      <c r="A142" s="160"/>
      <c r="B142" s="161"/>
      <c r="C142" s="162"/>
      <c r="D142" s="161"/>
      <c r="E142" s="162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</row>
    <row r="143" spans="1:18" ht="20.25">
      <c r="A143" s="160"/>
      <c r="B143" s="161"/>
      <c r="C143" s="162"/>
      <c r="D143" s="161"/>
      <c r="E143" s="162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</row>
    <row r="144" spans="1:18" ht="20.25">
      <c r="A144" s="160"/>
      <c r="B144" s="161"/>
      <c r="C144" s="162"/>
      <c r="D144" s="161"/>
      <c r="E144" s="162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</row>
    <row r="145" spans="1:18" ht="20.25">
      <c r="A145" s="160"/>
      <c r="B145" s="161"/>
      <c r="C145" s="162"/>
      <c r="D145" s="161"/>
      <c r="E145" s="162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</row>
    <row r="146" spans="1:18" ht="20.25">
      <c r="A146" s="160"/>
      <c r="B146" s="161"/>
      <c r="C146" s="162"/>
      <c r="D146" s="161"/>
      <c r="E146" s="162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</row>
    <row r="147" spans="1:18" ht="20.25">
      <c r="A147" s="160"/>
      <c r="B147" s="161"/>
      <c r="C147" s="162"/>
      <c r="D147" s="161"/>
      <c r="E147" s="162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</row>
    <row r="148" spans="1:18" ht="20.25">
      <c r="A148" s="160"/>
      <c r="B148" s="161"/>
      <c r="C148" s="162"/>
      <c r="D148" s="161"/>
      <c r="E148" s="162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</row>
    <row r="149" spans="1:18" ht="20.25">
      <c r="A149" s="160"/>
      <c r="B149" s="161"/>
      <c r="C149" s="162"/>
      <c r="D149" s="161"/>
      <c r="E149" s="162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</row>
    <row r="150" spans="1:18" ht="20.25">
      <c r="A150" s="160"/>
      <c r="B150" s="161"/>
      <c r="C150" s="162"/>
      <c r="D150" s="161"/>
      <c r="E150" s="162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</row>
    <row r="151" spans="1:18" ht="20.25">
      <c r="A151" s="160"/>
      <c r="B151" s="161"/>
      <c r="C151" s="162"/>
      <c r="D151" s="161"/>
      <c r="E151" s="162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</row>
    <row r="152" spans="1:18" ht="20.25">
      <c r="A152" s="160"/>
      <c r="B152" s="161"/>
      <c r="C152" s="162"/>
      <c r="D152" s="161"/>
      <c r="E152" s="162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</row>
    <row r="153" spans="1:18" ht="20.25">
      <c r="A153" s="160"/>
      <c r="B153" s="161"/>
      <c r="C153" s="162"/>
      <c r="D153" s="161"/>
      <c r="E153" s="162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</row>
    <row r="154" spans="1:18" ht="20.25">
      <c r="A154" s="160"/>
      <c r="B154" s="161"/>
      <c r="C154" s="162"/>
      <c r="D154" s="161"/>
      <c r="E154" s="162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</row>
    <row r="155" spans="1:18" ht="20.25">
      <c r="A155" s="160"/>
      <c r="B155" s="161"/>
      <c r="C155" s="162"/>
      <c r="D155" s="161"/>
      <c r="E155" s="162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</row>
    <row r="156" spans="1:18" ht="20.25">
      <c r="A156" s="160"/>
      <c r="B156" s="161"/>
      <c r="C156" s="162"/>
      <c r="D156" s="161"/>
      <c r="E156" s="162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</row>
    <row r="157" spans="1:18" ht="20.25">
      <c r="A157" s="160"/>
      <c r="B157" s="161"/>
      <c r="C157" s="162"/>
      <c r="D157" s="161"/>
      <c r="E157" s="162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</row>
    <row r="158" spans="1:18" ht="20.25">
      <c r="A158" s="160"/>
      <c r="B158" s="161"/>
      <c r="C158" s="162"/>
      <c r="D158" s="161"/>
      <c r="E158" s="162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</row>
    <row r="159" spans="1:18" ht="20.25">
      <c r="A159" s="160"/>
      <c r="B159" s="161"/>
      <c r="C159" s="162"/>
      <c r="D159" s="161"/>
      <c r="E159" s="162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</row>
    <row r="160" spans="1:18" ht="20.25">
      <c r="A160" s="160"/>
      <c r="B160" s="161"/>
      <c r="C160" s="162"/>
      <c r="D160" s="161"/>
      <c r="E160" s="162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</row>
    <row r="161" spans="1:18" ht="20.25">
      <c r="A161" s="160"/>
      <c r="B161" s="161"/>
      <c r="C161" s="162"/>
      <c r="D161" s="161"/>
      <c r="E161" s="162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</row>
    <row r="162" spans="1:18" ht="20.25">
      <c r="A162" s="160"/>
      <c r="B162" s="161"/>
      <c r="C162" s="162"/>
      <c r="D162" s="161"/>
      <c r="E162" s="162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</row>
    <row r="163" spans="1:18" ht="20.25">
      <c r="A163" s="160"/>
      <c r="B163" s="161"/>
      <c r="C163" s="162"/>
      <c r="D163" s="161"/>
      <c r="E163" s="162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</row>
    <row r="164" spans="1:18" ht="20.25">
      <c r="A164" s="160"/>
      <c r="B164" s="161"/>
      <c r="C164" s="162"/>
      <c r="D164" s="161"/>
      <c r="E164" s="162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</row>
    <row r="165" spans="1:18" ht="20.25">
      <c r="A165" s="160"/>
      <c r="B165" s="161"/>
      <c r="C165" s="162"/>
      <c r="D165" s="161"/>
      <c r="E165" s="162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</row>
    <row r="166" spans="1:18" ht="20.25">
      <c r="A166" s="160"/>
      <c r="B166" s="161"/>
      <c r="C166" s="162"/>
      <c r="D166" s="161"/>
      <c r="E166" s="162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</row>
    <row r="167" spans="1:18" ht="20.25">
      <c r="A167" s="160"/>
      <c r="B167" s="161"/>
      <c r="C167" s="162"/>
      <c r="D167" s="161"/>
      <c r="E167" s="162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</row>
    <row r="168" spans="1:18" ht="20.25">
      <c r="A168" s="160"/>
      <c r="B168" s="161"/>
      <c r="C168" s="162"/>
      <c r="D168" s="161"/>
      <c r="E168" s="162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</row>
    <row r="169" spans="1:18" ht="20.25">
      <c r="A169" s="160"/>
      <c r="B169" s="161"/>
      <c r="C169" s="162"/>
      <c r="D169" s="161"/>
      <c r="E169" s="162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</row>
    <row r="170" spans="1:18" ht="20.25">
      <c r="A170" s="160"/>
      <c r="B170" s="161"/>
      <c r="C170" s="162"/>
      <c r="D170" s="161"/>
      <c r="E170" s="162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</row>
    <row r="171" spans="1:18" ht="20.25">
      <c r="A171" s="160"/>
      <c r="B171" s="161"/>
      <c r="C171" s="162"/>
      <c r="D171" s="161"/>
      <c r="E171" s="162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</row>
    <row r="172" spans="1:18" ht="20.25">
      <c r="A172" s="160"/>
      <c r="B172" s="161"/>
      <c r="C172" s="162"/>
      <c r="D172" s="161"/>
      <c r="E172" s="162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</row>
    <row r="173" spans="1:18" ht="20.25">
      <c r="A173" s="160"/>
      <c r="B173" s="161"/>
      <c r="C173" s="162"/>
      <c r="D173" s="161"/>
      <c r="E173" s="162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</row>
    <row r="174" spans="1:18" ht="20.25">
      <c r="A174" s="160"/>
      <c r="B174" s="161"/>
      <c r="C174" s="162"/>
      <c r="D174" s="161"/>
      <c r="E174" s="162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</row>
    <row r="175" spans="1:18" ht="20.25">
      <c r="A175" s="160"/>
      <c r="B175" s="161"/>
      <c r="C175" s="162"/>
      <c r="D175" s="161"/>
      <c r="E175" s="162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</row>
    <row r="176" spans="1:18" ht="20.25">
      <c r="A176" s="160"/>
      <c r="B176" s="161"/>
      <c r="C176" s="162"/>
      <c r="D176" s="161"/>
      <c r="E176" s="162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</row>
    <row r="177" spans="1:18" ht="20.25">
      <c r="A177" s="160"/>
      <c r="B177" s="161"/>
      <c r="C177" s="162"/>
      <c r="D177" s="161"/>
      <c r="E177" s="162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</row>
    <row r="178" spans="1:18" ht="20.25">
      <c r="A178" s="160"/>
      <c r="B178" s="161"/>
      <c r="C178" s="162"/>
      <c r="D178" s="161"/>
      <c r="E178" s="162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</row>
    <row r="179" spans="1:18" ht="20.25">
      <c r="A179" s="160"/>
      <c r="B179" s="161"/>
      <c r="C179" s="162"/>
      <c r="D179" s="161"/>
      <c r="E179" s="162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</row>
    <row r="180" spans="1:18" ht="20.25">
      <c r="A180" s="160"/>
      <c r="B180" s="161"/>
      <c r="C180" s="162"/>
      <c r="D180" s="161"/>
      <c r="E180" s="162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</row>
    <row r="181" spans="1:18" ht="20.25">
      <c r="A181" s="160"/>
      <c r="B181" s="161"/>
      <c r="C181" s="162"/>
      <c r="D181" s="161"/>
      <c r="E181" s="162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</row>
    <row r="182" spans="1:18" ht="20.25">
      <c r="A182" s="160"/>
      <c r="B182" s="161"/>
      <c r="C182" s="162"/>
      <c r="D182" s="161"/>
      <c r="E182" s="162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</row>
    <row r="183" spans="1:18" ht="20.25">
      <c r="A183" s="160"/>
      <c r="B183" s="161"/>
      <c r="C183" s="162"/>
      <c r="D183" s="161"/>
      <c r="E183" s="162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</row>
    <row r="184" spans="1:18" ht="20.25">
      <c r="A184" s="160"/>
      <c r="B184" s="161"/>
      <c r="C184" s="162"/>
      <c r="D184" s="161"/>
      <c r="E184" s="162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</row>
    <row r="185" spans="1:18" ht="20.25">
      <c r="A185" s="160"/>
      <c r="B185" s="161"/>
      <c r="C185" s="162"/>
      <c r="D185" s="161"/>
      <c r="E185" s="162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</row>
    <row r="186" spans="1:18" ht="20.25">
      <c r="A186" s="160"/>
      <c r="B186" s="161"/>
      <c r="C186" s="162"/>
      <c r="D186" s="161"/>
      <c r="E186" s="162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</row>
    <row r="187" spans="1:18" ht="20.25">
      <c r="A187" s="160"/>
      <c r="B187" s="161"/>
      <c r="C187" s="162"/>
      <c r="D187" s="161"/>
      <c r="E187" s="162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</row>
    <row r="188" spans="1:18" ht="20.25">
      <c r="A188" s="160"/>
      <c r="B188" s="161"/>
      <c r="C188" s="162"/>
      <c r="D188" s="161"/>
      <c r="E188" s="162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</row>
    <row r="189" spans="1:18" ht="20.25">
      <c r="A189" s="160"/>
      <c r="B189" s="161"/>
      <c r="C189" s="162"/>
      <c r="D189" s="161"/>
      <c r="E189" s="162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</row>
    <row r="190" spans="1:18" ht="20.25">
      <c r="A190" s="160"/>
      <c r="B190" s="161"/>
      <c r="C190" s="162"/>
      <c r="D190" s="161"/>
      <c r="E190" s="162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</row>
    <row r="191" spans="1:18" ht="20.25">
      <c r="A191" s="160"/>
      <c r="B191" s="161"/>
      <c r="C191" s="162"/>
      <c r="D191" s="161"/>
      <c r="E191" s="162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</row>
    <row r="192" spans="1:18" ht="20.25">
      <c r="A192" s="160"/>
      <c r="B192" s="161"/>
      <c r="C192" s="162"/>
      <c r="D192" s="161"/>
      <c r="E192" s="162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</row>
    <row r="193" spans="1:18" ht="20.25">
      <c r="A193" s="160"/>
      <c r="B193" s="161"/>
      <c r="C193" s="162"/>
      <c r="D193" s="161"/>
      <c r="E193" s="162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</row>
    <row r="194" spans="1:18" ht="20.25">
      <c r="A194" s="160"/>
      <c r="B194" s="161"/>
      <c r="C194" s="162"/>
      <c r="D194" s="161"/>
      <c r="E194" s="162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</row>
    <row r="195" spans="1:18" ht="20.25">
      <c r="A195" s="160"/>
      <c r="B195" s="161"/>
      <c r="C195" s="162"/>
      <c r="D195" s="161"/>
      <c r="E195" s="162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</row>
    <row r="196" spans="1:18" ht="20.25">
      <c r="A196" s="160"/>
      <c r="B196" s="161"/>
      <c r="C196" s="162"/>
      <c r="D196" s="161"/>
      <c r="E196" s="162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</row>
    <row r="197" spans="1:18" ht="20.25">
      <c r="A197" s="160"/>
      <c r="B197" s="161"/>
      <c r="C197" s="162"/>
      <c r="D197" s="161"/>
      <c r="E197" s="162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</row>
    <row r="198" spans="1:18" ht="20.25">
      <c r="A198" s="160"/>
      <c r="B198" s="161"/>
      <c r="C198" s="162"/>
      <c r="D198" s="161"/>
      <c r="E198" s="162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</row>
    <row r="199" spans="1:18" ht="20.25">
      <c r="A199" s="160"/>
      <c r="B199" s="161"/>
      <c r="C199" s="162"/>
      <c r="D199" s="161"/>
      <c r="E199" s="162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</row>
    <row r="200" spans="1:18" ht="20.25">
      <c r="A200" s="160"/>
      <c r="B200" s="161"/>
      <c r="C200" s="162"/>
      <c r="D200" s="161"/>
      <c r="E200" s="162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</row>
    <row r="201" spans="1:18" ht="20.25">
      <c r="A201" s="160"/>
      <c r="B201" s="161"/>
      <c r="C201" s="162"/>
      <c r="D201" s="161"/>
      <c r="E201" s="162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</row>
    <row r="202" spans="1:18" ht="20.25">
      <c r="A202" s="160"/>
      <c r="B202" s="161"/>
      <c r="C202" s="162"/>
      <c r="D202" s="161"/>
      <c r="E202" s="162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</row>
    <row r="203" spans="1:18" ht="20.25">
      <c r="A203" s="160"/>
      <c r="B203" s="161"/>
      <c r="C203" s="162"/>
      <c r="D203" s="161"/>
      <c r="E203" s="162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</row>
    <row r="204" spans="1:18" ht="20.25">
      <c r="A204" s="160"/>
      <c r="B204" s="161"/>
      <c r="C204" s="162"/>
      <c r="D204" s="161"/>
      <c r="E204" s="162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</row>
    <row r="205" spans="1:18" ht="20.25">
      <c r="A205" s="160"/>
      <c r="B205" s="161"/>
      <c r="C205" s="162"/>
      <c r="D205" s="161"/>
      <c r="E205" s="162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</row>
    <row r="206" spans="1:18" ht="20.25">
      <c r="A206" s="160"/>
      <c r="B206" s="161"/>
      <c r="C206" s="162"/>
      <c r="D206" s="161"/>
      <c r="E206" s="162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</row>
    <row r="207" spans="1:18" ht="20.25">
      <c r="A207" s="160"/>
      <c r="B207" s="161"/>
      <c r="C207" s="162"/>
      <c r="D207" s="161"/>
      <c r="E207" s="162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</row>
    <row r="208" spans="1:18" ht="20.25">
      <c r="A208" s="160"/>
      <c r="B208" s="161"/>
      <c r="C208" s="162"/>
      <c r="D208" s="161"/>
      <c r="E208" s="162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</row>
    <row r="209" spans="1:18" ht="20.25">
      <c r="A209" s="160"/>
      <c r="B209" s="161"/>
      <c r="C209" s="162"/>
      <c r="D209" s="161"/>
      <c r="E209" s="162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</row>
    <row r="210" spans="1:18" ht="20.25">
      <c r="A210" s="160"/>
      <c r="B210" s="161"/>
      <c r="C210" s="162"/>
      <c r="D210" s="161"/>
      <c r="E210" s="162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</row>
    <row r="211" spans="1:18" ht="20.25">
      <c r="A211" s="160"/>
      <c r="B211" s="161"/>
      <c r="C211" s="162"/>
      <c r="D211" s="161"/>
      <c r="E211" s="162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</row>
    <row r="212" spans="1:18" ht="20.25">
      <c r="A212" s="160"/>
      <c r="B212" s="161"/>
      <c r="C212" s="162"/>
      <c r="D212" s="161"/>
      <c r="E212" s="162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</row>
    <row r="213" spans="1:18" ht="20.25">
      <c r="A213" s="160"/>
      <c r="B213" s="161"/>
      <c r="C213" s="162"/>
      <c r="D213" s="161"/>
      <c r="E213" s="162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</row>
    <row r="214" spans="1:18" ht="20.25">
      <c r="A214" s="160"/>
      <c r="B214" s="161"/>
      <c r="C214" s="162"/>
      <c r="D214" s="161"/>
      <c r="E214" s="162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</row>
    <row r="215" spans="1:18" ht="20.25">
      <c r="A215" s="160"/>
      <c r="B215" s="161"/>
      <c r="C215" s="162"/>
      <c r="D215" s="161"/>
      <c r="E215" s="162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</row>
    <row r="216" spans="1:18" ht="20.25">
      <c r="A216" s="160"/>
      <c r="B216" s="161"/>
      <c r="C216" s="162"/>
      <c r="D216" s="161"/>
      <c r="E216" s="162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</row>
    <row r="217" spans="1:18" ht="20.25">
      <c r="A217" s="160"/>
      <c r="B217" s="161"/>
      <c r="C217" s="162"/>
      <c r="D217" s="161"/>
      <c r="E217" s="162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</row>
    <row r="218" spans="1:18" ht="20.25">
      <c r="A218" s="160"/>
      <c r="B218" s="161"/>
      <c r="C218" s="162"/>
      <c r="D218" s="161"/>
      <c r="E218" s="162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</row>
    <row r="219" spans="1:18" ht="20.25">
      <c r="A219" s="160"/>
      <c r="B219" s="161"/>
      <c r="C219" s="162"/>
      <c r="D219" s="161"/>
      <c r="E219" s="162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</row>
    <row r="220" spans="1:18" ht="20.25">
      <c r="A220" s="160"/>
      <c r="B220" s="161"/>
      <c r="C220" s="162"/>
      <c r="D220" s="161"/>
      <c r="E220" s="162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</row>
    <row r="221" spans="1:18" ht="20.25">
      <c r="A221" s="160"/>
      <c r="B221" s="161"/>
      <c r="C221" s="162"/>
      <c r="D221" s="161"/>
      <c r="E221" s="162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</row>
    <row r="222" spans="1:18" ht="20.25">
      <c r="A222" s="160"/>
      <c r="B222" s="161"/>
      <c r="C222" s="162"/>
      <c r="D222" s="161"/>
      <c r="E222" s="162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</row>
    <row r="223" spans="1:18" ht="20.25">
      <c r="A223" s="160"/>
      <c r="B223" s="161"/>
      <c r="C223" s="162"/>
      <c r="D223" s="161"/>
      <c r="E223" s="162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</row>
    <row r="224" spans="1:18" ht="20.25">
      <c r="A224" s="160"/>
      <c r="B224" s="161"/>
      <c r="C224" s="162"/>
      <c r="D224" s="161"/>
      <c r="E224" s="162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</row>
    <row r="225" spans="1:18" ht="20.25">
      <c r="A225" s="160"/>
      <c r="B225" s="161"/>
      <c r="C225" s="162"/>
      <c r="D225" s="161"/>
      <c r="E225" s="162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</row>
    <row r="226" spans="1:18" ht="20.25">
      <c r="A226" s="160"/>
      <c r="B226" s="161"/>
      <c r="C226" s="162"/>
      <c r="D226" s="161"/>
      <c r="E226" s="162"/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</row>
    <row r="227" spans="1:18" ht="20.25">
      <c r="A227" s="160"/>
      <c r="B227" s="161"/>
      <c r="C227" s="162"/>
      <c r="D227" s="161"/>
      <c r="E227" s="162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</row>
    <row r="228" spans="1:18" ht="20.25">
      <c r="A228" s="160"/>
      <c r="B228" s="161"/>
      <c r="C228" s="162"/>
      <c r="D228" s="161"/>
      <c r="E228" s="162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</row>
    <row r="229" spans="1:18" ht="20.25">
      <c r="A229" s="160"/>
      <c r="B229" s="161"/>
      <c r="C229" s="162"/>
      <c r="D229" s="161"/>
      <c r="E229" s="162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</row>
    <row r="230" spans="1:18" ht="20.25">
      <c r="A230" s="160"/>
      <c r="B230" s="161"/>
      <c r="C230" s="162"/>
      <c r="D230" s="161"/>
      <c r="E230" s="162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</row>
    <row r="231" spans="1:18" ht="20.25">
      <c r="A231" s="160"/>
      <c r="B231" s="161"/>
      <c r="C231" s="162"/>
      <c r="D231" s="161"/>
      <c r="E231" s="162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</row>
    <row r="232" spans="1:18" ht="20.25">
      <c r="A232" s="160"/>
      <c r="B232" s="161"/>
      <c r="C232" s="162"/>
      <c r="D232" s="161"/>
      <c r="E232" s="162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</row>
    <row r="233" spans="1:18" ht="20.25">
      <c r="A233" s="160"/>
      <c r="B233" s="161"/>
      <c r="C233" s="162"/>
      <c r="D233" s="161"/>
      <c r="E233" s="162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</row>
    <row r="234" spans="1:18" ht="20.25">
      <c r="A234" s="160"/>
      <c r="B234" s="161"/>
      <c r="C234" s="162"/>
      <c r="D234" s="161"/>
      <c r="E234" s="162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</row>
    <row r="235" spans="1:18" ht="20.25">
      <c r="A235" s="160"/>
      <c r="B235" s="161"/>
      <c r="C235" s="162"/>
      <c r="D235" s="161"/>
      <c r="E235" s="162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</row>
    <row r="236" spans="1:18" ht="20.25">
      <c r="A236" s="160"/>
      <c r="B236" s="161"/>
      <c r="C236" s="162"/>
      <c r="D236" s="161"/>
      <c r="E236" s="162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</row>
    <row r="237" spans="1:18" ht="20.25">
      <c r="A237" s="160"/>
      <c r="B237" s="161"/>
      <c r="C237" s="162"/>
      <c r="D237" s="161"/>
      <c r="E237" s="162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</row>
    <row r="238" spans="1:18" ht="20.25">
      <c r="A238" s="160"/>
      <c r="B238" s="161"/>
      <c r="C238" s="162"/>
      <c r="D238" s="161"/>
      <c r="E238" s="162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</row>
    <row r="239" spans="1:18" ht="20.25">
      <c r="A239" s="160"/>
      <c r="B239" s="161"/>
      <c r="C239" s="162"/>
      <c r="D239" s="161"/>
      <c r="E239" s="162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</row>
    <row r="240" spans="1:18" ht="20.25">
      <c r="A240" s="160"/>
      <c r="B240" s="161"/>
      <c r="C240" s="162"/>
      <c r="D240" s="161"/>
      <c r="E240" s="162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</row>
    <row r="241" spans="1:18" ht="20.25">
      <c r="A241" s="160"/>
      <c r="B241" s="161"/>
      <c r="C241" s="162"/>
      <c r="D241" s="161"/>
      <c r="E241" s="162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</row>
    <row r="242" spans="1:18" ht="20.25">
      <c r="A242" s="160"/>
      <c r="B242" s="161"/>
      <c r="C242" s="162"/>
      <c r="D242" s="161"/>
      <c r="E242" s="162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</row>
    <row r="243" spans="1:18" ht="20.25">
      <c r="A243" s="160"/>
      <c r="B243" s="161"/>
      <c r="C243" s="162"/>
      <c r="D243" s="161"/>
      <c r="E243" s="162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</row>
    <row r="244" spans="1:18" ht="20.25">
      <c r="A244" s="160"/>
      <c r="B244" s="161"/>
      <c r="C244" s="162"/>
      <c r="D244" s="161"/>
      <c r="E244" s="162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</row>
    <row r="245" spans="1:18" ht="20.25">
      <c r="A245" s="160"/>
      <c r="B245" s="161"/>
      <c r="C245" s="162"/>
      <c r="D245" s="161"/>
      <c r="E245" s="162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</row>
    <row r="246" spans="1:18" ht="20.25">
      <c r="A246" s="160"/>
      <c r="B246" s="161"/>
      <c r="C246" s="162"/>
      <c r="D246" s="161"/>
      <c r="E246" s="162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</row>
    <row r="247" spans="1:18" ht="20.25">
      <c r="A247" s="160"/>
      <c r="B247" s="161"/>
      <c r="C247" s="162"/>
      <c r="D247" s="161"/>
      <c r="E247" s="162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</row>
    <row r="248" spans="1:18" ht="20.25">
      <c r="A248" s="160"/>
      <c r="B248" s="161"/>
      <c r="C248" s="162"/>
      <c r="D248" s="161"/>
      <c r="E248" s="162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</row>
    <row r="249" spans="1:18" ht="20.25">
      <c r="A249" s="160"/>
      <c r="B249" s="161"/>
      <c r="C249" s="162"/>
      <c r="D249" s="161"/>
      <c r="E249" s="162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</row>
    <row r="250" spans="1:18" ht="20.25">
      <c r="A250" s="160"/>
      <c r="B250" s="161"/>
      <c r="C250" s="162"/>
      <c r="D250" s="161"/>
      <c r="E250" s="162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</row>
    <row r="251" spans="1:18" ht="20.25">
      <c r="A251" s="160"/>
      <c r="B251" s="161"/>
      <c r="C251" s="162"/>
      <c r="D251" s="161"/>
      <c r="E251" s="162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</row>
    <row r="252" spans="1:18" ht="20.25">
      <c r="A252" s="160"/>
      <c r="B252" s="161"/>
      <c r="C252" s="162"/>
      <c r="D252" s="161"/>
      <c r="E252" s="162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</row>
    <row r="253" spans="1:18" ht="20.25">
      <c r="A253" s="160"/>
      <c r="B253" s="161"/>
      <c r="C253" s="162"/>
      <c r="D253" s="161"/>
      <c r="E253" s="162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</row>
    <row r="254" spans="1:18" ht="20.25">
      <c r="A254" s="160"/>
      <c r="B254" s="161"/>
      <c r="C254" s="162"/>
      <c r="D254" s="161"/>
      <c r="E254" s="162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</row>
    <row r="255" spans="1:18" ht="20.25">
      <c r="A255" s="160"/>
      <c r="B255" s="161"/>
      <c r="C255" s="162"/>
      <c r="D255" s="161"/>
      <c r="E255" s="162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</row>
    <row r="256" spans="1:18" ht="20.25">
      <c r="A256" s="160"/>
      <c r="B256" s="161"/>
      <c r="C256" s="162"/>
      <c r="D256" s="161"/>
      <c r="E256" s="162"/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</row>
    <row r="257" spans="1:18" ht="20.25">
      <c r="A257" s="160"/>
      <c r="B257" s="161"/>
      <c r="C257" s="162"/>
      <c r="D257" s="161"/>
      <c r="E257" s="162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</row>
    <row r="258" spans="1:18" ht="20.25">
      <c r="A258" s="160"/>
      <c r="B258" s="161"/>
      <c r="C258" s="162"/>
      <c r="D258" s="161"/>
      <c r="E258" s="162"/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</row>
    <row r="259" spans="1:18" ht="20.25">
      <c r="A259" s="160"/>
      <c r="B259" s="161"/>
      <c r="C259" s="162"/>
      <c r="D259" s="161"/>
      <c r="E259" s="162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</row>
    <row r="260" spans="1:18" ht="20.25">
      <c r="A260" s="160"/>
      <c r="B260" s="161"/>
      <c r="C260" s="162"/>
      <c r="D260" s="161"/>
      <c r="E260" s="162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</row>
    <row r="261" spans="1:18" ht="20.25">
      <c r="A261" s="160"/>
      <c r="B261" s="161"/>
      <c r="C261" s="162"/>
      <c r="D261" s="161"/>
      <c r="E261" s="162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</row>
    <row r="262" spans="1:18" ht="20.25">
      <c r="A262" s="160"/>
      <c r="B262" s="161"/>
      <c r="C262" s="162"/>
      <c r="D262" s="161"/>
      <c r="E262" s="162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</row>
    <row r="263" spans="1:18" ht="20.25">
      <c r="A263" s="160"/>
      <c r="B263" s="161"/>
      <c r="C263" s="162"/>
      <c r="D263" s="161"/>
      <c r="E263" s="162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</row>
    <row r="264" spans="1:18" ht="20.25">
      <c r="A264" s="160"/>
      <c r="B264" s="161"/>
      <c r="C264" s="162"/>
      <c r="D264" s="161"/>
      <c r="E264" s="162"/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</row>
    <row r="265" spans="1:18" ht="20.25">
      <c r="A265" s="160"/>
      <c r="B265" s="161"/>
      <c r="C265" s="162"/>
      <c r="D265" s="161"/>
      <c r="E265" s="162"/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</row>
    <row r="266" spans="1:18" ht="20.25">
      <c r="A266" s="160"/>
      <c r="B266" s="161"/>
      <c r="C266" s="162"/>
      <c r="D266" s="161"/>
      <c r="E266" s="162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</row>
    <row r="267" spans="1:18" ht="20.25">
      <c r="A267" s="160"/>
      <c r="B267" s="161"/>
      <c r="C267" s="162"/>
      <c r="D267" s="161"/>
      <c r="E267" s="162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</row>
    <row r="268" spans="1:18" ht="20.25">
      <c r="A268" s="160"/>
      <c r="B268" s="161"/>
      <c r="C268" s="162"/>
      <c r="D268" s="161"/>
      <c r="E268" s="162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</row>
    <row r="269" spans="1:18" ht="20.25">
      <c r="A269" s="160"/>
      <c r="B269" s="161"/>
      <c r="C269" s="162"/>
      <c r="D269" s="161"/>
      <c r="E269" s="162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</row>
    <row r="270" spans="1:18" ht="20.25">
      <c r="A270" s="160"/>
      <c r="B270" s="161"/>
      <c r="C270" s="162"/>
      <c r="D270" s="161"/>
      <c r="E270" s="162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</row>
    <row r="271" spans="1:18" ht="20.25">
      <c r="A271" s="160"/>
      <c r="B271" s="161"/>
      <c r="C271" s="162"/>
      <c r="D271" s="161"/>
      <c r="E271" s="162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</row>
    <row r="272" spans="1:18" ht="20.25">
      <c r="A272" s="160"/>
      <c r="B272" s="161"/>
      <c r="C272" s="162"/>
      <c r="D272" s="161"/>
      <c r="E272" s="162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</row>
    <row r="273" spans="1:18" ht="20.25">
      <c r="A273" s="160"/>
      <c r="B273" s="161"/>
      <c r="C273" s="162"/>
      <c r="D273" s="161"/>
      <c r="E273" s="162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</row>
    <row r="274" spans="1:18" ht="20.25">
      <c r="A274" s="160"/>
      <c r="B274" s="161"/>
      <c r="C274" s="162"/>
      <c r="D274" s="161"/>
      <c r="E274" s="162"/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</row>
    <row r="275" spans="1:18" ht="20.25">
      <c r="A275" s="160"/>
      <c r="B275" s="161"/>
      <c r="C275" s="162"/>
      <c r="D275" s="161"/>
      <c r="E275" s="162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</row>
    <row r="276" spans="1:18" ht="20.25">
      <c r="A276" s="160"/>
      <c r="B276" s="161"/>
      <c r="C276" s="162"/>
      <c r="D276" s="161"/>
      <c r="E276" s="162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</row>
    <row r="277" spans="1:18" ht="20.25">
      <c r="A277" s="160"/>
      <c r="B277" s="161"/>
      <c r="C277" s="162"/>
      <c r="D277" s="161"/>
      <c r="E277" s="162"/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</row>
    <row r="278" spans="1:18" ht="20.25">
      <c r="A278" s="160"/>
      <c r="B278" s="161"/>
      <c r="C278" s="162"/>
      <c r="D278" s="161"/>
      <c r="E278" s="162"/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</row>
    <row r="279" spans="1:18" ht="20.25">
      <c r="A279" s="160"/>
      <c r="B279" s="161"/>
      <c r="C279" s="162"/>
      <c r="D279" s="161"/>
      <c r="E279" s="162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</row>
    <row r="280" spans="1:18" ht="20.25">
      <c r="A280" s="160"/>
      <c r="B280" s="161"/>
      <c r="C280" s="162"/>
      <c r="D280" s="161"/>
      <c r="E280" s="162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</row>
    <row r="281" spans="1:18" ht="20.25">
      <c r="A281" s="160"/>
      <c r="B281" s="161"/>
      <c r="C281" s="162"/>
      <c r="D281" s="161"/>
      <c r="E281" s="162"/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</row>
    <row r="282" spans="1:18" ht="20.25">
      <c r="A282" s="160"/>
      <c r="B282" s="161"/>
      <c r="C282" s="162"/>
      <c r="D282" s="161"/>
      <c r="E282" s="162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</row>
    <row r="283" spans="1:18" ht="20.25">
      <c r="A283" s="160"/>
      <c r="B283" s="161"/>
      <c r="C283" s="162"/>
      <c r="D283" s="161"/>
      <c r="E283" s="162"/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</row>
    <row r="284" spans="1:18" ht="20.25">
      <c r="A284" s="160"/>
      <c r="B284" s="161"/>
      <c r="C284" s="162"/>
      <c r="D284" s="161"/>
      <c r="E284" s="162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</row>
    <row r="285" spans="1:18" ht="20.25">
      <c r="A285" s="160"/>
      <c r="B285" s="161"/>
      <c r="C285" s="162"/>
      <c r="D285" s="161"/>
      <c r="E285" s="162"/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</row>
    <row r="286" spans="1:18" ht="20.25">
      <c r="A286" s="160"/>
      <c r="B286" s="161"/>
      <c r="C286" s="162"/>
      <c r="D286" s="161"/>
      <c r="E286" s="162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</row>
    <row r="287" spans="1:18" ht="20.25">
      <c r="A287" s="160"/>
      <c r="B287" s="161"/>
      <c r="C287" s="162"/>
      <c r="D287" s="161"/>
      <c r="E287" s="162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</row>
    <row r="288" spans="1:18" ht="20.25">
      <c r="A288" s="160"/>
      <c r="B288" s="161"/>
      <c r="C288" s="162"/>
      <c r="D288" s="161"/>
      <c r="E288" s="162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</row>
    <row r="289" spans="1:18" ht="20.25">
      <c r="A289" s="160"/>
      <c r="B289" s="161"/>
      <c r="C289" s="162"/>
      <c r="D289" s="161"/>
      <c r="E289" s="162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</row>
    <row r="290" spans="1:18" ht="20.25">
      <c r="A290" s="160"/>
      <c r="B290" s="161"/>
      <c r="C290" s="162"/>
      <c r="D290" s="161"/>
      <c r="E290" s="162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</row>
    <row r="291" spans="1:18" ht="20.25">
      <c r="A291" s="160"/>
      <c r="B291" s="161"/>
      <c r="C291" s="162"/>
      <c r="D291" s="161"/>
      <c r="E291" s="162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</row>
    <row r="292" spans="1:18" ht="20.25">
      <c r="A292" s="160"/>
      <c r="B292" s="161"/>
      <c r="C292" s="162"/>
      <c r="D292" s="161"/>
      <c r="E292" s="162"/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</row>
    <row r="293" spans="1:18" ht="20.25">
      <c r="A293" s="160"/>
      <c r="B293" s="161"/>
      <c r="C293" s="162"/>
      <c r="D293" s="161"/>
      <c r="E293" s="162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</row>
    <row r="294" spans="1:18" ht="20.25">
      <c r="A294" s="160"/>
      <c r="B294" s="161"/>
      <c r="C294" s="162"/>
      <c r="D294" s="161"/>
      <c r="E294" s="162"/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</row>
    <row r="295" spans="1:18" ht="20.25">
      <c r="A295" s="160"/>
      <c r="B295" s="161"/>
      <c r="C295" s="162"/>
      <c r="D295" s="161"/>
      <c r="E295" s="162"/>
      <c r="F295" s="161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</row>
    <row r="296" spans="1:18" ht="20.25">
      <c r="A296" s="160"/>
      <c r="B296" s="161"/>
      <c r="C296" s="162"/>
      <c r="D296" s="161"/>
      <c r="E296" s="162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</row>
    <row r="297" spans="1:18" ht="20.25">
      <c r="A297" s="160"/>
      <c r="B297" s="161"/>
      <c r="C297" s="162"/>
      <c r="D297" s="161"/>
      <c r="E297" s="162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</row>
    <row r="298" spans="1:18" ht="20.25">
      <c r="A298" s="160"/>
      <c r="B298" s="161"/>
      <c r="C298" s="162"/>
      <c r="D298" s="161"/>
      <c r="E298" s="162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</row>
    <row r="299" spans="1:18" ht="20.25">
      <c r="A299" s="160"/>
      <c r="B299" s="161"/>
      <c r="C299" s="162"/>
      <c r="D299" s="161"/>
      <c r="E299" s="162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</row>
    <row r="300" spans="1:18" ht="20.25">
      <c r="A300" s="160"/>
      <c r="B300" s="161"/>
      <c r="C300" s="162"/>
      <c r="D300" s="161"/>
      <c r="E300" s="162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</row>
    <row r="301" spans="1:18" ht="20.25">
      <c r="A301" s="160"/>
      <c r="B301" s="161"/>
      <c r="C301" s="162"/>
      <c r="D301" s="161"/>
      <c r="E301" s="162"/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</row>
    <row r="302" spans="1:18" ht="20.25">
      <c r="A302" s="160"/>
      <c r="B302" s="161"/>
      <c r="C302" s="162"/>
      <c r="D302" s="161"/>
      <c r="E302" s="162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</row>
    <row r="303" spans="1:18" ht="20.25">
      <c r="A303" s="160"/>
      <c r="B303" s="161"/>
      <c r="C303" s="162"/>
      <c r="D303" s="161"/>
      <c r="E303" s="162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</row>
    <row r="304" spans="1:18" ht="20.25">
      <c r="A304" s="160"/>
      <c r="B304" s="161"/>
      <c r="C304" s="162"/>
      <c r="D304" s="161"/>
      <c r="E304" s="162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</row>
    <row r="305" spans="1:18" ht="20.25">
      <c r="A305" s="160"/>
      <c r="B305" s="161"/>
      <c r="C305" s="162"/>
      <c r="D305" s="161"/>
      <c r="E305" s="162"/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</row>
    <row r="306" spans="1:18" ht="20.25">
      <c r="A306" s="160"/>
      <c r="B306" s="161"/>
      <c r="C306" s="162"/>
      <c r="D306" s="161"/>
      <c r="E306" s="162"/>
      <c r="F306" s="161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</row>
    <row r="307" spans="1:18" ht="20.25">
      <c r="A307" s="160"/>
      <c r="B307" s="161"/>
      <c r="C307" s="162"/>
      <c r="D307" s="161"/>
      <c r="E307" s="162"/>
      <c r="F307" s="161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</row>
    <row r="308" spans="1:18" ht="20.25">
      <c r="A308" s="160"/>
      <c r="B308" s="161"/>
      <c r="C308" s="162"/>
      <c r="D308" s="161"/>
      <c r="E308" s="162"/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</row>
    <row r="309" spans="1:18" ht="20.25">
      <c r="A309" s="160"/>
      <c r="B309" s="161"/>
      <c r="C309" s="162"/>
      <c r="D309" s="161"/>
      <c r="E309" s="162"/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</row>
    <row r="310" spans="1:18" ht="20.25">
      <c r="A310" s="160"/>
      <c r="B310" s="161"/>
      <c r="C310" s="162"/>
      <c r="D310" s="161"/>
      <c r="E310" s="162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</row>
    <row r="311" spans="1:18" ht="20.25">
      <c r="A311" s="160"/>
      <c r="B311" s="161"/>
      <c r="C311" s="162"/>
      <c r="D311" s="161"/>
      <c r="E311" s="162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</row>
    <row r="312" spans="1:18" ht="20.25">
      <c r="A312" s="160"/>
      <c r="B312" s="161"/>
      <c r="C312" s="162"/>
      <c r="D312" s="161"/>
      <c r="E312" s="162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</row>
    <row r="313" spans="1:18" ht="20.25">
      <c r="A313" s="160"/>
      <c r="B313" s="161"/>
      <c r="C313" s="162"/>
      <c r="D313" s="161"/>
      <c r="E313" s="162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</row>
    <row r="314" spans="1:18" ht="20.25">
      <c r="A314" s="160"/>
      <c r="B314" s="161"/>
      <c r="C314" s="162"/>
      <c r="D314" s="161"/>
      <c r="E314" s="162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</row>
    <row r="315" spans="1:18" ht="20.25">
      <c r="A315" s="160"/>
      <c r="B315" s="161"/>
      <c r="C315" s="162"/>
      <c r="D315" s="161"/>
      <c r="E315" s="162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</row>
    <row r="316" spans="1:18" ht="20.25">
      <c r="A316" s="160"/>
      <c r="B316" s="161"/>
      <c r="C316" s="162"/>
      <c r="D316" s="161"/>
      <c r="E316" s="162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</row>
    <row r="317" spans="1:18" ht="20.25">
      <c r="A317" s="160"/>
      <c r="B317" s="161"/>
      <c r="C317" s="162"/>
      <c r="D317" s="161"/>
      <c r="E317" s="162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</row>
    <row r="318" spans="1:18" ht="20.25">
      <c r="A318" s="160"/>
      <c r="B318" s="161"/>
      <c r="C318" s="162"/>
      <c r="D318" s="161"/>
      <c r="E318" s="162"/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</row>
    <row r="319" spans="1:18" ht="20.25">
      <c r="A319" s="160"/>
      <c r="B319" s="161"/>
      <c r="C319" s="162"/>
      <c r="D319" s="161"/>
      <c r="E319" s="162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</row>
    <row r="320" spans="1:18" ht="20.25">
      <c r="A320" s="160"/>
      <c r="B320" s="161"/>
      <c r="C320" s="162"/>
      <c r="D320" s="161"/>
      <c r="E320" s="162"/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</row>
    <row r="321" spans="1:18" ht="20.25">
      <c r="A321" s="160"/>
      <c r="B321" s="161"/>
      <c r="C321" s="162"/>
      <c r="D321" s="161"/>
      <c r="E321" s="162"/>
      <c r="F321" s="161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</row>
    <row r="322" spans="1:18" ht="20.25">
      <c r="A322" s="160"/>
      <c r="B322" s="161"/>
      <c r="C322" s="162"/>
      <c r="D322" s="161"/>
      <c r="E322" s="162"/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</row>
    <row r="323" spans="1:18" ht="20.25">
      <c r="A323" s="160"/>
      <c r="B323" s="161"/>
      <c r="C323" s="162"/>
      <c r="D323" s="161"/>
      <c r="E323" s="162"/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</row>
    <row r="324" spans="1:18" ht="20.25">
      <c r="A324" s="160"/>
      <c r="B324" s="161"/>
      <c r="C324" s="162"/>
      <c r="D324" s="161"/>
      <c r="E324" s="162"/>
      <c r="F324" s="161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</row>
    <row r="325" spans="1:18" ht="20.25">
      <c r="A325" s="160"/>
      <c r="B325" s="161"/>
      <c r="C325" s="162"/>
      <c r="D325" s="161"/>
      <c r="E325" s="162"/>
      <c r="F325" s="161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</row>
    <row r="326" spans="1:18" ht="20.25">
      <c r="A326" s="160"/>
      <c r="B326" s="161"/>
      <c r="C326" s="162"/>
      <c r="D326" s="161"/>
      <c r="E326" s="162"/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</row>
    <row r="327" spans="1:18" ht="20.25">
      <c r="A327" s="160"/>
      <c r="B327" s="161"/>
      <c r="C327" s="162"/>
      <c r="D327" s="161"/>
      <c r="E327" s="162"/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</row>
    <row r="328" spans="1:18" ht="20.25">
      <c r="A328" s="160"/>
      <c r="B328" s="161"/>
      <c r="C328" s="162"/>
      <c r="D328" s="161"/>
      <c r="E328" s="162"/>
      <c r="F328" s="161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</row>
    <row r="329" spans="1:18" ht="20.25">
      <c r="A329" s="160"/>
      <c r="B329" s="161"/>
      <c r="C329" s="162"/>
      <c r="D329" s="161"/>
      <c r="E329" s="162"/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</row>
    <row r="330" spans="1:18" ht="20.25">
      <c r="A330" s="160"/>
      <c r="B330" s="161"/>
      <c r="C330" s="162"/>
      <c r="D330" s="161"/>
      <c r="E330" s="162"/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</row>
    <row r="331" spans="1:18" ht="20.25">
      <c r="A331" s="160"/>
      <c r="B331" s="161"/>
      <c r="C331" s="162"/>
      <c r="D331" s="161"/>
      <c r="E331" s="162"/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</row>
    <row r="332" spans="1:18" ht="20.25">
      <c r="A332" s="160"/>
      <c r="B332" s="161"/>
      <c r="C332" s="162"/>
      <c r="D332" s="161"/>
      <c r="E332" s="162"/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</row>
    <row r="333" spans="1:18" ht="20.25">
      <c r="A333" s="160"/>
      <c r="B333" s="161"/>
      <c r="C333" s="162"/>
      <c r="D333" s="161"/>
      <c r="E333" s="162"/>
      <c r="F333" s="161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</row>
    <row r="334" spans="1:18" ht="20.25">
      <c r="A334" s="160"/>
      <c r="B334" s="161"/>
      <c r="C334" s="162"/>
      <c r="D334" s="161"/>
      <c r="E334" s="162"/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</row>
    <row r="335" spans="1:18" ht="20.25">
      <c r="A335" s="160"/>
      <c r="B335" s="161"/>
      <c r="C335" s="162"/>
      <c r="D335" s="161"/>
      <c r="E335" s="162"/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</row>
    <row r="336" spans="1:18" ht="20.25">
      <c r="A336" s="160"/>
      <c r="B336" s="161"/>
      <c r="C336" s="162"/>
      <c r="D336" s="161"/>
      <c r="E336" s="162"/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</row>
    <row r="337" spans="1:18" ht="20.25">
      <c r="A337" s="160"/>
      <c r="B337" s="161"/>
      <c r="C337" s="162"/>
      <c r="D337" s="161"/>
      <c r="E337" s="162"/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</row>
    <row r="338" spans="1:18" ht="20.25">
      <c r="A338" s="160"/>
      <c r="B338" s="161"/>
      <c r="C338" s="162"/>
      <c r="D338" s="161"/>
      <c r="E338" s="162"/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</row>
    <row r="339" spans="1:18" ht="20.25">
      <c r="A339" s="160"/>
      <c r="B339" s="161"/>
      <c r="C339" s="162"/>
      <c r="D339" s="161"/>
      <c r="E339" s="162"/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</row>
    <row r="340" spans="1:18" ht="20.25">
      <c r="A340" s="160"/>
      <c r="B340" s="161"/>
      <c r="C340" s="162"/>
      <c r="D340" s="161"/>
      <c r="E340" s="162"/>
      <c r="F340" s="161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</row>
    <row r="341" spans="1:18" ht="20.25">
      <c r="A341" s="160"/>
      <c r="B341" s="161"/>
      <c r="C341" s="162"/>
      <c r="D341" s="161"/>
      <c r="E341" s="162"/>
      <c r="F341" s="161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</row>
    <row r="342" spans="1:18" ht="20.25">
      <c r="A342" s="160"/>
      <c r="B342" s="161"/>
      <c r="C342" s="162"/>
      <c r="D342" s="161"/>
      <c r="E342" s="162"/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</row>
    <row r="343" spans="1:18" ht="20.25">
      <c r="A343" s="160"/>
      <c r="B343" s="161"/>
      <c r="C343" s="162"/>
      <c r="D343" s="161"/>
      <c r="E343" s="162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</row>
    <row r="344" spans="1:18" ht="20.25">
      <c r="A344" s="160"/>
      <c r="B344" s="161"/>
      <c r="C344" s="162"/>
      <c r="D344" s="161"/>
      <c r="E344" s="162"/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</row>
    <row r="345" spans="1:18" ht="20.25">
      <c r="A345" s="160"/>
      <c r="B345" s="161"/>
      <c r="C345" s="162"/>
      <c r="D345" s="161"/>
      <c r="E345" s="162"/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</row>
    <row r="346" spans="1:18" ht="20.25">
      <c r="A346" s="160"/>
      <c r="B346" s="161"/>
      <c r="C346" s="162"/>
      <c r="D346" s="161"/>
      <c r="E346" s="162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</row>
    <row r="347" spans="1:18" ht="20.25">
      <c r="A347" s="160"/>
      <c r="B347" s="161"/>
      <c r="C347" s="162"/>
      <c r="D347" s="161"/>
      <c r="E347" s="162"/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</row>
    <row r="348" spans="1:18" ht="20.25">
      <c r="A348" s="160"/>
      <c r="B348" s="161"/>
      <c r="C348" s="162"/>
      <c r="D348" s="161"/>
      <c r="E348" s="162"/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</row>
    <row r="349" spans="1:18" ht="20.25">
      <c r="A349" s="160"/>
      <c r="B349" s="161"/>
      <c r="C349" s="162"/>
      <c r="D349" s="161"/>
      <c r="E349" s="162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</row>
    <row r="350" spans="1:18" ht="20.25">
      <c r="A350" s="160"/>
      <c r="B350" s="161"/>
      <c r="C350" s="162"/>
      <c r="D350" s="161"/>
      <c r="E350" s="162"/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</row>
    <row r="351" spans="1:18" ht="20.25">
      <c r="A351" s="160"/>
      <c r="B351" s="161"/>
      <c r="C351" s="162"/>
      <c r="D351" s="161"/>
      <c r="E351" s="162"/>
      <c r="F351" s="16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</row>
    <row r="352" spans="1:18" ht="20.25">
      <c r="A352" s="160"/>
      <c r="B352" s="161"/>
      <c r="C352" s="162"/>
      <c r="D352" s="161"/>
      <c r="E352" s="162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</row>
    <row r="353" spans="1:18" ht="20.25">
      <c r="A353" s="160"/>
      <c r="B353" s="161"/>
      <c r="C353" s="162"/>
      <c r="D353" s="161"/>
      <c r="E353" s="162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</row>
    <row r="354" spans="1:18" ht="20.25">
      <c r="A354" s="160"/>
      <c r="B354" s="161"/>
      <c r="C354" s="162"/>
      <c r="D354" s="161"/>
      <c r="E354" s="162"/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</row>
    <row r="355" spans="1:18" ht="20.25">
      <c r="A355" s="160"/>
      <c r="B355" s="161"/>
      <c r="C355" s="162"/>
      <c r="D355" s="161"/>
      <c r="E355" s="162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</row>
    <row r="356" spans="1:18" ht="20.25">
      <c r="A356" s="160"/>
      <c r="B356" s="161"/>
      <c r="C356" s="162"/>
      <c r="D356" s="161"/>
      <c r="E356" s="162"/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</row>
    <row r="357" spans="1:18" ht="20.25">
      <c r="A357" s="160"/>
      <c r="B357" s="161"/>
      <c r="C357" s="162"/>
      <c r="D357" s="161"/>
      <c r="E357" s="162"/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</row>
    <row r="358" spans="1:18" ht="20.25">
      <c r="A358" s="160"/>
      <c r="B358" s="161"/>
      <c r="C358" s="162"/>
      <c r="D358" s="161"/>
      <c r="E358" s="162"/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</row>
    <row r="359" spans="1:18" ht="20.25">
      <c r="A359" s="160"/>
      <c r="B359" s="161"/>
      <c r="C359" s="162"/>
      <c r="D359" s="161"/>
      <c r="E359" s="162"/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</row>
    <row r="360" spans="1:18" ht="20.25">
      <c r="A360" s="160"/>
      <c r="B360" s="161"/>
      <c r="C360" s="162"/>
      <c r="D360" s="161"/>
      <c r="E360" s="162"/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</row>
    <row r="361" spans="1:18" ht="20.25">
      <c r="A361" s="160"/>
      <c r="B361" s="161"/>
      <c r="C361" s="162"/>
      <c r="D361" s="161"/>
      <c r="E361" s="162"/>
      <c r="F361" s="161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</row>
    <row r="362" spans="1:18" ht="20.25">
      <c r="A362" s="160"/>
      <c r="B362" s="161"/>
      <c r="C362" s="162"/>
      <c r="D362" s="161"/>
      <c r="E362" s="162"/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</row>
    <row r="363" spans="1:18" ht="20.25">
      <c r="A363" s="160"/>
      <c r="B363" s="161"/>
      <c r="C363" s="162"/>
      <c r="D363" s="161"/>
      <c r="E363" s="162"/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</row>
    <row r="364" spans="1:18" ht="20.25">
      <c r="A364" s="160"/>
      <c r="B364" s="161"/>
      <c r="C364" s="162"/>
      <c r="D364" s="161"/>
      <c r="E364" s="162"/>
      <c r="F364" s="161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</row>
    <row r="365" spans="1:18" ht="20.25">
      <c r="A365" s="160"/>
      <c r="B365" s="161"/>
      <c r="C365" s="162"/>
      <c r="D365" s="161"/>
      <c r="E365" s="162"/>
      <c r="F365" s="161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</row>
    <row r="366" spans="1:18" ht="20.25">
      <c r="A366" s="160"/>
      <c r="B366" s="161"/>
      <c r="C366" s="162"/>
      <c r="D366" s="161"/>
      <c r="E366" s="162"/>
      <c r="F366" s="161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</row>
    <row r="367" spans="1:18" ht="20.25">
      <c r="A367" s="160"/>
      <c r="B367" s="161"/>
      <c r="C367" s="162"/>
      <c r="D367" s="161"/>
      <c r="E367" s="162"/>
      <c r="F367" s="161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</row>
    <row r="368" spans="1:18" ht="20.25">
      <c r="A368" s="160"/>
      <c r="B368" s="161"/>
      <c r="C368" s="162"/>
      <c r="D368" s="161"/>
      <c r="E368" s="162"/>
      <c r="F368" s="161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</row>
    <row r="369" spans="1:18" ht="20.25">
      <c r="A369" s="160"/>
      <c r="B369" s="161"/>
      <c r="C369" s="162"/>
      <c r="D369" s="161"/>
      <c r="E369" s="162"/>
      <c r="F369" s="161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</row>
    <row r="370" spans="1:18" ht="20.25">
      <c r="A370" s="160"/>
      <c r="B370" s="161"/>
      <c r="C370" s="162"/>
      <c r="D370" s="161"/>
      <c r="E370" s="162"/>
      <c r="F370" s="161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</row>
    <row r="371" spans="1:18" ht="20.25">
      <c r="A371" s="160"/>
      <c r="B371" s="161"/>
      <c r="C371" s="162"/>
      <c r="D371" s="161"/>
      <c r="E371" s="162"/>
      <c r="F371" s="161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</row>
    <row r="372" spans="1:18" ht="20.25">
      <c r="A372" s="160"/>
      <c r="B372" s="161"/>
      <c r="C372" s="162"/>
      <c r="D372" s="161"/>
      <c r="E372" s="162"/>
      <c r="F372" s="161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</row>
    <row r="373" spans="1:18" ht="20.25">
      <c r="A373" s="160"/>
      <c r="B373" s="161"/>
      <c r="C373" s="162"/>
      <c r="D373" s="161"/>
      <c r="E373" s="162"/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</row>
    <row r="374" spans="1:18" ht="20.25">
      <c r="A374" s="160"/>
      <c r="B374" s="161"/>
      <c r="C374" s="162"/>
      <c r="D374" s="161"/>
      <c r="E374" s="162"/>
      <c r="F374" s="161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</row>
    <row r="375" spans="1:18" ht="20.25">
      <c r="A375" s="160"/>
      <c r="B375" s="161"/>
      <c r="C375" s="162"/>
      <c r="D375" s="161"/>
      <c r="E375" s="162"/>
      <c r="F375" s="161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</row>
    <row r="376" spans="1:18" ht="20.25">
      <c r="A376" s="160"/>
      <c r="B376" s="161"/>
      <c r="C376" s="162"/>
      <c r="D376" s="161"/>
      <c r="E376" s="162"/>
      <c r="F376" s="161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</row>
    <row r="377" spans="1:18" ht="20.25">
      <c r="A377" s="160"/>
      <c r="B377" s="161"/>
      <c r="C377" s="162"/>
      <c r="D377" s="161"/>
      <c r="E377" s="162"/>
      <c r="F377" s="161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</row>
    <row r="378" spans="1:18" ht="20.25">
      <c r="A378" s="160"/>
      <c r="B378" s="161"/>
      <c r="C378" s="162"/>
      <c r="D378" s="161"/>
      <c r="E378" s="162"/>
      <c r="F378" s="161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</row>
    <row r="379" spans="1:18" ht="20.25">
      <c r="A379" s="160"/>
      <c r="B379" s="161"/>
      <c r="C379" s="162"/>
      <c r="D379" s="161"/>
      <c r="E379" s="162"/>
      <c r="F379" s="161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</row>
    <row r="380" spans="1:18" ht="20.25">
      <c r="A380" s="160"/>
      <c r="B380" s="161"/>
      <c r="C380" s="162"/>
      <c r="D380" s="161"/>
      <c r="E380" s="162"/>
      <c r="F380" s="161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</row>
    <row r="381" spans="1:18" ht="20.25">
      <c r="A381" s="160"/>
      <c r="B381" s="161"/>
      <c r="C381" s="162"/>
      <c r="D381" s="161"/>
      <c r="E381" s="162"/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</row>
    <row r="382" spans="1:18" ht="20.25">
      <c r="A382" s="160"/>
      <c r="B382" s="161"/>
      <c r="C382" s="162"/>
      <c r="D382" s="161"/>
      <c r="E382" s="162"/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</row>
    <row r="383" spans="1:18" ht="20.25">
      <c r="A383" s="160"/>
      <c r="B383" s="161"/>
      <c r="C383" s="162"/>
      <c r="D383" s="161"/>
      <c r="E383" s="162"/>
      <c r="F383" s="161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</row>
    <row r="384" spans="1:18" ht="20.25">
      <c r="A384" s="160"/>
      <c r="B384" s="161"/>
      <c r="C384" s="162"/>
      <c r="D384" s="161"/>
      <c r="E384" s="162"/>
      <c r="F384" s="161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</row>
    <row r="385" spans="1:18" ht="20.25">
      <c r="A385" s="160"/>
      <c r="B385" s="161"/>
      <c r="C385" s="162"/>
      <c r="D385" s="161"/>
      <c r="E385" s="162"/>
      <c r="F385" s="161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</row>
    <row r="386" spans="1:18" ht="20.25">
      <c r="A386" s="160"/>
      <c r="B386" s="161"/>
      <c r="C386" s="162"/>
      <c r="D386" s="161"/>
      <c r="E386" s="162"/>
      <c r="F386" s="161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</row>
    <row r="387" spans="1:18" ht="20.25">
      <c r="A387" s="160"/>
      <c r="B387" s="161"/>
      <c r="C387" s="162"/>
      <c r="D387" s="161"/>
      <c r="E387" s="162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</row>
    <row r="388" spans="1:18" ht="20.25">
      <c r="A388" s="160"/>
      <c r="B388" s="161"/>
      <c r="C388" s="162"/>
      <c r="D388" s="161"/>
      <c r="E388" s="162"/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</row>
    <row r="389" spans="1:18" ht="20.25">
      <c r="A389" s="160"/>
      <c r="B389" s="161"/>
      <c r="C389" s="162"/>
      <c r="D389" s="161"/>
      <c r="E389" s="162"/>
      <c r="F389" s="161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</row>
    <row r="390" spans="1:18" ht="20.25">
      <c r="A390" s="160"/>
      <c r="B390" s="161"/>
      <c r="C390" s="162"/>
      <c r="D390" s="161"/>
      <c r="E390" s="162"/>
      <c r="F390" s="161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</row>
    <row r="391" spans="1:18" ht="20.25">
      <c r="A391" s="160"/>
      <c r="B391" s="161"/>
      <c r="C391" s="162"/>
      <c r="D391" s="161"/>
      <c r="E391" s="162"/>
      <c r="F391" s="161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</row>
    <row r="392" spans="1:18" ht="20.25">
      <c r="A392" s="160"/>
      <c r="B392" s="161"/>
      <c r="C392" s="162"/>
      <c r="D392" s="161"/>
      <c r="E392" s="162"/>
      <c r="F392" s="161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</row>
    <row r="393" spans="1:18" ht="20.25">
      <c r="A393" s="160"/>
      <c r="B393" s="161"/>
      <c r="C393" s="162"/>
      <c r="D393" s="161"/>
      <c r="E393" s="162"/>
      <c r="F393" s="161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</row>
    <row r="394" spans="1:18" ht="20.25">
      <c r="A394" s="160"/>
      <c r="B394" s="161"/>
      <c r="C394" s="162"/>
      <c r="D394" s="161"/>
      <c r="E394" s="162"/>
      <c r="F394" s="161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</row>
    <row r="395" spans="1:18" ht="20.25">
      <c r="A395" s="160"/>
      <c r="B395" s="161"/>
      <c r="C395" s="162"/>
      <c r="D395" s="161"/>
      <c r="E395" s="162"/>
      <c r="F395" s="161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</row>
    <row r="396" spans="1:18" ht="20.25">
      <c r="A396" s="160"/>
      <c r="B396" s="161"/>
      <c r="C396" s="162"/>
      <c r="D396" s="161"/>
      <c r="E396" s="162"/>
      <c r="F396" s="161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</row>
    <row r="397" spans="1:18" ht="20.25">
      <c r="A397" s="160"/>
      <c r="B397" s="161"/>
      <c r="C397" s="162"/>
      <c r="D397" s="161"/>
      <c r="E397" s="162"/>
      <c r="F397" s="161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</row>
    <row r="398" spans="1:18" ht="20.25">
      <c r="A398" s="160"/>
      <c r="B398" s="161"/>
      <c r="C398" s="162"/>
      <c r="D398" s="161"/>
      <c r="E398" s="162"/>
      <c r="F398" s="161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</row>
    <row r="399" spans="1:18" ht="20.25">
      <c r="A399" s="160"/>
      <c r="B399" s="161"/>
      <c r="C399" s="162"/>
      <c r="D399" s="161"/>
      <c r="E399" s="162"/>
      <c r="F399" s="161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</row>
    <row r="400" spans="1:18" ht="20.25">
      <c r="A400" s="160"/>
      <c r="B400" s="161"/>
      <c r="C400" s="162"/>
      <c r="D400" s="161"/>
      <c r="E400" s="162"/>
      <c r="F400" s="161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</row>
    <row r="401" spans="1:18" ht="20.25">
      <c r="A401" s="160"/>
      <c r="B401" s="161"/>
      <c r="C401" s="162"/>
      <c r="D401" s="161"/>
      <c r="E401" s="162"/>
      <c r="F401" s="161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</row>
    <row r="402" spans="1:18" ht="20.25">
      <c r="A402" s="160"/>
      <c r="B402" s="161"/>
      <c r="C402" s="162"/>
      <c r="D402" s="161"/>
      <c r="E402" s="162"/>
      <c r="F402" s="161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</row>
    <row r="403" spans="1:18" ht="20.25">
      <c r="A403" s="160"/>
      <c r="B403" s="161"/>
      <c r="C403" s="162"/>
      <c r="D403" s="161"/>
      <c r="E403" s="162"/>
      <c r="F403" s="161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</row>
    <row r="404" spans="1:18" ht="20.25">
      <c r="A404" s="160"/>
      <c r="B404" s="161"/>
      <c r="C404" s="162"/>
      <c r="D404" s="161"/>
      <c r="E404" s="162"/>
      <c r="F404" s="161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</row>
    <row r="405" spans="1:18" ht="20.25">
      <c r="A405" s="160"/>
      <c r="B405" s="161"/>
      <c r="C405" s="162"/>
      <c r="D405" s="161"/>
      <c r="E405" s="162"/>
      <c r="F405" s="161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</row>
    <row r="406" spans="1:18" ht="20.25">
      <c r="A406" s="160"/>
      <c r="B406" s="161"/>
      <c r="C406" s="162"/>
      <c r="D406" s="161"/>
      <c r="E406" s="162"/>
      <c r="F406" s="161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</row>
    <row r="407" spans="1:18" ht="20.25">
      <c r="A407" s="160"/>
      <c r="B407" s="161"/>
      <c r="C407" s="162"/>
      <c r="D407" s="161"/>
      <c r="E407" s="162"/>
      <c r="F407" s="161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</row>
    <row r="408" spans="1:18" ht="20.25">
      <c r="A408" s="160"/>
      <c r="B408" s="161"/>
      <c r="C408" s="162"/>
      <c r="D408" s="161"/>
      <c r="E408" s="162"/>
      <c r="F408" s="161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</row>
    <row r="409" spans="1:18" ht="20.25">
      <c r="A409" s="160"/>
      <c r="B409" s="161"/>
      <c r="C409" s="162"/>
      <c r="D409" s="161"/>
      <c r="E409" s="162"/>
      <c r="F409" s="161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</row>
    <row r="410" spans="1:18" ht="20.25">
      <c r="A410" s="160"/>
      <c r="B410" s="161"/>
      <c r="C410" s="162"/>
      <c r="D410" s="161"/>
      <c r="E410" s="162"/>
      <c r="F410" s="161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</row>
    <row r="411" spans="1:18" ht="20.25">
      <c r="A411" s="160"/>
      <c r="B411" s="161"/>
      <c r="C411" s="162"/>
      <c r="D411" s="161"/>
      <c r="E411" s="162"/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</row>
    <row r="412" spans="1:18" ht="20.25">
      <c r="A412" s="160"/>
      <c r="B412" s="161"/>
      <c r="C412" s="162"/>
      <c r="D412" s="161"/>
      <c r="E412" s="162"/>
      <c r="F412" s="161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</row>
    <row r="413" spans="1:18" ht="20.25">
      <c r="A413" s="160"/>
      <c r="B413" s="161"/>
      <c r="C413" s="162"/>
      <c r="D413" s="161"/>
      <c r="E413" s="162"/>
      <c r="F413" s="161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</row>
    <row r="414" spans="1:18" ht="20.25">
      <c r="A414" s="160"/>
      <c r="B414" s="161"/>
      <c r="C414" s="162"/>
      <c r="D414" s="161"/>
      <c r="E414" s="162"/>
      <c r="F414" s="161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</row>
    <row r="415" spans="1:18" ht="20.25">
      <c r="A415" s="160"/>
      <c r="B415" s="161"/>
      <c r="C415" s="162"/>
      <c r="D415" s="161"/>
      <c r="E415" s="162"/>
      <c r="F415" s="161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</row>
    <row r="416" spans="1:18" ht="20.25">
      <c r="A416" s="160"/>
      <c r="B416" s="161"/>
      <c r="C416" s="162"/>
      <c r="D416" s="161"/>
      <c r="E416" s="162"/>
      <c r="F416" s="161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</row>
    <row r="417" spans="1:18" ht="20.25">
      <c r="A417" s="160"/>
      <c r="B417" s="161"/>
      <c r="C417" s="162"/>
      <c r="D417" s="161"/>
      <c r="E417" s="162"/>
      <c r="F417" s="161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</row>
    <row r="418" spans="1:18" ht="20.25">
      <c r="A418" s="160"/>
      <c r="B418" s="161"/>
      <c r="C418" s="162"/>
      <c r="D418" s="161"/>
      <c r="E418" s="162"/>
      <c r="F418" s="161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</row>
    <row r="419" spans="1:18" ht="20.25">
      <c r="A419" s="160"/>
      <c r="B419" s="161"/>
      <c r="C419" s="162"/>
      <c r="D419" s="161"/>
      <c r="E419" s="162"/>
      <c r="F419" s="161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</row>
    <row r="420" spans="1:18" ht="20.25">
      <c r="A420" s="160"/>
      <c r="B420" s="161"/>
      <c r="C420" s="162"/>
      <c r="D420" s="161"/>
      <c r="E420" s="162"/>
      <c r="F420" s="161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</row>
    <row r="421" spans="1:18" ht="20.25">
      <c r="A421" s="160"/>
      <c r="B421" s="161"/>
      <c r="C421" s="162"/>
      <c r="D421" s="161"/>
      <c r="E421" s="162"/>
      <c r="F421" s="161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</row>
    <row r="422" spans="1:18" ht="20.25">
      <c r="A422" s="160"/>
      <c r="B422" s="161"/>
      <c r="C422" s="162"/>
      <c r="D422" s="161"/>
      <c r="E422" s="162"/>
      <c r="F422" s="161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</row>
    <row r="423" spans="1:18" ht="20.25">
      <c r="A423" s="160"/>
      <c r="B423" s="161"/>
      <c r="C423" s="162"/>
      <c r="D423" s="161"/>
      <c r="E423" s="162"/>
      <c r="F423" s="161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</row>
    <row r="424" spans="1:18" ht="20.25">
      <c r="A424" s="160"/>
      <c r="B424" s="161"/>
      <c r="C424" s="162"/>
      <c r="D424" s="161"/>
      <c r="E424" s="162"/>
      <c r="F424" s="161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</row>
    <row r="425" spans="1:18" ht="20.25">
      <c r="A425" s="160"/>
      <c r="B425" s="161"/>
      <c r="C425" s="162"/>
      <c r="D425" s="161"/>
      <c r="E425" s="162"/>
      <c r="F425" s="161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</row>
    <row r="426" spans="1:18" ht="20.25">
      <c r="A426" s="160"/>
      <c r="B426" s="161"/>
      <c r="C426" s="162"/>
      <c r="D426" s="161"/>
      <c r="E426" s="162"/>
      <c r="F426" s="161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</row>
    <row r="427" spans="1:18" ht="20.25">
      <c r="A427" s="160"/>
      <c r="B427" s="161"/>
      <c r="C427" s="162"/>
      <c r="D427" s="161"/>
      <c r="E427" s="162"/>
      <c r="F427" s="161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</row>
    <row r="428" spans="1:18" ht="20.25">
      <c r="A428" s="160"/>
      <c r="B428" s="161"/>
      <c r="C428" s="162"/>
      <c r="D428" s="161"/>
      <c r="E428" s="162"/>
      <c r="F428" s="161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</row>
    <row r="429" spans="1:18" ht="20.25">
      <c r="A429" s="160"/>
      <c r="B429" s="161"/>
      <c r="C429" s="162"/>
      <c r="D429" s="161"/>
      <c r="E429" s="162"/>
      <c r="F429" s="161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</row>
    <row r="430" spans="1:18" ht="20.25">
      <c r="A430" s="160"/>
      <c r="B430" s="161"/>
      <c r="C430" s="162"/>
      <c r="D430" s="161"/>
      <c r="E430" s="162"/>
      <c r="F430" s="161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</row>
    <row r="431" spans="1:18" ht="20.25">
      <c r="A431" s="160"/>
      <c r="B431" s="161"/>
      <c r="C431" s="162"/>
      <c r="D431" s="161"/>
      <c r="E431" s="162"/>
      <c r="F431" s="161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</row>
    <row r="432" spans="1:18" ht="20.25">
      <c r="A432" s="160"/>
      <c r="B432" s="161"/>
      <c r="C432" s="162"/>
      <c r="D432" s="161"/>
      <c r="E432" s="162"/>
      <c r="F432" s="161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</row>
    <row r="433" spans="1:18" ht="20.25">
      <c r="A433" s="160"/>
      <c r="B433" s="161"/>
      <c r="C433" s="162"/>
      <c r="D433" s="161"/>
      <c r="E433" s="162"/>
      <c r="F433" s="161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</row>
    <row r="434" spans="1:18" ht="20.25">
      <c r="A434" s="160"/>
      <c r="B434" s="161"/>
      <c r="C434" s="162"/>
      <c r="D434" s="161"/>
      <c r="E434" s="162"/>
      <c r="F434" s="161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</row>
    <row r="435" spans="1:18" ht="20.25">
      <c r="A435" s="160"/>
      <c r="B435" s="161"/>
      <c r="C435" s="162"/>
      <c r="D435" s="161"/>
      <c r="E435" s="162"/>
      <c r="F435" s="161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</row>
    <row r="436" spans="1:18" ht="20.25">
      <c r="A436" s="160"/>
      <c r="B436" s="161"/>
      <c r="C436" s="162"/>
      <c r="D436" s="161"/>
      <c r="E436" s="162"/>
      <c r="F436" s="161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</row>
    <row r="437" spans="1:18" ht="20.25">
      <c r="A437" s="160"/>
      <c r="B437" s="161"/>
      <c r="C437" s="162"/>
      <c r="D437" s="161"/>
      <c r="E437" s="162"/>
      <c r="F437" s="161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</row>
    <row r="438" spans="1:18" ht="20.25">
      <c r="A438" s="160"/>
      <c r="B438" s="161"/>
      <c r="C438" s="162"/>
      <c r="D438" s="161"/>
      <c r="E438" s="162"/>
      <c r="F438" s="161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</row>
    <row r="439" spans="1:18" ht="20.25">
      <c r="A439" s="160"/>
      <c r="B439" s="161"/>
      <c r="C439" s="162"/>
      <c r="D439" s="161"/>
      <c r="E439" s="162"/>
      <c r="F439" s="161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</row>
    <row r="440" spans="1:18" ht="20.25">
      <c r="A440" s="160"/>
      <c r="B440" s="161"/>
      <c r="C440" s="162"/>
      <c r="D440" s="161"/>
      <c r="E440" s="162"/>
      <c r="F440" s="161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</row>
    <row r="441" spans="1:18" ht="20.25">
      <c r="A441" s="160"/>
      <c r="B441" s="161"/>
      <c r="C441" s="162"/>
      <c r="D441" s="161"/>
      <c r="E441" s="162"/>
      <c r="F441" s="161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</row>
    <row r="442" spans="1:18" ht="20.25">
      <c r="A442" s="160"/>
      <c r="B442" s="161"/>
      <c r="C442" s="162"/>
      <c r="D442" s="161"/>
      <c r="E442" s="162"/>
      <c r="F442" s="161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</row>
    <row r="443" spans="1:18" ht="20.25">
      <c r="A443" s="160"/>
      <c r="B443" s="161"/>
      <c r="C443" s="162"/>
      <c r="D443" s="161"/>
      <c r="E443" s="162"/>
      <c r="F443" s="161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</row>
    <row r="444" spans="1:18" ht="20.25">
      <c r="A444" s="160"/>
      <c r="B444" s="161"/>
      <c r="C444" s="162"/>
      <c r="D444" s="161"/>
      <c r="E444" s="162"/>
      <c r="F444" s="161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</row>
    <row r="445" spans="1:18" ht="20.25">
      <c r="A445" s="160"/>
      <c r="B445" s="161"/>
      <c r="C445" s="162"/>
      <c r="D445" s="161"/>
      <c r="E445" s="162"/>
      <c r="F445" s="161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</row>
    <row r="446" spans="1:18" ht="20.25">
      <c r="A446" s="160"/>
      <c r="B446" s="161"/>
      <c r="C446" s="162"/>
      <c r="D446" s="161"/>
      <c r="E446" s="162"/>
      <c r="F446" s="161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</row>
    <row r="447" spans="1:18" ht="20.25">
      <c r="A447" s="160"/>
      <c r="B447" s="161"/>
      <c r="C447" s="162"/>
      <c r="D447" s="161"/>
      <c r="E447" s="162"/>
      <c r="F447" s="161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</row>
    <row r="448" spans="1:18" ht="20.25">
      <c r="A448" s="160"/>
      <c r="B448" s="161"/>
      <c r="C448" s="162"/>
      <c r="D448" s="161"/>
      <c r="E448" s="162"/>
      <c r="F448" s="161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</row>
    <row r="449" spans="1:18" ht="20.25">
      <c r="A449" s="160"/>
      <c r="B449" s="161"/>
      <c r="C449" s="162"/>
      <c r="D449" s="161"/>
      <c r="E449" s="162"/>
      <c r="F449" s="161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</row>
    <row r="450" spans="1:18" ht="20.25">
      <c r="A450" s="160"/>
      <c r="B450" s="161"/>
      <c r="C450" s="162"/>
      <c r="D450" s="161"/>
      <c r="E450" s="162"/>
      <c r="F450" s="161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</row>
    <row r="451" spans="1:18" ht="20.25">
      <c r="A451" s="160"/>
      <c r="B451" s="161"/>
      <c r="C451" s="162"/>
      <c r="D451" s="161"/>
      <c r="E451" s="162"/>
      <c r="F451" s="161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</row>
    <row r="452" spans="1:18" ht="20.25">
      <c r="A452" s="160"/>
      <c r="B452" s="161"/>
      <c r="C452" s="162"/>
      <c r="D452" s="161"/>
      <c r="E452" s="162"/>
      <c r="F452" s="161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</row>
    <row r="453" spans="1:18" ht="20.25">
      <c r="A453" s="160"/>
      <c r="B453" s="161"/>
      <c r="C453" s="162"/>
      <c r="D453" s="161"/>
      <c r="E453" s="162"/>
      <c r="F453" s="161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</row>
    <row r="454" spans="1:18" ht="20.25">
      <c r="A454" s="160"/>
      <c r="B454" s="161"/>
      <c r="C454" s="162"/>
      <c r="D454" s="161"/>
      <c r="E454" s="162"/>
      <c r="F454" s="161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</row>
    <row r="455" spans="1:18" ht="20.25">
      <c r="A455" s="160"/>
      <c r="B455" s="161"/>
      <c r="C455" s="162"/>
      <c r="D455" s="161"/>
      <c r="E455" s="162"/>
      <c r="F455" s="161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</row>
    <row r="456" spans="1:18" ht="20.25">
      <c r="A456" s="160"/>
      <c r="B456" s="161"/>
      <c r="C456" s="162"/>
      <c r="D456" s="161"/>
      <c r="E456" s="162"/>
      <c r="F456" s="161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</row>
    <row r="457" spans="1:18" ht="20.25">
      <c r="A457" s="160"/>
      <c r="B457" s="161"/>
      <c r="C457" s="162"/>
      <c r="D457" s="161"/>
      <c r="E457" s="162"/>
      <c r="F457" s="161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</row>
    <row r="458" spans="1:18" ht="20.25">
      <c r="A458" s="160"/>
      <c r="B458" s="161"/>
      <c r="C458" s="162"/>
      <c r="D458" s="161"/>
      <c r="E458" s="162"/>
      <c r="F458" s="161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</row>
    <row r="459" spans="1:18" ht="20.25">
      <c r="A459" s="160"/>
      <c r="B459" s="161"/>
      <c r="C459" s="162"/>
      <c r="D459" s="161"/>
      <c r="E459" s="162"/>
      <c r="F459" s="161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</row>
    <row r="460" spans="1:18" ht="20.25">
      <c r="A460" s="160"/>
      <c r="B460" s="161"/>
      <c r="C460" s="162"/>
      <c r="D460" s="161"/>
      <c r="E460" s="162"/>
      <c r="F460" s="161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</row>
    <row r="461" spans="1:18" ht="20.25">
      <c r="A461" s="160"/>
      <c r="B461" s="161"/>
      <c r="C461" s="162"/>
      <c r="D461" s="161"/>
      <c r="E461" s="162"/>
      <c r="F461" s="161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</row>
    <row r="462" spans="1:18" ht="20.25">
      <c r="A462" s="160"/>
      <c r="B462" s="161"/>
      <c r="C462" s="162"/>
      <c r="D462" s="161"/>
      <c r="E462" s="162"/>
      <c r="F462" s="161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</row>
    <row r="463" spans="1:18" ht="20.25">
      <c r="A463" s="160"/>
      <c r="B463" s="161"/>
      <c r="C463" s="162"/>
      <c r="D463" s="161"/>
      <c r="E463" s="162"/>
      <c r="F463" s="161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</row>
    <row r="464" spans="1:18" ht="20.25">
      <c r="A464" s="160"/>
      <c r="B464" s="161"/>
      <c r="C464" s="162"/>
      <c r="D464" s="161"/>
      <c r="E464" s="162"/>
      <c r="F464" s="161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</row>
    <row r="465" spans="1:18" ht="20.25">
      <c r="A465" s="160"/>
      <c r="B465" s="161"/>
      <c r="C465" s="162"/>
      <c r="D465" s="161"/>
      <c r="E465" s="162"/>
      <c r="F465" s="161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</row>
    <row r="466" spans="1:18" ht="20.25">
      <c r="A466" s="160"/>
      <c r="B466" s="161"/>
      <c r="C466" s="162"/>
      <c r="D466" s="161"/>
      <c r="E466" s="162"/>
      <c r="F466" s="161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</row>
    <row r="467" spans="1:18" ht="20.25">
      <c r="A467" s="160"/>
      <c r="B467" s="161"/>
      <c r="C467" s="162"/>
      <c r="D467" s="161"/>
      <c r="E467" s="162"/>
      <c r="F467" s="161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</row>
    <row r="468" spans="1:18" ht="20.25">
      <c r="A468" s="160"/>
      <c r="B468" s="161"/>
      <c r="C468" s="162"/>
      <c r="D468" s="161"/>
      <c r="E468" s="162"/>
      <c r="F468" s="161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</row>
    <row r="469" spans="1:18" ht="20.25">
      <c r="A469" s="160"/>
      <c r="B469" s="161"/>
      <c r="C469" s="162"/>
      <c r="D469" s="161"/>
      <c r="E469" s="162"/>
      <c r="F469" s="161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</row>
    <row r="470" spans="1:18" ht="20.25">
      <c r="A470" s="160"/>
      <c r="B470" s="161"/>
      <c r="C470" s="162"/>
      <c r="D470" s="161"/>
      <c r="E470" s="162"/>
      <c r="F470" s="161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</row>
    <row r="471" spans="1:18" ht="20.25">
      <c r="A471" s="160"/>
      <c r="B471" s="161"/>
      <c r="C471" s="162"/>
      <c r="D471" s="161"/>
      <c r="E471" s="162"/>
      <c r="F471" s="161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</row>
    <row r="472" spans="1:18" ht="20.25">
      <c r="A472" s="160"/>
      <c r="B472" s="161"/>
      <c r="C472" s="162"/>
      <c r="D472" s="161"/>
      <c r="E472" s="162"/>
      <c r="F472" s="161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</row>
    <row r="473" spans="1:18" ht="20.25">
      <c r="A473" s="160"/>
      <c r="B473" s="161"/>
      <c r="C473" s="162"/>
      <c r="D473" s="161"/>
      <c r="E473" s="162"/>
      <c r="F473" s="161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</row>
    <row r="474" spans="1:18" ht="20.25">
      <c r="A474" s="160"/>
      <c r="B474" s="161"/>
      <c r="C474" s="162"/>
      <c r="D474" s="161"/>
      <c r="E474" s="162"/>
      <c r="F474" s="161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</row>
    <row r="475" spans="1:18" ht="20.25">
      <c r="A475" s="160"/>
      <c r="B475" s="161"/>
      <c r="C475" s="162"/>
      <c r="D475" s="161"/>
      <c r="E475" s="162"/>
      <c r="F475" s="161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</row>
    <row r="476" spans="1:18" ht="20.25">
      <c r="A476" s="160"/>
      <c r="B476" s="161"/>
      <c r="C476" s="162"/>
      <c r="D476" s="161"/>
      <c r="E476" s="162"/>
      <c r="F476" s="161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</row>
    <row r="477" spans="1:18" ht="20.25">
      <c r="A477" s="160"/>
      <c r="B477" s="161"/>
      <c r="C477" s="162"/>
      <c r="D477" s="161"/>
      <c r="E477" s="162"/>
      <c r="F477" s="161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1"/>
    </row>
    <row r="478" spans="1:18" ht="20.25">
      <c r="A478" s="160"/>
      <c r="B478" s="161"/>
      <c r="C478" s="162"/>
      <c r="D478" s="161"/>
      <c r="E478" s="162"/>
      <c r="F478" s="161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</row>
    <row r="479" spans="1:18" ht="20.25">
      <c r="A479" s="160"/>
      <c r="B479" s="161"/>
      <c r="C479" s="162"/>
      <c r="D479" s="161"/>
      <c r="E479" s="162"/>
      <c r="F479" s="161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</row>
    <row r="480" spans="1:18" ht="20.25">
      <c r="A480" s="160"/>
      <c r="B480" s="161"/>
      <c r="C480" s="162"/>
      <c r="D480" s="161"/>
      <c r="E480" s="162"/>
      <c r="F480" s="161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</row>
    <row r="481" spans="1:18" ht="20.25">
      <c r="A481" s="160"/>
      <c r="B481" s="161"/>
      <c r="C481" s="162"/>
      <c r="D481" s="161"/>
      <c r="E481" s="162"/>
      <c r="F481" s="161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</row>
    <row r="482" spans="1:18" ht="20.25">
      <c r="A482" s="160"/>
      <c r="B482" s="161"/>
      <c r="C482" s="162"/>
      <c r="D482" s="161"/>
      <c r="E482" s="162"/>
      <c r="F482" s="161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</row>
    <row r="483" spans="1:18" ht="20.25">
      <c r="A483" s="160"/>
      <c r="B483" s="161"/>
      <c r="C483" s="162"/>
      <c r="D483" s="161"/>
      <c r="E483" s="162"/>
      <c r="F483" s="161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</row>
    <row r="484" spans="1:18" ht="20.25">
      <c r="A484" s="160"/>
      <c r="B484" s="161"/>
      <c r="C484" s="162"/>
      <c r="D484" s="161"/>
      <c r="E484" s="162"/>
      <c r="F484" s="161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</row>
    <row r="485" spans="1:18" ht="20.25">
      <c r="A485" s="160"/>
      <c r="B485" s="161"/>
      <c r="C485" s="162"/>
      <c r="D485" s="161"/>
      <c r="E485" s="162"/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</row>
    <row r="486" spans="1:18" ht="20.25">
      <c r="A486" s="160"/>
      <c r="B486" s="161"/>
      <c r="C486" s="162"/>
      <c r="D486" s="161"/>
      <c r="E486" s="162"/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</row>
    <row r="487" spans="1:18" ht="20.25">
      <c r="A487" s="160"/>
      <c r="B487" s="161"/>
      <c r="C487" s="162"/>
      <c r="D487" s="161"/>
      <c r="E487" s="162"/>
      <c r="F487" s="161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</row>
    <row r="488" spans="1:18" ht="20.25">
      <c r="A488" s="160"/>
      <c r="B488" s="161"/>
      <c r="C488" s="162"/>
      <c r="D488" s="161"/>
      <c r="E488" s="162"/>
      <c r="F488" s="161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</row>
    <row r="489" spans="1:18" ht="20.25">
      <c r="A489" s="160"/>
      <c r="B489" s="161"/>
      <c r="C489" s="162"/>
      <c r="D489" s="161"/>
      <c r="E489" s="162"/>
      <c r="F489" s="161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</row>
    <row r="490" spans="1:18" ht="20.25">
      <c r="A490" s="160"/>
      <c r="B490" s="161"/>
      <c r="C490" s="162"/>
      <c r="D490" s="161"/>
      <c r="E490" s="162"/>
      <c r="F490" s="161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</row>
    <row r="491" spans="1:18" ht="20.25">
      <c r="A491" s="160"/>
      <c r="B491" s="161"/>
      <c r="C491" s="162"/>
      <c r="D491" s="161"/>
      <c r="E491" s="162"/>
      <c r="F491" s="161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</row>
    <row r="492" spans="1:18" ht="20.25">
      <c r="A492" s="160"/>
      <c r="B492" s="161"/>
      <c r="C492" s="162"/>
      <c r="D492" s="161"/>
      <c r="E492" s="162"/>
      <c r="F492" s="161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</row>
    <row r="493" spans="1:18" ht="20.25">
      <c r="A493" s="160"/>
      <c r="B493" s="161"/>
      <c r="C493" s="162"/>
      <c r="D493" s="161"/>
      <c r="E493" s="162"/>
      <c r="F493" s="161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</row>
    <row r="494" spans="1:18" ht="20.25">
      <c r="A494" s="160"/>
      <c r="B494" s="161"/>
      <c r="C494" s="162"/>
      <c r="D494" s="161"/>
      <c r="E494" s="162"/>
      <c r="F494" s="161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</row>
    <row r="495" spans="1:18" ht="20.25">
      <c r="A495" s="160"/>
      <c r="B495" s="161"/>
      <c r="C495" s="162"/>
      <c r="D495" s="161"/>
      <c r="E495" s="162"/>
      <c r="F495" s="161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</row>
    <row r="496" spans="1:18" ht="20.25">
      <c r="A496" s="160"/>
      <c r="B496" s="161"/>
      <c r="C496" s="162"/>
      <c r="D496" s="161"/>
      <c r="E496" s="162"/>
      <c r="F496" s="161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</row>
    <row r="497" spans="1:18" ht="20.25">
      <c r="A497" s="160"/>
      <c r="B497" s="161"/>
      <c r="C497" s="162"/>
      <c r="D497" s="161"/>
      <c r="E497" s="162"/>
      <c r="F497" s="161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</row>
    <row r="498" spans="1:18" ht="20.25">
      <c r="A498" s="160"/>
      <c r="B498" s="161"/>
      <c r="C498" s="162"/>
      <c r="D498" s="161"/>
      <c r="E498" s="162"/>
      <c r="F498" s="161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</row>
    <row r="499" spans="1:18" ht="20.25">
      <c r="A499" s="160"/>
      <c r="B499" s="161"/>
      <c r="C499" s="162"/>
      <c r="D499" s="161"/>
      <c r="E499" s="162"/>
      <c r="F499" s="161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</row>
    <row r="500" spans="1:18" ht="20.25">
      <c r="A500" s="160"/>
      <c r="B500" s="161"/>
      <c r="C500" s="162"/>
      <c r="D500" s="161"/>
      <c r="E500" s="162"/>
      <c r="F500" s="161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</row>
    <row r="501" spans="1:18" ht="20.25">
      <c r="A501" s="160"/>
      <c r="B501" s="161"/>
      <c r="C501" s="162"/>
      <c r="D501" s="161"/>
      <c r="E501" s="162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</row>
    <row r="502" spans="1:18" ht="20.25">
      <c r="A502" s="160"/>
      <c r="B502" s="161"/>
      <c r="C502" s="162"/>
      <c r="D502" s="161"/>
      <c r="E502" s="162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</row>
    <row r="503" spans="1:18" ht="20.25">
      <c r="A503" s="160"/>
      <c r="B503" s="161"/>
      <c r="C503" s="162"/>
      <c r="D503" s="161"/>
      <c r="E503" s="162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</row>
    <row r="504" spans="1:18" ht="20.25">
      <c r="A504" s="160"/>
      <c r="B504" s="161"/>
      <c r="C504" s="162"/>
      <c r="D504" s="161"/>
      <c r="E504" s="162"/>
      <c r="F504" s="161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1"/>
    </row>
    <row r="505" spans="1:18" ht="20.25">
      <c r="A505" s="160"/>
      <c r="B505" s="161"/>
      <c r="C505" s="162"/>
      <c r="D505" s="161"/>
      <c r="E505" s="162"/>
      <c r="F505" s="161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</row>
    <row r="506" spans="1:18" ht="20.25">
      <c r="A506" s="160"/>
      <c r="B506" s="161"/>
      <c r="C506" s="162"/>
      <c r="D506" s="161"/>
      <c r="E506" s="162"/>
      <c r="F506" s="161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</row>
    <row r="507" spans="1:18" ht="20.25">
      <c r="A507" s="160"/>
      <c r="B507" s="161"/>
      <c r="C507" s="162"/>
      <c r="D507" s="161"/>
      <c r="E507" s="162"/>
      <c r="F507" s="161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</row>
    <row r="508" spans="1:18" ht="20.25">
      <c r="A508" s="160"/>
      <c r="B508" s="161"/>
      <c r="C508" s="162"/>
      <c r="D508" s="161"/>
      <c r="E508" s="162"/>
      <c r="F508" s="161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</row>
    <row r="509" spans="1:18" ht="20.25">
      <c r="A509" s="160"/>
      <c r="B509" s="161"/>
      <c r="C509" s="162"/>
      <c r="D509" s="161"/>
      <c r="E509" s="162"/>
      <c r="F509" s="161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</row>
    <row r="510" spans="1:18" ht="20.25">
      <c r="A510" s="160"/>
      <c r="B510" s="161"/>
      <c r="C510" s="162"/>
      <c r="D510" s="161"/>
      <c r="E510" s="162"/>
      <c r="F510" s="161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</row>
    <row r="511" spans="1:18" ht="20.25">
      <c r="A511" s="160"/>
      <c r="B511" s="161"/>
      <c r="C511" s="162"/>
      <c r="D511" s="161"/>
      <c r="E511" s="162"/>
      <c r="F511" s="161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1"/>
    </row>
    <row r="512" spans="1:18" ht="20.25">
      <c r="A512" s="160"/>
      <c r="B512" s="161"/>
      <c r="C512" s="162"/>
      <c r="D512" s="161"/>
      <c r="E512" s="162"/>
      <c r="F512" s="161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</row>
    <row r="513" spans="1:18" ht="20.25">
      <c r="A513" s="160"/>
      <c r="B513" s="161"/>
      <c r="C513" s="162"/>
      <c r="D513" s="161"/>
      <c r="E513" s="162"/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</row>
    <row r="514" spans="1:18" ht="20.25">
      <c r="A514" s="160"/>
      <c r="B514" s="161"/>
      <c r="C514" s="162"/>
      <c r="D514" s="161"/>
      <c r="E514" s="162"/>
      <c r="F514" s="161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</row>
    <row r="515" spans="1:18" ht="20.25">
      <c r="A515" s="160"/>
      <c r="B515" s="161"/>
      <c r="C515" s="162"/>
      <c r="D515" s="161"/>
      <c r="E515" s="162"/>
      <c r="F515" s="161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</row>
    <row r="516" spans="1:18" ht="20.25">
      <c r="A516" s="160"/>
      <c r="B516" s="161"/>
      <c r="C516" s="162"/>
      <c r="D516" s="161"/>
      <c r="E516" s="162"/>
      <c r="F516" s="161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</row>
    <row r="517" spans="1:18" ht="20.25">
      <c r="A517" s="160"/>
      <c r="B517" s="161"/>
      <c r="C517" s="162"/>
      <c r="D517" s="161"/>
      <c r="E517" s="162"/>
      <c r="F517" s="161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</row>
    <row r="518" spans="1:18" ht="20.25">
      <c r="A518" s="160"/>
      <c r="B518" s="161"/>
      <c r="C518" s="162"/>
      <c r="D518" s="161"/>
      <c r="E518" s="162"/>
      <c r="F518" s="161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</row>
    <row r="519" spans="1:18" ht="20.25">
      <c r="A519" s="160"/>
      <c r="B519" s="161"/>
      <c r="C519" s="162"/>
      <c r="D519" s="161"/>
      <c r="E519" s="162"/>
      <c r="F519" s="161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</row>
    <row r="520" spans="1:18" ht="20.25">
      <c r="A520" s="160"/>
      <c r="B520" s="161"/>
      <c r="C520" s="162"/>
      <c r="D520" s="161"/>
      <c r="E520" s="162"/>
      <c r="F520" s="161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</row>
    <row r="521" spans="1:18" ht="20.25">
      <c r="A521" s="160"/>
      <c r="B521" s="161"/>
      <c r="C521" s="162"/>
      <c r="D521" s="161"/>
      <c r="E521" s="162"/>
      <c r="F521" s="161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1"/>
    </row>
    <row r="522" spans="1:18" ht="20.25">
      <c r="A522" s="160"/>
      <c r="B522" s="161"/>
      <c r="C522" s="162"/>
      <c r="D522" s="161"/>
      <c r="E522" s="162"/>
      <c r="F522" s="161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</row>
    <row r="523" spans="1:18" ht="20.25">
      <c r="A523" s="160"/>
      <c r="B523" s="161"/>
      <c r="C523" s="162"/>
      <c r="D523" s="161"/>
      <c r="E523" s="162"/>
      <c r="F523" s="161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</row>
    <row r="524" spans="1:18" ht="20.25">
      <c r="A524" s="160"/>
      <c r="B524" s="161"/>
      <c r="C524" s="162"/>
      <c r="D524" s="161"/>
      <c r="E524" s="162"/>
      <c r="F524" s="161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</row>
    <row r="525" spans="1:18" ht="20.25">
      <c r="A525" s="160"/>
      <c r="B525" s="161"/>
      <c r="C525" s="162"/>
      <c r="D525" s="161"/>
      <c r="E525" s="162"/>
      <c r="F525" s="161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</row>
    <row r="526" spans="1:18" ht="20.25">
      <c r="A526" s="160"/>
      <c r="B526" s="161"/>
      <c r="C526" s="162"/>
      <c r="D526" s="161"/>
      <c r="E526" s="162"/>
      <c r="F526" s="161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</row>
    <row r="527" spans="1:18" ht="20.25">
      <c r="A527" s="160"/>
      <c r="B527" s="161"/>
      <c r="C527" s="162"/>
      <c r="D527" s="161"/>
      <c r="E527" s="162"/>
      <c r="F527" s="161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</row>
    <row r="528" spans="1:18" ht="20.25">
      <c r="A528" s="160"/>
      <c r="B528" s="161"/>
      <c r="C528" s="162"/>
      <c r="D528" s="161"/>
      <c r="E528" s="162"/>
      <c r="F528" s="161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</row>
    <row r="529" spans="1:18" ht="20.25">
      <c r="A529" s="160"/>
      <c r="B529" s="161"/>
      <c r="C529" s="162"/>
      <c r="D529" s="161"/>
      <c r="E529" s="162"/>
      <c r="F529" s="161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</row>
    <row r="530" spans="1:18" ht="20.25">
      <c r="A530" s="160"/>
      <c r="B530" s="161"/>
      <c r="C530" s="162"/>
      <c r="D530" s="161"/>
      <c r="E530" s="162"/>
      <c r="F530" s="161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</row>
    <row r="531" spans="1:18" ht="20.25">
      <c r="A531" s="160"/>
      <c r="B531" s="161"/>
      <c r="C531" s="162"/>
      <c r="D531" s="161"/>
      <c r="E531" s="162"/>
      <c r="F531" s="161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</row>
    <row r="532" spans="1:18" ht="20.25">
      <c r="A532" s="160"/>
      <c r="B532" s="161"/>
      <c r="C532" s="162"/>
      <c r="D532" s="161"/>
      <c r="E532" s="162"/>
      <c r="F532" s="161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1"/>
    </row>
    <row r="533" spans="1:18" ht="20.25">
      <c r="A533" s="160"/>
      <c r="B533" s="161"/>
      <c r="C533" s="162"/>
      <c r="D533" s="161"/>
      <c r="E533" s="162"/>
      <c r="F533" s="161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</row>
    <row r="534" spans="1:18" ht="20.25">
      <c r="A534" s="160"/>
      <c r="B534" s="161"/>
      <c r="C534" s="162"/>
      <c r="D534" s="161"/>
      <c r="E534" s="162"/>
      <c r="F534" s="161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</row>
    <row r="535" spans="1:18" ht="20.25">
      <c r="A535" s="160"/>
      <c r="B535" s="161"/>
      <c r="C535" s="162"/>
      <c r="D535" s="161"/>
      <c r="E535" s="162"/>
      <c r="F535" s="161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1"/>
    </row>
    <row r="536" spans="1:18" ht="20.25">
      <c r="A536" s="160"/>
      <c r="B536" s="161"/>
      <c r="C536" s="162"/>
      <c r="D536" s="161"/>
      <c r="E536" s="162"/>
      <c r="F536" s="161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</row>
    <row r="537" spans="1:18" ht="20.25">
      <c r="A537" s="160"/>
      <c r="B537" s="161"/>
      <c r="C537" s="162"/>
      <c r="D537" s="161"/>
      <c r="E537" s="162"/>
      <c r="F537" s="161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1"/>
    </row>
    <row r="538" spans="1:18" ht="20.25">
      <c r="A538" s="160"/>
      <c r="B538" s="161"/>
      <c r="C538" s="162"/>
      <c r="D538" s="161"/>
      <c r="E538" s="162"/>
      <c r="F538" s="161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1"/>
    </row>
    <row r="539" spans="1:18" ht="20.25">
      <c r="A539" s="160"/>
      <c r="B539" s="161"/>
      <c r="C539" s="162"/>
      <c r="D539" s="161"/>
      <c r="E539" s="162"/>
      <c r="F539" s="161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61"/>
      <c r="R539" s="161"/>
    </row>
    <row r="540" spans="1:18" ht="20.25">
      <c r="A540" s="160"/>
      <c r="B540" s="161"/>
      <c r="C540" s="162"/>
      <c r="D540" s="161"/>
      <c r="E540" s="162"/>
      <c r="F540" s="161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1"/>
    </row>
    <row r="541" spans="1:18" ht="20.25">
      <c r="A541" s="160"/>
      <c r="B541" s="161"/>
      <c r="C541" s="162"/>
      <c r="D541" s="161"/>
      <c r="E541" s="162"/>
      <c r="F541" s="161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1"/>
    </row>
    <row r="542" spans="1:18" ht="20.25">
      <c r="A542" s="160"/>
      <c r="B542" s="161"/>
      <c r="C542" s="162"/>
      <c r="D542" s="161"/>
      <c r="E542" s="162"/>
      <c r="F542" s="161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1"/>
    </row>
    <row r="543" spans="1:18" ht="20.25">
      <c r="A543" s="160"/>
      <c r="B543" s="161"/>
      <c r="C543" s="162"/>
      <c r="D543" s="161"/>
      <c r="E543" s="162"/>
      <c r="F543" s="161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1"/>
    </row>
    <row r="544" spans="1:18" ht="20.25">
      <c r="A544" s="160"/>
      <c r="B544" s="161"/>
      <c r="C544" s="162"/>
      <c r="D544" s="161"/>
      <c r="E544" s="162"/>
      <c r="F544" s="161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1"/>
    </row>
    <row r="545" spans="1:18" ht="20.25">
      <c r="A545" s="160"/>
      <c r="B545" s="161"/>
      <c r="C545" s="162"/>
      <c r="D545" s="161"/>
      <c r="E545" s="162"/>
      <c r="F545" s="161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1"/>
    </row>
    <row r="546" spans="1:18" ht="20.25">
      <c r="A546" s="160"/>
      <c r="B546" s="161"/>
      <c r="C546" s="162"/>
      <c r="D546" s="161"/>
      <c r="E546" s="162"/>
      <c r="F546" s="161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1"/>
    </row>
    <row r="547" spans="1:18" ht="20.25">
      <c r="A547" s="160"/>
      <c r="B547" s="161"/>
      <c r="C547" s="162"/>
      <c r="D547" s="161"/>
      <c r="E547" s="162"/>
      <c r="F547" s="161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</row>
    <row r="548" spans="1:18" ht="20.25">
      <c r="A548" s="160"/>
      <c r="B548" s="161"/>
      <c r="C548" s="162"/>
      <c r="D548" s="161"/>
      <c r="E548" s="162"/>
      <c r="F548" s="161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1"/>
    </row>
    <row r="549" spans="1:18" ht="20.25">
      <c r="A549" s="160"/>
      <c r="B549" s="161"/>
      <c r="C549" s="162"/>
      <c r="D549" s="161"/>
      <c r="E549" s="162"/>
      <c r="F549" s="161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</row>
    <row r="550" spans="1:18" ht="20.25">
      <c r="A550" s="160"/>
      <c r="B550" s="161"/>
      <c r="C550" s="162"/>
      <c r="D550" s="161"/>
      <c r="E550" s="162"/>
      <c r="F550" s="161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1"/>
    </row>
    <row r="551" spans="1:18" ht="20.25">
      <c r="A551" s="160"/>
      <c r="B551" s="161"/>
      <c r="C551" s="162"/>
      <c r="D551" s="161"/>
      <c r="E551" s="162"/>
      <c r="F551" s="161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</row>
    <row r="552" spans="1:18" ht="20.25">
      <c r="A552" s="160"/>
      <c r="B552" s="161"/>
      <c r="C552" s="162"/>
      <c r="D552" s="161"/>
      <c r="E552" s="162"/>
      <c r="F552" s="161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1"/>
    </row>
    <row r="553" spans="1:18" ht="20.25">
      <c r="A553" s="160"/>
      <c r="B553" s="161"/>
      <c r="C553" s="162"/>
      <c r="D553" s="161"/>
      <c r="E553" s="162"/>
      <c r="F553" s="161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1"/>
    </row>
    <row r="554" spans="1:18" ht="20.25">
      <c r="A554" s="160"/>
      <c r="B554" s="161"/>
      <c r="C554" s="162"/>
      <c r="D554" s="161"/>
      <c r="E554" s="162"/>
      <c r="F554" s="161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1"/>
    </row>
    <row r="555" spans="1:18" ht="20.25">
      <c r="A555" s="160"/>
      <c r="B555" s="161"/>
      <c r="C555" s="162"/>
      <c r="D555" s="161"/>
      <c r="E555" s="162"/>
      <c r="F555" s="161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</row>
    <row r="556" spans="1:18" ht="20.25">
      <c r="A556" s="160"/>
      <c r="B556" s="161"/>
      <c r="C556" s="162"/>
      <c r="D556" s="161"/>
      <c r="E556" s="162"/>
      <c r="F556" s="161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61"/>
      <c r="R556" s="161"/>
    </row>
    <row r="557" spans="1:18" ht="20.25">
      <c r="A557" s="160"/>
      <c r="B557" s="161"/>
      <c r="C557" s="162"/>
      <c r="D557" s="161"/>
      <c r="E557" s="162"/>
      <c r="F557" s="161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61"/>
      <c r="R557" s="161"/>
    </row>
    <row r="558" spans="1:18" ht="20.25">
      <c r="A558" s="160"/>
      <c r="B558" s="161"/>
      <c r="C558" s="162"/>
      <c r="D558" s="161"/>
      <c r="E558" s="162"/>
      <c r="F558" s="161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61"/>
      <c r="R558" s="161"/>
    </row>
    <row r="559" spans="1:18" ht="20.25">
      <c r="A559" s="160"/>
      <c r="B559" s="161"/>
      <c r="C559" s="162"/>
      <c r="D559" s="161"/>
      <c r="E559" s="162"/>
      <c r="F559" s="161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1"/>
    </row>
    <row r="560" spans="1:18" ht="20.25">
      <c r="A560" s="160"/>
      <c r="B560" s="161"/>
      <c r="C560" s="162"/>
      <c r="D560" s="161"/>
      <c r="E560" s="162"/>
      <c r="F560" s="161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1"/>
    </row>
    <row r="561" spans="1:18" ht="20.25">
      <c r="A561" s="160"/>
      <c r="B561" s="161"/>
      <c r="C561" s="162"/>
      <c r="D561" s="161"/>
      <c r="E561" s="162"/>
      <c r="F561" s="161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1"/>
    </row>
    <row r="562" spans="1:18" ht="20.25">
      <c r="A562" s="160"/>
      <c r="B562" s="161"/>
      <c r="C562" s="162"/>
      <c r="D562" s="161"/>
      <c r="E562" s="162"/>
      <c r="F562" s="161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1"/>
    </row>
    <row r="563" spans="1:18" ht="20.25">
      <c r="A563" s="160"/>
      <c r="B563" s="161"/>
      <c r="C563" s="162"/>
      <c r="D563" s="161"/>
      <c r="E563" s="162"/>
      <c r="F563" s="161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61"/>
      <c r="R563" s="161"/>
    </row>
    <row r="564" spans="1:18" ht="20.25">
      <c r="A564" s="160"/>
      <c r="B564" s="161"/>
      <c r="C564" s="162"/>
      <c r="D564" s="161"/>
      <c r="E564" s="162"/>
      <c r="F564" s="161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1"/>
    </row>
    <row r="565" spans="1:18" ht="20.25">
      <c r="A565" s="160"/>
      <c r="B565" s="161"/>
      <c r="C565" s="162"/>
      <c r="D565" s="161"/>
      <c r="E565" s="162"/>
      <c r="F565" s="161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1"/>
    </row>
    <row r="566" spans="1:18" ht="20.25">
      <c r="A566" s="160"/>
      <c r="B566" s="161"/>
      <c r="C566" s="162"/>
      <c r="D566" s="161"/>
      <c r="E566" s="162"/>
      <c r="F566" s="161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1"/>
    </row>
    <row r="567" spans="1:18" ht="20.25">
      <c r="A567" s="160"/>
      <c r="B567" s="161"/>
      <c r="C567" s="162"/>
      <c r="D567" s="161"/>
      <c r="E567" s="162"/>
      <c r="F567" s="161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</row>
    <row r="568" spans="1:18" ht="20.25">
      <c r="A568" s="160"/>
      <c r="B568" s="161"/>
      <c r="C568" s="162"/>
      <c r="D568" s="161"/>
      <c r="E568" s="162"/>
      <c r="F568" s="161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1"/>
    </row>
  </sheetData>
  <sheetProtection/>
  <mergeCells count="22">
    <mergeCell ref="M6:M7"/>
    <mergeCell ref="N6:N7"/>
    <mergeCell ref="O6:O7"/>
    <mergeCell ref="R6:R7"/>
    <mergeCell ref="P7:Q7"/>
    <mergeCell ref="A20:B20"/>
    <mergeCell ref="C6:C7"/>
    <mergeCell ref="E6:E7"/>
    <mergeCell ref="G6:G7"/>
    <mergeCell ref="J6:J7"/>
    <mergeCell ref="K6:K7"/>
    <mergeCell ref="L6:L7"/>
    <mergeCell ref="A3:R3"/>
    <mergeCell ref="B4:R4"/>
    <mergeCell ref="A5:A7"/>
    <mergeCell ref="B5:B7"/>
    <mergeCell ref="D5:D7"/>
    <mergeCell ref="F5:F7"/>
    <mergeCell ref="H5:H7"/>
    <mergeCell ref="I5:I7"/>
    <mergeCell ref="J5:O5"/>
    <mergeCell ref="P5:Q5"/>
  </mergeCells>
  <dataValidations count="2">
    <dataValidation type="list" allowBlank="1" showInputMessage="1" showErrorMessage="1" sqref="G8:G19 P8:R19">
      <formula1>$T$1:$U$1</formula1>
    </dataValidation>
    <dataValidation type="list" allowBlank="1" showInputMessage="1" showErrorMessage="1" sqref="I8:I19">
      <formula1>$V$1:$AC$1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600" verticalDpi="600" orientation="landscape" paperSize="9" scale="61" r:id="rId1"/>
  <headerFooter alignWithMargins="0">
    <oddHeader>&amp;R&amp;"Arial,Bold"&amp;12Annexure C - &amp;A</oddHeader>
  </headerFooter>
  <colBreaks count="1" manualBreakCount="1">
    <brk id="8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2016-12-14T07:27:18Z</dcterms:created>
  <dcterms:modified xsi:type="dcterms:W3CDTF">2016-12-14T07:27:29Z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ContentTy">
    <vt:lpwstr>Document</vt:lpwstr>
  </property>
</Properties>
</file>