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'CPT'!$A$1:$L$57</definedName>
    <definedName name="_xlnm.Print_Area" localSheetId="7">'DC1'!$A$1:$L$57</definedName>
    <definedName name="_xlnm.Print_Area" localSheetId="13">'DC2'!$A$1:$L$57</definedName>
    <definedName name="_xlnm.Print_Area" localSheetId="18">'DC3'!$A$1:$L$57</definedName>
    <definedName name="_xlnm.Print_Area" localSheetId="26">'DC4'!$A$1:$L$57</definedName>
    <definedName name="_xlnm.Print_Area" localSheetId="30">'DC5'!$A$1:$L$57</definedName>
    <definedName name="_xlnm.Print_Area" localSheetId="0">'Summary'!$A$1:$L$57</definedName>
    <definedName name="_xlnm.Print_Area" localSheetId="2">'WC011'!$A$1:$L$57</definedName>
    <definedName name="_xlnm.Print_Area" localSheetId="3">'WC012'!$A$1:$L$57</definedName>
    <definedName name="_xlnm.Print_Area" localSheetId="4">'WC013'!$A$1:$L$57</definedName>
    <definedName name="_xlnm.Print_Area" localSheetId="5">'WC014'!$A$1:$L$57</definedName>
    <definedName name="_xlnm.Print_Area" localSheetId="6">'WC015'!$A$1:$L$57</definedName>
    <definedName name="_xlnm.Print_Area" localSheetId="8">'WC022'!$A$1:$L$57</definedName>
    <definedName name="_xlnm.Print_Area" localSheetId="9">'WC023'!$A$1:$L$57</definedName>
    <definedName name="_xlnm.Print_Area" localSheetId="10">'WC024'!$A$1:$L$57</definedName>
    <definedName name="_xlnm.Print_Area" localSheetId="11">'WC025'!$A$1:$L$57</definedName>
    <definedName name="_xlnm.Print_Area" localSheetId="12">'WC026'!$A$1:$L$57</definedName>
    <definedName name="_xlnm.Print_Area" localSheetId="14">'WC031'!$A$1:$L$57</definedName>
    <definedName name="_xlnm.Print_Area" localSheetId="15">'WC032'!$A$1:$L$57</definedName>
    <definedName name="_xlnm.Print_Area" localSheetId="16">'WC033'!$A$1:$L$57</definedName>
    <definedName name="_xlnm.Print_Area" localSheetId="17">'WC034'!$A$1:$L$57</definedName>
    <definedName name="_xlnm.Print_Area" localSheetId="19">'WC041'!$A$1:$L$57</definedName>
    <definedName name="_xlnm.Print_Area" localSheetId="20">'WC042'!$A$1:$L$57</definedName>
    <definedName name="_xlnm.Print_Area" localSheetId="21">'WC043'!$A$1:$L$57</definedName>
    <definedName name="_xlnm.Print_Area" localSheetId="22">'WC044'!$A$1:$L$57</definedName>
    <definedName name="_xlnm.Print_Area" localSheetId="23">'WC045'!$A$1:$L$57</definedName>
    <definedName name="_xlnm.Print_Area" localSheetId="24">'WC047'!$A$1:$L$57</definedName>
    <definedName name="_xlnm.Print_Area" localSheetId="25">'WC048'!$A$1:$L$57</definedName>
    <definedName name="_xlnm.Print_Area" localSheetId="27">'WC051'!$A$1:$L$57</definedName>
    <definedName name="_xlnm.Print_Area" localSheetId="28">'WC052'!$A$1:$L$57</definedName>
    <definedName name="_xlnm.Print_Area" localSheetId="29">'WC053'!$A$1:$L$57</definedName>
  </definedNames>
  <calcPr fullCalcOnLoad="1"/>
</workbook>
</file>

<file path=xl/sharedStrings.xml><?xml version="1.0" encoding="utf-8"?>
<sst xmlns="http://schemas.openxmlformats.org/spreadsheetml/2006/main" count="2790" uniqueCount="109">
  <si>
    <t>Western Cape: Cape Town(CPT) - REVIEW - Table A4 Budgeted Financial Performance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</si>
  <si>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</si>
  <si>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</si>
  <si>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</si>
  <si>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</si>
  <si>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</si>
  <si>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</si>
  <si>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</si>
  <si>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</si>
  <si>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</si>
  <si>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</si>
  <si>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</si>
  <si>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</si>
  <si>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</si>
  <si>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</si>
  <si>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</si>
  <si>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</si>
  <si>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Revenue By Source</t>
  </si>
  <si>
    <t>Property rates</t>
  </si>
  <si>
    <t>2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</si>
  <si>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</si>
  <si>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</si>
  <si>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</si>
  <si>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</si>
  <si>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</si>
  <si>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</si>
  <si>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</si>
  <si>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</si>
  <si>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</si>
  <si>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</si>
  <si>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</si>
  <si>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</si>
  <si>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</si>
  <si>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</si>
  <si>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</si>
  <si>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</si>
  <si>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</si>
  <si>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</si>
  <si>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</si>
  <si>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</si>
  <si>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</si>
  <si>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</si>
  <si>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</si>
  <si>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</si>
  <si>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</si>
  <si>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</si>
  <si>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</si>
  <si>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</si>
  <si>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Transfers and grants</t>
  </si>
  <si>
    <t>Other expenditure</t>
  </si>
  <si>
    <t>4,5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</si>
  <si>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</si>
  <si>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</si>
  <si>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</si>
  <si>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</si>
  <si>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</si>
  <si>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6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</si>
  <si>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</si>
  <si>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</si>
  <si>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</si>
  <si>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</si>
  <si>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</si>
  <si>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</si>
  <si>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</si>
  <si>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</si>
  <si>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</si>
  <si>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Western Cape: Matzikama(WC011) - REVIEW - Table A4 Budgeted Financial Performance for 4th Quarter ended 30 June 2017 (Figures Finalised as at 2018/05/07)</t>
  </si>
  <si>
    <t>Western Cape: Cederberg(WC012) - REVIEW - Table A4 Budgeted Financial Performance for 4th Quarter ended 30 June 2017 (Figures Finalised as at 2018/05/07)</t>
  </si>
  <si>
    <t>Western Cape: Bergrivier(WC013) - REVIEW - Table A4 Budgeted Financial Performance for 4th Quarter ended 30 June 2017 (Figures Finalised as at 2018/05/07)</t>
  </si>
  <si>
    <t>Western Cape: Saldanha Bay(WC014) - REVIEW - Table A4 Budgeted Financial Performance for 4th Quarter ended 30 June 2017 (Figures Finalised as at 2018/05/07)</t>
  </si>
  <si>
    <t>Western Cape: Swartland(WC015) - REVIEW - Table A4 Budgeted Financial Performance for 4th Quarter ended 30 June 2017 (Figures Finalised as at 2018/05/07)</t>
  </si>
  <si>
    <t>Western Cape: West Coast(DC1) - REVIEW - Table A4 Budgeted Financial Performance for 4th Quarter ended 30 June 2017 (Figures Finalised as at 2018/05/07)</t>
  </si>
  <si>
    <t>Western Cape: Witzenberg(WC022) - REVIEW - Table A4 Budgeted Financial Performance for 4th Quarter ended 30 June 2017 (Figures Finalised as at 2018/05/07)</t>
  </si>
  <si>
    <t>Western Cape: Drakenstein(WC023) - REVIEW - Table A4 Budgeted Financial Performance for 4th Quarter ended 30 June 2017 (Figures Finalised as at 2018/05/07)</t>
  </si>
  <si>
    <t>Western Cape: Stellenbosch(WC024) - REVIEW - Table A4 Budgeted Financial Performance for 4th Quarter ended 30 June 2017 (Figures Finalised as at 2018/05/07)</t>
  </si>
  <si>
    <t>Western Cape: Breede Valley(WC025) - REVIEW - Table A4 Budgeted Financial Performance for 4th Quarter ended 30 June 2017 (Figures Finalised as at 2018/05/07)</t>
  </si>
  <si>
    <t>Western Cape: Langeberg(WC026) - REVIEW - Table A4 Budgeted Financial Performance for 4th Quarter ended 30 June 2017 (Figures Finalised as at 2018/05/07)</t>
  </si>
  <si>
    <t>Western Cape: Cape Winelands DM(DC2) - REVIEW - Table A4 Budgeted Financial Performance for 4th Quarter ended 30 June 2017 (Figures Finalised as at 2018/05/07)</t>
  </si>
  <si>
    <t>Western Cape: Theewaterskloof(WC031) - REVIEW - Table A4 Budgeted Financial Performance for 4th Quarter ended 30 June 2017 (Figures Finalised as at 2018/05/07)</t>
  </si>
  <si>
    <t>Western Cape: Overstrand(WC032) - REVIEW - Table A4 Budgeted Financial Performance for 4th Quarter ended 30 June 2017 (Figures Finalised as at 2018/05/07)</t>
  </si>
  <si>
    <t>Western Cape: Cape Agulhas(WC033) - REVIEW - Table A4 Budgeted Financial Performance for 4th Quarter ended 30 June 2017 (Figures Finalised as at 2018/05/07)</t>
  </si>
  <si>
    <t>Western Cape: Swellendam(WC034) - REVIEW - Table A4 Budgeted Financial Performance for 4th Quarter ended 30 June 2017 (Figures Finalised as at 2018/05/07)</t>
  </si>
  <si>
    <t>Western Cape: Overberg(DC3) - REVIEW - Table A4 Budgeted Financial Performance for 4th Quarter ended 30 June 2017 (Figures Finalised as at 2018/05/07)</t>
  </si>
  <si>
    <t>Western Cape: Kannaland(WC041) - REVIEW - Table A4 Budgeted Financial Performance for 4th Quarter ended 30 June 2017 (Figures Finalised as at 2018/05/07)</t>
  </si>
  <si>
    <t>Western Cape: Hessequa(WC042) - REVIEW - Table A4 Budgeted Financial Performance for 4th Quarter ended 30 June 2017 (Figures Finalised as at 2018/05/07)</t>
  </si>
  <si>
    <t>Western Cape: Mossel Bay(WC043) - REVIEW - Table A4 Budgeted Financial Performance for 4th Quarter ended 30 June 2017 (Figures Finalised as at 2018/05/07)</t>
  </si>
  <si>
    <t>Western Cape: George(WC044) - REVIEW - Table A4 Budgeted Financial Performance for 4th Quarter ended 30 June 2017 (Figures Finalised as at 2018/05/07)</t>
  </si>
  <si>
    <t>Western Cape: Oudtshoorn(WC045) - REVIEW - Table A4 Budgeted Financial Performance for 4th Quarter ended 30 June 2017 (Figures Finalised as at 2018/05/07)</t>
  </si>
  <si>
    <t>Western Cape: Bitou(WC047) - REVIEW - Table A4 Budgeted Financial Performance for 4th Quarter ended 30 June 2017 (Figures Finalised as at 2018/05/07)</t>
  </si>
  <si>
    <t>Western Cape: Knysna(WC048) - REVIEW - Table A4 Budgeted Financial Performance for 4th Quarter ended 30 June 2017 (Figures Finalised as at 2018/05/07)</t>
  </si>
  <si>
    <t>Western Cape: Eden(DC4) - REVIEW - Table A4 Budgeted Financial Performance for 4th Quarter ended 30 June 2017 (Figures Finalised as at 2018/05/07)</t>
  </si>
  <si>
    <t>Western Cape: Laingsburg(WC051) - REVIEW - Table A4 Budgeted Financial Performance for 4th Quarter ended 30 June 2017 (Figures Finalised as at 2018/05/07)</t>
  </si>
  <si>
    <t>Western Cape: Prince Albert(WC052) - REVIEW - Table A4 Budgeted Financial Performance for 4th Quarter ended 30 June 2017 (Figures Finalised as at 2018/05/07)</t>
  </si>
  <si>
    <t>Western Cape: Beaufort West(WC053) - REVIEW - Table A4 Budgeted Financial Performance for 4th Quarter ended 30 June 2017 (Figures Finalised as at 2018/05/07)</t>
  </si>
  <si>
    <t>Western Cape: Central Karoo(DC5) - REVIEW - Table A4 Budgeted Financial Performance for 4th Quarter ended 30 June 2017 (Figures Finalised as at 2018/05/07)</t>
  </si>
  <si>
    <t>Summary - REVIEW - Table A4 Budgeted Financial Performance for 4th Quarter ended 30 June 2017 (Figures Finalised as at 2018/05/07)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</si>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</sst>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,;\(#,###,\)"/>
    <numFmt numFmtId="170" formatCode="_(* #,##0,_);_(* \(#,##0,\);_(* &quot;–&quot;?_);_(@_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1" fontId="5" fillId="0" borderId="11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16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1" fontId="3" fillId="0" borderId="19" xfId="0" applyNumberFormat="1" applyFont="1" applyBorder="1" applyAlignment="1" applyProtection="1">
      <alignment horizontal="center"/>
      <protection/>
    </xf>
    <xf numFmtId="171" fontId="3" fillId="0" borderId="25" xfId="0" applyNumberFormat="1" applyFont="1" applyBorder="1" applyAlignment="1" applyProtection="1">
      <alignment horizontal="center"/>
      <protection/>
    </xf>
    <xf numFmtId="171" fontId="3" fillId="0" borderId="26" xfId="0" applyNumberFormat="1" applyFont="1" applyBorder="1" applyAlignment="1" applyProtection="1">
      <alignment horizontal="center"/>
      <protection/>
    </xf>
    <xf numFmtId="171" fontId="3" fillId="0" borderId="27" xfId="0" applyNumberFormat="1" applyFont="1" applyBorder="1" applyAlignment="1" applyProtection="1">
      <alignment horizontal="center"/>
      <protection/>
    </xf>
    <xf numFmtId="171" fontId="3" fillId="0" borderId="28" xfId="0" applyNumberFormat="1" applyFont="1" applyBorder="1" applyAlignment="1" applyProtection="1">
      <alignment horizontal="center"/>
      <protection/>
    </xf>
    <xf numFmtId="171" fontId="3" fillId="0" borderId="18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1"/>
      <protection/>
    </xf>
    <xf numFmtId="171" fontId="5" fillId="0" borderId="1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1" fontId="3" fillId="0" borderId="31" xfId="0" applyNumberFormat="1" applyFont="1" applyBorder="1" applyAlignment="1" applyProtection="1">
      <alignment vertical="top"/>
      <protection/>
    </xf>
    <xf numFmtId="171" fontId="3" fillId="0" borderId="32" xfId="0" applyNumberFormat="1" applyFont="1" applyBorder="1" applyAlignment="1" applyProtection="1">
      <alignment vertical="top"/>
      <protection/>
    </xf>
    <xf numFmtId="171" fontId="3" fillId="0" borderId="33" xfId="0" applyNumberFormat="1" applyFont="1" applyBorder="1" applyAlignment="1" applyProtection="1">
      <alignment vertical="top"/>
      <protection/>
    </xf>
    <xf numFmtId="171" fontId="3" fillId="0" borderId="34" xfId="0" applyNumberFormat="1" applyFont="1" applyBorder="1" applyAlignment="1" applyProtection="1">
      <alignment vertical="top"/>
      <protection/>
    </xf>
    <xf numFmtId="171" fontId="3" fillId="0" borderId="35" xfId="0" applyNumberFormat="1" applyFont="1" applyBorder="1" applyAlignment="1" applyProtection="1">
      <alignment vertical="top"/>
      <protection/>
    </xf>
    <xf numFmtId="171" fontId="3" fillId="0" borderId="36" xfId="0" applyNumberFormat="1" applyFont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/>
      <protection/>
    </xf>
    <xf numFmtId="171" fontId="5" fillId="0" borderId="16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1" fontId="3" fillId="0" borderId="37" xfId="0" applyNumberFormat="1" applyFont="1" applyBorder="1" applyAlignment="1" applyProtection="1">
      <alignment/>
      <protection/>
    </xf>
    <xf numFmtId="171" fontId="3" fillId="0" borderId="38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3" fillId="0" borderId="14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1" fontId="3" fillId="0" borderId="14" xfId="42" applyNumberFormat="1" applyFont="1" applyFill="1" applyBorder="1" applyAlignment="1" applyProtection="1">
      <alignment/>
      <protection/>
    </xf>
    <xf numFmtId="171" fontId="3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wrapText="1"/>
      <protection/>
    </xf>
    <xf numFmtId="171" fontId="3" fillId="0" borderId="37" xfId="0" applyNumberFormat="1" applyFont="1" applyFill="1" applyBorder="1" applyAlignment="1" applyProtection="1">
      <alignment vertical="top"/>
      <protection/>
    </xf>
    <xf numFmtId="171" fontId="3" fillId="0" borderId="38" xfId="0" applyNumberFormat="1" applyFont="1" applyFill="1" applyBorder="1" applyAlignment="1" applyProtection="1">
      <alignment vertical="top"/>
      <protection/>
    </xf>
    <xf numFmtId="171" fontId="3" fillId="0" borderId="39" xfId="0" applyNumberFormat="1" applyFont="1" applyFill="1" applyBorder="1" applyAlignment="1" applyProtection="1">
      <alignment vertical="top"/>
      <protection/>
    </xf>
    <xf numFmtId="171" fontId="3" fillId="0" borderId="40" xfId="0" applyNumberFormat="1" applyFont="1" applyFill="1" applyBorder="1" applyAlignment="1" applyProtection="1">
      <alignment vertical="top"/>
      <protection/>
    </xf>
    <xf numFmtId="171" fontId="3" fillId="0" borderId="41" xfId="0" applyNumberFormat="1" applyFont="1" applyFill="1" applyBorder="1" applyAlignment="1" applyProtection="1">
      <alignment vertical="top"/>
      <protection/>
    </xf>
    <xf numFmtId="171" fontId="5" fillId="0" borderId="14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71" fontId="5" fillId="0" borderId="17" xfId="42" applyNumberFormat="1" applyFont="1" applyFill="1" applyBorder="1" applyAlignment="1" applyProtection="1">
      <alignment/>
      <protection/>
    </xf>
    <xf numFmtId="171" fontId="5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171" fontId="3" fillId="0" borderId="37" xfId="0" applyNumberFormat="1" applyFont="1" applyFill="1" applyBorder="1" applyAlignment="1" applyProtection="1">
      <alignment/>
      <protection/>
    </xf>
    <xf numFmtId="171" fontId="3" fillId="0" borderId="38" xfId="0" applyNumberFormat="1" applyFont="1" applyFill="1" applyBorder="1" applyAlignment="1" applyProtection="1">
      <alignment/>
      <protection/>
    </xf>
    <xf numFmtId="171" fontId="3" fillId="0" borderId="39" xfId="0" applyNumberFormat="1" applyFont="1" applyFill="1" applyBorder="1" applyAlignment="1" applyProtection="1">
      <alignment/>
      <protection/>
    </xf>
    <xf numFmtId="171" fontId="3" fillId="0" borderId="40" xfId="0" applyNumberFormat="1" applyFont="1" applyFill="1" applyBorder="1" applyAlignment="1" applyProtection="1">
      <alignment/>
      <protection/>
    </xf>
    <xf numFmtId="171" fontId="3" fillId="0" borderId="41" xfId="0" applyNumberFormat="1" applyFont="1" applyFill="1" applyBorder="1" applyAlignment="1" applyProtection="1">
      <alignment/>
      <protection/>
    </xf>
    <xf numFmtId="171" fontId="5" fillId="0" borderId="42" xfId="42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1" fontId="3" fillId="0" borderId="44" xfId="0" applyNumberFormat="1" applyFont="1" applyFill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5" xfId="0" applyNumberFormat="1" applyFont="1" applyFill="1" applyBorder="1" applyAlignment="1" applyProtection="1">
      <alignment/>
      <protection/>
    </xf>
    <xf numFmtId="171" fontId="3" fillId="0" borderId="46" xfId="0" applyNumberFormat="1" applyFont="1" applyFill="1" applyBorder="1" applyAlignment="1" applyProtection="1">
      <alignment/>
      <protection/>
    </xf>
    <xf numFmtId="171" fontId="3" fillId="0" borderId="47" xfId="0" applyNumberFormat="1" applyFont="1" applyBorder="1" applyAlignment="1" applyProtection="1">
      <alignment/>
      <protection/>
    </xf>
    <xf numFmtId="171" fontId="3" fillId="0" borderId="48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7307139440</v>
      </c>
      <c r="D5" s="8">
        <v>7937603346</v>
      </c>
      <c r="E5" s="9">
        <v>8846254806</v>
      </c>
      <c r="F5" s="10">
        <v>9238888990</v>
      </c>
      <c r="G5" s="8">
        <v>9876969308</v>
      </c>
      <c r="H5" s="11">
        <v>10381450210</v>
      </c>
      <c r="I5" s="12">
        <v>10424649415</v>
      </c>
      <c r="J5" s="10">
        <v>11213821681</v>
      </c>
      <c r="K5" s="8">
        <v>12048669116</v>
      </c>
      <c r="L5" s="11">
        <v>12846510107</v>
      </c>
    </row>
    <row r="6" spans="1:12" ht="13.5">
      <c r="A6" s="33" t="s">
        <v>20</v>
      </c>
      <c r="B6" s="34"/>
      <c r="C6" s="8">
        <v>14939215</v>
      </c>
      <c r="D6" s="8">
        <v>16198562</v>
      </c>
      <c r="E6" s="11">
        <v>22443267</v>
      </c>
      <c r="F6" s="13">
        <v>23926561</v>
      </c>
      <c r="G6" s="8">
        <v>25986353</v>
      </c>
      <c r="H6" s="11">
        <v>22255025</v>
      </c>
      <c r="I6" s="14">
        <v>30615946</v>
      </c>
      <c r="J6" s="13">
        <v>1141677</v>
      </c>
      <c r="K6" s="8">
        <v>1225651</v>
      </c>
      <c r="L6" s="11">
        <v>1317823</v>
      </c>
    </row>
    <row r="7" spans="1:12" ht="13.5">
      <c r="A7" s="35" t="s">
        <v>21</v>
      </c>
      <c r="B7" s="34" t="s">
        <v>19</v>
      </c>
      <c r="C7" s="8">
        <v>13589025477</v>
      </c>
      <c r="D7" s="8">
        <v>14542366113</v>
      </c>
      <c r="E7" s="11">
        <v>16299165242</v>
      </c>
      <c r="F7" s="13">
        <v>17446931381</v>
      </c>
      <c r="G7" s="8">
        <v>17423978083</v>
      </c>
      <c r="H7" s="11">
        <v>17296645733</v>
      </c>
      <c r="I7" s="14">
        <v>17310860366</v>
      </c>
      <c r="J7" s="13">
        <v>17756606547</v>
      </c>
      <c r="K7" s="8">
        <v>19189199692</v>
      </c>
      <c r="L7" s="11">
        <v>20596741108</v>
      </c>
    </row>
    <row r="8" spans="1:12" ht="13.5">
      <c r="A8" s="35" t="s">
        <v>22</v>
      </c>
      <c r="B8" s="34" t="s">
        <v>19</v>
      </c>
      <c r="C8" s="8">
        <v>3299196459</v>
      </c>
      <c r="D8" s="8">
        <v>3814332677</v>
      </c>
      <c r="E8" s="11">
        <v>4370538380</v>
      </c>
      <c r="F8" s="13">
        <v>4499798810</v>
      </c>
      <c r="G8" s="8">
        <v>4709743914</v>
      </c>
      <c r="H8" s="11">
        <v>4906663973</v>
      </c>
      <c r="I8" s="15">
        <v>4917833389</v>
      </c>
      <c r="J8" s="13">
        <v>5542638468</v>
      </c>
      <c r="K8" s="8">
        <v>6091335632</v>
      </c>
      <c r="L8" s="11">
        <v>6694381375</v>
      </c>
    </row>
    <row r="9" spans="1:12" ht="13.5">
      <c r="A9" s="35" t="s">
        <v>23</v>
      </c>
      <c r="B9" s="34" t="s">
        <v>19</v>
      </c>
      <c r="C9" s="8">
        <v>1774473701</v>
      </c>
      <c r="D9" s="8">
        <v>1955758682</v>
      </c>
      <c r="E9" s="11">
        <v>2246967562</v>
      </c>
      <c r="F9" s="13">
        <v>2378062406</v>
      </c>
      <c r="G9" s="8">
        <v>2449219263</v>
      </c>
      <c r="H9" s="11">
        <v>2390046995</v>
      </c>
      <c r="I9" s="15">
        <v>2352617680</v>
      </c>
      <c r="J9" s="13">
        <v>2932804593</v>
      </c>
      <c r="K9" s="8">
        <v>3236257535</v>
      </c>
      <c r="L9" s="11">
        <v>3558651676</v>
      </c>
    </row>
    <row r="10" spans="1:12" ht="13.5">
      <c r="A10" s="35" t="s">
        <v>24</v>
      </c>
      <c r="B10" s="34" t="s">
        <v>19</v>
      </c>
      <c r="C10" s="8">
        <v>1392079269</v>
      </c>
      <c r="D10" s="8">
        <v>1496590468</v>
      </c>
      <c r="E10" s="36">
        <v>1575522785</v>
      </c>
      <c r="F10" s="37">
        <v>1860705337</v>
      </c>
      <c r="G10" s="38">
        <v>1848173056</v>
      </c>
      <c r="H10" s="36">
        <v>1838022012</v>
      </c>
      <c r="I10" s="39">
        <v>1685104684</v>
      </c>
      <c r="J10" s="40">
        <v>2044171104</v>
      </c>
      <c r="K10" s="38">
        <v>2234512330</v>
      </c>
      <c r="L10" s="36">
        <v>2425955230</v>
      </c>
    </row>
    <row r="11" spans="1:12" ht="13.5">
      <c r="A11" s="35" t="s">
        <v>25</v>
      </c>
      <c r="B11" s="41"/>
      <c r="C11" s="8">
        <v>430315980</v>
      </c>
      <c r="D11" s="8">
        <v>546576269</v>
      </c>
      <c r="E11" s="11">
        <v>806408637</v>
      </c>
      <c r="F11" s="13">
        <v>606467469</v>
      </c>
      <c r="G11" s="8">
        <v>678246835</v>
      </c>
      <c r="H11" s="11">
        <v>576736110</v>
      </c>
      <c r="I11" s="15">
        <v>925985507</v>
      </c>
      <c r="J11" s="13">
        <v>-12424336</v>
      </c>
      <c r="K11" s="8">
        <v>-13040453</v>
      </c>
      <c r="L11" s="11">
        <v>-13646408</v>
      </c>
    </row>
    <row r="12" spans="1:12" ht="13.5">
      <c r="A12" s="35" t="s">
        <v>26</v>
      </c>
      <c r="B12" s="41"/>
      <c r="C12" s="8">
        <v>437988142</v>
      </c>
      <c r="D12" s="8">
        <v>513293001</v>
      </c>
      <c r="E12" s="11">
        <v>513172619</v>
      </c>
      <c r="F12" s="13">
        <v>642439417</v>
      </c>
      <c r="G12" s="8">
        <v>634052150</v>
      </c>
      <c r="H12" s="11">
        <v>636366256</v>
      </c>
      <c r="I12" s="15">
        <v>534850718</v>
      </c>
      <c r="J12" s="13">
        <v>800849992</v>
      </c>
      <c r="K12" s="8">
        <v>858092605</v>
      </c>
      <c r="L12" s="11">
        <v>910493438</v>
      </c>
    </row>
    <row r="13" spans="1:12" ht="13.5">
      <c r="A13" s="33" t="s">
        <v>27</v>
      </c>
      <c r="B13" s="41"/>
      <c r="C13" s="8">
        <v>679197678</v>
      </c>
      <c r="D13" s="8">
        <v>843188523</v>
      </c>
      <c r="E13" s="11">
        <v>1025396303</v>
      </c>
      <c r="F13" s="13">
        <v>881370086</v>
      </c>
      <c r="G13" s="8">
        <v>954028209</v>
      </c>
      <c r="H13" s="11">
        <v>1170664156</v>
      </c>
      <c r="I13" s="15">
        <v>1231731556</v>
      </c>
      <c r="J13" s="13">
        <v>1130195471</v>
      </c>
      <c r="K13" s="8">
        <v>1186884232</v>
      </c>
      <c r="L13" s="11">
        <v>1225787705</v>
      </c>
    </row>
    <row r="14" spans="1:12" ht="13.5">
      <c r="A14" s="33" t="s">
        <v>28</v>
      </c>
      <c r="B14" s="41"/>
      <c r="C14" s="8">
        <v>272983128</v>
      </c>
      <c r="D14" s="8">
        <v>287816716</v>
      </c>
      <c r="E14" s="11">
        <v>323843160</v>
      </c>
      <c r="F14" s="13">
        <v>372558389</v>
      </c>
      <c r="G14" s="8">
        <v>336099942</v>
      </c>
      <c r="H14" s="11">
        <v>384037462</v>
      </c>
      <c r="I14" s="15">
        <v>387906481</v>
      </c>
      <c r="J14" s="13">
        <v>384835749</v>
      </c>
      <c r="K14" s="8">
        <v>403965671</v>
      </c>
      <c r="L14" s="11">
        <v>427124044</v>
      </c>
    </row>
    <row r="15" spans="1:12" ht="13.5">
      <c r="A15" s="33" t="s">
        <v>29</v>
      </c>
      <c r="B15" s="41"/>
      <c r="C15" s="8">
        <v>15120</v>
      </c>
      <c r="D15" s="8">
        <v>15120</v>
      </c>
      <c r="E15" s="11">
        <v>17754</v>
      </c>
      <c r="F15" s="13">
        <v>15120</v>
      </c>
      <c r="G15" s="8">
        <v>17620</v>
      </c>
      <c r="H15" s="11">
        <v>2954</v>
      </c>
      <c r="I15" s="15">
        <v>2954</v>
      </c>
      <c r="J15" s="13">
        <v>6217</v>
      </c>
      <c r="K15" s="8">
        <v>6515</v>
      </c>
      <c r="L15" s="11">
        <v>6711</v>
      </c>
    </row>
    <row r="16" spans="1:12" ht="13.5">
      <c r="A16" s="33" t="s">
        <v>30</v>
      </c>
      <c r="B16" s="41"/>
      <c r="C16" s="8">
        <v>1288637061</v>
      </c>
      <c r="D16" s="8">
        <v>1576856713</v>
      </c>
      <c r="E16" s="11">
        <v>1862588340</v>
      </c>
      <c r="F16" s="13">
        <v>1756983981</v>
      </c>
      <c r="G16" s="8">
        <v>1895707130</v>
      </c>
      <c r="H16" s="11">
        <v>934408111</v>
      </c>
      <c r="I16" s="15">
        <v>2079359255</v>
      </c>
      <c r="J16" s="13">
        <v>1987811306</v>
      </c>
      <c r="K16" s="8">
        <v>2086598369</v>
      </c>
      <c r="L16" s="11">
        <v>2191171438</v>
      </c>
    </row>
    <row r="17" spans="1:12" ht="13.5">
      <c r="A17" s="33" t="s">
        <v>31</v>
      </c>
      <c r="B17" s="41"/>
      <c r="C17" s="8">
        <v>90004667</v>
      </c>
      <c r="D17" s="8">
        <v>91743214</v>
      </c>
      <c r="E17" s="11">
        <v>89435901</v>
      </c>
      <c r="F17" s="13">
        <v>100876055</v>
      </c>
      <c r="G17" s="8">
        <v>105695280</v>
      </c>
      <c r="H17" s="11">
        <v>117225945</v>
      </c>
      <c r="I17" s="15">
        <v>98490205</v>
      </c>
      <c r="J17" s="13">
        <v>123424594</v>
      </c>
      <c r="K17" s="8">
        <v>131099117</v>
      </c>
      <c r="L17" s="11">
        <v>139441692</v>
      </c>
    </row>
    <row r="18" spans="1:12" ht="13.5">
      <c r="A18" s="35" t="s">
        <v>32</v>
      </c>
      <c r="B18" s="34"/>
      <c r="C18" s="8">
        <v>377324873</v>
      </c>
      <c r="D18" s="8">
        <v>435965129</v>
      </c>
      <c r="E18" s="11">
        <v>535952135</v>
      </c>
      <c r="F18" s="13">
        <v>478519549</v>
      </c>
      <c r="G18" s="8">
        <v>477659608</v>
      </c>
      <c r="H18" s="11">
        <v>492948803</v>
      </c>
      <c r="I18" s="15">
        <v>511018889</v>
      </c>
      <c r="J18" s="13">
        <v>490804170</v>
      </c>
      <c r="K18" s="8">
        <v>518893889</v>
      </c>
      <c r="L18" s="11">
        <v>539484186</v>
      </c>
    </row>
    <row r="19" spans="1:12" ht="13.5">
      <c r="A19" s="33" t="s">
        <v>33</v>
      </c>
      <c r="B19" s="41"/>
      <c r="C19" s="8">
        <v>4839726213</v>
      </c>
      <c r="D19" s="8">
        <v>5807154862</v>
      </c>
      <c r="E19" s="11">
        <v>8389716895</v>
      </c>
      <c r="F19" s="13">
        <v>6792047711</v>
      </c>
      <c r="G19" s="8">
        <v>7292213516</v>
      </c>
      <c r="H19" s="11">
        <v>5795184325</v>
      </c>
      <c r="I19" s="15">
        <v>8575348539</v>
      </c>
      <c r="J19" s="13">
        <v>9688331520</v>
      </c>
      <c r="K19" s="8">
        <v>10426996383</v>
      </c>
      <c r="L19" s="11">
        <v>11029431039</v>
      </c>
    </row>
    <row r="20" spans="1:12" ht="13.5">
      <c r="A20" s="33" t="s">
        <v>34</v>
      </c>
      <c r="B20" s="41" t="s">
        <v>19</v>
      </c>
      <c r="C20" s="8">
        <v>2956252415</v>
      </c>
      <c r="D20" s="8">
        <v>3037385183</v>
      </c>
      <c r="E20" s="36">
        <v>1000986822</v>
      </c>
      <c r="F20" s="37">
        <v>3233128251</v>
      </c>
      <c r="G20" s="38">
        <v>3229450716</v>
      </c>
      <c r="H20" s="36">
        <v>3317046212</v>
      </c>
      <c r="I20" s="39">
        <v>1286406870</v>
      </c>
      <c r="J20" s="40">
        <v>1303748500</v>
      </c>
      <c r="K20" s="38">
        <v>1456469389</v>
      </c>
      <c r="L20" s="36">
        <v>1529670301</v>
      </c>
    </row>
    <row r="21" spans="1:12" ht="13.5">
      <c r="A21" s="33" t="s">
        <v>35</v>
      </c>
      <c r="B21" s="41"/>
      <c r="C21" s="8">
        <v>89941935</v>
      </c>
      <c r="D21" s="8">
        <v>126867178</v>
      </c>
      <c r="E21" s="11">
        <v>157656122</v>
      </c>
      <c r="F21" s="13">
        <v>96328859</v>
      </c>
      <c r="G21" s="8">
        <v>63603724</v>
      </c>
      <c r="H21" s="42">
        <v>37893755</v>
      </c>
      <c r="I21" s="15">
        <v>220152100</v>
      </c>
      <c r="J21" s="13">
        <v>60236096</v>
      </c>
      <c r="K21" s="8">
        <v>63457029</v>
      </c>
      <c r="L21" s="11">
        <v>65231215</v>
      </c>
    </row>
    <row r="22" spans="1:12" ht="24.75" customHeight="1">
      <c r="A22" s="43" t="s">
        <v>36</v>
      </c>
      <c r="B22" s="44"/>
      <c r="C22" s="45">
        <f>SUM(C5:C21)</f>
        <v>38839240773</v>
      </c>
      <c r="D22" s="45">
        <f aca="true" t="shared" si="0" ref="D22:L22">SUM(D5:D21)</f>
        <v>43029711756</v>
      </c>
      <c r="E22" s="46">
        <f t="shared" si="0"/>
        <v>48066066730</v>
      </c>
      <c r="F22" s="47">
        <f t="shared" si="0"/>
        <v>50409048372</v>
      </c>
      <c r="G22" s="45">
        <f t="shared" si="0"/>
        <v>52000844707</v>
      </c>
      <c r="H22" s="48">
        <f t="shared" si="0"/>
        <v>50297598037</v>
      </c>
      <c r="I22" s="49">
        <f t="shared" si="0"/>
        <v>52572934554</v>
      </c>
      <c r="J22" s="50">
        <f t="shared" si="0"/>
        <v>55449003349</v>
      </c>
      <c r="K22" s="45">
        <f t="shared" si="0"/>
        <v>59920622702</v>
      </c>
      <c r="L22" s="46">
        <f t="shared" si="0"/>
        <v>64167752680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12488592658</v>
      </c>
      <c r="D25" s="8">
        <v>12366257807</v>
      </c>
      <c r="E25" s="11">
        <v>13964126698</v>
      </c>
      <c r="F25" s="12">
        <v>15698329510</v>
      </c>
      <c r="G25" s="8">
        <v>15425454381</v>
      </c>
      <c r="H25" s="14">
        <v>14851612306</v>
      </c>
      <c r="I25" s="15">
        <v>14659237314</v>
      </c>
      <c r="J25" s="13">
        <v>17719273178</v>
      </c>
      <c r="K25" s="8">
        <v>19005268407</v>
      </c>
      <c r="L25" s="11">
        <v>20569547704</v>
      </c>
    </row>
    <row r="26" spans="1:12" ht="13.5">
      <c r="A26" s="35" t="s">
        <v>39</v>
      </c>
      <c r="B26" s="34"/>
      <c r="C26" s="8">
        <v>324293510</v>
      </c>
      <c r="D26" s="8">
        <v>344359388</v>
      </c>
      <c r="E26" s="11">
        <v>360374639</v>
      </c>
      <c r="F26" s="13">
        <v>404415445</v>
      </c>
      <c r="G26" s="8">
        <v>399578153</v>
      </c>
      <c r="H26" s="11">
        <v>379828257</v>
      </c>
      <c r="I26" s="15">
        <v>382921487</v>
      </c>
      <c r="J26" s="13">
        <v>425423994</v>
      </c>
      <c r="K26" s="8">
        <v>451783424</v>
      </c>
      <c r="L26" s="11">
        <v>480388083</v>
      </c>
    </row>
    <row r="27" spans="1:12" ht="13.5">
      <c r="A27" s="35" t="s">
        <v>40</v>
      </c>
      <c r="B27" s="34" t="s">
        <v>41</v>
      </c>
      <c r="C27" s="8">
        <v>1983967330</v>
      </c>
      <c r="D27" s="8">
        <v>2087765299</v>
      </c>
      <c r="E27" s="11">
        <v>2781194129</v>
      </c>
      <c r="F27" s="13">
        <v>2718169468</v>
      </c>
      <c r="G27" s="8">
        <v>3123670538</v>
      </c>
      <c r="H27" s="11">
        <v>1828615904</v>
      </c>
      <c r="I27" s="15">
        <v>3287459947</v>
      </c>
      <c r="J27" s="13">
        <v>3313232902</v>
      </c>
      <c r="K27" s="8">
        <v>3566978128</v>
      </c>
      <c r="L27" s="11">
        <v>3812147525</v>
      </c>
    </row>
    <row r="28" spans="1:12" ht="13.5">
      <c r="A28" s="35" t="s">
        <v>42</v>
      </c>
      <c r="B28" s="34" t="s">
        <v>19</v>
      </c>
      <c r="C28" s="8">
        <v>2971491544</v>
      </c>
      <c r="D28" s="8">
        <v>3358586666</v>
      </c>
      <c r="E28" s="11">
        <v>3387663623</v>
      </c>
      <c r="F28" s="12">
        <v>3702142096</v>
      </c>
      <c r="G28" s="8">
        <v>3830245030</v>
      </c>
      <c r="H28" s="14">
        <v>3392717668</v>
      </c>
      <c r="I28" s="15">
        <v>3619489710</v>
      </c>
      <c r="J28" s="13">
        <v>4669310233</v>
      </c>
      <c r="K28" s="8">
        <v>4184664746</v>
      </c>
      <c r="L28" s="11">
        <v>4294194987</v>
      </c>
    </row>
    <row r="29" spans="1:12" ht="13.5">
      <c r="A29" s="35" t="s">
        <v>43</v>
      </c>
      <c r="B29" s="34"/>
      <c r="C29" s="8">
        <v>1188473213</v>
      </c>
      <c r="D29" s="8">
        <v>1176670875</v>
      </c>
      <c r="E29" s="11">
        <v>1205666532</v>
      </c>
      <c r="F29" s="13">
        <v>1320592793</v>
      </c>
      <c r="G29" s="8">
        <v>1319097411</v>
      </c>
      <c r="H29" s="11">
        <v>1049248521</v>
      </c>
      <c r="I29" s="15">
        <v>1210531433</v>
      </c>
      <c r="J29" s="13">
        <v>1599336938</v>
      </c>
      <c r="K29" s="8">
        <v>2100701923</v>
      </c>
      <c r="L29" s="11">
        <v>2504718436</v>
      </c>
    </row>
    <row r="30" spans="1:12" ht="13.5">
      <c r="A30" s="35" t="s">
        <v>44</v>
      </c>
      <c r="B30" s="34" t="s">
        <v>19</v>
      </c>
      <c r="C30" s="8">
        <v>9670592914</v>
      </c>
      <c r="D30" s="8">
        <v>10464677847</v>
      </c>
      <c r="E30" s="11">
        <v>11918952846</v>
      </c>
      <c r="F30" s="12">
        <v>12638812325</v>
      </c>
      <c r="G30" s="8">
        <v>12644792910</v>
      </c>
      <c r="H30" s="14">
        <v>11325384835</v>
      </c>
      <c r="I30" s="15">
        <v>12589578161</v>
      </c>
      <c r="J30" s="13">
        <v>12763166907</v>
      </c>
      <c r="K30" s="8">
        <v>13697715841</v>
      </c>
      <c r="L30" s="11">
        <v>14691373015</v>
      </c>
    </row>
    <row r="31" spans="1:12" ht="13.5">
      <c r="A31" s="35" t="s">
        <v>45</v>
      </c>
      <c r="B31" s="34" t="s">
        <v>46</v>
      </c>
      <c r="C31" s="8">
        <v>461759785</v>
      </c>
      <c r="D31" s="8">
        <v>548513903</v>
      </c>
      <c r="E31" s="11">
        <v>540016353</v>
      </c>
      <c r="F31" s="13">
        <v>613710839</v>
      </c>
      <c r="G31" s="8">
        <v>831335361</v>
      </c>
      <c r="H31" s="11">
        <v>757569444</v>
      </c>
      <c r="I31" s="15">
        <v>733959228</v>
      </c>
      <c r="J31" s="13">
        <v>1827206563</v>
      </c>
      <c r="K31" s="8">
        <v>1958309121</v>
      </c>
      <c r="L31" s="11">
        <v>2099774626</v>
      </c>
    </row>
    <row r="32" spans="1:12" ht="13.5">
      <c r="A32" s="35" t="s">
        <v>47</v>
      </c>
      <c r="B32" s="34"/>
      <c r="C32" s="8">
        <v>3993789960</v>
      </c>
      <c r="D32" s="8">
        <v>4331682203</v>
      </c>
      <c r="E32" s="11">
        <v>4762998575</v>
      </c>
      <c r="F32" s="12">
        <v>5253732723</v>
      </c>
      <c r="G32" s="8">
        <v>5865482655</v>
      </c>
      <c r="H32" s="14">
        <v>4713583900</v>
      </c>
      <c r="I32" s="15">
        <v>5395388847</v>
      </c>
      <c r="J32" s="13">
        <v>7956024631</v>
      </c>
      <c r="K32" s="8">
        <v>8559922268</v>
      </c>
      <c r="L32" s="11">
        <v>9163650216</v>
      </c>
    </row>
    <row r="33" spans="1:12" ht="13.5">
      <c r="A33" s="35" t="s">
        <v>48</v>
      </c>
      <c r="B33" s="34"/>
      <c r="C33" s="8">
        <v>185436229</v>
      </c>
      <c r="D33" s="8">
        <v>224834804</v>
      </c>
      <c r="E33" s="11">
        <v>272237815</v>
      </c>
      <c r="F33" s="13">
        <v>280418566</v>
      </c>
      <c r="G33" s="8">
        <v>223855680</v>
      </c>
      <c r="H33" s="11">
        <v>223579032</v>
      </c>
      <c r="I33" s="15">
        <v>210727581</v>
      </c>
      <c r="J33" s="13">
        <v>217424084</v>
      </c>
      <c r="K33" s="8">
        <v>232194460</v>
      </c>
      <c r="L33" s="11">
        <v>230030954</v>
      </c>
    </row>
    <row r="34" spans="1:12" ht="13.5">
      <c r="A34" s="35" t="s">
        <v>49</v>
      </c>
      <c r="B34" s="34" t="s">
        <v>50</v>
      </c>
      <c r="C34" s="8">
        <v>6164608996</v>
      </c>
      <c r="D34" s="8">
        <v>6452700064</v>
      </c>
      <c r="E34" s="11">
        <v>6586237440</v>
      </c>
      <c r="F34" s="12">
        <v>8797374769</v>
      </c>
      <c r="G34" s="8">
        <v>8936320912</v>
      </c>
      <c r="H34" s="11">
        <v>7216922638</v>
      </c>
      <c r="I34" s="15">
        <v>6670465621</v>
      </c>
      <c r="J34" s="13">
        <v>5495308432</v>
      </c>
      <c r="K34" s="8">
        <v>5824510749</v>
      </c>
      <c r="L34" s="11">
        <v>5849007017</v>
      </c>
    </row>
    <row r="35" spans="1:12" ht="13.5">
      <c r="A35" s="33" t="s">
        <v>51</v>
      </c>
      <c r="B35" s="41"/>
      <c r="C35" s="8">
        <v>56989822</v>
      </c>
      <c r="D35" s="8">
        <v>53244293</v>
      </c>
      <c r="E35" s="11">
        <v>80922070</v>
      </c>
      <c r="F35" s="13">
        <v>6000682</v>
      </c>
      <c r="G35" s="8">
        <v>29607009</v>
      </c>
      <c r="H35" s="11">
        <v>19948827</v>
      </c>
      <c r="I35" s="15">
        <v>56739502</v>
      </c>
      <c r="J35" s="13">
        <v>15390017</v>
      </c>
      <c r="K35" s="8">
        <v>16342484</v>
      </c>
      <c r="L35" s="11">
        <v>17370118</v>
      </c>
    </row>
    <row r="36" spans="1:12" ht="12.75">
      <c r="A36" s="54" t="s">
        <v>52</v>
      </c>
      <c r="B36" s="44"/>
      <c r="C36" s="45">
        <f>SUM(C25:C35)</f>
        <v>39489995961</v>
      </c>
      <c r="D36" s="45">
        <f aca="true" t="shared" si="1" ref="D36:L36">SUM(D25:D35)</f>
        <v>41409293149</v>
      </c>
      <c r="E36" s="46">
        <f t="shared" si="1"/>
        <v>45860390720</v>
      </c>
      <c r="F36" s="47">
        <f t="shared" si="1"/>
        <v>51433699216</v>
      </c>
      <c r="G36" s="45">
        <f t="shared" si="1"/>
        <v>52629440040</v>
      </c>
      <c r="H36" s="46">
        <f t="shared" si="1"/>
        <v>45759011332</v>
      </c>
      <c r="I36" s="49">
        <f t="shared" si="1"/>
        <v>48816498831</v>
      </c>
      <c r="J36" s="50">
        <f t="shared" si="1"/>
        <v>56001097879</v>
      </c>
      <c r="K36" s="45">
        <f t="shared" si="1"/>
        <v>59598391551</v>
      </c>
      <c r="L36" s="46">
        <f t="shared" si="1"/>
        <v>63712202681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-650755188</v>
      </c>
      <c r="D38" s="61">
        <f aca="true" t="shared" si="2" ref="D38:L38">+D22-D36</f>
        <v>1620418607</v>
      </c>
      <c r="E38" s="62">
        <f t="shared" si="2"/>
        <v>2205676010</v>
      </c>
      <c r="F38" s="63">
        <f t="shared" si="2"/>
        <v>-1024650844</v>
      </c>
      <c r="G38" s="61">
        <f t="shared" si="2"/>
        <v>-628595333</v>
      </c>
      <c r="H38" s="62">
        <f t="shared" si="2"/>
        <v>4538586705</v>
      </c>
      <c r="I38" s="64">
        <f t="shared" si="2"/>
        <v>3756435723</v>
      </c>
      <c r="J38" s="65">
        <f t="shared" si="2"/>
        <v>-552094530</v>
      </c>
      <c r="K38" s="61">
        <f t="shared" si="2"/>
        <v>322231151</v>
      </c>
      <c r="L38" s="62">
        <f t="shared" si="2"/>
        <v>455549999</v>
      </c>
    </row>
    <row r="39" spans="1:12" ht="13.5">
      <c r="A39" s="33" t="s">
        <v>54</v>
      </c>
      <c r="B39" s="41"/>
      <c r="C39" s="8">
        <v>3252308110</v>
      </c>
      <c r="D39" s="8">
        <v>3466067997</v>
      </c>
      <c r="E39" s="11">
        <v>3283475498</v>
      </c>
      <c r="F39" s="13">
        <v>3332090883</v>
      </c>
      <c r="G39" s="8">
        <v>3437189994</v>
      </c>
      <c r="H39" s="11">
        <v>2383367356</v>
      </c>
      <c r="I39" s="15">
        <v>3090779898</v>
      </c>
      <c r="J39" s="13">
        <v>3503584132</v>
      </c>
      <c r="K39" s="8">
        <v>3112539950</v>
      </c>
      <c r="L39" s="11">
        <v>3333825125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84307950</v>
      </c>
      <c r="D41" s="8">
        <v>35146025</v>
      </c>
      <c r="E41" s="11">
        <v>58808359</v>
      </c>
      <c r="F41" s="67">
        <v>19967490</v>
      </c>
      <c r="G41" s="68">
        <v>13241245</v>
      </c>
      <c r="H41" s="69">
        <v>-15809357</v>
      </c>
      <c r="I41" s="15">
        <v>46864524</v>
      </c>
      <c r="J41" s="70">
        <v>11569060</v>
      </c>
      <c r="K41" s="68">
        <v>12378970</v>
      </c>
      <c r="L41" s="69">
        <v>13234460</v>
      </c>
    </row>
    <row r="42" spans="1:12" ht="24.75" customHeight="1">
      <c r="A42" s="71" t="s">
        <v>58</v>
      </c>
      <c r="B42" s="41"/>
      <c r="C42" s="72">
        <f>SUM(C38:C41)</f>
        <v>2685860872</v>
      </c>
      <c r="D42" s="72">
        <f aca="true" t="shared" si="3" ref="D42:L42">SUM(D38:D41)</f>
        <v>5121632629</v>
      </c>
      <c r="E42" s="73">
        <f t="shared" si="3"/>
        <v>5547959867</v>
      </c>
      <c r="F42" s="74">
        <f t="shared" si="3"/>
        <v>2327407529</v>
      </c>
      <c r="G42" s="72">
        <f t="shared" si="3"/>
        <v>2821835906</v>
      </c>
      <c r="H42" s="73">
        <f t="shared" si="3"/>
        <v>6906144704</v>
      </c>
      <c r="I42" s="75">
        <f t="shared" si="3"/>
        <v>6894080145</v>
      </c>
      <c r="J42" s="76">
        <f t="shared" si="3"/>
        <v>2963058662</v>
      </c>
      <c r="K42" s="72">
        <f t="shared" si="3"/>
        <v>3447150071</v>
      </c>
      <c r="L42" s="73">
        <f t="shared" si="3"/>
        <v>3802609584</v>
      </c>
    </row>
    <row r="43" spans="1:12" ht="13.5">
      <c r="A43" s="33" t="s">
        <v>59</v>
      </c>
      <c r="B43" s="41"/>
      <c r="C43" s="66">
        <v>8487000</v>
      </c>
      <c r="D43" s="66">
        <v>18576297</v>
      </c>
      <c r="E43" s="77">
        <v>20006799</v>
      </c>
      <c r="F43" s="78">
        <v>0</v>
      </c>
      <c r="G43" s="66">
        <v>-3385000</v>
      </c>
      <c r="H43" s="77">
        <v>-2986849</v>
      </c>
      <c r="I43" s="79">
        <v>14177713</v>
      </c>
      <c r="J43" s="80">
        <v>0</v>
      </c>
      <c r="K43" s="66">
        <v>0</v>
      </c>
      <c r="L43" s="77">
        <v>2084497</v>
      </c>
    </row>
    <row r="44" spans="1:12" ht="13.5">
      <c r="A44" s="81" t="s">
        <v>60</v>
      </c>
      <c r="B44" s="41"/>
      <c r="C44" s="82">
        <f>+C42-C43</f>
        <v>2677373872</v>
      </c>
      <c r="D44" s="82">
        <f aca="true" t="shared" si="4" ref="D44:L44">+D42-D43</f>
        <v>5103056332</v>
      </c>
      <c r="E44" s="83">
        <f t="shared" si="4"/>
        <v>5527953068</v>
      </c>
      <c r="F44" s="84">
        <f t="shared" si="4"/>
        <v>2327407529</v>
      </c>
      <c r="G44" s="82">
        <f t="shared" si="4"/>
        <v>2825220906</v>
      </c>
      <c r="H44" s="83">
        <f t="shared" si="4"/>
        <v>6909131553</v>
      </c>
      <c r="I44" s="85">
        <f t="shared" si="4"/>
        <v>6879902432</v>
      </c>
      <c r="J44" s="86">
        <f t="shared" si="4"/>
        <v>2963058662</v>
      </c>
      <c r="K44" s="82">
        <f t="shared" si="4"/>
        <v>3447150071</v>
      </c>
      <c r="L44" s="83">
        <f t="shared" si="4"/>
        <v>3800525087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-14627000</v>
      </c>
      <c r="F45" s="78">
        <v>0</v>
      </c>
      <c r="G45" s="66">
        <v>0</v>
      </c>
      <c r="H45" s="77">
        <v>0</v>
      </c>
      <c r="I45" s="87">
        <v>-12500000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2677373872</v>
      </c>
      <c r="D46" s="72">
        <f aca="true" t="shared" si="5" ref="D46:L46">SUM(D44:D45)</f>
        <v>5103056332</v>
      </c>
      <c r="E46" s="73">
        <f t="shared" si="5"/>
        <v>5513326068</v>
      </c>
      <c r="F46" s="74">
        <f t="shared" si="5"/>
        <v>2327407529</v>
      </c>
      <c r="G46" s="72">
        <f t="shared" si="5"/>
        <v>2825220906</v>
      </c>
      <c r="H46" s="73">
        <f t="shared" si="5"/>
        <v>6909131553</v>
      </c>
      <c r="I46" s="75">
        <f t="shared" si="5"/>
        <v>6867402432</v>
      </c>
      <c r="J46" s="76">
        <f t="shared" si="5"/>
        <v>2963058662</v>
      </c>
      <c r="K46" s="72">
        <f t="shared" si="5"/>
        <v>3447150071</v>
      </c>
      <c r="L46" s="73">
        <f t="shared" si="5"/>
        <v>3800525087</v>
      </c>
    </row>
    <row r="47" spans="1:12" ht="13.5">
      <c r="A47" s="88" t="s">
        <v>63</v>
      </c>
      <c r="B47" s="41" t="s">
        <v>64</v>
      </c>
      <c r="C47" s="66">
        <v>1</v>
      </c>
      <c r="D47" s="66">
        <v>-1</v>
      </c>
      <c r="E47" s="77">
        <v>0</v>
      </c>
      <c r="F47" s="12">
        <v>0</v>
      </c>
      <c r="G47" s="8">
        <v>0</v>
      </c>
      <c r="H47" s="42">
        <v>11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2677373873</v>
      </c>
      <c r="D48" s="92">
        <f aca="true" t="shared" si="6" ref="D48:L48">SUM(D46:D47)</f>
        <v>5103056331</v>
      </c>
      <c r="E48" s="93">
        <f t="shared" si="6"/>
        <v>5513326068</v>
      </c>
      <c r="F48" s="94">
        <f t="shared" si="6"/>
        <v>2327407529</v>
      </c>
      <c r="G48" s="92">
        <f t="shared" si="6"/>
        <v>2825220906</v>
      </c>
      <c r="H48" s="95">
        <f t="shared" si="6"/>
        <v>6909131564</v>
      </c>
      <c r="I48" s="96">
        <f t="shared" si="6"/>
        <v>6867402432</v>
      </c>
      <c r="J48" s="97">
        <f t="shared" si="6"/>
        <v>2963058662</v>
      </c>
      <c r="K48" s="92">
        <f t="shared" si="6"/>
        <v>3447150071</v>
      </c>
      <c r="L48" s="98">
        <f t="shared" si="6"/>
        <v>3800525087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185563549</v>
      </c>
      <c r="D5" s="8">
        <v>193848793</v>
      </c>
      <c r="E5" s="9">
        <v>208032754</v>
      </c>
      <c r="F5" s="10">
        <v>223574211</v>
      </c>
      <c r="G5" s="8">
        <v>223574211</v>
      </c>
      <c r="H5" s="11">
        <v>236353950</v>
      </c>
      <c r="I5" s="12">
        <v>224772167</v>
      </c>
      <c r="J5" s="10">
        <v>248065913</v>
      </c>
      <c r="K5" s="8">
        <v>267869349</v>
      </c>
      <c r="L5" s="11">
        <v>291126970</v>
      </c>
    </row>
    <row r="6" spans="1:12" ht="13.5">
      <c r="A6" s="33" t="s">
        <v>20</v>
      </c>
      <c r="B6" s="34"/>
      <c r="C6" s="8">
        <v>1580988</v>
      </c>
      <c r="D6" s="8">
        <v>1653336</v>
      </c>
      <c r="E6" s="11">
        <v>1076449</v>
      </c>
      <c r="F6" s="13">
        <v>1471979</v>
      </c>
      <c r="G6" s="8">
        <v>1471979</v>
      </c>
      <c r="H6" s="11">
        <v>719830</v>
      </c>
      <c r="I6" s="14">
        <v>1356616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714223250</v>
      </c>
      <c r="D7" s="8">
        <v>785828780</v>
      </c>
      <c r="E7" s="11">
        <v>842741018</v>
      </c>
      <c r="F7" s="13">
        <v>1021794294</v>
      </c>
      <c r="G7" s="8">
        <v>1021794294</v>
      </c>
      <c r="H7" s="11">
        <v>1019451082</v>
      </c>
      <c r="I7" s="14">
        <v>963809440</v>
      </c>
      <c r="J7" s="13">
        <v>1041773629</v>
      </c>
      <c r="K7" s="8">
        <v>1101281543</v>
      </c>
      <c r="L7" s="11">
        <v>1163346534</v>
      </c>
    </row>
    <row r="8" spans="1:12" ht="13.5">
      <c r="A8" s="35" t="s">
        <v>22</v>
      </c>
      <c r="B8" s="34" t="s">
        <v>19</v>
      </c>
      <c r="C8" s="8">
        <v>119990482</v>
      </c>
      <c r="D8" s="8">
        <v>152747628</v>
      </c>
      <c r="E8" s="11">
        <v>160596125</v>
      </c>
      <c r="F8" s="13">
        <v>178475732</v>
      </c>
      <c r="G8" s="8">
        <v>178475732</v>
      </c>
      <c r="H8" s="11">
        <v>172858385</v>
      </c>
      <c r="I8" s="15">
        <v>146904591</v>
      </c>
      <c r="J8" s="13">
        <v>206577820</v>
      </c>
      <c r="K8" s="8">
        <v>206246556</v>
      </c>
      <c r="L8" s="11">
        <v>218621349</v>
      </c>
    </row>
    <row r="9" spans="1:12" ht="13.5">
      <c r="A9" s="35" t="s">
        <v>23</v>
      </c>
      <c r="B9" s="34" t="s">
        <v>19</v>
      </c>
      <c r="C9" s="8">
        <v>51338037</v>
      </c>
      <c r="D9" s="8">
        <v>60886428</v>
      </c>
      <c r="E9" s="11">
        <v>70189842</v>
      </c>
      <c r="F9" s="13">
        <v>93970603</v>
      </c>
      <c r="G9" s="8">
        <v>93970603</v>
      </c>
      <c r="H9" s="11">
        <v>89771707</v>
      </c>
      <c r="I9" s="15">
        <v>70696391</v>
      </c>
      <c r="J9" s="13">
        <v>108066192</v>
      </c>
      <c r="K9" s="8">
        <v>124276124</v>
      </c>
      <c r="L9" s="11">
        <v>137946493</v>
      </c>
    </row>
    <row r="10" spans="1:12" ht="13.5">
      <c r="A10" s="35" t="s">
        <v>24</v>
      </c>
      <c r="B10" s="34" t="s">
        <v>19</v>
      </c>
      <c r="C10" s="8">
        <v>62972028</v>
      </c>
      <c r="D10" s="8">
        <v>71822551</v>
      </c>
      <c r="E10" s="36">
        <v>89575407</v>
      </c>
      <c r="F10" s="37">
        <v>110246364</v>
      </c>
      <c r="G10" s="38">
        <v>110246364</v>
      </c>
      <c r="H10" s="36">
        <v>110295957</v>
      </c>
      <c r="I10" s="39">
        <v>75414741</v>
      </c>
      <c r="J10" s="40">
        <v>120940260</v>
      </c>
      <c r="K10" s="38">
        <v>132516663</v>
      </c>
      <c r="L10" s="36">
        <v>145206692</v>
      </c>
    </row>
    <row r="11" spans="1:12" ht="13.5">
      <c r="A11" s="35" t="s">
        <v>25</v>
      </c>
      <c r="B11" s="41"/>
      <c r="C11" s="8">
        <v>27012</v>
      </c>
      <c r="D11" s="8">
        <v>30384</v>
      </c>
      <c r="E11" s="11">
        <v>34168</v>
      </c>
      <c r="F11" s="13">
        <v>40150</v>
      </c>
      <c r="G11" s="8">
        <v>40150</v>
      </c>
      <c r="H11" s="11">
        <v>35534</v>
      </c>
      <c r="I11" s="15">
        <v>38744</v>
      </c>
      <c r="J11" s="13">
        <v>46173</v>
      </c>
      <c r="K11" s="8">
        <v>53098</v>
      </c>
      <c r="L11" s="11">
        <v>58939</v>
      </c>
    </row>
    <row r="12" spans="1:12" ht="13.5">
      <c r="A12" s="35" t="s">
        <v>26</v>
      </c>
      <c r="B12" s="41"/>
      <c r="C12" s="8">
        <v>8527341</v>
      </c>
      <c r="D12" s="8">
        <v>10442411</v>
      </c>
      <c r="E12" s="11">
        <v>24468307</v>
      </c>
      <c r="F12" s="13">
        <v>25207408</v>
      </c>
      <c r="G12" s="8">
        <v>25243567</v>
      </c>
      <c r="H12" s="11">
        <v>27125972</v>
      </c>
      <c r="I12" s="15">
        <v>27518658</v>
      </c>
      <c r="J12" s="13">
        <v>27767923</v>
      </c>
      <c r="K12" s="8">
        <v>30544716</v>
      </c>
      <c r="L12" s="11">
        <v>33599187</v>
      </c>
    </row>
    <row r="13" spans="1:12" ht="13.5">
      <c r="A13" s="33" t="s">
        <v>27</v>
      </c>
      <c r="B13" s="41"/>
      <c r="C13" s="8">
        <v>9840452</v>
      </c>
      <c r="D13" s="8">
        <v>13760579</v>
      </c>
      <c r="E13" s="11">
        <v>19254820</v>
      </c>
      <c r="F13" s="13">
        <v>15384880</v>
      </c>
      <c r="G13" s="8">
        <v>19384880</v>
      </c>
      <c r="H13" s="11">
        <v>20421202</v>
      </c>
      <c r="I13" s="15">
        <v>22078175</v>
      </c>
      <c r="J13" s="13">
        <v>21340000</v>
      </c>
      <c r="K13" s="8">
        <v>23474000</v>
      </c>
      <c r="L13" s="11">
        <v>25821400</v>
      </c>
    </row>
    <row r="14" spans="1:12" ht="13.5">
      <c r="A14" s="33" t="s">
        <v>28</v>
      </c>
      <c r="B14" s="41"/>
      <c r="C14" s="8">
        <v>12301252</v>
      </c>
      <c r="D14" s="8">
        <v>13706294</v>
      </c>
      <c r="E14" s="11">
        <v>11144067</v>
      </c>
      <c r="F14" s="13">
        <v>12064761</v>
      </c>
      <c r="G14" s="8">
        <v>12028602</v>
      </c>
      <c r="H14" s="11">
        <v>14648764</v>
      </c>
      <c r="I14" s="15">
        <v>14638656</v>
      </c>
      <c r="J14" s="13">
        <v>13231462</v>
      </c>
      <c r="K14" s="8">
        <v>14554609</v>
      </c>
      <c r="L14" s="11">
        <v>16010068</v>
      </c>
    </row>
    <row r="15" spans="1:12" ht="13.5">
      <c r="A15" s="33" t="s">
        <v>29</v>
      </c>
      <c r="B15" s="41"/>
      <c r="C15" s="8">
        <v>15120</v>
      </c>
      <c r="D15" s="8">
        <v>15120</v>
      </c>
      <c r="E15" s="11">
        <v>15120</v>
      </c>
      <c r="F15" s="13">
        <v>15120</v>
      </c>
      <c r="G15" s="8">
        <v>15120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58119441</v>
      </c>
      <c r="D16" s="8">
        <v>49723553</v>
      </c>
      <c r="E16" s="11">
        <v>52589649</v>
      </c>
      <c r="F16" s="13">
        <v>53627226</v>
      </c>
      <c r="G16" s="8">
        <v>76445814</v>
      </c>
      <c r="H16" s="11">
        <v>38094047</v>
      </c>
      <c r="I16" s="15">
        <v>66815216</v>
      </c>
      <c r="J16" s="13">
        <v>59309968</v>
      </c>
      <c r="K16" s="8">
        <v>59355624</v>
      </c>
      <c r="L16" s="11">
        <v>59405849</v>
      </c>
    </row>
    <row r="17" spans="1:12" ht="13.5">
      <c r="A17" s="33" t="s">
        <v>31</v>
      </c>
      <c r="B17" s="41"/>
      <c r="C17" s="8">
        <v>13079229</v>
      </c>
      <c r="D17" s="8">
        <v>14338251</v>
      </c>
      <c r="E17" s="11">
        <v>15856836</v>
      </c>
      <c r="F17" s="13">
        <v>15428932</v>
      </c>
      <c r="G17" s="8">
        <v>15428932</v>
      </c>
      <c r="H17" s="11">
        <v>16994325</v>
      </c>
      <c r="I17" s="15">
        <v>17333828</v>
      </c>
      <c r="J17" s="13">
        <v>16971823</v>
      </c>
      <c r="K17" s="8">
        <v>18669009</v>
      </c>
      <c r="L17" s="11">
        <v>20535908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133308016</v>
      </c>
      <c r="D19" s="8">
        <v>130535099</v>
      </c>
      <c r="E19" s="11">
        <v>120921137</v>
      </c>
      <c r="F19" s="13">
        <v>182601418</v>
      </c>
      <c r="G19" s="8">
        <v>186982296</v>
      </c>
      <c r="H19" s="11">
        <v>144531300</v>
      </c>
      <c r="I19" s="15">
        <v>144627019</v>
      </c>
      <c r="J19" s="13">
        <v>219262034</v>
      </c>
      <c r="K19" s="8">
        <v>304028455</v>
      </c>
      <c r="L19" s="11">
        <v>232891054</v>
      </c>
    </row>
    <row r="20" spans="1:12" ht="13.5">
      <c r="A20" s="33" t="s">
        <v>34</v>
      </c>
      <c r="B20" s="41" t="s">
        <v>19</v>
      </c>
      <c r="C20" s="8">
        <v>27461247</v>
      </c>
      <c r="D20" s="8">
        <v>22255423</v>
      </c>
      <c r="E20" s="36">
        <v>36708120</v>
      </c>
      <c r="F20" s="37">
        <v>20287950</v>
      </c>
      <c r="G20" s="38">
        <v>21366950</v>
      </c>
      <c r="H20" s="36">
        <v>23278473</v>
      </c>
      <c r="I20" s="39">
        <v>32425094</v>
      </c>
      <c r="J20" s="40">
        <v>23503650</v>
      </c>
      <c r="K20" s="38">
        <v>25854012</v>
      </c>
      <c r="L20" s="36">
        <v>28439410</v>
      </c>
    </row>
    <row r="21" spans="1:12" ht="13.5">
      <c r="A21" s="33" t="s">
        <v>35</v>
      </c>
      <c r="B21" s="41"/>
      <c r="C21" s="8">
        <v>898081</v>
      </c>
      <c r="D21" s="8">
        <v>2474669</v>
      </c>
      <c r="E21" s="11">
        <v>0</v>
      </c>
      <c r="F21" s="13">
        <v>250000</v>
      </c>
      <c r="G21" s="8">
        <v>250000</v>
      </c>
      <c r="H21" s="42">
        <v>0</v>
      </c>
      <c r="I21" s="15">
        <v>11063136</v>
      </c>
      <c r="J21" s="13">
        <v>250000</v>
      </c>
      <c r="K21" s="8">
        <v>250000</v>
      </c>
      <c r="L21" s="11">
        <v>250000</v>
      </c>
    </row>
    <row r="22" spans="1:12" ht="24.75" customHeight="1">
      <c r="A22" s="43" t="s">
        <v>36</v>
      </c>
      <c r="B22" s="44"/>
      <c r="C22" s="45">
        <f>SUM(C5:C21)</f>
        <v>1399245525</v>
      </c>
      <c r="D22" s="45">
        <f aca="true" t="shared" si="0" ref="D22:L22">SUM(D5:D21)</f>
        <v>1524069299</v>
      </c>
      <c r="E22" s="46">
        <f t="shared" si="0"/>
        <v>1653203819</v>
      </c>
      <c r="F22" s="47">
        <f t="shared" si="0"/>
        <v>1954441028</v>
      </c>
      <c r="G22" s="45">
        <f t="shared" si="0"/>
        <v>1986719494</v>
      </c>
      <c r="H22" s="48">
        <f t="shared" si="0"/>
        <v>1914580528</v>
      </c>
      <c r="I22" s="49">
        <f t="shared" si="0"/>
        <v>1819492472</v>
      </c>
      <c r="J22" s="50">
        <f t="shared" si="0"/>
        <v>2107106847</v>
      </c>
      <c r="K22" s="45">
        <f t="shared" si="0"/>
        <v>2308973758</v>
      </c>
      <c r="L22" s="46">
        <f t="shared" si="0"/>
        <v>2373259853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368388765</v>
      </c>
      <c r="D25" s="8">
        <v>412476029</v>
      </c>
      <c r="E25" s="11">
        <v>428697279</v>
      </c>
      <c r="F25" s="12">
        <v>477652266</v>
      </c>
      <c r="G25" s="8">
        <v>462915583</v>
      </c>
      <c r="H25" s="14">
        <v>447571450</v>
      </c>
      <c r="I25" s="15">
        <v>458902741</v>
      </c>
      <c r="J25" s="13">
        <v>543308597</v>
      </c>
      <c r="K25" s="8">
        <v>583302924</v>
      </c>
      <c r="L25" s="11">
        <v>634751045</v>
      </c>
    </row>
    <row r="26" spans="1:12" ht="13.5">
      <c r="A26" s="35" t="s">
        <v>39</v>
      </c>
      <c r="B26" s="34"/>
      <c r="C26" s="8">
        <v>18745472</v>
      </c>
      <c r="D26" s="8">
        <v>19975559</v>
      </c>
      <c r="E26" s="11">
        <v>21053960</v>
      </c>
      <c r="F26" s="13">
        <v>23967168</v>
      </c>
      <c r="G26" s="8">
        <v>27188311</v>
      </c>
      <c r="H26" s="11">
        <v>26330672</v>
      </c>
      <c r="I26" s="15">
        <v>26343238</v>
      </c>
      <c r="J26" s="13">
        <v>29091494</v>
      </c>
      <c r="K26" s="8">
        <v>31127898</v>
      </c>
      <c r="L26" s="11">
        <v>33306847</v>
      </c>
    </row>
    <row r="27" spans="1:12" ht="13.5">
      <c r="A27" s="35" t="s">
        <v>40</v>
      </c>
      <c r="B27" s="34" t="s">
        <v>41</v>
      </c>
      <c r="C27" s="8">
        <v>96820196</v>
      </c>
      <c r="D27" s="8">
        <v>71708910</v>
      </c>
      <c r="E27" s="11">
        <v>84493556</v>
      </c>
      <c r="F27" s="13">
        <v>73929000</v>
      </c>
      <c r="G27" s="8">
        <v>106377560</v>
      </c>
      <c r="H27" s="11">
        <v>27469276</v>
      </c>
      <c r="I27" s="15">
        <v>102784454</v>
      </c>
      <c r="J27" s="13">
        <v>78138294</v>
      </c>
      <c r="K27" s="8">
        <v>96948514</v>
      </c>
      <c r="L27" s="11">
        <v>101679175</v>
      </c>
    </row>
    <row r="28" spans="1:12" ht="13.5">
      <c r="A28" s="35" t="s">
        <v>42</v>
      </c>
      <c r="B28" s="34" t="s">
        <v>19</v>
      </c>
      <c r="C28" s="8">
        <v>190531435</v>
      </c>
      <c r="D28" s="8">
        <v>163831147</v>
      </c>
      <c r="E28" s="11">
        <v>172647286</v>
      </c>
      <c r="F28" s="12">
        <v>190506431</v>
      </c>
      <c r="G28" s="8">
        <v>190506431</v>
      </c>
      <c r="H28" s="14">
        <v>138093651</v>
      </c>
      <c r="I28" s="15">
        <v>176925838</v>
      </c>
      <c r="J28" s="13">
        <v>190506431</v>
      </c>
      <c r="K28" s="8">
        <v>201673156</v>
      </c>
      <c r="L28" s="11">
        <v>208139186</v>
      </c>
    </row>
    <row r="29" spans="1:12" ht="13.5">
      <c r="A29" s="35" t="s">
        <v>43</v>
      </c>
      <c r="B29" s="34"/>
      <c r="C29" s="8">
        <v>58975520</v>
      </c>
      <c r="D29" s="8">
        <v>61024590</v>
      </c>
      <c r="E29" s="11">
        <v>76579561</v>
      </c>
      <c r="F29" s="13">
        <v>89108928</v>
      </c>
      <c r="G29" s="8">
        <v>95728688</v>
      </c>
      <c r="H29" s="11">
        <v>91938166</v>
      </c>
      <c r="I29" s="15">
        <v>93989645</v>
      </c>
      <c r="J29" s="13">
        <v>119635859</v>
      </c>
      <c r="K29" s="8">
        <v>154267769</v>
      </c>
      <c r="L29" s="11">
        <v>172297873</v>
      </c>
    </row>
    <row r="30" spans="1:12" ht="13.5">
      <c r="A30" s="35" t="s">
        <v>44</v>
      </c>
      <c r="B30" s="34" t="s">
        <v>19</v>
      </c>
      <c r="C30" s="8">
        <v>496541409</v>
      </c>
      <c r="D30" s="8">
        <v>543064879</v>
      </c>
      <c r="E30" s="11">
        <v>626598096</v>
      </c>
      <c r="F30" s="12">
        <v>629717315</v>
      </c>
      <c r="G30" s="8">
        <v>629717315</v>
      </c>
      <c r="H30" s="14">
        <v>633419862</v>
      </c>
      <c r="I30" s="15">
        <v>659039151</v>
      </c>
      <c r="J30" s="13">
        <v>674838413</v>
      </c>
      <c r="K30" s="8">
        <v>713433710</v>
      </c>
      <c r="L30" s="11">
        <v>753569034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19264320</v>
      </c>
      <c r="D32" s="8">
        <v>125074346</v>
      </c>
      <c r="E32" s="11">
        <v>127932926</v>
      </c>
      <c r="F32" s="12">
        <v>159467959</v>
      </c>
      <c r="G32" s="8">
        <v>160764546</v>
      </c>
      <c r="H32" s="14">
        <v>155193107</v>
      </c>
      <c r="I32" s="15">
        <v>163232962</v>
      </c>
      <c r="J32" s="13">
        <v>154703347</v>
      </c>
      <c r="K32" s="8">
        <v>164140243</v>
      </c>
      <c r="L32" s="11">
        <v>174152801</v>
      </c>
    </row>
    <row r="33" spans="1:12" ht="13.5">
      <c r="A33" s="35" t="s">
        <v>48</v>
      </c>
      <c r="B33" s="34"/>
      <c r="C33" s="8">
        <v>836705</v>
      </c>
      <c r="D33" s="8">
        <v>4222949</v>
      </c>
      <c r="E33" s="11">
        <v>4875156</v>
      </c>
      <c r="F33" s="13">
        <v>736170</v>
      </c>
      <c r="G33" s="8">
        <v>736170</v>
      </c>
      <c r="H33" s="11">
        <v>472069</v>
      </c>
      <c r="I33" s="15">
        <v>5488776</v>
      </c>
      <c r="J33" s="13">
        <v>6890531</v>
      </c>
      <c r="K33" s="8">
        <v>7185207</v>
      </c>
      <c r="L33" s="11">
        <v>6992982</v>
      </c>
    </row>
    <row r="34" spans="1:12" ht="13.5">
      <c r="A34" s="35" t="s">
        <v>49</v>
      </c>
      <c r="B34" s="34" t="s">
        <v>50</v>
      </c>
      <c r="C34" s="8">
        <v>270395054</v>
      </c>
      <c r="D34" s="8">
        <v>216904010</v>
      </c>
      <c r="E34" s="11">
        <v>144050847</v>
      </c>
      <c r="F34" s="12">
        <v>400821257</v>
      </c>
      <c r="G34" s="8">
        <v>396506428</v>
      </c>
      <c r="H34" s="11">
        <v>352391457</v>
      </c>
      <c r="I34" s="15">
        <v>115848889</v>
      </c>
      <c r="J34" s="13">
        <v>383580408</v>
      </c>
      <c r="K34" s="8">
        <v>466328202</v>
      </c>
      <c r="L34" s="11">
        <v>405251831</v>
      </c>
    </row>
    <row r="35" spans="1:12" ht="13.5">
      <c r="A35" s="33" t="s">
        <v>51</v>
      </c>
      <c r="B35" s="41"/>
      <c r="C35" s="8">
        <v>2431753</v>
      </c>
      <c r="D35" s="8">
        <v>1407072</v>
      </c>
      <c r="E35" s="11">
        <v>2673381</v>
      </c>
      <c r="F35" s="13">
        <v>2000000</v>
      </c>
      <c r="G35" s="8">
        <v>2000000</v>
      </c>
      <c r="H35" s="11">
        <v>0</v>
      </c>
      <c r="I35" s="15">
        <v>11190600</v>
      </c>
      <c r="J35" s="13">
        <v>2000000</v>
      </c>
      <c r="K35" s="8">
        <v>2000000</v>
      </c>
      <c r="L35" s="11">
        <v>2000000</v>
      </c>
    </row>
    <row r="36" spans="1:12" ht="12.75">
      <c r="A36" s="54" t="s">
        <v>52</v>
      </c>
      <c r="B36" s="44"/>
      <c r="C36" s="45">
        <f>SUM(C25:C35)</f>
        <v>1522930629</v>
      </c>
      <c r="D36" s="45">
        <f aca="true" t="shared" si="1" ref="D36:L36">SUM(D25:D35)</f>
        <v>1619689491</v>
      </c>
      <c r="E36" s="46">
        <f t="shared" si="1"/>
        <v>1689602048</v>
      </c>
      <c r="F36" s="47">
        <f t="shared" si="1"/>
        <v>2047906494</v>
      </c>
      <c r="G36" s="45">
        <f t="shared" si="1"/>
        <v>2072441032</v>
      </c>
      <c r="H36" s="46">
        <f t="shared" si="1"/>
        <v>1872879710</v>
      </c>
      <c r="I36" s="49">
        <f t="shared" si="1"/>
        <v>1813746294</v>
      </c>
      <c r="J36" s="50">
        <f t="shared" si="1"/>
        <v>2182693374</v>
      </c>
      <c r="K36" s="45">
        <f t="shared" si="1"/>
        <v>2420407623</v>
      </c>
      <c r="L36" s="46">
        <f t="shared" si="1"/>
        <v>2492140774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-123685104</v>
      </c>
      <c r="D38" s="61">
        <f aca="true" t="shared" si="2" ref="D38:L38">+D22-D36</f>
        <v>-95620192</v>
      </c>
      <c r="E38" s="62">
        <f t="shared" si="2"/>
        <v>-36398229</v>
      </c>
      <c r="F38" s="63">
        <f t="shared" si="2"/>
        <v>-93465466</v>
      </c>
      <c r="G38" s="61">
        <f t="shared" si="2"/>
        <v>-85721538</v>
      </c>
      <c r="H38" s="62">
        <f t="shared" si="2"/>
        <v>41700818</v>
      </c>
      <c r="I38" s="64">
        <f t="shared" si="2"/>
        <v>5746178</v>
      </c>
      <c r="J38" s="65">
        <f t="shared" si="2"/>
        <v>-75586527</v>
      </c>
      <c r="K38" s="61">
        <f t="shared" si="2"/>
        <v>-111433865</v>
      </c>
      <c r="L38" s="62">
        <f t="shared" si="2"/>
        <v>-118880921</v>
      </c>
    </row>
    <row r="39" spans="1:12" ht="13.5">
      <c r="A39" s="33" t="s">
        <v>54</v>
      </c>
      <c r="B39" s="41"/>
      <c r="C39" s="8">
        <v>92737057</v>
      </c>
      <c r="D39" s="8">
        <v>64885854</v>
      </c>
      <c r="E39" s="11">
        <v>83749029</v>
      </c>
      <c r="F39" s="13">
        <v>57546082</v>
      </c>
      <c r="G39" s="8">
        <v>66417172</v>
      </c>
      <c r="H39" s="11">
        <v>121356470</v>
      </c>
      <c r="I39" s="15">
        <v>74601786</v>
      </c>
      <c r="J39" s="13">
        <v>94756000</v>
      </c>
      <c r="K39" s="8">
        <v>78611998</v>
      </c>
      <c r="L39" s="11">
        <v>42609288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-30948047</v>
      </c>
      <c r="D42" s="72">
        <f aca="true" t="shared" si="3" ref="D42:L42">SUM(D38:D41)</f>
        <v>-30734338</v>
      </c>
      <c r="E42" s="73">
        <f t="shared" si="3"/>
        <v>47350800</v>
      </c>
      <c r="F42" s="74">
        <f t="shared" si="3"/>
        <v>-35919384</v>
      </c>
      <c r="G42" s="72">
        <f t="shared" si="3"/>
        <v>-19304366</v>
      </c>
      <c r="H42" s="73">
        <f t="shared" si="3"/>
        <v>163057288</v>
      </c>
      <c r="I42" s="75">
        <f t="shared" si="3"/>
        <v>80347964</v>
      </c>
      <c r="J42" s="76">
        <f t="shared" si="3"/>
        <v>19169473</v>
      </c>
      <c r="K42" s="72">
        <f t="shared" si="3"/>
        <v>-32821867</v>
      </c>
      <c r="L42" s="73">
        <f t="shared" si="3"/>
        <v>-76271633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-30948047</v>
      </c>
      <c r="D44" s="82">
        <f aca="true" t="shared" si="4" ref="D44:L44">+D42-D43</f>
        <v>-30734338</v>
      </c>
      <c r="E44" s="83">
        <f t="shared" si="4"/>
        <v>47350800</v>
      </c>
      <c r="F44" s="84">
        <f t="shared" si="4"/>
        <v>-35919384</v>
      </c>
      <c r="G44" s="82">
        <f t="shared" si="4"/>
        <v>-19304366</v>
      </c>
      <c r="H44" s="83">
        <f t="shared" si="4"/>
        <v>163057288</v>
      </c>
      <c r="I44" s="85">
        <f t="shared" si="4"/>
        <v>80347964</v>
      </c>
      <c r="J44" s="86">
        <f t="shared" si="4"/>
        <v>19169473</v>
      </c>
      <c r="K44" s="82">
        <f t="shared" si="4"/>
        <v>-32821867</v>
      </c>
      <c r="L44" s="83">
        <f t="shared" si="4"/>
        <v>-76271633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-30948047</v>
      </c>
      <c r="D46" s="72">
        <f aca="true" t="shared" si="5" ref="D46:L46">SUM(D44:D45)</f>
        <v>-30734338</v>
      </c>
      <c r="E46" s="73">
        <f t="shared" si="5"/>
        <v>47350800</v>
      </c>
      <c r="F46" s="74">
        <f t="shared" si="5"/>
        <v>-35919384</v>
      </c>
      <c r="G46" s="72">
        <f t="shared" si="5"/>
        <v>-19304366</v>
      </c>
      <c r="H46" s="73">
        <f t="shared" si="5"/>
        <v>163057288</v>
      </c>
      <c r="I46" s="75">
        <f t="shared" si="5"/>
        <v>80347964</v>
      </c>
      <c r="J46" s="76">
        <f t="shared" si="5"/>
        <v>19169473</v>
      </c>
      <c r="K46" s="72">
        <f t="shared" si="5"/>
        <v>-32821867</v>
      </c>
      <c r="L46" s="73">
        <f t="shared" si="5"/>
        <v>-76271633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-30948047</v>
      </c>
      <c r="D48" s="92">
        <f aca="true" t="shared" si="6" ref="D48:L48">SUM(D46:D47)</f>
        <v>-30734338</v>
      </c>
      <c r="E48" s="93">
        <f t="shared" si="6"/>
        <v>47350800</v>
      </c>
      <c r="F48" s="94">
        <f t="shared" si="6"/>
        <v>-35919384</v>
      </c>
      <c r="G48" s="92">
        <f t="shared" si="6"/>
        <v>-19304366</v>
      </c>
      <c r="H48" s="95">
        <f t="shared" si="6"/>
        <v>163057288</v>
      </c>
      <c r="I48" s="96">
        <f t="shared" si="6"/>
        <v>80347964</v>
      </c>
      <c r="J48" s="97">
        <f t="shared" si="6"/>
        <v>19169473</v>
      </c>
      <c r="K48" s="92">
        <f t="shared" si="6"/>
        <v>-32821867</v>
      </c>
      <c r="L48" s="98">
        <f t="shared" si="6"/>
        <v>-76271633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218613499</v>
      </c>
      <c r="D5" s="8">
        <v>246330413</v>
      </c>
      <c r="E5" s="9">
        <v>268311283</v>
      </c>
      <c r="F5" s="10">
        <v>284142124</v>
      </c>
      <c r="G5" s="8">
        <v>285420183</v>
      </c>
      <c r="H5" s="11">
        <v>284288317</v>
      </c>
      <c r="I5" s="12">
        <v>287664140</v>
      </c>
      <c r="J5" s="10">
        <v>313009130</v>
      </c>
      <c r="K5" s="8">
        <v>331789680</v>
      </c>
      <c r="L5" s="11">
        <v>351697050</v>
      </c>
    </row>
    <row r="6" spans="1:12" ht="13.5">
      <c r="A6" s="33" t="s">
        <v>20</v>
      </c>
      <c r="B6" s="34"/>
      <c r="C6" s="8">
        <v>2364887</v>
      </c>
      <c r="D6" s="8">
        <v>2850333</v>
      </c>
      <c r="E6" s="11">
        <v>2067379</v>
      </c>
      <c r="F6" s="13">
        <v>2854850</v>
      </c>
      <c r="G6" s="8">
        <v>2854850</v>
      </c>
      <c r="H6" s="11">
        <v>1992746</v>
      </c>
      <c r="I6" s="14">
        <v>2364103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423563013</v>
      </c>
      <c r="D7" s="8">
        <v>413980693</v>
      </c>
      <c r="E7" s="11">
        <v>465607995</v>
      </c>
      <c r="F7" s="13">
        <v>486545350</v>
      </c>
      <c r="G7" s="8">
        <v>476092465</v>
      </c>
      <c r="H7" s="11">
        <v>480840502</v>
      </c>
      <c r="I7" s="14">
        <v>511980197</v>
      </c>
      <c r="J7" s="13">
        <v>496336460</v>
      </c>
      <c r="K7" s="8">
        <v>526494800</v>
      </c>
      <c r="L7" s="11">
        <v>559523320</v>
      </c>
    </row>
    <row r="8" spans="1:12" ht="13.5">
      <c r="A8" s="35" t="s">
        <v>22</v>
      </c>
      <c r="B8" s="34" t="s">
        <v>19</v>
      </c>
      <c r="C8" s="8">
        <v>103002438</v>
      </c>
      <c r="D8" s="8">
        <v>118685101</v>
      </c>
      <c r="E8" s="11">
        <v>135811565</v>
      </c>
      <c r="F8" s="13">
        <v>125481030</v>
      </c>
      <c r="G8" s="8">
        <v>128206283</v>
      </c>
      <c r="H8" s="11">
        <v>143455707</v>
      </c>
      <c r="I8" s="15">
        <v>159539389</v>
      </c>
      <c r="J8" s="13">
        <v>143043290</v>
      </c>
      <c r="K8" s="8">
        <v>153054780</v>
      </c>
      <c r="L8" s="11">
        <v>163767180</v>
      </c>
    </row>
    <row r="9" spans="1:12" ht="13.5">
      <c r="A9" s="35" t="s">
        <v>23</v>
      </c>
      <c r="B9" s="34" t="s">
        <v>19</v>
      </c>
      <c r="C9" s="8">
        <v>56808957</v>
      </c>
      <c r="D9" s="8">
        <v>60744339</v>
      </c>
      <c r="E9" s="11">
        <v>71050275</v>
      </c>
      <c r="F9" s="13">
        <v>73484000</v>
      </c>
      <c r="G9" s="8">
        <v>79409057</v>
      </c>
      <c r="H9" s="11">
        <v>83203037</v>
      </c>
      <c r="I9" s="15">
        <v>81352448</v>
      </c>
      <c r="J9" s="13">
        <v>88676812</v>
      </c>
      <c r="K9" s="8">
        <v>96657724</v>
      </c>
      <c r="L9" s="11">
        <v>105356917</v>
      </c>
    </row>
    <row r="10" spans="1:12" ht="13.5">
      <c r="A10" s="35" t="s">
        <v>24</v>
      </c>
      <c r="B10" s="34" t="s">
        <v>19</v>
      </c>
      <c r="C10" s="8">
        <v>35250432</v>
      </c>
      <c r="D10" s="8">
        <v>34946110</v>
      </c>
      <c r="E10" s="36">
        <v>38230739</v>
      </c>
      <c r="F10" s="37">
        <v>42012720</v>
      </c>
      <c r="G10" s="38">
        <v>42012720</v>
      </c>
      <c r="H10" s="36">
        <v>42440091</v>
      </c>
      <c r="I10" s="39">
        <v>41059307</v>
      </c>
      <c r="J10" s="40">
        <v>46350734</v>
      </c>
      <c r="K10" s="38">
        <v>50522293</v>
      </c>
      <c r="L10" s="36">
        <v>55069300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-4986855</v>
      </c>
      <c r="F11" s="13">
        <v>0</v>
      </c>
      <c r="G11" s="8">
        <v>0</v>
      </c>
      <c r="H11" s="11">
        <v>0</v>
      </c>
      <c r="I11" s="15">
        <v>-5533891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15368011</v>
      </c>
      <c r="D12" s="8">
        <v>16808776</v>
      </c>
      <c r="E12" s="11">
        <v>18598555</v>
      </c>
      <c r="F12" s="13">
        <v>19488230</v>
      </c>
      <c r="G12" s="8">
        <v>14886249</v>
      </c>
      <c r="H12" s="11">
        <v>14341452</v>
      </c>
      <c r="I12" s="15">
        <v>16905749</v>
      </c>
      <c r="J12" s="13">
        <v>17993960</v>
      </c>
      <c r="K12" s="8">
        <v>19073650</v>
      </c>
      <c r="L12" s="11">
        <v>20218069</v>
      </c>
    </row>
    <row r="13" spans="1:12" ht="13.5">
      <c r="A13" s="33" t="s">
        <v>27</v>
      </c>
      <c r="B13" s="41"/>
      <c r="C13" s="8">
        <v>29857803</v>
      </c>
      <c r="D13" s="8">
        <v>40186078</v>
      </c>
      <c r="E13" s="11">
        <v>49713124</v>
      </c>
      <c r="F13" s="13">
        <v>36877070</v>
      </c>
      <c r="G13" s="8">
        <v>45377070</v>
      </c>
      <c r="H13" s="11">
        <v>52499774</v>
      </c>
      <c r="I13" s="15">
        <v>56218547</v>
      </c>
      <c r="J13" s="13">
        <v>37998780</v>
      </c>
      <c r="K13" s="8">
        <v>32553050</v>
      </c>
      <c r="L13" s="11">
        <v>28178330</v>
      </c>
    </row>
    <row r="14" spans="1:12" ht="13.5">
      <c r="A14" s="33" t="s">
        <v>28</v>
      </c>
      <c r="B14" s="41"/>
      <c r="C14" s="8">
        <v>4886928</v>
      </c>
      <c r="D14" s="8">
        <v>6313897</v>
      </c>
      <c r="E14" s="11">
        <v>5713799</v>
      </c>
      <c r="F14" s="13">
        <v>7284370</v>
      </c>
      <c r="G14" s="8">
        <v>7284370</v>
      </c>
      <c r="H14" s="11">
        <v>6296227</v>
      </c>
      <c r="I14" s="15">
        <v>6451330</v>
      </c>
      <c r="J14" s="13">
        <v>7663970</v>
      </c>
      <c r="K14" s="8">
        <v>8273520</v>
      </c>
      <c r="L14" s="11">
        <v>8931620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71128005</v>
      </c>
      <c r="D16" s="8">
        <v>59860887</v>
      </c>
      <c r="E16" s="11">
        <v>92604453</v>
      </c>
      <c r="F16" s="13">
        <v>70820500</v>
      </c>
      <c r="G16" s="8">
        <v>92030972</v>
      </c>
      <c r="H16" s="11">
        <v>29193443</v>
      </c>
      <c r="I16" s="15">
        <v>100441941</v>
      </c>
      <c r="J16" s="13">
        <v>97064330</v>
      </c>
      <c r="K16" s="8">
        <v>99741940</v>
      </c>
      <c r="L16" s="11">
        <v>103491230</v>
      </c>
    </row>
    <row r="17" spans="1:12" ht="13.5">
      <c r="A17" s="33" t="s">
        <v>31</v>
      </c>
      <c r="B17" s="41"/>
      <c r="C17" s="8">
        <v>5900900</v>
      </c>
      <c r="D17" s="8">
        <v>7119737</v>
      </c>
      <c r="E17" s="11">
        <v>4209654</v>
      </c>
      <c r="F17" s="13">
        <v>8099750</v>
      </c>
      <c r="G17" s="8">
        <v>8099750</v>
      </c>
      <c r="H17" s="11">
        <v>9030419</v>
      </c>
      <c r="I17" s="15">
        <v>4696952</v>
      </c>
      <c r="J17" s="13">
        <v>9913460</v>
      </c>
      <c r="K17" s="8">
        <v>10572400</v>
      </c>
      <c r="L17" s="11">
        <v>11277480</v>
      </c>
    </row>
    <row r="18" spans="1:12" ht="13.5">
      <c r="A18" s="35" t="s">
        <v>32</v>
      </c>
      <c r="B18" s="34"/>
      <c r="C18" s="8">
        <v>1844011</v>
      </c>
      <c r="D18" s="8">
        <v>2018435</v>
      </c>
      <c r="E18" s="11">
        <v>5576048</v>
      </c>
      <c r="F18" s="13">
        <v>2267910</v>
      </c>
      <c r="G18" s="8">
        <v>2267910</v>
      </c>
      <c r="H18" s="11">
        <v>2483086</v>
      </c>
      <c r="I18" s="15">
        <v>6400483</v>
      </c>
      <c r="J18" s="13">
        <v>2514110</v>
      </c>
      <c r="K18" s="8">
        <v>2669990</v>
      </c>
      <c r="L18" s="11">
        <v>2835530</v>
      </c>
    </row>
    <row r="19" spans="1:12" ht="13.5">
      <c r="A19" s="33" t="s">
        <v>33</v>
      </c>
      <c r="B19" s="41"/>
      <c r="C19" s="8">
        <v>92688383</v>
      </c>
      <c r="D19" s="8">
        <v>82288627</v>
      </c>
      <c r="E19" s="11">
        <v>124849295</v>
      </c>
      <c r="F19" s="13">
        <v>112721000</v>
      </c>
      <c r="G19" s="8">
        <v>140153714</v>
      </c>
      <c r="H19" s="11">
        <v>116262886</v>
      </c>
      <c r="I19" s="15">
        <v>122567546</v>
      </c>
      <c r="J19" s="13">
        <v>128342000</v>
      </c>
      <c r="K19" s="8">
        <v>138159000</v>
      </c>
      <c r="L19" s="11">
        <v>158544000</v>
      </c>
    </row>
    <row r="20" spans="1:12" ht="13.5">
      <c r="A20" s="33" t="s">
        <v>34</v>
      </c>
      <c r="B20" s="41" t="s">
        <v>19</v>
      </c>
      <c r="C20" s="8">
        <v>78945084</v>
      </c>
      <c r="D20" s="8">
        <v>43638722</v>
      </c>
      <c r="E20" s="36">
        <v>35985817</v>
      </c>
      <c r="F20" s="37">
        <v>36628400</v>
      </c>
      <c r="G20" s="38">
        <v>36628400</v>
      </c>
      <c r="H20" s="36">
        <v>25446754</v>
      </c>
      <c r="I20" s="39">
        <v>33631446</v>
      </c>
      <c r="J20" s="40">
        <v>37597700</v>
      </c>
      <c r="K20" s="38">
        <v>38535930</v>
      </c>
      <c r="L20" s="36">
        <v>40626700</v>
      </c>
    </row>
    <row r="21" spans="1:12" ht="13.5">
      <c r="A21" s="33" t="s">
        <v>35</v>
      </c>
      <c r="B21" s="41"/>
      <c r="C21" s="8">
        <v>1299100</v>
      </c>
      <c r="D21" s="8">
        <v>1295922</v>
      </c>
      <c r="E21" s="11">
        <v>0</v>
      </c>
      <c r="F21" s="13">
        <v>1369780</v>
      </c>
      <c r="G21" s="8">
        <v>1369780</v>
      </c>
      <c r="H21" s="42">
        <v>0</v>
      </c>
      <c r="I21" s="15">
        <v>729011</v>
      </c>
      <c r="J21" s="13">
        <v>1441150</v>
      </c>
      <c r="K21" s="8">
        <v>1516260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1141521451</v>
      </c>
      <c r="D22" s="45">
        <f aca="true" t="shared" si="0" ref="D22:L22">SUM(D5:D21)</f>
        <v>1137068070</v>
      </c>
      <c r="E22" s="46">
        <f t="shared" si="0"/>
        <v>1313343126</v>
      </c>
      <c r="F22" s="47">
        <f t="shared" si="0"/>
        <v>1310077084</v>
      </c>
      <c r="G22" s="45">
        <f t="shared" si="0"/>
        <v>1362093773</v>
      </c>
      <c r="H22" s="48">
        <f t="shared" si="0"/>
        <v>1291774441</v>
      </c>
      <c r="I22" s="49">
        <f t="shared" si="0"/>
        <v>1426468698</v>
      </c>
      <c r="J22" s="50">
        <f t="shared" si="0"/>
        <v>1427945886</v>
      </c>
      <c r="K22" s="45">
        <f t="shared" si="0"/>
        <v>1509615017</v>
      </c>
      <c r="L22" s="46">
        <f t="shared" si="0"/>
        <v>1609516726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282932603</v>
      </c>
      <c r="D25" s="8">
        <v>313819013</v>
      </c>
      <c r="E25" s="11">
        <v>367462965</v>
      </c>
      <c r="F25" s="12">
        <v>397313870</v>
      </c>
      <c r="G25" s="8">
        <v>406477815</v>
      </c>
      <c r="H25" s="14">
        <v>378305815</v>
      </c>
      <c r="I25" s="15">
        <v>407801473</v>
      </c>
      <c r="J25" s="13">
        <v>485607467</v>
      </c>
      <c r="K25" s="8">
        <v>525145430</v>
      </c>
      <c r="L25" s="11">
        <v>567792139</v>
      </c>
    </row>
    <row r="26" spans="1:12" ht="13.5">
      <c r="A26" s="35" t="s">
        <v>39</v>
      </c>
      <c r="B26" s="34"/>
      <c r="C26" s="8">
        <v>13526539</v>
      </c>
      <c r="D26" s="8">
        <v>14430765</v>
      </c>
      <c r="E26" s="11">
        <v>15844246</v>
      </c>
      <c r="F26" s="13">
        <v>17026814</v>
      </c>
      <c r="G26" s="8">
        <v>17026816</v>
      </c>
      <c r="H26" s="11">
        <v>15519724</v>
      </c>
      <c r="I26" s="15">
        <v>16094449</v>
      </c>
      <c r="J26" s="13">
        <v>17292583</v>
      </c>
      <c r="K26" s="8">
        <v>18157201</v>
      </c>
      <c r="L26" s="11">
        <v>19065063</v>
      </c>
    </row>
    <row r="27" spans="1:12" ht="13.5">
      <c r="A27" s="35" t="s">
        <v>40</v>
      </c>
      <c r="B27" s="34" t="s">
        <v>41</v>
      </c>
      <c r="C27" s="8">
        <v>92264991</v>
      </c>
      <c r="D27" s="8">
        <v>4270871</v>
      </c>
      <c r="E27" s="11">
        <v>83277487</v>
      </c>
      <c r="F27" s="13">
        <v>23887074</v>
      </c>
      <c r="G27" s="8">
        <v>63495874</v>
      </c>
      <c r="H27" s="11">
        <v>0</v>
      </c>
      <c r="I27" s="15">
        <v>82169287</v>
      </c>
      <c r="J27" s="13">
        <v>65924154</v>
      </c>
      <c r="K27" s="8">
        <v>70538846</v>
      </c>
      <c r="L27" s="11">
        <v>75476565</v>
      </c>
    </row>
    <row r="28" spans="1:12" ht="13.5">
      <c r="A28" s="35" t="s">
        <v>42</v>
      </c>
      <c r="B28" s="34" t="s">
        <v>19</v>
      </c>
      <c r="C28" s="8">
        <v>137899382</v>
      </c>
      <c r="D28" s="8">
        <v>158374042</v>
      </c>
      <c r="E28" s="11">
        <v>149552246</v>
      </c>
      <c r="F28" s="12">
        <v>165199810</v>
      </c>
      <c r="G28" s="8">
        <v>165199810</v>
      </c>
      <c r="H28" s="14">
        <v>152831618</v>
      </c>
      <c r="I28" s="15">
        <v>149558926</v>
      </c>
      <c r="J28" s="13">
        <v>168339341</v>
      </c>
      <c r="K28" s="8">
        <v>171969526</v>
      </c>
      <c r="L28" s="11">
        <v>175685468</v>
      </c>
    </row>
    <row r="29" spans="1:12" ht="13.5">
      <c r="A29" s="35" t="s">
        <v>43</v>
      </c>
      <c r="B29" s="34"/>
      <c r="C29" s="8">
        <v>11342543</v>
      </c>
      <c r="D29" s="8">
        <v>13409012</v>
      </c>
      <c r="E29" s="11">
        <v>20390548</v>
      </c>
      <c r="F29" s="13">
        <v>31471544</v>
      </c>
      <c r="G29" s="8">
        <v>20221545</v>
      </c>
      <c r="H29" s="11">
        <v>19626893</v>
      </c>
      <c r="I29" s="15">
        <v>19626895</v>
      </c>
      <c r="J29" s="13">
        <v>28621545</v>
      </c>
      <c r="K29" s="8">
        <v>40821545</v>
      </c>
      <c r="L29" s="11">
        <v>42821545</v>
      </c>
    </row>
    <row r="30" spans="1:12" ht="13.5">
      <c r="A30" s="35" t="s">
        <v>44</v>
      </c>
      <c r="B30" s="34" t="s">
        <v>19</v>
      </c>
      <c r="C30" s="8">
        <v>269097416</v>
      </c>
      <c r="D30" s="8">
        <v>287344030</v>
      </c>
      <c r="E30" s="11">
        <v>324776672</v>
      </c>
      <c r="F30" s="12">
        <v>351285333</v>
      </c>
      <c r="G30" s="8">
        <v>344316751</v>
      </c>
      <c r="H30" s="14">
        <v>305959912</v>
      </c>
      <c r="I30" s="15">
        <v>347827571</v>
      </c>
      <c r="J30" s="13">
        <v>346142560</v>
      </c>
      <c r="K30" s="8">
        <v>366911114</v>
      </c>
      <c r="L30" s="11">
        <v>388925781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31356527</v>
      </c>
      <c r="D32" s="8">
        <v>38897630</v>
      </c>
      <c r="E32" s="11">
        <v>49620959</v>
      </c>
      <c r="F32" s="12">
        <v>17209019</v>
      </c>
      <c r="G32" s="8">
        <v>17384476</v>
      </c>
      <c r="H32" s="14">
        <v>13929484</v>
      </c>
      <c r="I32" s="15">
        <v>49381227</v>
      </c>
      <c r="J32" s="13">
        <v>191604586</v>
      </c>
      <c r="K32" s="8">
        <v>199268771</v>
      </c>
      <c r="L32" s="11">
        <v>207239523</v>
      </c>
    </row>
    <row r="33" spans="1:12" ht="13.5">
      <c r="A33" s="35" t="s">
        <v>48</v>
      </c>
      <c r="B33" s="34"/>
      <c r="C33" s="8">
        <v>4787630</v>
      </c>
      <c r="D33" s="8">
        <v>5555047</v>
      </c>
      <c r="E33" s="11">
        <v>6215883</v>
      </c>
      <c r="F33" s="13">
        <v>8702944</v>
      </c>
      <c r="G33" s="8">
        <v>8374841</v>
      </c>
      <c r="H33" s="11">
        <v>7836816</v>
      </c>
      <c r="I33" s="15">
        <v>6932896</v>
      </c>
      <c r="J33" s="13">
        <v>6250000</v>
      </c>
      <c r="K33" s="8">
        <v>6562500</v>
      </c>
      <c r="L33" s="11">
        <v>6890625</v>
      </c>
    </row>
    <row r="34" spans="1:12" ht="13.5">
      <c r="A34" s="35" t="s">
        <v>49</v>
      </c>
      <c r="B34" s="34" t="s">
        <v>50</v>
      </c>
      <c r="C34" s="8">
        <v>204378994</v>
      </c>
      <c r="D34" s="8">
        <v>314653280</v>
      </c>
      <c r="E34" s="11">
        <v>247492578</v>
      </c>
      <c r="F34" s="12">
        <v>368042693</v>
      </c>
      <c r="G34" s="8">
        <v>408347432</v>
      </c>
      <c r="H34" s="11">
        <v>254805038</v>
      </c>
      <c r="I34" s="15">
        <v>227987156</v>
      </c>
      <c r="J34" s="13">
        <v>176893318</v>
      </c>
      <c r="K34" s="8">
        <v>183781048</v>
      </c>
      <c r="L34" s="11">
        <v>190944292</v>
      </c>
    </row>
    <row r="35" spans="1:12" ht="13.5">
      <c r="A35" s="33" t="s">
        <v>51</v>
      </c>
      <c r="B35" s="41"/>
      <c r="C35" s="8">
        <v>0</v>
      </c>
      <c r="D35" s="8">
        <v>40191</v>
      </c>
      <c r="E35" s="11">
        <v>933659</v>
      </c>
      <c r="F35" s="13">
        <v>0</v>
      </c>
      <c r="G35" s="8">
        <v>0</v>
      </c>
      <c r="H35" s="11">
        <v>0</v>
      </c>
      <c r="I35" s="15">
        <v>104086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1047586625</v>
      </c>
      <c r="D36" s="45">
        <f aca="true" t="shared" si="1" ref="D36:L36">SUM(D25:D35)</f>
        <v>1150793881</v>
      </c>
      <c r="E36" s="46">
        <f t="shared" si="1"/>
        <v>1265567243</v>
      </c>
      <c r="F36" s="47">
        <f t="shared" si="1"/>
        <v>1380139101</v>
      </c>
      <c r="G36" s="45">
        <f t="shared" si="1"/>
        <v>1450845360</v>
      </c>
      <c r="H36" s="46">
        <f t="shared" si="1"/>
        <v>1148815300</v>
      </c>
      <c r="I36" s="49">
        <f t="shared" si="1"/>
        <v>1307483966</v>
      </c>
      <c r="J36" s="50">
        <f t="shared" si="1"/>
        <v>1486675554</v>
      </c>
      <c r="K36" s="45">
        <f t="shared" si="1"/>
        <v>1583155981</v>
      </c>
      <c r="L36" s="46">
        <f t="shared" si="1"/>
        <v>1674841001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93934826</v>
      </c>
      <c r="D38" s="61">
        <f aca="true" t="shared" si="2" ref="D38:L38">+D22-D36</f>
        <v>-13725811</v>
      </c>
      <c r="E38" s="62">
        <f t="shared" si="2"/>
        <v>47775883</v>
      </c>
      <c r="F38" s="63">
        <f t="shared" si="2"/>
        <v>-70062017</v>
      </c>
      <c r="G38" s="61">
        <f t="shared" si="2"/>
        <v>-88751587</v>
      </c>
      <c r="H38" s="62">
        <f t="shared" si="2"/>
        <v>142959141</v>
      </c>
      <c r="I38" s="64">
        <f t="shared" si="2"/>
        <v>118984732</v>
      </c>
      <c r="J38" s="65">
        <f t="shared" si="2"/>
        <v>-58729668</v>
      </c>
      <c r="K38" s="61">
        <f t="shared" si="2"/>
        <v>-73540964</v>
      </c>
      <c r="L38" s="62">
        <f t="shared" si="2"/>
        <v>-65324275</v>
      </c>
    </row>
    <row r="39" spans="1:12" ht="13.5">
      <c r="A39" s="33" t="s">
        <v>54</v>
      </c>
      <c r="B39" s="41"/>
      <c r="C39" s="8">
        <v>60928779</v>
      </c>
      <c r="D39" s="8">
        <v>57301571</v>
      </c>
      <c r="E39" s="11">
        <v>103359625</v>
      </c>
      <c r="F39" s="13">
        <v>126560320</v>
      </c>
      <c r="G39" s="8">
        <v>110551314</v>
      </c>
      <c r="H39" s="11">
        <v>0</v>
      </c>
      <c r="I39" s="15">
        <v>94328516</v>
      </c>
      <c r="J39" s="13">
        <v>60137000</v>
      </c>
      <c r="K39" s="8">
        <v>82402000</v>
      </c>
      <c r="L39" s="11">
        <v>77453000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154863605</v>
      </c>
      <c r="D42" s="72">
        <f aca="true" t="shared" si="3" ref="D42:L42">SUM(D38:D41)</f>
        <v>43575760</v>
      </c>
      <c r="E42" s="73">
        <f t="shared" si="3"/>
        <v>151135508</v>
      </c>
      <c r="F42" s="74">
        <f t="shared" si="3"/>
        <v>56498303</v>
      </c>
      <c r="G42" s="72">
        <f t="shared" si="3"/>
        <v>21799727</v>
      </c>
      <c r="H42" s="73">
        <f t="shared" si="3"/>
        <v>142959141</v>
      </c>
      <c r="I42" s="75">
        <f t="shared" si="3"/>
        <v>213313248</v>
      </c>
      <c r="J42" s="76">
        <f t="shared" si="3"/>
        <v>1407332</v>
      </c>
      <c r="K42" s="72">
        <f t="shared" si="3"/>
        <v>8861036</v>
      </c>
      <c r="L42" s="73">
        <f t="shared" si="3"/>
        <v>12128725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154863605</v>
      </c>
      <c r="D44" s="82">
        <f aca="true" t="shared" si="4" ref="D44:L44">+D42-D43</f>
        <v>43575760</v>
      </c>
      <c r="E44" s="83">
        <f t="shared" si="4"/>
        <v>151135508</v>
      </c>
      <c r="F44" s="84">
        <f t="shared" si="4"/>
        <v>56498303</v>
      </c>
      <c r="G44" s="82">
        <f t="shared" si="4"/>
        <v>21799727</v>
      </c>
      <c r="H44" s="83">
        <f t="shared" si="4"/>
        <v>142959141</v>
      </c>
      <c r="I44" s="85">
        <f t="shared" si="4"/>
        <v>213313248</v>
      </c>
      <c r="J44" s="86">
        <f t="shared" si="4"/>
        <v>1407332</v>
      </c>
      <c r="K44" s="82">
        <f t="shared" si="4"/>
        <v>8861036</v>
      </c>
      <c r="L44" s="83">
        <f t="shared" si="4"/>
        <v>12128725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154863605</v>
      </c>
      <c r="D46" s="72">
        <f aca="true" t="shared" si="5" ref="D46:L46">SUM(D44:D45)</f>
        <v>43575760</v>
      </c>
      <c r="E46" s="73">
        <f t="shared" si="5"/>
        <v>151135508</v>
      </c>
      <c r="F46" s="74">
        <f t="shared" si="5"/>
        <v>56498303</v>
      </c>
      <c r="G46" s="72">
        <f t="shared" si="5"/>
        <v>21799727</v>
      </c>
      <c r="H46" s="73">
        <f t="shared" si="5"/>
        <v>142959141</v>
      </c>
      <c r="I46" s="75">
        <f t="shared" si="5"/>
        <v>213313248</v>
      </c>
      <c r="J46" s="76">
        <f t="shared" si="5"/>
        <v>1407332</v>
      </c>
      <c r="K46" s="72">
        <f t="shared" si="5"/>
        <v>8861036</v>
      </c>
      <c r="L46" s="73">
        <f t="shared" si="5"/>
        <v>12128725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154863605</v>
      </c>
      <c r="D48" s="92">
        <f aca="true" t="shared" si="6" ref="D48:L48">SUM(D46:D47)</f>
        <v>43575760</v>
      </c>
      <c r="E48" s="93">
        <f t="shared" si="6"/>
        <v>151135508</v>
      </c>
      <c r="F48" s="94">
        <f t="shared" si="6"/>
        <v>56498303</v>
      </c>
      <c r="G48" s="92">
        <f t="shared" si="6"/>
        <v>21799727</v>
      </c>
      <c r="H48" s="95">
        <f t="shared" si="6"/>
        <v>142959141</v>
      </c>
      <c r="I48" s="96">
        <f t="shared" si="6"/>
        <v>213313248</v>
      </c>
      <c r="J48" s="97">
        <f t="shared" si="6"/>
        <v>1407332</v>
      </c>
      <c r="K48" s="92">
        <f t="shared" si="6"/>
        <v>8861036</v>
      </c>
      <c r="L48" s="98">
        <f t="shared" si="6"/>
        <v>12128725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87824825</v>
      </c>
      <c r="D5" s="8">
        <v>94183216</v>
      </c>
      <c r="E5" s="9">
        <v>103565039</v>
      </c>
      <c r="F5" s="10">
        <v>112202298</v>
      </c>
      <c r="G5" s="8">
        <v>112202298</v>
      </c>
      <c r="H5" s="11">
        <v>119185528</v>
      </c>
      <c r="I5" s="12">
        <v>119185528</v>
      </c>
      <c r="J5" s="10">
        <v>137892471</v>
      </c>
      <c r="K5" s="8">
        <v>145752345</v>
      </c>
      <c r="L5" s="11">
        <v>153914480</v>
      </c>
    </row>
    <row r="6" spans="1:12" ht="13.5">
      <c r="A6" s="33" t="s">
        <v>20</v>
      </c>
      <c r="B6" s="34"/>
      <c r="C6" s="8">
        <v>779100</v>
      </c>
      <c r="D6" s="8">
        <v>808892</v>
      </c>
      <c r="E6" s="11">
        <v>1001455</v>
      </c>
      <c r="F6" s="13">
        <v>884960</v>
      </c>
      <c r="G6" s="8">
        <v>1000000</v>
      </c>
      <c r="H6" s="11">
        <v>1385656</v>
      </c>
      <c r="I6" s="14">
        <v>1385656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298774724</v>
      </c>
      <c r="D7" s="8">
        <v>317842583</v>
      </c>
      <c r="E7" s="11">
        <v>353171051</v>
      </c>
      <c r="F7" s="13">
        <v>385043734</v>
      </c>
      <c r="G7" s="8">
        <v>385043734</v>
      </c>
      <c r="H7" s="11">
        <v>352330992</v>
      </c>
      <c r="I7" s="14">
        <v>377948810</v>
      </c>
      <c r="J7" s="13">
        <v>400316235</v>
      </c>
      <c r="K7" s="8">
        <v>423134266</v>
      </c>
      <c r="L7" s="11">
        <v>446829794</v>
      </c>
    </row>
    <row r="8" spans="1:12" ht="13.5">
      <c r="A8" s="35" t="s">
        <v>22</v>
      </c>
      <c r="B8" s="34" t="s">
        <v>19</v>
      </c>
      <c r="C8" s="8">
        <v>49363268</v>
      </c>
      <c r="D8" s="8">
        <v>60465314</v>
      </c>
      <c r="E8" s="11">
        <v>58331682</v>
      </c>
      <c r="F8" s="13">
        <v>54158590</v>
      </c>
      <c r="G8" s="8">
        <v>54158590</v>
      </c>
      <c r="H8" s="11">
        <v>53387664</v>
      </c>
      <c r="I8" s="15">
        <v>58432480</v>
      </c>
      <c r="J8" s="13">
        <v>65274477</v>
      </c>
      <c r="K8" s="8">
        <v>68995126</v>
      </c>
      <c r="L8" s="11">
        <v>72858858</v>
      </c>
    </row>
    <row r="9" spans="1:12" ht="13.5">
      <c r="A9" s="35" t="s">
        <v>23</v>
      </c>
      <c r="B9" s="34" t="s">
        <v>19</v>
      </c>
      <c r="C9" s="8">
        <v>49627511</v>
      </c>
      <c r="D9" s="8">
        <v>50973161</v>
      </c>
      <c r="E9" s="11">
        <v>54582553</v>
      </c>
      <c r="F9" s="13">
        <v>58398260</v>
      </c>
      <c r="G9" s="8">
        <v>58398260</v>
      </c>
      <c r="H9" s="11">
        <v>48285353</v>
      </c>
      <c r="I9" s="15">
        <v>48285351</v>
      </c>
      <c r="J9" s="13">
        <v>59938083</v>
      </c>
      <c r="K9" s="8">
        <v>64001687</v>
      </c>
      <c r="L9" s="11">
        <v>68641781</v>
      </c>
    </row>
    <row r="10" spans="1:12" ht="13.5">
      <c r="A10" s="35" t="s">
        <v>24</v>
      </c>
      <c r="B10" s="34" t="s">
        <v>19</v>
      </c>
      <c r="C10" s="8">
        <v>29160803</v>
      </c>
      <c r="D10" s="8">
        <v>31365929</v>
      </c>
      <c r="E10" s="36">
        <v>35220865</v>
      </c>
      <c r="F10" s="37">
        <v>33433270</v>
      </c>
      <c r="G10" s="38">
        <v>33433270</v>
      </c>
      <c r="H10" s="36">
        <v>36742584</v>
      </c>
      <c r="I10" s="39">
        <v>36742585</v>
      </c>
      <c r="J10" s="40">
        <v>41014541</v>
      </c>
      <c r="K10" s="38">
        <v>43352373</v>
      </c>
      <c r="L10" s="36">
        <v>45780109</v>
      </c>
    </row>
    <row r="11" spans="1:12" ht="13.5">
      <c r="A11" s="35" t="s">
        <v>25</v>
      </c>
      <c r="B11" s="41"/>
      <c r="C11" s="8">
        <v>-23157193</v>
      </c>
      <c r="D11" s="8">
        <v>-25424926</v>
      </c>
      <c r="E11" s="11">
        <v>-26448774</v>
      </c>
      <c r="F11" s="13">
        <v>-25784060</v>
      </c>
      <c r="G11" s="8">
        <v>-25788060</v>
      </c>
      <c r="H11" s="11">
        <v>-17873860</v>
      </c>
      <c r="I11" s="15">
        <v>-17873856</v>
      </c>
      <c r="J11" s="13">
        <v>-17699549</v>
      </c>
      <c r="K11" s="8">
        <v>-18708506</v>
      </c>
      <c r="L11" s="11">
        <v>-19756269</v>
      </c>
    </row>
    <row r="12" spans="1:12" ht="13.5">
      <c r="A12" s="35" t="s">
        <v>26</v>
      </c>
      <c r="B12" s="41"/>
      <c r="C12" s="8">
        <v>11540285</v>
      </c>
      <c r="D12" s="8">
        <v>13166641</v>
      </c>
      <c r="E12" s="11">
        <v>13499690</v>
      </c>
      <c r="F12" s="13">
        <v>14655050</v>
      </c>
      <c r="G12" s="8">
        <v>14655050</v>
      </c>
      <c r="H12" s="11">
        <v>14470282</v>
      </c>
      <c r="I12" s="15">
        <v>14461704</v>
      </c>
      <c r="J12" s="13">
        <v>14492356</v>
      </c>
      <c r="K12" s="8">
        <v>15318444</v>
      </c>
      <c r="L12" s="11">
        <v>16176297</v>
      </c>
    </row>
    <row r="13" spans="1:12" ht="13.5">
      <c r="A13" s="33" t="s">
        <v>27</v>
      </c>
      <c r="B13" s="41"/>
      <c r="C13" s="8">
        <v>9427895</v>
      </c>
      <c r="D13" s="8">
        <v>10591658</v>
      </c>
      <c r="E13" s="11">
        <v>10918562</v>
      </c>
      <c r="F13" s="13">
        <v>10000000</v>
      </c>
      <c r="G13" s="8">
        <v>12000000</v>
      </c>
      <c r="H13" s="11">
        <v>17172801</v>
      </c>
      <c r="I13" s="15">
        <v>17172846</v>
      </c>
      <c r="J13" s="13">
        <v>10620000</v>
      </c>
      <c r="K13" s="8">
        <v>11225340</v>
      </c>
      <c r="L13" s="11">
        <v>11853960</v>
      </c>
    </row>
    <row r="14" spans="1:12" ht="13.5">
      <c r="A14" s="33" t="s">
        <v>28</v>
      </c>
      <c r="B14" s="41"/>
      <c r="C14" s="8">
        <v>2736579</v>
      </c>
      <c r="D14" s="8">
        <v>2986555</v>
      </c>
      <c r="E14" s="11">
        <v>3839635</v>
      </c>
      <c r="F14" s="13">
        <v>2833500</v>
      </c>
      <c r="G14" s="8">
        <v>4000000</v>
      </c>
      <c r="H14" s="11">
        <v>4251077</v>
      </c>
      <c r="I14" s="15">
        <v>4251078</v>
      </c>
      <c r="J14" s="13">
        <v>3009230</v>
      </c>
      <c r="K14" s="8">
        <v>3180760</v>
      </c>
      <c r="L14" s="11">
        <v>3358888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45226265</v>
      </c>
      <c r="D16" s="8">
        <v>28376176</v>
      </c>
      <c r="E16" s="11">
        <v>69120556</v>
      </c>
      <c r="F16" s="13">
        <v>63320203</v>
      </c>
      <c r="G16" s="8">
        <v>87719990</v>
      </c>
      <c r="H16" s="11">
        <v>23115575</v>
      </c>
      <c r="I16" s="15">
        <v>75462685</v>
      </c>
      <c r="J16" s="13">
        <v>67243964</v>
      </c>
      <c r="K16" s="8">
        <v>71076875</v>
      </c>
      <c r="L16" s="11">
        <v>75057185</v>
      </c>
    </row>
    <row r="17" spans="1:12" ht="13.5">
      <c r="A17" s="33" t="s">
        <v>31</v>
      </c>
      <c r="B17" s="41"/>
      <c r="C17" s="8">
        <v>2759893</v>
      </c>
      <c r="D17" s="8">
        <v>2845741</v>
      </c>
      <c r="E17" s="11">
        <v>3106259</v>
      </c>
      <c r="F17" s="13">
        <v>2987260</v>
      </c>
      <c r="G17" s="8">
        <v>2987260</v>
      </c>
      <c r="H17" s="11">
        <v>3176103</v>
      </c>
      <c r="I17" s="15">
        <v>3176103</v>
      </c>
      <c r="J17" s="13">
        <v>3172500</v>
      </c>
      <c r="K17" s="8">
        <v>3353336</v>
      </c>
      <c r="L17" s="11">
        <v>3541127</v>
      </c>
    </row>
    <row r="18" spans="1:12" ht="13.5">
      <c r="A18" s="35" t="s">
        <v>32</v>
      </c>
      <c r="B18" s="34"/>
      <c r="C18" s="8">
        <v>5225101</v>
      </c>
      <c r="D18" s="8">
        <v>5906686</v>
      </c>
      <c r="E18" s="11">
        <v>6610177</v>
      </c>
      <c r="F18" s="13">
        <v>6942376</v>
      </c>
      <c r="G18" s="8">
        <v>6942376</v>
      </c>
      <c r="H18" s="11">
        <v>6297063</v>
      </c>
      <c r="I18" s="15">
        <v>6901991</v>
      </c>
      <c r="J18" s="13">
        <v>7372810</v>
      </c>
      <c r="K18" s="8">
        <v>7793061</v>
      </c>
      <c r="L18" s="11">
        <v>8229473</v>
      </c>
    </row>
    <row r="19" spans="1:12" ht="13.5">
      <c r="A19" s="33" t="s">
        <v>33</v>
      </c>
      <c r="B19" s="41"/>
      <c r="C19" s="8">
        <v>117722200</v>
      </c>
      <c r="D19" s="8">
        <v>160116624</v>
      </c>
      <c r="E19" s="11">
        <v>116147609</v>
      </c>
      <c r="F19" s="13">
        <v>134048079</v>
      </c>
      <c r="G19" s="8">
        <v>138500248</v>
      </c>
      <c r="H19" s="11">
        <v>118479715</v>
      </c>
      <c r="I19" s="15">
        <v>115737022</v>
      </c>
      <c r="J19" s="13">
        <v>148473197</v>
      </c>
      <c r="K19" s="8">
        <v>280007000</v>
      </c>
      <c r="L19" s="11">
        <v>142987000</v>
      </c>
    </row>
    <row r="20" spans="1:12" ht="13.5">
      <c r="A20" s="33" t="s">
        <v>34</v>
      </c>
      <c r="B20" s="41" t="s">
        <v>19</v>
      </c>
      <c r="C20" s="8">
        <v>28137358</v>
      </c>
      <c r="D20" s="8">
        <v>10607892</v>
      </c>
      <c r="E20" s="36">
        <v>14018932</v>
      </c>
      <c r="F20" s="37">
        <v>8539490</v>
      </c>
      <c r="G20" s="38">
        <v>8639490</v>
      </c>
      <c r="H20" s="36">
        <v>7713374</v>
      </c>
      <c r="I20" s="39">
        <v>8404683</v>
      </c>
      <c r="J20" s="40">
        <v>6900308</v>
      </c>
      <c r="K20" s="38">
        <v>7293685</v>
      </c>
      <c r="L20" s="36">
        <v>7702180</v>
      </c>
    </row>
    <row r="21" spans="1:12" ht="13.5">
      <c r="A21" s="33" t="s">
        <v>35</v>
      </c>
      <c r="B21" s="41"/>
      <c r="C21" s="8">
        <v>1269323</v>
      </c>
      <c r="D21" s="8">
        <v>908137</v>
      </c>
      <c r="E21" s="11">
        <v>1381543</v>
      </c>
      <c r="F21" s="13">
        <v>1060000</v>
      </c>
      <c r="G21" s="8">
        <v>1060000</v>
      </c>
      <c r="H21" s="42">
        <v>21828</v>
      </c>
      <c r="I21" s="15">
        <v>350679</v>
      </c>
      <c r="J21" s="13">
        <v>1125720</v>
      </c>
      <c r="K21" s="8">
        <v>1189887</v>
      </c>
      <c r="L21" s="11">
        <v>1256521</v>
      </c>
    </row>
    <row r="22" spans="1:12" ht="24.75" customHeight="1">
      <c r="A22" s="43" t="s">
        <v>36</v>
      </c>
      <c r="B22" s="44"/>
      <c r="C22" s="45">
        <f>SUM(C5:C21)</f>
        <v>716417937</v>
      </c>
      <c r="D22" s="45">
        <f aca="true" t="shared" si="0" ref="D22:L22">SUM(D5:D21)</f>
        <v>765720279</v>
      </c>
      <c r="E22" s="46">
        <f t="shared" si="0"/>
        <v>818066834</v>
      </c>
      <c r="F22" s="47">
        <f t="shared" si="0"/>
        <v>862723010</v>
      </c>
      <c r="G22" s="45">
        <f t="shared" si="0"/>
        <v>894952506</v>
      </c>
      <c r="H22" s="48">
        <f t="shared" si="0"/>
        <v>788141735</v>
      </c>
      <c r="I22" s="49">
        <f t="shared" si="0"/>
        <v>870025345</v>
      </c>
      <c r="J22" s="50">
        <f t="shared" si="0"/>
        <v>949146343</v>
      </c>
      <c r="K22" s="45">
        <f t="shared" si="0"/>
        <v>1126965679</v>
      </c>
      <c r="L22" s="46">
        <f t="shared" si="0"/>
        <v>1038431384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198627762</v>
      </c>
      <c r="D25" s="8">
        <v>207949415</v>
      </c>
      <c r="E25" s="11">
        <v>230802095</v>
      </c>
      <c r="F25" s="12">
        <v>270803217</v>
      </c>
      <c r="G25" s="8">
        <v>266008733</v>
      </c>
      <c r="H25" s="14">
        <v>243386768</v>
      </c>
      <c r="I25" s="15">
        <v>249881914</v>
      </c>
      <c r="J25" s="13">
        <v>301168807</v>
      </c>
      <c r="K25" s="8">
        <v>316047188</v>
      </c>
      <c r="L25" s="11">
        <v>333712791</v>
      </c>
    </row>
    <row r="26" spans="1:12" ht="13.5">
      <c r="A26" s="35" t="s">
        <v>39</v>
      </c>
      <c r="B26" s="34"/>
      <c r="C26" s="8">
        <v>13693297</v>
      </c>
      <c r="D26" s="8">
        <v>14511266</v>
      </c>
      <c r="E26" s="11">
        <v>15309269</v>
      </c>
      <c r="F26" s="13">
        <v>16167664</v>
      </c>
      <c r="G26" s="8">
        <v>15684350</v>
      </c>
      <c r="H26" s="11">
        <v>15618976</v>
      </c>
      <c r="I26" s="15">
        <v>15615160</v>
      </c>
      <c r="J26" s="13">
        <v>16467782</v>
      </c>
      <c r="K26" s="8">
        <v>17406451</v>
      </c>
      <c r="L26" s="11">
        <v>18381219</v>
      </c>
    </row>
    <row r="27" spans="1:12" ht="13.5">
      <c r="A27" s="35" t="s">
        <v>40</v>
      </c>
      <c r="B27" s="34" t="s">
        <v>41</v>
      </c>
      <c r="C27" s="8">
        <v>50814912</v>
      </c>
      <c r="D27" s="8">
        <v>26649987</v>
      </c>
      <c r="E27" s="11">
        <v>75455683</v>
      </c>
      <c r="F27" s="13">
        <v>52378810</v>
      </c>
      <c r="G27" s="8">
        <v>75539241</v>
      </c>
      <c r="H27" s="11">
        <v>76625672</v>
      </c>
      <c r="I27" s="15">
        <v>75076893</v>
      </c>
      <c r="J27" s="13">
        <v>55626320</v>
      </c>
      <c r="K27" s="8">
        <v>58797024</v>
      </c>
      <c r="L27" s="11">
        <v>62089660</v>
      </c>
    </row>
    <row r="28" spans="1:12" ht="13.5">
      <c r="A28" s="35" t="s">
        <v>42</v>
      </c>
      <c r="B28" s="34" t="s">
        <v>19</v>
      </c>
      <c r="C28" s="8">
        <v>68599293</v>
      </c>
      <c r="D28" s="8">
        <v>75860707</v>
      </c>
      <c r="E28" s="11">
        <v>88158666</v>
      </c>
      <c r="F28" s="12">
        <v>84094858</v>
      </c>
      <c r="G28" s="8">
        <v>84094921</v>
      </c>
      <c r="H28" s="14">
        <v>91589344</v>
      </c>
      <c r="I28" s="15">
        <v>89085632</v>
      </c>
      <c r="J28" s="13">
        <v>81712626</v>
      </c>
      <c r="K28" s="8">
        <v>86370308</v>
      </c>
      <c r="L28" s="11">
        <v>91207106</v>
      </c>
    </row>
    <row r="29" spans="1:12" ht="13.5">
      <c r="A29" s="35" t="s">
        <v>43</v>
      </c>
      <c r="B29" s="34"/>
      <c r="C29" s="8">
        <v>28637978</v>
      </c>
      <c r="D29" s="8">
        <v>25945951</v>
      </c>
      <c r="E29" s="11">
        <v>24301464</v>
      </c>
      <c r="F29" s="13">
        <v>28411590</v>
      </c>
      <c r="G29" s="8">
        <v>28411602</v>
      </c>
      <c r="H29" s="11">
        <v>25586319</v>
      </c>
      <c r="I29" s="15">
        <v>27803683</v>
      </c>
      <c r="J29" s="13">
        <v>26115917</v>
      </c>
      <c r="K29" s="8">
        <v>24498997</v>
      </c>
      <c r="L29" s="11">
        <v>23647691</v>
      </c>
    </row>
    <row r="30" spans="1:12" ht="13.5">
      <c r="A30" s="35" t="s">
        <v>44</v>
      </c>
      <c r="B30" s="34" t="s">
        <v>19</v>
      </c>
      <c r="C30" s="8">
        <v>207240966</v>
      </c>
      <c r="D30" s="8">
        <v>223818119</v>
      </c>
      <c r="E30" s="11">
        <v>255455796</v>
      </c>
      <c r="F30" s="12">
        <v>275693470</v>
      </c>
      <c r="G30" s="8">
        <v>275973730</v>
      </c>
      <c r="H30" s="14">
        <v>242722578</v>
      </c>
      <c r="I30" s="15">
        <v>274376156</v>
      </c>
      <c r="J30" s="13">
        <v>276151288</v>
      </c>
      <c r="K30" s="8">
        <v>291891913</v>
      </c>
      <c r="L30" s="11">
        <v>308237862</v>
      </c>
    </row>
    <row r="31" spans="1:12" ht="13.5">
      <c r="A31" s="35" t="s">
        <v>45</v>
      </c>
      <c r="B31" s="34" t="s">
        <v>46</v>
      </c>
      <c r="C31" s="8">
        <v>47050678</v>
      </c>
      <c r="D31" s="8">
        <v>61737698</v>
      </c>
      <c r="E31" s="11">
        <v>49646975</v>
      </c>
      <c r="F31" s="13">
        <v>55423074</v>
      </c>
      <c r="G31" s="8">
        <v>56679690</v>
      </c>
      <c r="H31" s="11">
        <v>64199197</v>
      </c>
      <c r="I31" s="15">
        <v>65099589</v>
      </c>
      <c r="J31" s="13">
        <v>63655559</v>
      </c>
      <c r="K31" s="8">
        <v>67087214</v>
      </c>
      <c r="L31" s="11">
        <v>70844311</v>
      </c>
    </row>
    <row r="32" spans="1:12" ht="13.5">
      <c r="A32" s="35" t="s">
        <v>47</v>
      </c>
      <c r="B32" s="34"/>
      <c r="C32" s="8">
        <v>7665612</v>
      </c>
      <c r="D32" s="8">
        <v>8317329</v>
      </c>
      <c r="E32" s="11">
        <v>9399630</v>
      </c>
      <c r="F32" s="12">
        <v>10243120</v>
      </c>
      <c r="G32" s="8">
        <v>9934120</v>
      </c>
      <c r="H32" s="14">
        <v>10480357</v>
      </c>
      <c r="I32" s="15">
        <v>11012829</v>
      </c>
      <c r="J32" s="13">
        <v>9366300</v>
      </c>
      <c r="K32" s="8">
        <v>9900180</v>
      </c>
      <c r="L32" s="11">
        <v>10454593</v>
      </c>
    </row>
    <row r="33" spans="1:12" ht="13.5">
      <c r="A33" s="35" t="s">
        <v>48</v>
      </c>
      <c r="B33" s="34"/>
      <c r="C33" s="8">
        <v>131600</v>
      </c>
      <c r="D33" s="8">
        <v>194600</v>
      </c>
      <c r="E33" s="11">
        <v>279600</v>
      </c>
      <c r="F33" s="13">
        <v>737600</v>
      </c>
      <c r="G33" s="8">
        <v>737600</v>
      </c>
      <c r="H33" s="11">
        <v>310000</v>
      </c>
      <c r="I33" s="15">
        <v>310000</v>
      </c>
      <c r="J33" s="13">
        <v>279000</v>
      </c>
      <c r="K33" s="8">
        <v>294903</v>
      </c>
      <c r="L33" s="11">
        <v>311419</v>
      </c>
    </row>
    <row r="34" spans="1:12" ht="13.5">
      <c r="A34" s="35" t="s">
        <v>49</v>
      </c>
      <c r="B34" s="34" t="s">
        <v>50</v>
      </c>
      <c r="C34" s="8">
        <v>122977834</v>
      </c>
      <c r="D34" s="8">
        <v>126355691</v>
      </c>
      <c r="E34" s="11">
        <v>116883250</v>
      </c>
      <c r="F34" s="12">
        <v>119616424</v>
      </c>
      <c r="G34" s="8">
        <v>126250499</v>
      </c>
      <c r="H34" s="11">
        <v>90763743</v>
      </c>
      <c r="I34" s="15">
        <v>109568374</v>
      </c>
      <c r="J34" s="13">
        <v>131426061</v>
      </c>
      <c r="K34" s="8">
        <v>258769446</v>
      </c>
      <c r="L34" s="11">
        <v>117169517</v>
      </c>
    </row>
    <row r="35" spans="1:12" ht="13.5">
      <c r="A35" s="33" t="s">
        <v>51</v>
      </c>
      <c r="B35" s="41"/>
      <c r="C35" s="8">
        <v>1363853</v>
      </c>
      <c r="D35" s="8">
        <v>1322883</v>
      </c>
      <c r="E35" s="11">
        <v>3128317</v>
      </c>
      <c r="F35" s="13">
        <v>230490</v>
      </c>
      <c r="G35" s="8">
        <v>230490</v>
      </c>
      <c r="H35" s="11">
        <v>208794</v>
      </c>
      <c r="I35" s="15">
        <v>2250681</v>
      </c>
      <c r="J35" s="13">
        <v>3125414</v>
      </c>
      <c r="K35" s="8">
        <v>3303581</v>
      </c>
      <c r="L35" s="11">
        <v>3488601</v>
      </c>
    </row>
    <row r="36" spans="1:12" ht="12.75">
      <c r="A36" s="54" t="s">
        <v>52</v>
      </c>
      <c r="B36" s="44"/>
      <c r="C36" s="45">
        <f>SUM(C25:C35)</f>
        <v>746803785</v>
      </c>
      <c r="D36" s="45">
        <f aca="true" t="shared" si="1" ref="D36:L36">SUM(D25:D35)</f>
        <v>772663646</v>
      </c>
      <c r="E36" s="46">
        <f t="shared" si="1"/>
        <v>868820745</v>
      </c>
      <c r="F36" s="47">
        <f t="shared" si="1"/>
        <v>913800317</v>
      </c>
      <c r="G36" s="45">
        <f t="shared" si="1"/>
        <v>939544976</v>
      </c>
      <c r="H36" s="46">
        <f t="shared" si="1"/>
        <v>861491748</v>
      </c>
      <c r="I36" s="49">
        <f t="shared" si="1"/>
        <v>920080911</v>
      </c>
      <c r="J36" s="50">
        <f t="shared" si="1"/>
        <v>965095074</v>
      </c>
      <c r="K36" s="45">
        <f t="shared" si="1"/>
        <v>1134367205</v>
      </c>
      <c r="L36" s="46">
        <f t="shared" si="1"/>
        <v>1039544770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-30385848</v>
      </c>
      <c r="D38" s="61">
        <f aca="true" t="shared" si="2" ref="D38:L38">+D22-D36</f>
        <v>-6943367</v>
      </c>
      <c r="E38" s="62">
        <f t="shared" si="2"/>
        <v>-50753911</v>
      </c>
      <c r="F38" s="63">
        <f t="shared" si="2"/>
        <v>-51077307</v>
      </c>
      <c r="G38" s="61">
        <f t="shared" si="2"/>
        <v>-44592470</v>
      </c>
      <c r="H38" s="62">
        <f t="shared" si="2"/>
        <v>-73350013</v>
      </c>
      <c r="I38" s="64">
        <f t="shared" si="2"/>
        <v>-50055566</v>
      </c>
      <c r="J38" s="65">
        <f t="shared" si="2"/>
        <v>-15948731</v>
      </c>
      <c r="K38" s="61">
        <f t="shared" si="2"/>
        <v>-7401526</v>
      </c>
      <c r="L38" s="62">
        <f t="shared" si="2"/>
        <v>-1113386</v>
      </c>
    </row>
    <row r="39" spans="1:12" ht="13.5">
      <c r="A39" s="33" t="s">
        <v>54</v>
      </c>
      <c r="B39" s="41"/>
      <c r="C39" s="8">
        <v>89985518</v>
      </c>
      <c r="D39" s="8">
        <v>58348968</v>
      </c>
      <c r="E39" s="11">
        <v>40049100</v>
      </c>
      <c r="F39" s="13">
        <v>51959537</v>
      </c>
      <c r="G39" s="8">
        <v>72794986</v>
      </c>
      <c r="H39" s="11">
        <v>0</v>
      </c>
      <c r="I39" s="15">
        <v>58172671</v>
      </c>
      <c r="J39" s="13">
        <v>131632803</v>
      </c>
      <c r="K39" s="8">
        <v>99296000</v>
      </c>
      <c r="L39" s="11">
        <v>123972000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59599670</v>
      </c>
      <c r="D42" s="72">
        <f aca="true" t="shared" si="3" ref="D42:L42">SUM(D38:D41)</f>
        <v>51405601</v>
      </c>
      <c r="E42" s="73">
        <f t="shared" si="3"/>
        <v>-10704811</v>
      </c>
      <c r="F42" s="74">
        <f t="shared" si="3"/>
        <v>882230</v>
      </c>
      <c r="G42" s="72">
        <f t="shared" si="3"/>
        <v>28202516</v>
      </c>
      <c r="H42" s="73">
        <f t="shared" si="3"/>
        <v>-73350013</v>
      </c>
      <c r="I42" s="75">
        <f t="shared" si="3"/>
        <v>8117105</v>
      </c>
      <c r="J42" s="76">
        <f t="shared" si="3"/>
        <v>115684072</v>
      </c>
      <c r="K42" s="72">
        <f t="shared" si="3"/>
        <v>91894474</v>
      </c>
      <c r="L42" s="73">
        <f t="shared" si="3"/>
        <v>122858614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59599670</v>
      </c>
      <c r="D44" s="82">
        <f aca="true" t="shared" si="4" ref="D44:L44">+D42-D43</f>
        <v>51405601</v>
      </c>
      <c r="E44" s="83">
        <f t="shared" si="4"/>
        <v>-10704811</v>
      </c>
      <c r="F44" s="84">
        <f t="shared" si="4"/>
        <v>882230</v>
      </c>
      <c r="G44" s="82">
        <f t="shared" si="4"/>
        <v>28202516</v>
      </c>
      <c r="H44" s="83">
        <f t="shared" si="4"/>
        <v>-73350013</v>
      </c>
      <c r="I44" s="85">
        <f t="shared" si="4"/>
        <v>8117105</v>
      </c>
      <c r="J44" s="86">
        <f t="shared" si="4"/>
        <v>115684072</v>
      </c>
      <c r="K44" s="82">
        <f t="shared" si="4"/>
        <v>91894474</v>
      </c>
      <c r="L44" s="83">
        <f t="shared" si="4"/>
        <v>122858614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59599670</v>
      </c>
      <c r="D46" s="72">
        <f aca="true" t="shared" si="5" ref="D46:L46">SUM(D44:D45)</f>
        <v>51405601</v>
      </c>
      <c r="E46" s="73">
        <f t="shared" si="5"/>
        <v>-10704811</v>
      </c>
      <c r="F46" s="74">
        <f t="shared" si="5"/>
        <v>882230</v>
      </c>
      <c r="G46" s="72">
        <f t="shared" si="5"/>
        <v>28202516</v>
      </c>
      <c r="H46" s="73">
        <f t="shared" si="5"/>
        <v>-73350013</v>
      </c>
      <c r="I46" s="75">
        <f t="shared" si="5"/>
        <v>8117105</v>
      </c>
      <c r="J46" s="76">
        <f t="shared" si="5"/>
        <v>115684072</v>
      </c>
      <c r="K46" s="72">
        <f t="shared" si="5"/>
        <v>91894474</v>
      </c>
      <c r="L46" s="73">
        <f t="shared" si="5"/>
        <v>122858614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59599670</v>
      </c>
      <c r="D48" s="92">
        <f aca="true" t="shared" si="6" ref="D48:L48">SUM(D46:D47)</f>
        <v>51405601</v>
      </c>
      <c r="E48" s="93">
        <f t="shared" si="6"/>
        <v>-10704811</v>
      </c>
      <c r="F48" s="94">
        <f t="shared" si="6"/>
        <v>882230</v>
      </c>
      <c r="G48" s="92">
        <f t="shared" si="6"/>
        <v>28202516</v>
      </c>
      <c r="H48" s="95">
        <f t="shared" si="6"/>
        <v>-73350013</v>
      </c>
      <c r="I48" s="96">
        <f t="shared" si="6"/>
        <v>8117105</v>
      </c>
      <c r="J48" s="97">
        <f t="shared" si="6"/>
        <v>115684072</v>
      </c>
      <c r="K48" s="92">
        <f t="shared" si="6"/>
        <v>91894474</v>
      </c>
      <c r="L48" s="98">
        <f t="shared" si="6"/>
        <v>122858614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32283527</v>
      </c>
      <c r="D5" s="8">
        <v>34519573</v>
      </c>
      <c r="E5" s="9">
        <v>39954462</v>
      </c>
      <c r="F5" s="10">
        <v>43064260</v>
      </c>
      <c r="G5" s="8">
        <v>43804100</v>
      </c>
      <c r="H5" s="11">
        <v>42775185</v>
      </c>
      <c r="I5" s="12">
        <v>42685693</v>
      </c>
      <c r="J5" s="10">
        <v>50885510</v>
      </c>
      <c r="K5" s="8">
        <v>54487780</v>
      </c>
      <c r="L5" s="11">
        <v>58301970</v>
      </c>
    </row>
    <row r="6" spans="1:12" ht="13.5">
      <c r="A6" s="33" t="s">
        <v>20</v>
      </c>
      <c r="B6" s="34"/>
      <c r="C6" s="8">
        <v>394185</v>
      </c>
      <c r="D6" s="8">
        <v>293966</v>
      </c>
      <c r="E6" s="11">
        <v>269154</v>
      </c>
      <c r="F6" s="13">
        <v>521030</v>
      </c>
      <c r="G6" s="8">
        <v>521030</v>
      </c>
      <c r="H6" s="11">
        <v>388892</v>
      </c>
      <c r="I6" s="14">
        <v>388891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240873124</v>
      </c>
      <c r="D7" s="8">
        <v>275445102</v>
      </c>
      <c r="E7" s="11">
        <v>303920842</v>
      </c>
      <c r="F7" s="13">
        <v>324764680</v>
      </c>
      <c r="G7" s="8">
        <v>330264680</v>
      </c>
      <c r="H7" s="11">
        <v>324044391</v>
      </c>
      <c r="I7" s="14">
        <v>337632282</v>
      </c>
      <c r="J7" s="13">
        <v>337840608</v>
      </c>
      <c r="K7" s="8">
        <v>347879640</v>
      </c>
      <c r="L7" s="11">
        <v>354720580</v>
      </c>
    </row>
    <row r="8" spans="1:12" ht="13.5">
      <c r="A8" s="35" t="s">
        <v>22</v>
      </c>
      <c r="B8" s="34" t="s">
        <v>19</v>
      </c>
      <c r="C8" s="8">
        <v>31001743</v>
      </c>
      <c r="D8" s="8">
        <v>34765837</v>
      </c>
      <c r="E8" s="11">
        <v>37493367</v>
      </c>
      <c r="F8" s="13">
        <v>42138570</v>
      </c>
      <c r="G8" s="8">
        <v>44138570</v>
      </c>
      <c r="H8" s="11">
        <v>35503788</v>
      </c>
      <c r="I8" s="15">
        <v>37725191</v>
      </c>
      <c r="J8" s="13">
        <v>47864880</v>
      </c>
      <c r="K8" s="8">
        <v>50922360</v>
      </c>
      <c r="L8" s="11">
        <v>54175320</v>
      </c>
    </row>
    <row r="9" spans="1:12" ht="13.5">
      <c r="A9" s="35" t="s">
        <v>23</v>
      </c>
      <c r="B9" s="34" t="s">
        <v>19</v>
      </c>
      <c r="C9" s="8">
        <v>12465836</v>
      </c>
      <c r="D9" s="8">
        <v>13364898</v>
      </c>
      <c r="E9" s="11">
        <v>18979212</v>
      </c>
      <c r="F9" s="13">
        <v>15635460</v>
      </c>
      <c r="G9" s="8">
        <v>15635460</v>
      </c>
      <c r="H9" s="11">
        <v>17286481</v>
      </c>
      <c r="I9" s="15">
        <v>17267997</v>
      </c>
      <c r="J9" s="13">
        <v>19418800</v>
      </c>
      <c r="K9" s="8">
        <v>20933490</v>
      </c>
      <c r="L9" s="11">
        <v>22566320</v>
      </c>
    </row>
    <row r="10" spans="1:12" ht="13.5">
      <c r="A10" s="35" t="s">
        <v>24</v>
      </c>
      <c r="B10" s="34" t="s">
        <v>19</v>
      </c>
      <c r="C10" s="8">
        <v>9990670</v>
      </c>
      <c r="D10" s="8">
        <v>10639624</v>
      </c>
      <c r="E10" s="36">
        <v>14416569</v>
      </c>
      <c r="F10" s="37">
        <v>14422320</v>
      </c>
      <c r="G10" s="38">
        <v>15342320</v>
      </c>
      <c r="H10" s="36">
        <v>13155745</v>
      </c>
      <c r="I10" s="39">
        <v>13155745</v>
      </c>
      <c r="J10" s="40">
        <v>17579020</v>
      </c>
      <c r="K10" s="38">
        <v>19049850</v>
      </c>
      <c r="L10" s="36">
        <v>20643770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2054640</v>
      </c>
      <c r="D12" s="8">
        <v>2331803</v>
      </c>
      <c r="E12" s="11">
        <v>2626645</v>
      </c>
      <c r="F12" s="13">
        <v>2916530</v>
      </c>
      <c r="G12" s="8">
        <v>3914070</v>
      </c>
      <c r="H12" s="11">
        <v>2745337</v>
      </c>
      <c r="I12" s="15">
        <v>2713779</v>
      </c>
      <c r="J12" s="13">
        <v>3784630</v>
      </c>
      <c r="K12" s="8">
        <v>4079960</v>
      </c>
      <c r="L12" s="11">
        <v>4398340</v>
      </c>
    </row>
    <row r="13" spans="1:12" ht="13.5">
      <c r="A13" s="33" t="s">
        <v>27</v>
      </c>
      <c r="B13" s="41"/>
      <c r="C13" s="8">
        <v>2843597</v>
      </c>
      <c r="D13" s="8">
        <v>3221916</v>
      </c>
      <c r="E13" s="11">
        <v>4391659</v>
      </c>
      <c r="F13" s="13">
        <v>4608860</v>
      </c>
      <c r="G13" s="8">
        <v>4608860</v>
      </c>
      <c r="H13" s="11">
        <v>5930564</v>
      </c>
      <c r="I13" s="15">
        <v>5930563</v>
      </c>
      <c r="J13" s="13">
        <v>7174020</v>
      </c>
      <c r="K13" s="8">
        <v>7733620</v>
      </c>
      <c r="L13" s="11">
        <v>8336870</v>
      </c>
    </row>
    <row r="14" spans="1:12" ht="13.5">
      <c r="A14" s="33" t="s">
        <v>28</v>
      </c>
      <c r="B14" s="41"/>
      <c r="C14" s="8">
        <v>1432503</v>
      </c>
      <c r="D14" s="8">
        <v>1421859</v>
      </c>
      <c r="E14" s="11">
        <v>1685512</v>
      </c>
      <c r="F14" s="13">
        <v>1691940</v>
      </c>
      <c r="G14" s="8">
        <v>1691940</v>
      </c>
      <c r="H14" s="11">
        <v>1778762</v>
      </c>
      <c r="I14" s="15">
        <v>1778762</v>
      </c>
      <c r="J14" s="13">
        <v>2385600</v>
      </c>
      <c r="K14" s="8">
        <v>2571690</v>
      </c>
      <c r="L14" s="11">
        <v>2772290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10845894</v>
      </c>
      <c r="D16" s="8">
        <v>21824496</v>
      </c>
      <c r="E16" s="11">
        <v>20679190</v>
      </c>
      <c r="F16" s="13">
        <v>20106940</v>
      </c>
      <c r="G16" s="8">
        <v>20106940</v>
      </c>
      <c r="H16" s="11">
        <v>3051265</v>
      </c>
      <c r="I16" s="15">
        <v>9514508</v>
      </c>
      <c r="J16" s="13">
        <v>21675310</v>
      </c>
      <c r="K16" s="8">
        <v>23366000</v>
      </c>
      <c r="L16" s="11">
        <v>25188570</v>
      </c>
    </row>
    <row r="17" spans="1:12" ht="13.5">
      <c r="A17" s="33" t="s">
        <v>31</v>
      </c>
      <c r="B17" s="41"/>
      <c r="C17" s="8">
        <v>1077339</v>
      </c>
      <c r="D17" s="8">
        <v>1151314</v>
      </c>
      <c r="E17" s="11">
        <v>1497504</v>
      </c>
      <c r="F17" s="13">
        <v>1839200</v>
      </c>
      <c r="G17" s="8">
        <v>1839200</v>
      </c>
      <c r="H17" s="11">
        <v>1043223</v>
      </c>
      <c r="I17" s="15">
        <v>1502807</v>
      </c>
      <c r="J17" s="13">
        <v>5321910</v>
      </c>
      <c r="K17" s="8">
        <v>5737050</v>
      </c>
      <c r="L17" s="11">
        <v>6184600</v>
      </c>
    </row>
    <row r="18" spans="1:12" ht="13.5">
      <c r="A18" s="35" t="s">
        <v>32</v>
      </c>
      <c r="B18" s="34"/>
      <c r="C18" s="8">
        <v>2489816</v>
      </c>
      <c r="D18" s="8">
        <v>2826789</v>
      </c>
      <c r="E18" s="11">
        <v>3140603</v>
      </c>
      <c r="F18" s="13">
        <v>3055500</v>
      </c>
      <c r="G18" s="8">
        <v>4023100</v>
      </c>
      <c r="H18" s="11">
        <v>772428</v>
      </c>
      <c r="I18" s="15">
        <v>3498222</v>
      </c>
      <c r="J18" s="13">
        <v>98710</v>
      </c>
      <c r="K18" s="8">
        <v>106410</v>
      </c>
      <c r="L18" s="11">
        <v>114710</v>
      </c>
    </row>
    <row r="19" spans="1:12" ht="13.5">
      <c r="A19" s="33" t="s">
        <v>33</v>
      </c>
      <c r="B19" s="41"/>
      <c r="C19" s="8">
        <v>75036718</v>
      </c>
      <c r="D19" s="8">
        <v>82859466</v>
      </c>
      <c r="E19" s="11">
        <v>75817923</v>
      </c>
      <c r="F19" s="13">
        <v>122459034</v>
      </c>
      <c r="G19" s="8">
        <v>122994309</v>
      </c>
      <c r="H19" s="11">
        <v>99178643</v>
      </c>
      <c r="I19" s="15">
        <v>112061171</v>
      </c>
      <c r="J19" s="13">
        <v>116405740</v>
      </c>
      <c r="K19" s="8">
        <v>109644410</v>
      </c>
      <c r="L19" s="11">
        <v>115053630</v>
      </c>
    </row>
    <row r="20" spans="1:12" ht="13.5">
      <c r="A20" s="33" t="s">
        <v>34</v>
      </c>
      <c r="B20" s="41" t="s">
        <v>19</v>
      </c>
      <c r="C20" s="8">
        <v>14388559</v>
      </c>
      <c r="D20" s="8">
        <v>20917995</v>
      </c>
      <c r="E20" s="36">
        <v>26879489</v>
      </c>
      <c r="F20" s="37">
        <v>25537190</v>
      </c>
      <c r="G20" s="38">
        <v>28207190</v>
      </c>
      <c r="H20" s="36">
        <v>20194550</v>
      </c>
      <c r="I20" s="39">
        <v>35733553</v>
      </c>
      <c r="J20" s="40">
        <v>12338130</v>
      </c>
      <c r="K20" s="38">
        <v>12761890</v>
      </c>
      <c r="L20" s="36">
        <v>13757680</v>
      </c>
    </row>
    <row r="21" spans="1:12" ht="13.5">
      <c r="A21" s="33" t="s">
        <v>35</v>
      </c>
      <c r="B21" s="41"/>
      <c r="C21" s="8">
        <v>21684</v>
      </c>
      <c r="D21" s="8">
        <v>612852</v>
      </c>
      <c r="E21" s="11">
        <v>3529288</v>
      </c>
      <c r="F21" s="13">
        <v>0</v>
      </c>
      <c r="G21" s="8">
        <v>1200060</v>
      </c>
      <c r="H21" s="42">
        <v>0</v>
      </c>
      <c r="I21" s="15">
        <v>597224</v>
      </c>
      <c r="J21" s="13">
        <v>1293720</v>
      </c>
      <c r="K21" s="8">
        <v>1394680</v>
      </c>
      <c r="L21" s="11">
        <v>1503520</v>
      </c>
    </row>
    <row r="22" spans="1:12" ht="24.75" customHeight="1">
      <c r="A22" s="43" t="s">
        <v>36</v>
      </c>
      <c r="B22" s="44"/>
      <c r="C22" s="45">
        <f>SUM(C5:C21)</f>
        <v>437199835</v>
      </c>
      <c r="D22" s="45">
        <f aca="true" t="shared" si="0" ref="D22:L22">SUM(D5:D21)</f>
        <v>506197490</v>
      </c>
      <c r="E22" s="46">
        <f t="shared" si="0"/>
        <v>555281419</v>
      </c>
      <c r="F22" s="47">
        <f t="shared" si="0"/>
        <v>622761514</v>
      </c>
      <c r="G22" s="45">
        <f t="shared" si="0"/>
        <v>638291829</v>
      </c>
      <c r="H22" s="48">
        <f t="shared" si="0"/>
        <v>567849254</v>
      </c>
      <c r="I22" s="49">
        <f t="shared" si="0"/>
        <v>622186388</v>
      </c>
      <c r="J22" s="50">
        <f t="shared" si="0"/>
        <v>644066588</v>
      </c>
      <c r="K22" s="45">
        <f t="shared" si="0"/>
        <v>660668830</v>
      </c>
      <c r="L22" s="46">
        <f t="shared" si="0"/>
        <v>687718170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129233081</v>
      </c>
      <c r="D25" s="8">
        <v>138553556</v>
      </c>
      <c r="E25" s="11">
        <v>148130346</v>
      </c>
      <c r="F25" s="12">
        <v>173828482</v>
      </c>
      <c r="G25" s="8">
        <v>173935873</v>
      </c>
      <c r="H25" s="14">
        <v>155767643</v>
      </c>
      <c r="I25" s="15">
        <v>158473577</v>
      </c>
      <c r="J25" s="13">
        <v>184039559</v>
      </c>
      <c r="K25" s="8">
        <v>193606091</v>
      </c>
      <c r="L25" s="11">
        <v>208598704</v>
      </c>
    </row>
    <row r="26" spans="1:12" ht="13.5">
      <c r="A26" s="35" t="s">
        <v>39</v>
      </c>
      <c r="B26" s="34"/>
      <c r="C26" s="8">
        <v>7714307</v>
      </c>
      <c r="D26" s="8">
        <v>8331452</v>
      </c>
      <c r="E26" s="11">
        <v>8740174</v>
      </c>
      <c r="F26" s="13">
        <v>9471450</v>
      </c>
      <c r="G26" s="8">
        <v>9471450</v>
      </c>
      <c r="H26" s="11">
        <v>8495779</v>
      </c>
      <c r="I26" s="15">
        <v>9233663</v>
      </c>
      <c r="J26" s="13">
        <v>10134570</v>
      </c>
      <c r="K26" s="8">
        <v>10844090</v>
      </c>
      <c r="L26" s="11">
        <v>11603290</v>
      </c>
    </row>
    <row r="27" spans="1:12" ht="13.5">
      <c r="A27" s="35" t="s">
        <v>40</v>
      </c>
      <c r="B27" s="34" t="s">
        <v>41</v>
      </c>
      <c r="C27" s="8">
        <v>14798877</v>
      </c>
      <c r="D27" s="8">
        <v>21362238</v>
      </c>
      <c r="E27" s="11">
        <v>2189438</v>
      </c>
      <c r="F27" s="13">
        <v>26407940</v>
      </c>
      <c r="G27" s="8">
        <v>31839080</v>
      </c>
      <c r="H27" s="11">
        <v>31839080</v>
      </c>
      <c r="I27" s="15">
        <v>0</v>
      </c>
      <c r="J27" s="13">
        <v>32386230</v>
      </c>
      <c r="K27" s="8">
        <v>37137160</v>
      </c>
      <c r="L27" s="11">
        <v>40108170</v>
      </c>
    </row>
    <row r="28" spans="1:12" ht="13.5">
      <c r="A28" s="35" t="s">
        <v>42</v>
      </c>
      <c r="B28" s="34" t="s">
        <v>19</v>
      </c>
      <c r="C28" s="8">
        <v>20529952</v>
      </c>
      <c r="D28" s="8">
        <v>34128236</v>
      </c>
      <c r="E28" s="11">
        <v>31128249</v>
      </c>
      <c r="F28" s="12">
        <v>27548133</v>
      </c>
      <c r="G28" s="8">
        <v>27598132</v>
      </c>
      <c r="H28" s="14">
        <v>20167802</v>
      </c>
      <c r="I28" s="15">
        <v>26724171</v>
      </c>
      <c r="J28" s="13">
        <v>34311572</v>
      </c>
      <c r="K28" s="8">
        <v>29687554</v>
      </c>
      <c r="L28" s="11">
        <v>33498192</v>
      </c>
    </row>
    <row r="29" spans="1:12" ht="13.5">
      <c r="A29" s="35" t="s">
        <v>43</v>
      </c>
      <c r="B29" s="34"/>
      <c r="C29" s="8">
        <v>8458256</v>
      </c>
      <c r="D29" s="8">
        <v>9348224</v>
      </c>
      <c r="E29" s="11">
        <v>11437274</v>
      </c>
      <c r="F29" s="13">
        <v>7945416</v>
      </c>
      <c r="G29" s="8">
        <v>11646535</v>
      </c>
      <c r="H29" s="11">
        <v>7109171</v>
      </c>
      <c r="I29" s="15">
        <v>11925367</v>
      </c>
      <c r="J29" s="13">
        <v>12560951</v>
      </c>
      <c r="K29" s="8">
        <v>14159890</v>
      </c>
      <c r="L29" s="11">
        <v>14399752</v>
      </c>
    </row>
    <row r="30" spans="1:12" ht="13.5">
      <c r="A30" s="35" t="s">
        <v>44</v>
      </c>
      <c r="B30" s="34" t="s">
        <v>19</v>
      </c>
      <c r="C30" s="8">
        <v>184990600</v>
      </c>
      <c r="D30" s="8">
        <v>213946138</v>
      </c>
      <c r="E30" s="11">
        <v>242031964</v>
      </c>
      <c r="F30" s="12">
        <v>258735740</v>
      </c>
      <c r="G30" s="8">
        <v>266703750</v>
      </c>
      <c r="H30" s="14">
        <v>242757568</v>
      </c>
      <c r="I30" s="15">
        <v>270735747</v>
      </c>
      <c r="J30" s="13">
        <v>267771540</v>
      </c>
      <c r="K30" s="8">
        <v>268857960</v>
      </c>
      <c r="L30" s="11">
        <v>269964060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1179569</v>
      </c>
      <c r="D32" s="8">
        <v>1983147</v>
      </c>
      <c r="E32" s="11">
        <v>9996717</v>
      </c>
      <c r="F32" s="12">
        <v>2192280</v>
      </c>
      <c r="G32" s="8">
        <v>2182280</v>
      </c>
      <c r="H32" s="14">
        <v>1416887</v>
      </c>
      <c r="I32" s="15">
        <v>7776105</v>
      </c>
      <c r="J32" s="13">
        <v>78744740</v>
      </c>
      <c r="K32" s="8">
        <v>71601340</v>
      </c>
      <c r="L32" s="11">
        <v>74107600</v>
      </c>
    </row>
    <row r="33" spans="1:12" ht="13.5">
      <c r="A33" s="35" t="s">
        <v>48</v>
      </c>
      <c r="B33" s="34"/>
      <c r="C33" s="8">
        <v>0</v>
      </c>
      <c r="D33" s="8">
        <v>120000</v>
      </c>
      <c r="E33" s="11">
        <v>749000</v>
      </c>
      <c r="F33" s="13">
        <v>134070</v>
      </c>
      <c r="G33" s="8">
        <v>134070</v>
      </c>
      <c r="H33" s="11">
        <v>132500</v>
      </c>
      <c r="I33" s="15">
        <v>132500</v>
      </c>
      <c r="J33" s="13">
        <v>7142150</v>
      </c>
      <c r="K33" s="8">
        <v>2466560</v>
      </c>
      <c r="L33" s="11">
        <v>2503890</v>
      </c>
    </row>
    <row r="34" spans="1:12" ht="13.5">
      <c r="A34" s="35" t="s">
        <v>49</v>
      </c>
      <c r="B34" s="34" t="s">
        <v>50</v>
      </c>
      <c r="C34" s="8">
        <v>64551818</v>
      </c>
      <c r="D34" s="8">
        <v>88299972</v>
      </c>
      <c r="E34" s="11">
        <v>92738612</v>
      </c>
      <c r="F34" s="12">
        <v>138052808</v>
      </c>
      <c r="G34" s="8">
        <v>143342562</v>
      </c>
      <c r="H34" s="11">
        <v>90673043</v>
      </c>
      <c r="I34" s="15">
        <v>84800162</v>
      </c>
      <c r="J34" s="13">
        <v>49777320</v>
      </c>
      <c r="K34" s="8">
        <v>51710780</v>
      </c>
      <c r="L34" s="11">
        <v>55843110</v>
      </c>
    </row>
    <row r="35" spans="1:12" ht="13.5">
      <c r="A35" s="33" t="s">
        <v>51</v>
      </c>
      <c r="B35" s="41"/>
      <c r="C35" s="8">
        <v>234709</v>
      </c>
      <c r="D35" s="8">
        <v>89860</v>
      </c>
      <c r="E35" s="11">
        <v>1566609</v>
      </c>
      <c r="F35" s="13">
        <v>0</v>
      </c>
      <c r="G35" s="8">
        <v>500060</v>
      </c>
      <c r="H35" s="11">
        <v>90134</v>
      </c>
      <c r="I35" s="15">
        <v>285545</v>
      </c>
      <c r="J35" s="13">
        <v>540120</v>
      </c>
      <c r="K35" s="8">
        <v>583390</v>
      </c>
      <c r="L35" s="11">
        <v>630140</v>
      </c>
    </row>
    <row r="36" spans="1:12" ht="12.75">
      <c r="A36" s="54" t="s">
        <v>52</v>
      </c>
      <c r="B36" s="44"/>
      <c r="C36" s="45">
        <f>SUM(C25:C35)</f>
        <v>431691169</v>
      </c>
      <c r="D36" s="45">
        <f aca="true" t="shared" si="1" ref="D36:L36">SUM(D25:D35)</f>
        <v>516162823</v>
      </c>
      <c r="E36" s="46">
        <f t="shared" si="1"/>
        <v>548708383</v>
      </c>
      <c r="F36" s="47">
        <f t="shared" si="1"/>
        <v>644316319</v>
      </c>
      <c r="G36" s="45">
        <f t="shared" si="1"/>
        <v>667353792</v>
      </c>
      <c r="H36" s="46">
        <f t="shared" si="1"/>
        <v>558449607</v>
      </c>
      <c r="I36" s="49">
        <f t="shared" si="1"/>
        <v>570086837</v>
      </c>
      <c r="J36" s="50">
        <f t="shared" si="1"/>
        <v>677408752</v>
      </c>
      <c r="K36" s="45">
        <f t="shared" si="1"/>
        <v>680654815</v>
      </c>
      <c r="L36" s="46">
        <f t="shared" si="1"/>
        <v>711256908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5508666</v>
      </c>
      <c r="D38" s="61">
        <f aca="true" t="shared" si="2" ref="D38:L38">+D22-D36</f>
        <v>-9965333</v>
      </c>
      <c r="E38" s="62">
        <f t="shared" si="2"/>
        <v>6573036</v>
      </c>
      <c r="F38" s="63">
        <f t="shared" si="2"/>
        <v>-21554805</v>
      </c>
      <c r="G38" s="61">
        <f t="shared" si="2"/>
        <v>-29061963</v>
      </c>
      <c r="H38" s="62">
        <f t="shared" si="2"/>
        <v>9399647</v>
      </c>
      <c r="I38" s="64">
        <f t="shared" si="2"/>
        <v>52099551</v>
      </c>
      <c r="J38" s="65">
        <f t="shared" si="2"/>
        <v>-33342164</v>
      </c>
      <c r="K38" s="61">
        <f t="shared" si="2"/>
        <v>-19985985</v>
      </c>
      <c r="L38" s="62">
        <f t="shared" si="2"/>
        <v>-23538738</v>
      </c>
    </row>
    <row r="39" spans="1:12" ht="13.5">
      <c r="A39" s="33" t="s">
        <v>54</v>
      </c>
      <c r="B39" s="41"/>
      <c r="C39" s="8">
        <v>25489675</v>
      </c>
      <c r="D39" s="8">
        <v>22718919</v>
      </c>
      <c r="E39" s="11">
        <v>46347944</v>
      </c>
      <c r="F39" s="13">
        <v>21819966</v>
      </c>
      <c r="G39" s="8">
        <v>25926636</v>
      </c>
      <c r="H39" s="11">
        <v>24235910</v>
      </c>
      <c r="I39" s="15">
        <v>24502697</v>
      </c>
      <c r="J39" s="13">
        <v>33598260</v>
      </c>
      <c r="K39" s="8">
        <v>21381590</v>
      </c>
      <c r="L39" s="11">
        <v>21497370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30998341</v>
      </c>
      <c r="D42" s="72">
        <f aca="true" t="shared" si="3" ref="D42:L42">SUM(D38:D41)</f>
        <v>12753586</v>
      </c>
      <c r="E42" s="73">
        <f t="shared" si="3"/>
        <v>52920980</v>
      </c>
      <c r="F42" s="74">
        <f t="shared" si="3"/>
        <v>265161</v>
      </c>
      <c r="G42" s="72">
        <f t="shared" si="3"/>
        <v>-3135327</v>
      </c>
      <c r="H42" s="73">
        <f t="shared" si="3"/>
        <v>33635557</v>
      </c>
      <c r="I42" s="75">
        <f t="shared" si="3"/>
        <v>76602248</v>
      </c>
      <c r="J42" s="76">
        <f t="shared" si="3"/>
        <v>256096</v>
      </c>
      <c r="K42" s="72">
        <f t="shared" si="3"/>
        <v>1395605</v>
      </c>
      <c r="L42" s="73">
        <f t="shared" si="3"/>
        <v>-2041368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30998341</v>
      </c>
      <c r="D44" s="82">
        <f aca="true" t="shared" si="4" ref="D44:L44">+D42-D43</f>
        <v>12753586</v>
      </c>
      <c r="E44" s="83">
        <f t="shared" si="4"/>
        <v>52920980</v>
      </c>
      <c r="F44" s="84">
        <f t="shared" si="4"/>
        <v>265161</v>
      </c>
      <c r="G44" s="82">
        <f t="shared" si="4"/>
        <v>-3135327</v>
      </c>
      <c r="H44" s="83">
        <f t="shared" si="4"/>
        <v>33635557</v>
      </c>
      <c r="I44" s="85">
        <f t="shared" si="4"/>
        <v>76602248</v>
      </c>
      <c r="J44" s="86">
        <f t="shared" si="4"/>
        <v>256096</v>
      </c>
      <c r="K44" s="82">
        <f t="shared" si="4"/>
        <v>1395605</v>
      </c>
      <c r="L44" s="83">
        <f t="shared" si="4"/>
        <v>-2041368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30998341</v>
      </c>
      <c r="D46" s="72">
        <f aca="true" t="shared" si="5" ref="D46:L46">SUM(D44:D45)</f>
        <v>12753586</v>
      </c>
      <c r="E46" s="73">
        <f t="shared" si="5"/>
        <v>52920980</v>
      </c>
      <c r="F46" s="74">
        <f t="shared" si="5"/>
        <v>265161</v>
      </c>
      <c r="G46" s="72">
        <f t="shared" si="5"/>
        <v>-3135327</v>
      </c>
      <c r="H46" s="73">
        <f t="shared" si="5"/>
        <v>33635557</v>
      </c>
      <c r="I46" s="75">
        <f t="shared" si="5"/>
        <v>76602248</v>
      </c>
      <c r="J46" s="76">
        <f t="shared" si="5"/>
        <v>256096</v>
      </c>
      <c r="K46" s="72">
        <f t="shared" si="5"/>
        <v>1395605</v>
      </c>
      <c r="L46" s="73">
        <f t="shared" si="5"/>
        <v>-2041368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30998341</v>
      </c>
      <c r="D48" s="92">
        <f aca="true" t="shared" si="6" ref="D48:L48">SUM(D46:D47)</f>
        <v>12753586</v>
      </c>
      <c r="E48" s="93">
        <f t="shared" si="6"/>
        <v>52920980</v>
      </c>
      <c r="F48" s="94">
        <f t="shared" si="6"/>
        <v>265161</v>
      </c>
      <c r="G48" s="92">
        <f t="shared" si="6"/>
        <v>-3135327</v>
      </c>
      <c r="H48" s="95">
        <f t="shared" si="6"/>
        <v>33635557</v>
      </c>
      <c r="I48" s="96">
        <f t="shared" si="6"/>
        <v>76602248</v>
      </c>
      <c r="J48" s="97">
        <f t="shared" si="6"/>
        <v>256096</v>
      </c>
      <c r="K48" s="92">
        <f t="shared" si="6"/>
        <v>1395605</v>
      </c>
      <c r="L48" s="98">
        <f t="shared" si="6"/>
        <v>-2041368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141794</v>
      </c>
      <c r="D11" s="8">
        <v>487398</v>
      </c>
      <c r="E11" s="11">
        <v>2301573</v>
      </c>
      <c r="F11" s="13">
        <v>170000</v>
      </c>
      <c r="G11" s="8">
        <v>170000</v>
      </c>
      <c r="H11" s="11">
        <v>630919</v>
      </c>
      <c r="I11" s="15">
        <v>628905</v>
      </c>
      <c r="J11" s="13">
        <v>200000</v>
      </c>
      <c r="K11" s="8">
        <v>200000</v>
      </c>
      <c r="L11" s="11">
        <v>200000</v>
      </c>
    </row>
    <row r="12" spans="1:12" ht="13.5">
      <c r="A12" s="35" t="s">
        <v>26</v>
      </c>
      <c r="B12" s="41"/>
      <c r="C12" s="8">
        <v>76827</v>
      </c>
      <c r="D12" s="8">
        <v>93655</v>
      </c>
      <c r="E12" s="11">
        <v>100401</v>
      </c>
      <c r="F12" s="13">
        <v>132000</v>
      </c>
      <c r="G12" s="8">
        <v>132000</v>
      </c>
      <c r="H12" s="11">
        <v>107481</v>
      </c>
      <c r="I12" s="15">
        <v>107481</v>
      </c>
      <c r="J12" s="13">
        <v>131000</v>
      </c>
      <c r="K12" s="8">
        <v>131000</v>
      </c>
      <c r="L12" s="11">
        <v>131000</v>
      </c>
    </row>
    <row r="13" spans="1:12" ht="13.5">
      <c r="A13" s="33" t="s">
        <v>27</v>
      </c>
      <c r="B13" s="41"/>
      <c r="C13" s="8">
        <v>27781901</v>
      </c>
      <c r="D13" s="8">
        <v>35341507</v>
      </c>
      <c r="E13" s="11">
        <v>43013756</v>
      </c>
      <c r="F13" s="13">
        <v>40188090</v>
      </c>
      <c r="G13" s="8">
        <v>48000000</v>
      </c>
      <c r="H13" s="11">
        <v>51689635</v>
      </c>
      <c r="I13" s="15">
        <v>51017913</v>
      </c>
      <c r="J13" s="13">
        <v>52000000</v>
      </c>
      <c r="K13" s="8">
        <v>54000000</v>
      </c>
      <c r="L13" s="11">
        <v>56000000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6000</v>
      </c>
      <c r="D16" s="8">
        <v>0</v>
      </c>
      <c r="E16" s="11">
        <v>5000</v>
      </c>
      <c r="F16" s="13">
        <v>0</v>
      </c>
      <c r="G16" s="8">
        <v>2000</v>
      </c>
      <c r="H16" s="11">
        <v>2000</v>
      </c>
      <c r="I16" s="15">
        <v>2000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250000</v>
      </c>
      <c r="K17" s="8">
        <v>250000</v>
      </c>
      <c r="L17" s="11">
        <v>250000</v>
      </c>
    </row>
    <row r="18" spans="1:12" ht="13.5">
      <c r="A18" s="35" t="s">
        <v>32</v>
      </c>
      <c r="B18" s="34"/>
      <c r="C18" s="8">
        <v>82624105</v>
      </c>
      <c r="D18" s="8">
        <v>91394268</v>
      </c>
      <c r="E18" s="11">
        <v>115573927</v>
      </c>
      <c r="F18" s="13">
        <v>115317000</v>
      </c>
      <c r="G18" s="8">
        <v>112864430</v>
      </c>
      <c r="H18" s="11">
        <v>104811039</v>
      </c>
      <c r="I18" s="15">
        <v>103409659</v>
      </c>
      <c r="J18" s="13">
        <v>117992338</v>
      </c>
      <c r="K18" s="8">
        <v>126902192</v>
      </c>
      <c r="L18" s="11">
        <v>127281664</v>
      </c>
    </row>
    <row r="19" spans="1:12" ht="13.5">
      <c r="A19" s="33" t="s">
        <v>33</v>
      </c>
      <c r="B19" s="41"/>
      <c r="C19" s="8">
        <v>218183083</v>
      </c>
      <c r="D19" s="8">
        <v>221524163</v>
      </c>
      <c r="E19" s="11">
        <v>223779121</v>
      </c>
      <c r="F19" s="13">
        <v>232244000</v>
      </c>
      <c r="G19" s="8">
        <v>237112767</v>
      </c>
      <c r="H19" s="11">
        <v>232111509</v>
      </c>
      <c r="I19" s="15">
        <v>230704834</v>
      </c>
      <c r="J19" s="13">
        <v>230657000</v>
      </c>
      <c r="K19" s="8">
        <v>234560000</v>
      </c>
      <c r="L19" s="11">
        <v>238382000</v>
      </c>
    </row>
    <row r="20" spans="1:12" ht="13.5">
      <c r="A20" s="33" t="s">
        <v>34</v>
      </c>
      <c r="B20" s="41" t="s">
        <v>19</v>
      </c>
      <c r="C20" s="8">
        <v>4155749</v>
      </c>
      <c r="D20" s="8">
        <v>1674893</v>
      </c>
      <c r="E20" s="36">
        <v>1670876</v>
      </c>
      <c r="F20" s="37">
        <v>1429000</v>
      </c>
      <c r="G20" s="38">
        <v>1414800</v>
      </c>
      <c r="H20" s="36">
        <v>1654924</v>
      </c>
      <c r="I20" s="39">
        <v>2528856</v>
      </c>
      <c r="J20" s="40">
        <v>412800</v>
      </c>
      <c r="K20" s="38">
        <v>412800</v>
      </c>
      <c r="L20" s="36">
        <v>315600</v>
      </c>
    </row>
    <row r="21" spans="1:12" ht="13.5">
      <c r="A21" s="33" t="s">
        <v>35</v>
      </c>
      <c r="B21" s="41"/>
      <c r="C21" s="8">
        <v>12852</v>
      </c>
      <c r="D21" s="8">
        <v>26948</v>
      </c>
      <c r="E21" s="11">
        <v>4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332982311</v>
      </c>
      <c r="D22" s="45">
        <f aca="true" t="shared" si="0" ref="D22:L22">SUM(D5:D21)</f>
        <v>350542832</v>
      </c>
      <c r="E22" s="46">
        <f t="shared" si="0"/>
        <v>386444658</v>
      </c>
      <c r="F22" s="47">
        <f t="shared" si="0"/>
        <v>389480090</v>
      </c>
      <c r="G22" s="45">
        <f t="shared" si="0"/>
        <v>399695997</v>
      </c>
      <c r="H22" s="48">
        <f t="shared" si="0"/>
        <v>391007507</v>
      </c>
      <c r="I22" s="49">
        <f t="shared" si="0"/>
        <v>388399648</v>
      </c>
      <c r="J22" s="50">
        <f t="shared" si="0"/>
        <v>401643138</v>
      </c>
      <c r="K22" s="45">
        <f t="shared" si="0"/>
        <v>416455992</v>
      </c>
      <c r="L22" s="46">
        <f t="shared" si="0"/>
        <v>422560264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133207565</v>
      </c>
      <c r="D25" s="8">
        <v>155136041</v>
      </c>
      <c r="E25" s="11">
        <v>155554465</v>
      </c>
      <c r="F25" s="12">
        <v>188210000</v>
      </c>
      <c r="G25" s="8">
        <v>183880161</v>
      </c>
      <c r="H25" s="14">
        <v>166772308</v>
      </c>
      <c r="I25" s="15">
        <v>173771845</v>
      </c>
      <c r="J25" s="13">
        <v>201706472</v>
      </c>
      <c r="K25" s="8">
        <v>211131433</v>
      </c>
      <c r="L25" s="11">
        <v>218141837</v>
      </c>
    </row>
    <row r="26" spans="1:12" ht="13.5">
      <c r="A26" s="35" t="s">
        <v>39</v>
      </c>
      <c r="B26" s="34"/>
      <c r="C26" s="8">
        <v>9650795</v>
      </c>
      <c r="D26" s="8">
        <v>10206846</v>
      </c>
      <c r="E26" s="11">
        <v>10779171</v>
      </c>
      <c r="F26" s="13">
        <v>11587000</v>
      </c>
      <c r="G26" s="8">
        <v>11301850</v>
      </c>
      <c r="H26" s="11">
        <v>10321849</v>
      </c>
      <c r="I26" s="15">
        <v>10216294</v>
      </c>
      <c r="J26" s="13">
        <v>11042100</v>
      </c>
      <c r="K26" s="8">
        <v>11679400</v>
      </c>
      <c r="L26" s="11">
        <v>12354700</v>
      </c>
    </row>
    <row r="27" spans="1:12" ht="13.5">
      <c r="A27" s="35" t="s">
        <v>40</v>
      </c>
      <c r="B27" s="34" t="s">
        <v>41</v>
      </c>
      <c r="C27" s="8">
        <v>456111</v>
      </c>
      <c r="D27" s="8">
        <v>510100</v>
      </c>
      <c r="E27" s="11">
        <v>239609</v>
      </c>
      <c r="F27" s="13">
        <v>126000</v>
      </c>
      <c r="G27" s="8">
        <v>3127665</v>
      </c>
      <c r="H27" s="11">
        <v>0</v>
      </c>
      <c r="I27" s="15">
        <v>1256556</v>
      </c>
      <c r="J27" s="13">
        <v>2476000</v>
      </c>
      <c r="K27" s="8">
        <v>86000</v>
      </c>
      <c r="L27" s="11">
        <v>86000</v>
      </c>
    </row>
    <row r="28" spans="1:12" ht="13.5">
      <c r="A28" s="35" t="s">
        <v>42</v>
      </c>
      <c r="B28" s="34" t="s">
        <v>19</v>
      </c>
      <c r="C28" s="8">
        <v>5884434</v>
      </c>
      <c r="D28" s="8">
        <v>8654204</v>
      </c>
      <c r="E28" s="11">
        <v>6743416</v>
      </c>
      <c r="F28" s="12">
        <v>9313000</v>
      </c>
      <c r="G28" s="8">
        <v>10617800</v>
      </c>
      <c r="H28" s="14">
        <v>10708188</v>
      </c>
      <c r="I28" s="15">
        <v>9702786</v>
      </c>
      <c r="J28" s="13">
        <v>11055729</v>
      </c>
      <c r="K28" s="8">
        <v>11055719</v>
      </c>
      <c r="L28" s="11">
        <v>11055719</v>
      </c>
    </row>
    <row r="29" spans="1:12" ht="13.5">
      <c r="A29" s="35" t="s">
        <v>43</v>
      </c>
      <c r="B29" s="34"/>
      <c r="C29" s="8">
        <v>12977</v>
      </c>
      <c r="D29" s="8">
        <v>7838</v>
      </c>
      <c r="E29" s="11">
        <v>2220</v>
      </c>
      <c r="F29" s="13">
        <v>34000</v>
      </c>
      <c r="G29" s="8">
        <v>14000</v>
      </c>
      <c r="H29" s="11">
        <v>0</v>
      </c>
      <c r="I29" s="15">
        <v>902</v>
      </c>
      <c r="J29" s="13">
        <v>11000</v>
      </c>
      <c r="K29" s="8">
        <v>9000</v>
      </c>
      <c r="L29" s="11">
        <v>9000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21290424</v>
      </c>
      <c r="K31" s="8">
        <v>22612199</v>
      </c>
      <c r="L31" s="11">
        <v>21081854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69190261</v>
      </c>
      <c r="K32" s="8">
        <v>66300759</v>
      </c>
      <c r="L32" s="11">
        <v>68478649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8250000</v>
      </c>
      <c r="K33" s="8">
        <v>10045589</v>
      </c>
      <c r="L33" s="11">
        <v>7763105</v>
      </c>
    </row>
    <row r="34" spans="1:12" ht="13.5">
      <c r="A34" s="35" t="s">
        <v>49</v>
      </c>
      <c r="B34" s="34" t="s">
        <v>50</v>
      </c>
      <c r="C34" s="8">
        <v>144571019</v>
      </c>
      <c r="D34" s="8">
        <v>135993311</v>
      </c>
      <c r="E34" s="11">
        <v>161490542</v>
      </c>
      <c r="F34" s="12">
        <v>179791090</v>
      </c>
      <c r="G34" s="8">
        <v>190357521</v>
      </c>
      <c r="H34" s="11">
        <v>166144914</v>
      </c>
      <c r="I34" s="15">
        <v>167421123</v>
      </c>
      <c r="J34" s="13">
        <v>76601151</v>
      </c>
      <c r="K34" s="8">
        <v>83515892</v>
      </c>
      <c r="L34" s="11">
        <v>83569399</v>
      </c>
    </row>
    <row r="35" spans="1:12" ht="13.5">
      <c r="A35" s="33" t="s">
        <v>51</v>
      </c>
      <c r="B35" s="41"/>
      <c r="C35" s="8">
        <v>10259467</v>
      </c>
      <c r="D35" s="8">
        <v>1157678</v>
      </c>
      <c r="E35" s="11">
        <v>4792214</v>
      </c>
      <c r="F35" s="13">
        <v>419000</v>
      </c>
      <c r="G35" s="8">
        <v>397000</v>
      </c>
      <c r="H35" s="11">
        <v>0</v>
      </c>
      <c r="I35" s="15">
        <v>2181095</v>
      </c>
      <c r="J35" s="13">
        <v>20000</v>
      </c>
      <c r="K35" s="8">
        <v>20000</v>
      </c>
      <c r="L35" s="11">
        <v>20000</v>
      </c>
    </row>
    <row r="36" spans="1:12" ht="12.75">
      <c r="A36" s="54" t="s">
        <v>52</v>
      </c>
      <c r="B36" s="44"/>
      <c r="C36" s="45">
        <f>SUM(C25:C35)</f>
        <v>304042368</v>
      </c>
      <c r="D36" s="45">
        <f aca="true" t="shared" si="1" ref="D36:L36">SUM(D25:D35)</f>
        <v>311666018</v>
      </c>
      <c r="E36" s="46">
        <f t="shared" si="1"/>
        <v>339601637</v>
      </c>
      <c r="F36" s="47">
        <f t="shared" si="1"/>
        <v>389480090</v>
      </c>
      <c r="G36" s="45">
        <f t="shared" si="1"/>
        <v>399695997</v>
      </c>
      <c r="H36" s="46">
        <f t="shared" si="1"/>
        <v>353947259</v>
      </c>
      <c r="I36" s="49">
        <f t="shared" si="1"/>
        <v>364550601</v>
      </c>
      <c r="J36" s="50">
        <f t="shared" si="1"/>
        <v>401643137</v>
      </c>
      <c r="K36" s="45">
        <f t="shared" si="1"/>
        <v>416455991</v>
      </c>
      <c r="L36" s="46">
        <f t="shared" si="1"/>
        <v>422560263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28939943</v>
      </c>
      <c r="D38" s="61">
        <f aca="true" t="shared" si="2" ref="D38:L38">+D22-D36</f>
        <v>38876814</v>
      </c>
      <c r="E38" s="62">
        <f t="shared" si="2"/>
        <v>46843021</v>
      </c>
      <c r="F38" s="63">
        <f t="shared" si="2"/>
        <v>0</v>
      </c>
      <c r="G38" s="61">
        <f t="shared" si="2"/>
        <v>0</v>
      </c>
      <c r="H38" s="62">
        <f t="shared" si="2"/>
        <v>37060248</v>
      </c>
      <c r="I38" s="64">
        <f t="shared" si="2"/>
        <v>23849047</v>
      </c>
      <c r="J38" s="65">
        <f t="shared" si="2"/>
        <v>1</v>
      </c>
      <c r="K38" s="61">
        <f t="shared" si="2"/>
        <v>1</v>
      </c>
      <c r="L38" s="62">
        <f t="shared" si="2"/>
        <v>1</v>
      </c>
    </row>
    <row r="39" spans="1:12" ht="13.5">
      <c r="A39" s="33" t="s">
        <v>54</v>
      </c>
      <c r="B39" s="41"/>
      <c r="C39" s="8">
        <v>673629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29613572</v>
      </c>
      <c r="D42" s="72">
        <f aca="true" t="shared" si="3" ref="D42:L42">SUM(D38:D41)</f>
        <v>38876814</v>
      </c>
      <c r="E42" s="73">
        <f t="shared" si="3"/>
        <v>46843021</v>
      </c>
      <c r="F42" s="74">
        <f t="shared" si="3"/>
        <v>0</v>
      </c>
      <c r="G42" s="72">
        <f t="shared" si="3"/>
        <v>0</v>
      </c>
      <c r="H42" s="73">
        <f t="shared" si="3"/>
        <v>37060248</v>
      </c>
      <c r="I42" s="75">
        <f t="shared" si="3"/>
        <v>23849047</v>
      </c>
      <c r="J42" s="76">
        <f t="shared" si="3"/>
        <v>1</v>
      </c>
      <c r="K42" s="72">
        <f t="shared" si="3"/>
        <v>1</v>
      </c>
      <c r="L42" s="73">
        <f t="shared" si="3"/>
        <v>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29613572</v>
      </c>
      <c r="D44" s="82">
        <f aca="true" t="shared" si="4" ref="D44:L44">+D42-D43</f>
        <v>38876814</v>
      </c>
      <c r="E44" s="83">
        <f t="shared" si="4"/>
        <v>46843021</v>
      </c>
      <c r="F44" s="84">
        <f t="shared" si="4"/>
        <v>0</v>
      </c>
      <c r="G44" s="82">
        <f t="shared" si="4"/>
        <v>0</v>
      </c>
      <c r="H44" s="83">
        <f t="shared" si="4"/>
        <v>37060248</v>
      </c>
      <c r="I44" s="85">
        <f t="shared" si="4"/>
        <v>23849047</v>
      </c>
      <c r="J44" s="86">
        <f t="shared" si="4"/>
        <v>1</v>
      </c>
      <c r="K44" s="82">
        <f t="shared" si="4"/>
        <v>1</v>
      </c>
      <c r="L44" s="83">
        <f t="shared" si="4"/>
        <v>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29613572</v>
      </c>
      <c r="D46" s="72">
        <f aca="true" t="shared" si="5" ref="D46:L46">SUM(D44:D45)</f>
        <v>38876814</v>
      </c>
      <c r="E46" s="73">
        <f t="shared" si="5"/>
        <v>46843021</v>
      </c>
      <c r="F46" s="74">
        <f t="shared" si="5"/>
        <v>0</v>
      </c>
      <c r="G46" s="72">
        <f t="shared" si="5"/>
        <v>0</v>
      </c>
      <c r="H46" s="73">
        <f t="shared" si="5"/>
        <v>37060248</v>
      </c>
      <c r="I46" s="75">
        <f t="shared" si="5"/>
        <v>23849047</v>
      </c>
      <c r="J46" s="76">
        <f t="shared" si="5"/>
        <v>1</v>
      </c>
      <c r="K46" s="72">
        <f t="shared" si="5"/>
        <v>1</v>
      </c>
      <c r="L46" s="73">
        <f t="shared" si="5"/>
        <v>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29613572</v>
      </c>
      <c r="D48" s="92">
        <f aca="true" t="shared" si="6" ref="D48:L48">SUM(D46:D47)</f>
        <v>38876814</v>
      </c>
      <c r="E48" s="93">
        <f t="shared" si="6"/>
        <v>46843021</v>
      </c>
      <c r="F48" s="94">
        <f t="shared" si="6"/>
        <v>0</v>
      </c>
      <c r="G48" s="92">
        <f t="shared" si="6"/>
        <v>0</v>
      </c>
      <c r="H48" s="95">
        <f t="shared" si="6"/>
        <v>37060248</v>
      </c>
      <c r="I48" s="96">
        <f t="shared" si="6"/>
        <v>23849047</v>
      </c>
      <c r="J48" s="97">
        <f t="shared" si="6"/>
        <v>1</v>
      </c>
      <c r="K48" s="92">
        <f t="shared" si="6"/>
        <v>1</v>
      </c>
      <c r="L48" s="98">
        <f t="shared" si="6"/>
        <v>1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58313803</v>
      </c>
      <c r="D5" s="8">
        <v>68637249</v>
      </c>
      <c r="E5" s="9">
        <v>75778391</v>
      </c>
      <c r="F5" s="10">
        <v>83765658</v>
      </c>
      <c r="G5" s="8">
        <v>83267249</v>
      </c>
      <c r="H5" s="11">
        <v>81752081</v>
      </c>
      <c r="I5" s="12">
        <v>85872818</v>
      </c>
      <c r="J5" s="10">
        <v>94232677</v>
      </c>
      <c r="K5" s="8">
        <v>99886638</v>
      </c>
      <c r="L5" s="11">
        <v>105879836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64593921</v>
      </c>
      <c r="D7" s="8">
        <v>67147028</v>
      </c>
      <c r="E7" s="11">
        <v>73608012</v>
      </c>
      <c r="F7" s="13">
        <v>78184373</v>
      </c>
      <c r="G7" s="8">
        <v>79248085</v>
      </c>
      <c r="H7" s="11">
        <v>79864616</v>
      </c>
      <c r="I7" s="14">
        <v>80097564</v>
      </c>
      <c r="J7" s="13">
        <v>82544155</v>
      </c>
      <c r="K7" s="8">
        <v>87496804</v>
      </c>
      <c r="L7" s="11">
        <v>92746613</v>
      </c>
    </row>
    <row r="8" spans="1:12" ht="13.5">
      <c r="A8" s="35" t="s">
        <v>22</v>
      </c>
      <c r="B8" s="34" t="s">
        <v>19</v>
      </c>
      <c r="C8" s="8">
        <v>37086939</v>
      </c>
      <c r="D8" s="8">
        <v>43869219</v>
      </c>
      <c r="E8" s="11">
        <v>49993818</v>
      </c>
      <c r="F8" s="13">
        <v>49219230</v>
      </c>
      <c r="G8" s="8">
        <v>59743087</v>
      </c>
      <c r="H8" s="11">
        <v>69232760</v>
      </c>
      <c r="I8" s="15">
        <v>59574889</v>
      </c>
      <c r="J8" s="13">
        <v>55915681</v>
      </c>
      <c r="K8" s="8">
        <v>59270622</v>
      </c>
      <c r="L8" s="11">
        <v>62826860</v>
      </c>
    </row>
    <row r="9" spans="1:12" ht="13.5">
      <c r="A9" s="35" t="s">
        <v>23</v>
      </c>
      <c r="B9" s="34" t="s">
        <v>19</v>
      </c>
      <c r="C9" s="8">
        <v>19983180</v>
      </c>
      <c r="D9" s="8">
        <v>21199440</v>
      </c>
      <c r="E9" s="11">
        <v>24978083</v>
      </c>
      <c r="F9" s="13">
        <v>24571711</v>
      </c>
      <c r="G9" s="8">
        <v>24571711</v>
      </c>
      <c r="H9" s="11">
        <v>32327069</v>
      </c>
      <c r="I9" s="15">
        <v>25607060</v>
      </c>
      <c r="J9" s="13">
        <v>29771011</v>
      </c>
      <c r="K9" s="8">
        <v>31557272</v>
      </c>
      <c r="L9" s="11">
        <v>33450708</v>
      </c>
    </row>
    <row r="10" spans="1:12" ht="13.5">
      <c r="A10" s="35" t="s">
        <v>24</v>
      </c>
      <c r="B10" s="34" t="s">
        <v>19</v>
      </c>
      <c r="C10" s="8">
        <v>20722657</v>
      </c>
      <c r="D10" s="8">
        <v>21395098</v>
      </c>
      <c r="E10" s="36">
        <v>25222035</v>
      </c>
      <c r="F10" s="37">
        <v>27394421</v>
      </c>
      <c r="G10" s="38">
        <v>27212021</v>
      </c>
      <c r="H10" s="36">
        <v>27484123</v>
      </c>
      <c r="I10" s="39">
        <v>27526516</v>
      </c>
      <c r="J10" s="40">
        <v>29776404</v>
      </c>
      <c r="K10" s="38">
        <v>31562989</v>
      </c>
      <c r="L10" s="36">
        <v>33456768</v>
      </c>
    </row>
    <row r="11" spans="1:12" ht="13.5">
      <c r="A11" s="35" t="s">
        <v>25</v>
      </c>
      <c r="B11" s="41"/>
      <c r="C11" s="8">
        <v>145068</v>
      </c>
      <c r="D11" s="8">
        <v>206003</v>
      </c>
      <c r="E11" s="11">
        <v>2539703</v>
      </c>
      <c r="F11" s="13">
        <v>369462</v>
      </c>
      <c r="G11" s="8">
        <v>369462</v>
      </c>
      <c r="H11" s="11">
        <v>-8998892</v>
      </c>
      <c r="I11" s="15">
        <v>1120302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1936232</v>
      </c>
      <c r="D12" s="8">
        <v>1467254</v>
      </c>
      <c r="E12" s="11">
        <v>1550997</v>
      </c>
      <c r="F12" s="13">
        <v>1623389</v>
      </c>
      <c r="G12" s="8">
        <v>1612586</v>
      </c>
      <c r="H12" s="11">
        <v>1742744</v>
      </c>
      <c r="I12" s="15">
        <v>1657968</v>
      </c>
      <c r="J12" s="13">
        <v>1920000</v>
      </c>
      <c r="K12" s="8">
        <v>2035200</v>
      </c>
      <c r="L12" s="11">
        <v>2157312</v>
      </c>
    </row>
    <row r="13" spans="1:12" ht="13.5">
      <c r="A13" s="33" t="s">
        <v>27</v>
      </c>
      <c r="B13" s="41"/>
      <c r="C13" s="8">
        <v>2903978</v>
      </c>
      <c r="D13" s="8">
        <v>5134068</v>
      </c>
      <c r="E13" s="11">
        <v>7322774</v>
      </c>
      <c r="F13" s="13">
        <v>5000000</v>
      </c>
      <c r="G13" s="8">
        <v>5500000</v>
      </c>
      <c r="H13" s="11">
        <v>5140091</v>
      </c>
      <c r="I13" s="15">
        <v>7323159</v>
      </c>
      <c r="J13" s="13">
        <v>5500000</v>
      </c>
      <c r="K13" s="8">
        <v>5500000</v>
      </c>
      <c r="L13" s="11">
        <v>5500000</v>
      </c>
    </row>
    <row r="14" spans="1:12" ht="13.5">
      <c r="A14" s="33" t="s">
        <v>28</v>
      </c>
      <c r="B14" s="41"/>
      <c r="C14" s="8">
        <v>9267473</v>
      </c>
      <c r="D14" s="8">
        <v>6429529</v>
      </c>
      <c r="E14" s="11">
        <v>7721117</v>
      </c>
      <c r="F14" s="13">
        <v>7212240</v>
      </c>
      <c r="G14" s="8">
        <v>8000000</v>
      </c>
      <c r="H14" s="11">
        <v>9912779</v>
      </c>
      <c r="I14" s="15">
        <v>9868219</v>
      </c>
      <c r="J14" s="13">
        <v>8000000</v>
      </c>
      <c r="K14" s="8">
        <v>8480000</v>
      </c>
      <c r="L14" s="11">
        <v>8988800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29835407</v>
      </c>
      <c r="D16" s="8">
        <v>25247432</v>
      </c>
      <c r="E16" s="11">
        <v>30983076</v>
      </c>
      <c r="F16" s="13">
        <v>27044565</v>
      </c>
      <c r="G16" s="8">
        <v>22044565</v>
      </c>
      <c r="H16" s="11">
        <v>4491351</v>
      </c>
      <c r="I16" s="15">
        <v>30620935</v>
      </c>
      <c r="J16" s="13">
        <v>30301000</v>
      </c>
      <c r="K16" s="8">
        <v>32119060</v>
      </c>
      <c r="L16" s="11">
        <v>34046204</v>
      </c>
    </row>
    <row r="17" spans="1:12" ht="13.5">
      <c r="A17" s="33" t="s">
        <v>31</v>
      </c>
      <c r="B17" s="41"/>
      <c r="C17" s="8">
        <v>2635096</v>
      </c>
      <c r="D17" s="8">
        <v>2560578</v>
      </c>
      <c r="E17" s="11">
        <v>2274197</v>
      </c>
      <c r="F17" s="13">
        <v>2597904</v>
      </c>
      <c r="G17" s="8">
        <v>1874645</v>
      </c>
      <c r="H17" s="11">
        <v>2021555</v>
      </c>
      <c r="I17" s="15">
        <v>2035510</v>
      </c>
      <c r="J17" s="13">
        <v>55000</v>
      </c>
      <c r="K17" s="8">
        <v>58300</v>
      </c>
      <c r="L17" s="11">
        <v>61798</v>
      </c>
    </row>
    <row r="18" spans="1:12" ht="13.5">
      <c r="A18" s="35" t="s">
        <v>32</v>
      </c>
      <c r="B18" s="34"/>
      <c r="C18" s="8">
        <v>2189056</v>
      </c>
      <c r="D18" s="8">
        <v>2435053</v>
      </c>
      <c r="E18" s="11">
        <v>2667145</v>
      </c>
      <c r="F18" s="13">
        <v>2813742</v>
      </c>
      <c r="G18" s="8">
        <v>2813742</v>
      </c>
      <c r="H18" s="11">
        <v>2862169</v>
      </c>
      <c r="I18" s="15">
        <v>2865214</v>
      </c>
      <c r="J18" s="13">
        <v>5798480</v>
      </c>
      <c r="K18" s="8">
        <v>6146389</v>
      </c>
      <c r="L18" s="11">
        <v>6515172</v>
      </c>
    </row>
    <row r="19" spans="1:12" ht="13.5">
      <c r="A19" s="33" t="s">
        <v>33</v>
      </c>
      <c r="B19" s="41"/>
      <c r="C19" s="8">
        <v>106700306</v>
      </c>
      <c r="D19" s="8">
        <v>109805008</v>
      </c>
      <c r="E19" s="11">
        <v>128046578</v>
      </c>
      <c r="F19" s="13">
        <v>130562804</v>
      </c>
      <c r="G19" s="8">
        <v>124996003</v>
      </c>
      <c r="H19" s="11">
        <v>80911805</v>
      </c>
      <c r="I19" s="15">
        <v>95491270</v>
      </c>
      <c r="J19" s="13">
        <v>129296316</v>
      </c>
      <c r="K19" s="8">
        <v>163932609</v>
      </c>
      <c r="L19" s="11">
        <v>185886141</v>
      </c>
    </row>
    <row r="20" spans="1:12" ht="13.5">
      <c r="A20" s="33" t="s">
        <v>34</v>
      </c>
      <c r="B20" s="41" t="s">
        <v>19</v>
      </c>
      <c r="C20" s="8">
        <v>33059891</v>
      </c>
      <c r="D20" s="8">
        <v>5256257</v>
      </c>
      <c r="E20" s="36">
        <v>17864772</v>
      </c>
      <c r="F20" s="37">
        <v>3563591</v>
      </c>
      <c r="G20" s="38">
        <v>4335533</v>
      </c>
      <c r="H20" s="36">
        <v>15495758</v>
      </c>
      <c r="I20" s="39">
        <v>13641523</v>
      </c>
      <c r="J20" s="40">
        <v>5769994</v>
      </c>
      <c r="K20" s="38">
        <v>6116194</v>
      </c>
      <c r="L20" s="36">
        <v>6483165</v>
      </c>
    </row>
    <row r="21" spans="1:12" ht="13.5">
      <c r="A21" s="33" t="s">
        <v>35</v>
      </c>
      <c r="B21" s="41"/>
      <c r="C21" s="8">
        <v>309787</v>
      </c>
      <c r="D21" s="8">
        <v>1866808</v>
      </c>
      <c r="E21" s="11">
        <v>0</v>
      </c>
      <c r="F21" s="13">
        <v>2381555</v>
      </c>
      <c r="G21" s="8">
        <v>2381555</v>
      </c>
      <c r="H21" s="42">
        <v>0</v>
      </c>
      <c r="I21" s="15">
        <v>296738</v>
      </c>
      <c r="J21" s="13">
        <v>500000</v>
      </c>
      <c r="K21" s="8">
        <v>500000</v>
      </c>
      <c r="L21" s="11">
        <v>500000</v>
      </c>
    </row>
    <row r="22" spans="1:12" ht="24.75" customHeight="1">
      <c r="A22" s="43" t="s">
        <v>36</v>
      </c>
      <c r="B22" s="44"/>
      <c r="C22" s="45">
        <f>SUM(C5:C21)</f>
        <v>389682794</v>
      </c>
      <c r="D22" s="45">
        <f aca="true" t="shared" si="0" ref="D22:L22">SUM(D5:D21)</f>
        <v>382656024</v>
      </c>
      <c r="E22" s="46">
        <f t="shared" si="0"/>
        <v>450550698</v>
      </c>
      <c r="F22" s="47">
        <f t="shared" si="0"/>
        <v>446304645</v>
      </c>
      <c r="G22" s="45">
        <f t="shared" si="0"/>
        <v>447970244</v>
      </c>
      <c r="H22" s="48">
        <f t="shared" si="0"/>
        <v>404240009</v>
      </c>
      <c r="I22" s="49">
        <f t="shared" si="0"/>
        <v>443599685</v>
      </c>
      <c r="J22" s="50">
        <f t="shared" si="0"/>
        <v>479380718</v>
      </c>
      <c r="K22" s="45">
        <f t="shared" si="0"/>
        <v>534662077</v>
      </c>
      <c r="L22" s="46">
        <f t="shared" si="0"/>
        <v>578499377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124567549</v>
      </c>
      <c r="D25" s="8">
        <v>138724860</v>
      </c>
      <c r="E25" s="11">
        <v>150283358</v>
      </c>
      <c r="F25" s="12">
        <v>171729799</v>
      </c>
      <c r="G25" s="8">
        <v>170176832</v>
      </c>
      <c r="H25" s="14">
        <v>154646869</v>
      </c>
      <c r="I25" s="15">
        <v>162337330</v>
      </c>
      <c r="J25" s="13">
        <v>186962981</v>
      </c>
      <c r="K25" s="8">
        <v>196315095</v>
      </c>
      <c r="L25" s="11">
        <v>208171279</v>
      </c>
    </row>
    <row r="26" spans="1:12" ht="13.5">
      <c r="A26" s="35" t="s">
        <v>39</v>
      </c>
      <c r="B26" s="34"/>
      <c r="C26" s="8">
        <v>8203131</v>
      </c>
      <c r="D26" s="8">
        <v>8573261</v>
      </c>
      <c r="E26" s="11">
        <v>8939371</v>
      </c>
      <c r="F26" s="13">
        <v>10990305</v>
      </c>
      <c r="G26" s="8">
        <v>10416410</v>
      </c>
      <c r="H26" s="11">
        <v>9869808</v>
      </c>
      <c r="I26" s="15">
        <v>9986690</v>
      </c>
      <c r="J26" s="13">
        <v>11649724</v>
      </c>
      <c r="K26" s="8">
        <v>12348708</v>
      </c>
      <c r="L26" s="11">
        <v>13089630</v>
      </c>
    </row>
    <row r="27" spans="1:12" ht="13.5">
      <c r="A27" s="35" t="s">
        <v>40</v>
      </c>
      <c r="B27" s="34" t="s">
        <v>41</v>
      </c>
      <c r="C27" s="8">
        <v>47239932</v>
      </c>
      <c r="D27" s="8">
        <v>36926128</v>
      </c>
      <c r="E27" s="11">
        <v>48810859</v>
      </c>
      <c r="F27" s="13">
        <v>43653800</v>
      </c>
      <c r="G27" s="8">
        <v>50090520</v>
      </c>
      <c r="H27" s="11">
        <v>50090520</v>
      </c>
      <c r="I27" s="15">
        <v>60300033</v>
      </c>
      <c r="J27" s="13">
        <v>50265000</v>
      </c>
      <c r="K27" s="8">
        <v>53280900</v>
      </c>
      <c r="L27" s="11">
        <v>56477754</v>
      </c>
    </row>
    <row r="28" spans="1:12" ht="13.5">
      <c r="A28" s="35" t="s">
        <v>42</v>
      </c>
      <c r="B28" s="34" t="s">
        <v>19</v>
      </c>
      <c r="C28" s="8">
        <v>32815617</v>
      </c>
      <c r="D28" s="8">
        <v>10913842</v>
      </c>
      <c r="E28" s="11">
        <v>24695284</v>
      </c>
      <c r="F28" s="12">
        <v>27262818</v>
      </c>
      <c r="G28" s="8">
        <v>31251888</v>
      </c>
      <c r="H28" s="14">
        <v>23859737</v>
      </c>
      <c r="I28" s="15">
        <v>23097207</v>
      </c>
      <c r="J28" s="13">
        <v>28301803</v>
      </c>
      <c r="K28" s="8">
        <v>22418698</v>
      </c>
      <c r="L28" s="11">
        <v>22418698</v>
      </c>
    </row>
    <row r="29" spans="1:12" ht="13.5">
      <c r="A29" s="35" t="s">
        <v>43</v>
      </c>
      <c r="B29" s="34"/>
      <c r="C29" s="8">
        <v>12478081</v>
      </c>
      <c r="D29" s="8">
        <v>13236707</v>
      </c>
      <c r="E29" s="11">
        <v>19080545</v>
      </c>
      <c r="F29" s="13">
        <v>12761600</v>
      </c>
      <c r="G29" s="8">
        <v>15461600</v>
      </c>
      <c r="H29" s="11">
        <v>4651686</v>
      </c>
      <c r="I29" s="15">
        <v>18798402</v>
      </c>
      <c r="J29" s="13">
        <v>20105251</v>
      </c>
      <c r="K29" s="8">
        <v>20336879</v>
      </c>
      <c r="L29" s="11">
        <v>19995376</v>
      </c>
    </row>
    <row r="30" spans="1:12" ht="13.5">
      <c r="A30" s="35" t="s">
        <v>44</v>
      </c>
      <c r="B30" s="34" t="s">
        <v>19</v>
      </c>
      <c r="C30" s="8">
        <v>50043145</v>
      </c>
      <c r="D30" s="8">
        <v>54669586</v>
      </c>
      <c r="E30" s="11">
        <v>62105258</v>
      </c>
      <c r="F30" s="12">
        <v>67129354</v>
      </c>
      <c r="G30" s="8">
        <v>67129354</v>
      </c>
      <c r="H30" s="14">
        <v>59614454</v>
      </c>
      <c r="I30" s="15">
        <v>67125660</v>
      </c>
      <c r="J30" s="13">
        <v>68205658</v>
      </c>
      <c r="K30" s="8">
        <v>72297997</v>
      </c>
      <c r="L30" s="11">
        <v>76635877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54531622</v>
      </c>
      <c r="K31" s="8">
        <v>81335501</v>
      </c>
      <c r="L31" s="11">
        <v>94531228</v>
      </c>
    </row>
    <row r="32" spans="1:12" ht="13.5">
      <c r="A32" s="35" t="s">
        <v>47</v>
      </c>
      <c r="B32" s="34"/>
      <c r="C32" s="8">
        <v>17749202</v>
      </c>
      <c r="D32" s="8">
        <v>18524664</v>
      </c>
      <c r="E32" s="11">
        <v>20941358</v>
      </c>
      <c r="F32" s="12">
        <v>23319818</v>
      </c>
      <c r="G32" s="8">
        <v>22737800</v>
      </c>
      <c r="H32" s="14">
        <v>14625333</v>
      </c>
      <c r="I32" s="15">
        <v>21082635</v>
      </c>
      <c r="J32" s="13">
        <v>37129835</v>
      </c>
      <c r="K32" s="8">
        <v>39261264</v>
      </c>
      <c r="L32" s="11">
        <v>42659658</v>
      </c>
    </row>
    <row r="33" spans="1:12" ht="13.5">
      <c r="A33" s="35" t="s">
        <v>48</v>
      </c>
      <c r="B33" s="34"/>
      <c r="C33" s="8">
        <v>911756</v>
      </c>
      <c r="D33" s="8">
        <v>1350834</v>
      </c>
      <c r="E33" s="11">
        <v>1213827</v>
      </c>
      <c r="F33" s="13">
        <v>1500000</v>
      </c>
      <c r="G33" s="8">
        <v>2300000</v>
      </c>
      <c r="H33" s="11">
        <v>2139395</v>
      </c>
      <c r="I33" s="15">
        <v>2285090</v>
      </c>
      <c r="J33" s="13">
        <v>110000</v>
      </c>
      <c r="K33" s="8">
        <v>110000</v>
      </c>
      <c r="L33" s="11">
        <v>110000</v>
      </c>
    </row>
    <row r="34" spans="1:12" ht="13.5">
      <c r="A34" s="35" t="s">
        <v>49</v>
      </c>
      <c r="B34" s="34" t="s">
        <v>50</v>
      </c>
      <c r="C34" s="8">
        <v>86372172</v>
      </c>
      <c r="D34" s="8">
        <v>80600801</v>
      </c>
      <c r="E34" s="11">
        <v>97659388</v>
      </c>
      <c r="F34" s="12">
        <v>110100621</v>
      </c>
      <c r="G34" s="8">
        <v>104192684</v>
      </c>
      <c r="H34" s="11">
        <v>59580940</v>
      </c>
      <c r="I34" s="15">
        <v>67710754</v>
      </c>
      <c r="J34" s="13">
        <v>41568814</v>
      </c>
      <c r="K34" s="8">
        <v>44059110</v>
      </c>
      <c r="L34" s="11">
        <v>46698997</v>
      </c>
    </row>
    <row r="35" spans="1:12" ht="13.5">
      <c r="A35" s="33" t="s">
        <v>51</v>
      </c>
      <c r="B35" s="41"/>
      <c r="C35" s="8">
        <v>341301</v>
      </c>
      <c r="D35" s="8">
        <v>4777696</v>
      </c>
      <c r="E35" s="11">
        <v>5797797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380721886</v>
      </c>
      <c r="D36" s="45">
        <f aca="true" t="shared" si="1" ref="D36:L36">SUM(D25:D35)</f>
        <v>368298379</v>
      </c>
      <c r="E36" s="46">
        <f t="shared" si="1"/>
        <v>439527045</v>
      </c>
      <c r="F36" s="47">
        <f t="shared" si="1"/>
        <v>468448115</v>
      </c>
      <c r="G36" s="45">
        <f t="shared" si="1"/>
        <v>473757088</v>
      </c>
      <c r="H36" s="46">
        <f t="shared" si="1"/>
        <v>379078742</v>
      </c>
      <c r="I36" s="49">
        <f t="shared" si="1"/>
        <v>432723801</v>
      </c>
      <c r="J36" s="50">
        <f t="shared" si="1"/>
        <v>498830688</v>
      </c>
      <c r="K36" s="45">
        <f t="shared" si="1"/>
        <v>541764152</v>
      </c>
      <c r="L36" s="46">
        <f t="shared" si="1"/>
        <v>580788497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8960908</v>
      </c>
      <c r="D38" s="61">
        <f aca="true" t="shared" si="2" ref="D38:L38">+D22-D36</f>
        <v>14357645</v>
      </c>
      <c r="E38" s="62">
        <f t="shared" si="2"/>
        <v>11023653</v>
      </c>
      <c r="F38" s="63">
        <f t="shared" si="2"/>
        <v>-22143470</v>
      </c>
      <c r="G38" s="61">
        <f t="shared" si="2"/>
        <v>-25786844</v>
      </c>
      <c r="H38" s="62">
        <f t="shared" si="2"/>
        <v>25161267</v>
      </c>
      <c r="I38" s="64">
        <f t="shared" si="2"/>
        <v>10875884</v>
      </c>
      <c r="J38" s="65">
        <f t="shared" si="2"/>
        <v>-19449970</v>
      </c>
      <c r="K38" s="61">
        <f t="shared" si="2"/>
        <v>-7102075</v>
      </c>
      <c r="L38" s="62">
        <f t="shared" si="2"/>
        <v>-2289120</v>
      </c>
    </row>
    <row r="39" spans="1:12" ht="13.5">
      <c r="A39" s="33" t="s">
        <v>54</v>
      </c>
      <c r="B39" s="41"/>
      <c r="C39" s="8">
        <v>48974274</v>
      </c>
      <c r="D39" s="8">
        <v>59671293</v>
      </c>
      <c r="E39" s="11">
        <v>33352874</v>
      </c>
      <c r="F39" s="13">
        <v>34365537</v>
      </c>
      <c r="G39" s="8">
        <v>38147249</v>
      </c>
      <c r="H39" s="11">
        <v>18010231</v>
      </c>
      <c r="I39" s="15">
        <v>38415909</v>
      </c>
      <c r="J39" s="13">
        <v>61804684</v>
      </c>
      <c r="K39" s="8">
        <v>30172391</v>
      </c>
      <c r="L39" s="11">
        <v>34793860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57935182</v>
      </c>
      <c r="D42" s="72">
        <f aca="true" t="shared" si="3" ref="D42:L42">SUM(D38:D41)</f>
        <v>74028938</v>
      </c>
      <c r="E42" s="73">
        <f t="shared" si="3"/>
        <v>44376527</v>
      </c>
      <c r="F42" s="74">
        <f t="shared" si="3"/>
        <v>12222067</v>
      </c>
      <c r="G42" s="72">
        <f t="shared" si="3"/>
        <v>12360405</v>
      </c>
      <c r="H42" s="73">
        <f t="shared" si="3"/>
        <v>43171498</v>
      </c>
      <c r="I42" s="75">
        <f t="shared" si="3"/>
        <v>49291793</v>
      </c>
      <c r="J42" s="76">
        <f t="shared" si="3"/>
        <v>42354714</v>
      </c>
      <c r="K42" s="72">
        <f t="shared" si="3"/>
        <v>23070316</v>
      </c>
      <c r="L42" s="73">
        <f t="shared" si="3"/>
        <v>32504740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57935182</v>
      </c>
      <c r="D44" s="82">
        <f aca="true" t="shared" si="4" ref="D44:L44">+D42-D43</f>
        <v>74028938</v>
      </c>
      <c r="E44" s="83">
        <f t="shared" si="4"/>
        <v>44376527</v>
      </c>
      <c r="F44" s="84">
        <f t="shared" si="4"/>
        <v>12222067</v>
      </c>
      <c r="G44" s="82">
        <f t="shared" si="4"/>
        <v>12360405</v>
      </c>
      <c r="H44" s="83">
        <f t="shared" si="4"/>
        <v>43171498</v>
      </c>
      <c r="I44" s="85">
        <f t="shared" si="4"/>
        <v>49291793</v>
      </c>
      <c r="J44" s="86">
        <f t="shared" si="4"/>
        <v>42354714</v>
      </c>
      <c r="K44" s="82">
        <f t="shared" si="4"/>
        <v>23070316</v>
      </c>
      <c r="L44" s="83">
        <f t="shared" si="4"/>
        <v>32504740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57935182</v>
      </c>
      <c r="D46" s="72">
        <f aca="true" t="shared" si="5" ref="D46:L46">SUM(D44:D45)</f>
        <v>74028938</v>
      </c>
      <c r="E46" s="73">
        <f t="shared" si="5"/>
        <v>44376527</v>
      </c>
      <c r="F46" s="74">
        <f t="shared" si="5"/>
        <v>12222067</v>
      </c>
      <c r="G46" s="72">
        <f t="shared" si="5"/>
        <v>12360405</v>
      </c>
      <c r="H46" s="73">
        <f t="shared" si="5"/>
        <v>43171498</v>
      </c>
      <c r="I46" s="75">
        <f t="shared" si="5"/>
        <v>49291793</v>
      </c>
      <c r="J46" s="76">
        <f t="shared" si="5"/>
        <v>42354714</v>
      </c>
      <c r="K46" s="72">
        <f t="shared" si="5"/>
        <v>23070316</v>
      </c>
      <c r="L46" s="73">
        <f t="shared" si="5"/>
        <v>32504740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57935182</v>
      </c>
      <c r="D48" s="92">
        <f aca="true" t="shared" si="6" ref="D48:L48">SUM(D46:D47)</f>
        <v>74028938</v>
      </c>
      <c r="E48" s="93">
        <f t="shared" si="6"/>
        <v>44376527</v>
      </c>
      <c r="F48" s="94">
        <f t="shared" si="6"/>
        <v>12222067</v>
      </c>
      <c r="G48" s="92">
        <f t="shared" si="6"/>
        <v>12360405</v>
      </c>
      <c r="H48" s="95">
        <f t="shared" si="6"/>
        <v>43171498</v>
      </c>
      <c r="I48" s="96">
        <f t="shared" si="6"/>
        <v>49291793</v>
      </c>
      <c r="J48" s="97">
        <f t="shared" si="6"/>
        <v>42354714</v>
      </c>
      <c r="K48" s="92">
        <f t="shared" si="6"/>
        <v>23070316</v>
      </c>
      <c r="L48" s="98">
        <f t="shared" si="6"/>
        <v>32504740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134986496</v>
      </c>
      <c r="D5" s="8">
        <v>152606751</v>
      </c>
      <c r="E5" s="9">
        <v>164485691</v>
      </c>
      <c r="F5" s="10">
        <v>180591411</v>
      </c>
      <c r="G5" s="8">
        <v>189791411</v>
      </c>
      <c r="H5" s="11">
        <v>197047197</v>
      </c>
      <c r="I5" s="12">
        <v>197047196</v>
      </c>
      <c r="J5" s="10">
        <v>212784400</v>
      </c>
      <c r="K5" s="8">
        <v>228529670</v>
      </c>
      <c r="L5" s="11">
        <v>245441701</v>
      </c>
    </row>
    <row r="6" spans="1:12" ht="13.5">
      <c r="A6" s="33" t="s">
        <v>20</v>
      </c>
      <c r="B6" s="34"/>
      <c r="C6" s="8">
        <v>836998</v>
      </c>
      <c r="D6" s="8">
        <v>793937</v>
      </c>
      <c r="E6" s="11">
        <v>479754</v>
      </c>
      <c r="F6" s="13">
        <v>848000</v>
      </c>
      <c r="G6" s="8">
        <v>848000</v>
      </c>
      <c r="H6" s="11">
        <v>416275</v>
      </c>
      <c r="I6" s="14">
        <v>416276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268054838</v>
      </c>
      <c r="D7" s="8">
        <v>287753958</v>
      </c>
      <c r="E7" s="11">
        <v>324599230</v>
      </c>
      <c r="F7" s="13">
        <v>356959381</v>
      </c>
      <c r="G7" s="8">
        <v>351822081</v>
      </c>
      <c r="H7" s="11">
        <v>351778629</v>
      </c>
      <c r="I7" s="14">
        <v>355454289</v>
      </c>
      <c r="J7" s="13">
        <v>339248957</v>
      </c>
      <c r="K7" s="8">
        <v>354470315</v>
      </c>
      <c r="L7" s="11">
        <v>369997613</v>
      </c>
    </row>
    <row r="8" spans="1:12" ht="13.5">
      <c r="A8" s="35" t="s">
        <v>22</v>
      </c>
      <c r="B8" s="34" t="s">
        <v>19</v>
      </c>
      <c r="C8" s="8">
        <v>95129895</v>
      </c>
      <c r="D8" s="8">
        <v>108317835</v>
      </c>
      <c r="E8" s="11">
        <v>114179433</v>
      </c>
      <c r="F8" s="13">
        <v>111544184</v>
      </c>
      <c r="G8" s="8">
        <v>113744184</v>
      </c>
      <c r="H8" s="11">
        <v>120899565</v>
      </c>
      <c r="I8" s="15">
        <v>123063819</v>
      </c>
      <c r="J8" s="13">
        <v>114494283</v>
      </c>
      <c r="K8" s="8">
        <v>121086356</v>
      </c>
      <c r="L8" s="11">
        <v>127839865</v>
      </c>
    </row>
    <row r="9" spans="1:12" ht="13.5">
      <c r="A9" s="35" t="s">
        <v>23</v>
      </c>
      <c r="B9" s="34" t="s">
        <v>19</v>
      </c>
      <c r="C9" s="8">
        <v>62875144</v>
      </c>
      <c r="D9" s="8">
        <v>68581399</v>
      </c>
      <c r="E9" s="11">
        <v>72650564</v>
      </c>
      <c r="F9" s="13">
        <v>72318000</v>
      </c>
      <c r="G9" s="8">
        <v>74318000</v>
      </c>
      <c r="H9" s="11">
        <v>79109997</v>
      </c>
      <c r="I9" s="15">
        <v>79176731</v>
      </c>
      <c r="J9" s="13">
        <v>67869439</v>
      </c>
      <c r="K9" s="8">
        <v>71675041</v>
      </c>
      <c r="L9" s="11">
        <v>75484270</v>
      </c>
    </row>
    <row r="10" spans="1:12" ht="13.5">
      <c r="A10" s="35" t="s">
        <v>24</v>
      </c>
      <c r="B10" s="34" t="s">
        <v>19</v>
      </c>
      <c r="C10" s="8">
        <v>52974366</v>
      </c>
      <c r="D10" s="8">
        <v>56770024</v>
      </c>
      <c r="E10" s="36">
        <v>61689127</v>
      </c>
      <c r="F10" s="37">
        <v>65510200</v>
      </c>
      <c r="G10" s="38">
        <v>65510200</v>
      </c>
      <c r="H10" s="36">
        <v>66215244</v>
      </c>
      <c r="I10" s="39">
        <v>66215243</v>
      </c>
      <c r="J10" s="40">
        <v>55388099</v>
      </c>
      <c r="K10" s="38">
        <v>58354043</v>
      </c>
      <c r="L10" s="36">
        <v>61196620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722000</v>
      </c>
      <c r="G11" s="8">
        <v>722000</v>
      </c>
      <c r="H11" s="11">
        <v>666939</v>
      </c>
      <c r="I11" s="15">
        <v>667236</v>
      </c>
      <c r="J11" s="13">
        <v>646800</v>
      </c>
      <c r="K11" s="8">
        <v>685700</v>
      </c>
      <c r="L11" s="11">
        <v>726800</v>
      </c>
    </row>
    <row r="12" spans="1:12" ht="13.5">
      <c r="A12" s="35" t="s">
        <v>26</v>
      </c>
      <c r="B12" s="41"/>
      <c r="C12" s="8">
        <v>7649756</v>
      </c>
      <c r="D12" s="8">
        <v>9252957</v>
      </c>
      <c r="E12" s="11">
        <v>9915059</v>
      </c>
      <c r="F12" s="13">
        <v>4727802</v>
      </c>
      <c r="G12" s="8">
        <v>4727802</v>
      </c>
      <c r="H12" s="11">
        <v>5065135</v>
      </c>
      <c r="I12" s="15">
        <v>11393590</v>
      </c>
      <c r="J12" s="13">
        <v>4933100</v>
      </c>
      <c r="K12" s="8">
        <v>5219600</v>
      </c>
      <c r="L12" s="11">
        <v>5523100</v>
      </c>
    </row>
    <row r="13" spans="1:12" ht="13.5">
      <c r="A13" s="33" t="s">
        <v>27</v>
      </c>
      <c r="B13" s="41"/>
      <c r="C13" s="8">
        <v>6352241</v>
      </c>
      <c r="D13" s="8">
        <v>8143864</v>
      </c>
      <c r="E13" s="11">
        <v>12209184</v>
      </c>
      <c r="F13" s="13">
        <v>10489350</v>
      </c>
      <c r="G13" s="8">
        <v>15489350</v>
      </c>
      <c r="H13" s="11">
        <v>23479790</v>
      </c>
      <c r="I13" s="15">
        <v>20346908</v>
      </c>
      <c r="J13" s="13">
        <v>13962000</v>
      </c>
      <c r="K13" s="8">
        <v>14808800</v>
      </c>
      <c r="L13" s="11">
        <v>15785300</v>
      </c>
    </row>
    <row r="14" spans="1:12" ht="13.5">
      <c r="A14" s="33" t="s">
        <v>28</v>
      </c>
      <c r="B14" s="41"/>
      <c r="C14" s="8">
        <v>2117868</v>
      </c>
      <c r="D14" s="8">
        <v>2278835</v>
      </c>
      <c r="E14" s="11">
        <v>2734623</v>
      </c>
      <c r="F14" s="13">
        <v>2756000</v>
      </c>
      <c r="G14" s="8">
        <v>2756000</v>
      </c>
      <c r="H14" s="11">
        <v>2671119</v>
      </c>
      <c r="I14" s="15">
        <v>2671120</v>
      </c>
      <c r="J14" s="13">
        <v>3202700</v>
      </c>
      <c r="K14" s="8">
        <v>3394800</v>
      </c>
      <c r="L14" s="11">
        <v>3598500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17215724</v>
      </c>
      <c r="D16" s="8">
        <v>18563196</v>
      </c>
      <c r="E16" s="11">
        <v>21202087</v>
      </c>
      <c r="F16" s="13">
        <v>31143400</v>
      </c>
      <c r="G16" s="8">
        <v>31143400</v>
      </c>
      <c r="H16" s="11">
        <v>34005030</v>
      </c>
      <c r="I16" s="15">
        <v>36104570</v>
      </c>
      <c r="J16" s="13">
        <v>33260000</v>
      </c>
      <c r="K16" s="8">
        <v>35255000</v>
      </c>
      <c r="L16" s="11">
        <v>37370500</v>
      </c>
    </row>
    <row r="17" spans="1:12" ht="13.5">
      <c r="A17" s="33" t="s">
        <v>31</v>
      </c>
      <c r="B17" s="41"/>
      <c r="C17" s="8">
        <v>1955766</v>
      </c>
      <c r="D17" s="8">
        <v>1971690</v>
      </c>
      <c r="E17" s="11">
        <v>2423131</v>
      </c>
      <c r="F17" s="13">
        <v>2330400</v>
      </c>
      <c r="G17" s="8">
        <v>2330400</v>
      </c>
      <c r="H17" s="11">
        <v>2516164</v>
      </c>
      <c r="I17" s="15">
        <v>2524823</v>
      </c>
      <c r="J17" s="13">
        <v>2374000</v>
      </c>
      <c r="K17" s="8">
        <v>2516600</v>
      </c>
      <c r="L17" s="11">
        <v>2667500</v>
      </c>
    </row>
    <row r="18" spans="1:12" ht="13.5">
      <c r="A18" s="35" t="s">
        <v>32</v>
      </c>
      <c r="B18" s="34"/>
      <c r="C18" s="8">
        <v>2394759</v>
      </c>
      <c r="D18" s="8">
        <v>2789519</v>
      </c>
      <c r="E18" s="11">
        <v>3211107</v>
      </c>
      <c r="F18" s="13">
        <v>3220000</v>
      </c>
      <c r="G18" s="8">
        <v>3220000</v>
      </c>
      <c r="H18" s="11">
        <v>3480170</v>
      </c>
      <c r="I18" s="15">
        <v>3480172</v>
      </c>
      <c r="J18" s="13">
        <v>3418500</v>
      </c>
      <c r="K18" s="8">
        <v>3615500</v>
      </c>
      <c r="L18" s="11">
        <v>3831300</v>
      </c>
    </row>
    <row r="19" spans="1:12" ht="13.5">
      <c r="A19" s="33" t="s">
        <v>33</v>
      </c>
      <c r="B19" s="41"/>
      <c r="C19" s="8">
        <v>67835316</v>
      </c>
      <c r="D19" s="8">
        <v>60472766</v>
      </c>
      <c r="E19" s="11">
        <v>103629098</v>
      </c>
      <c r="F19" s="13">
        <v>126312841</v>
      </c>
      <c r="G19" s="8">
        <v>121724793</v>
      </c>
      <c r="H19" s="11">
        <v>115007400</v>
      </c>
      <c r="I19" s="15">
        <v>114411498</v>
      </c>
      <c r="J19" s="13">
        <v>113688412</v>
      </c>
      <c r="K19" s="8">
        <v>117865836</v>
      </c>
      <c r="L19" s="11">
        <v>138929681</v>
      </c>
    </row>
    <row r="20" spans="1:12" ht="13.5">
      <c r="A20" s="33" t="s">
        <v>34</v>
      </c>
      <c r="B20" s="41" t="s">
        <v>19</v>
      </c>
      <c r="C20" s="8">
        <v>23071523</v>
      </c>
      <c r="D20" s="8">
        <v>22331320</v>
      </c>
      <c r="E20" s="36">
        <v>29652570</v>
      </c>
      <c r="F20" s="37">
        <v>23701764</v>
      </c>
      <c r="G20" s="38">
        <v>24203764</v>
      </c>
      <c r="H20" s="36">
        <v>30283491</v>
      </c>
      <c r="I20" s="39">
        <v>33908006</v>
      </c>
      <c r="J20" s="40">
        <v>27946040</v>
      </c>
      <c r="K20" s="38">
        <v>29441420</v>
      </c>
      <c r="L20" s="36">
        <v>31007149</v>
      </c>
    </row>
    <row r="21" spans="1:12" ht="13.5">
      <c r="A21" s="33" t="s">
        <v>35</v>
      </c>
      <c r="B21" s="41"/>
      <c r="C21" s="8">
        <v>0</v>
      </c>
      <c r="D21" s="8">
        <v>3955846</v>
      </c>
      <c r="E21" s="11">
        <v>7630671</v>
      </c>
      <c r="F21" s="13">
        <v>0</v>
      </c>
      <c r="G21" s="8">
        <v>1953585</v>
      </c>
      <c r="H21" s="42">
        <v>1482394</v>
      </c>
      <c r="I21" s="15">
        <v>6242019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743450690</v>
      </c>
      <c r="D22" s="45">
        <f aca="true" t="shared" si="0" ref="D22:L22">SUM(D5:D21)</f>
        <v>804583897</v>
      </c>
      <c r="E22" s="46">
        <f t="shared" si="0"/>
        <v>930691329</v>
      </c>
      <c r="F22" s="47">
        <f t="shared" si="0"/>
        <v>993174733</v>
      </c>
      <c r="G22" s="45">
        <f t="shared" si="0"/>
        <v>1004304970</v>
      </c>
      <c r="H22" s="48">
        <f t="shared" si="0"/>
        <v>1034124539</v>
      </c>
      <c r="I22" s="49">
        <f t="shared" si="0"/>
        <v>1053123496</v>
      </c>
      <c r="J22" s="50">
        <f t="shared" si="0"/>
        <v>993216730</v>
      </c>
      <c r="K22" s="45">
        <f t="shared" si="0"/>
        <v>1046918681</v>
      </c>
      <c r="L22" s="46">
        <f t="shared" si="0"/>
        <v>1119399899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260249936</v>
      </c>
      <c r="D25" s="8">
        <v>269820053</v>
      </c>
      <c r="E25" s="11">
        <v>274563806</v>
      </c>
      <c r="F25" s="12">
        <v>314203985</v>
      </c>
      <c r="G25" s="8">
        <v>310495994</v>
      </c>
      <c r="H25" s="14">
        <v>301264372</v>
      </c>
      <c r="I25" s="15">
        <v>301919338</v>
      </c>
      <c r="J25" s="13">
        <v>333224515</v>
      </c>
      <c r="K25" s="8">
        <v>351138526</v>
      </c>
      <c r="L25" s="11">
        <v>370495680</v>
      </c>
    </row>
    <row r="26" spans="1:12" ht="13.5">
      <c r="A26" s="35" t="s">
        <v>39</v>
      </c>
      <c r="B26" s="34"/>
      <c r="C26" s="8">
        <v>7932511</v>
      </c>
      <c r="D26" s="8">
        <v>8103624</v>
      </c>
      <c r="E26" s="11">
        <v>8566074</v>
      </c>
      <c r="F26" s="13">
        <v>9110256</v>
      </c>
      <c r="G26" s="8">
        <v>9506956</v>
      </c>
      <c r="H26" s="11">
        <v>9205450</v>
      </c>
      <c r="I26" s="15">
        <v>9265292</v>
      </c>
      <c r="J26" s="13">
        <v>10052712</v>
      </c>
      <c r="K26" s="8">
        <v>10526916</v>
      </c>
      <c r="L26" s="11">
        <v>11023932</v>
      </c>
    </row>
    <row r="27" spans="1:12" ht="13.5">
      <c r="A27" s="35" t="s">
        <v>40</v>
      </c>
      <c r="B27" s="34" t="s">
        <v>41</v>
      </c>
      <c r="C27" s="8">
        <v>4953360</v>
      </c>
      <c r="D27" s="8">
        <v>7693463</v>
      </c>
      <c r="E27" s="11">
        <v>13785212</v>
      </c>
      <c r="F27" s="13">
        <v>23888302</v>
      </c>
      <c r="G27" s="8">
        <v>23888302</v>
      </c>
      <c r="H27" s="11">
        <v>23888313</v>
      </c>
      <c r="I27" s="15">
        <v>22005468</v>
      </c>
      <c r="J27" s="13">
        <v>22792000</v>
      </c>
      <c r="K27" s="8">
        <v>22792000</v>
      </c>
      <c r="L27" s="11">
        <v>22792000</v>
      </c>
    </row>
    <row r="28" spans="1:12" ht="13.5">
      <c r="A28" s="35" t="s">
        <v>42</v>
      </c>
      <c r="B28" s="34" t="s">
        <v>19</v>
      </c>
      <c r="C28" s="8">
        <v>99817040</v>
      </c>
      <c r="D28" s="8">
        <v>122559081</v>
      </c>
      <c r="E28" s="11">
        <v>122909151</v>
      </c>
      <c r="F28" s="12">
        <v>117690153</v>
      </c>
      <c r="G28" s="8">
        <v>127346956</v>
      </c>
      <c r="H28" s="14">
        <v>129896235</v>
      </c>
      <c r="I28" s="15">
        <v>132462511</v>
      </c>
      <c r="J28" s="13">
        <v>130286709</v>
      </c>
      <c r="K28" s="8">
        <v>133705339</v>
      </c>
      <c r="L28" s="11">
        <v>135904735</v>
      </c>
    </row>
    <row r="29" spans="1:12" ht="13.5">
      <c r="A29" s="35" t="s">
        <v>43</v>
      </c>
      <c r="B29" s="34"/>
      <c r="C29" s="8">
        <v>39937721</v>
      </c>
      <c r="D29" s="8">
        <v>43447046</v>
      </c>
      <c r="E29" s="11">
        <v>46207492</v>
      </c>
      <c r="F29" s="13">
        <v>46421043</v>
      </c>
      <c r="G29" s="8">
        <v>46421043</v>
      </c>
      <c r="H29" s="11">
        <v>39840833</v>
      </c>
      <c r="I29" s="15">
        <v>45913150</v>
      </c>
      <c r="J29" s="13">
        <v>47440025</v>
      </c>
      <c r="K29" s="8">
        <v>48849256</v>
      </c>
      <c r="L29" s="11">
        <v>49073286</v>
      </c>
    </row>
    <row r="30" spans="1:12" ht="13.5">
      <c r="A30" s="35" t="s">
        <v>44</v>
      </c>
      <c r="B30" s="34" t="s">
        <v>19</v>
      </c>
      <c r="C30" s="8">
        <v>157055063</v>
      </c>
      <c r="D30" s="8">
        <v>167659838</v>
      </c>
      <c r="E30" s="11">
        <v>194619535</v>
      </c>
      <c r="F30" s="12">
        <v>210763340</v>
      </c>
      <c r="G30" s="8">
        <v>206563340</v>
      </c>
      <c r="H30" s="14">
        <v>217529041</v>
      </c>
      <c r="I30" s="15">
        <v>217522905</v>
      </c>
      <c r="J30" s="13">
        <v>211446707</v>
      </c>
      <c r="K30" s="8">
        <v>224151710</v>
      </c>
      <c r="L30" s="11">
        <v>237547811</v>
      </c>
    </row>
    <row r="31" spans="1:12" ht="13.5">
      <c r="A31" s="35" t="s">
        <v>45</v>
      </c>
      <c r="B31" s="34" t="s">
        <v>46</v>
      </c>
      <c r="C31" s="8">
        <v>13579235</v>
      </c>
      <c r="D31" s="8">
        <v>27754463</v>
      </c>
      <c r="E31" s="11">
        <v>19604900</v>
      </c>
      <c r="F31" s="13">
        <v>75047755</v>
      </c>
      <c r="G31" s="8">
        <v>69991812</v>
      </c>
      <c r="H31" s="11">
        <v>60490417</v>
      </c>
      <c r="I31" s="15">
        <v>20273345</v>
      </c>
      <c r="J31" s="13">
        <v>49646563</v>
      </c>
      <c r="K31" s="8">
        <v>47576938</v>
      </c>
      <c r="L31" s="11">
        <v>60360400</v>
      </c>
    </row>
    <row r="32" spans="1:12" ht="13.5">
      <c r="A32" s="35" t="s">
        <v>47</v>
      </c>
      <c r="B32" s="34"/>
      <c r="C32" s="8">
        <v>72766233</v>
      </c>
      <c r="D32" s="8">
        <v>95295195</v>
      </c>
      <c r="E32" s="11">
        <v>112447310</v>
      </c>
      <c r="F32" s="12">
        <v>158367671</v>
      </c>
      <c r="G32" s="8">
        <v>161147862</v>
      </c>
      <c r="H32" s="14">
        <v>155019596</v>
      </c>
      <c r="I32" s="15">
        <v>129646793</v>
      </c>
      <c r="J32" s="13">
        <v>173423539</v>
      </c>
      <c r="K32" s="8">
        <v>182918734</v>
      </c>
      <c r="L32" s="11">
        <v>194711815</v>
      </c>
    </row>
    <row r="33" spans="1:12" ht="13.5">
      <c r="A33" s="35" t="s">
        <v>48</v>
      </c>
      <c r="B33" s="34"/>
      <c r="C33" s="8">
        <v>38749289</v>
      </c>
      <c r="D33" s="8">
        <v>50392221</v>
      </c>
      <c r="E33" s="11">
        <v>51089762</v>
      </c>
      <c r="F33" s="13">
        <v>57478962</v>
      </c>
      <c r="G33" s="8">
        <v>57478962</v>
      </c>
      <c r="H33" s="11">
        <v>56103381</v>
      </c>
      <c r="I33" s="15">
        <v>56135662</v>
      </c>
      <c r="J33" s="13">
        <v>1778378</v>
      </c>
      <c r="K33" s="8">
        <v>1868378</v>
      </c>
      <c r="L33" s="11">
        <v>1963778</v>
      </c>
    </row>
    <row r="34" spans="1:12" ht="13.5">
      <c r="A34" s="35" t="s">
        <v>49</v>
      </c>
      <c r="B34" s="34" t="s">
        <v>50</v>
      </c>
      <c r="C34" s="8">
        <v>117562430</v>
      </c>
      <c r="D34" s="8">
        <v>131401129</v>
      </c>
      <c r="E34" s="11">
        <v>93541685</v>
      </c>
      <c r="F34" s="12">
        <v>60023760</v>
      </c>
      <c r="G34" s="8">
        <v>60122759</v>
      </c>
      <c r="H34" s="11">
        <v>52657664</v>
      </c>
      <c r="I34" s="15">
        <v>104414155</v>
      </c>
      <c r="J34" s="13">
        <v>57710043</v>
      </c>
      <c r="K34" s="8">
        <v>64004699</v>
      </c>
      <c r="L34" s="11">
        <v>68255718</v>
      </c>
    </row>
    <row r="35" spans="1:12" ht="13.5">
      <c r="A35" s="33" t="s">
        <v>51</v>
      </c>
      <c r="B35" s="41"/>
      <c r="C35" s="8">
        <v>12017433</v>
      </c>
      <c r="D35" s="8">
        <v>1</v>
      </c>
      <c r="E35" s="11">
        <v>391983</v>
      </c>
      <c r="F35" s="13">
        <v>0</v>
      </c>
      <c r="G35" s="8">
        <v>0</v>
      </c>
      <c r="H35" s="11">
        <v>0</v>
      </c>
      <c r="I35" s="15">
        <v>8132724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824620251</v>
      </c>
      <c r="D36" s="45">
        <f aca="true" t="shared" si="1" ref="D36:L36">SUM(D25:D35)</f>
        <v>924126114</v>
      </c>
      <c r="E36" s="46">
        <f t="shared" si="1"/>
        <v>937726910</v>
      </c>
      <c r="F36" s="47">
        <f t="shared" si="1"/>
        <v>1072995227</v>
      </c>
      <c r="G36" s="45">
        <f t="shared" si="1"/>
        <v>1072963986</v>
      </c>
      <c r="H36" s="46">
        <f t="shared" si="1"/>
        <v>1045895302</v>
      </c>
      <c r="I36" s="49">
        <f t="shared" si="1"/>
        <v>1047691343</v>
      </c>
      <c r="J36" s="50">
        <f t="shared" si="1"/>
        <v>1037801191</v>
      </c>
      <c r="K36" s="45">
        <f t="shared" si="1"/>
        <v>1087532496</v>
      </c>
      <c r="L36" s="46">
        <f t="shared" si="1"/>
        <v>1152129155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-81169561</v>
      </c>
      <c r="D38" s="61">
        <f aca="true" t="shared" si="2" ref="D38:L38">+D22-D36</f>
        <v>-119542217</v>
      </c>
      <c r="E38" s="62">
        <f t="shared" si="2"/>
        <v>-7035581</v>
      </c>
      <c r="F38" s="63">
        <f t="shared" si="2"/>
        <v>-79820494</v>
      </c>
      <c r="G38" s="61">
        <f t="shared" si="2"/>
        <v>-68659016</v>
      </c>
      <c r="H38" s="62">
        <f t="shared" si="2"/>
        <v>-11770763</v>
      </c>
      <c r="I38" s="64">
        <f t="shared" si="2"/>
        <v>5432153</v>
      </c>
      <c r="J38" s="65">
        <f t="shared" si="2"/>
        <v>-44584461</v>
      </c>
      <c r="K38" s="61">
        <f t="shared" si="2"/>
        <v>-40613815</v>
      </c>
      <c r="L38" s="62">
        <f t="shared" si="2"/>
        <v>-32729256</v>
      </c>
    </row>
    <row r="39" spans="1:12" ht="13.5">
      <c r="A39" s="33" t="s">
        <v>54</v>
      </c>
      <c r="B39" s="41"/>
      <c r="C39" s="8">
        <v>38089847</v>
      </c>
      <c r="D39" s="8">
        <v>55497735</v>
      </c>
      <c r="E39" s="11">
        <v>60651412</v>
      </c>
      <c r="F39" s="13">
        <v>44462298</v>
      </c>
      <c r="G39" s="8">
        <v>36381410</v>
      </c>
      <c r="H39" s="11">
        <v>34711410</v>
      </c>
      <c r="I39" s="15">
        <v>33681410</v>
      </c>
      <c r="J39" s="13">
        <v>47839977</v>
      </c>
      <c r="K39" s="8">
        <v>46362164</v>
      </c>
      <c r="L39" s="11">
        <v>69953319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-43079714</v>
      </c>
      <c r="D42" s="72">
        <f aca="true" t="shared" si="3" ref="D42:L42">SUM(D38:D41)</f>
        <v>-64044482</v>
      </c>
      <c r="E42" s="73">
        <f t="shared" si="3"/>
        <v>53615831</v>
      </c>
      <c r="F42" s="74">
        <f t="shared" si="3"/>
        <v>-35358196</v>
      </c>
      <c r="G42" s="72">
        <f t="shared" si="3"/>
        <v>-32277606</v>
      </c>
      <c r="H42" s="73">
        <f t="shared" si="3"/>
        <v>22940647</v>
      </c>
      <c r="I42" s="75">
        <f t="shared" si="3"/>
        <v>39113563</v>
      </c>
      <c r="J42" s="76">
        <f t="shared" si="3"/>
        <v>3255516</v>
      </c>
      <c r="K42" s="72">
        <f t="shared" si="3"/>
        <v>5748349</v>
      </c>
      <c r="L42" s="73">
        <f t="shared" si="3"/>
        <v>37224063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-43079714</v>
      </c>
      <c r="D44" s="82">
        <f aca="true" t="shared" si="4" ref="D44:L44">+D42-D43</f>
        <v>-64044482</v>
      </c>
      <c r="E44" s="83">
        <f t="shared" si="4"/>
        <v>53615831</v>
      </c>
      <c r="F44" s="84">
        <f t="shared" si="4"/>
        <v>-35358196</v>
      </c>
      <c r="G44" s="82">
        <f t="shared" si="4"/>
        <v>-32277606</v>
      </c>
      <c r="H44" s="83">
        <f t="shared" si="4"/>
        <v>22940647</v>
      </c>
      <c r="I44" s="85">
        <f t="shared" si="4"/>
        <v>39113563</v>
      </c>
      <c r="J44" s="86">
        <f t="shared" si="4"/>
        <v>3255516</v>
      </c>
      <c r="K44" s="82">
        <f t="shared" si="4"/>
        <v>5748349</v>
      </c>
      <c r="L44" s="83">
        <f t="shared" si="4"/>
        <v>37224063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-43079714</v>
      </c>
      <c r="D46" s="72">
        <f aca="true" t="shared" si="5" ref="D46:L46">SUM(D44:D45)</f>
        <v>-64044482</v>
      </c>
      <c r="E46" s="73">
        <f t="shared" si="5"/>
        <v>53615831</v>
      </c>
      <c r="F46" s="74">
        <f t="shared" si="5"/>
        <v>-35358196</v>
      </c>
      <c r="G46" s="72">
        <f t="shared" si="5"/>
        <v>-32277606</v>
      </c>
      <c r="H46" s="73">
        <f t="shared" si="5"/>
        <v>22940647</v>
      </c>
      <c r="I46" s="75">
        <f t="shared" si="5"/>
        <v>39113563</v>
      </c>
      <c r="J46" s="76">
        <f t="shared" si="5"/>
        <v>3255516</v>
      </c>
      <c r="K46" s="72">
        <f t="shared" si="5"/>
        <v>5748349</v>
      </c>
      <c r="L46" s="73">
        <f t="shared" si="5"/>
        <v>37224063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-43079714</v>
      </c>
      <c r="D48" s="92">
        <f aca="true" t="shared" si="6" ref="D48:L48">SUM(D46:D47)</f>
        <v>-64044482</v>
      </c>
      <c r="E48" s="93">
        <f t="shared" si="6"/>
        <v>53615831</v>
      </c>
      <c r="F48" s="94">
        <f t="shared" si="6"/>
        <v>-35358196</v>
      </c>
      <c r="G48" s="92">
        <f t="shared" si="6"/>
        <v>-32277606</v>
      </c>
      <c r="H48" s="95">
        <f t="shared" si="6"/>
        <v>22940647</v>
      </c>
      <c r="I48" s="96">
        <f t="shared" si="6"/>
        <v>39113563</v>
      </c>
      <c r="J48" s="97">
        <f t="shared" si="6"/>
        <v>3255516</v>
      </c>
      <c r="K48" s="92">
        <f t="shared" si="6"/>
        <v>5748349</v>
      </c>
      <c r="L48" s="98">
        <f t="shared" si="6"/>
        <v>37224063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39325113</v>
      </c>
      <c r="D5" s="8">
        <v>42895205</v>
      </c>
      <c r="E5" s="9">
        <v>49930979</v>
      </c>
      <c r="F5" s="10">
        <v>54671400</v>
      </c>
      <c r="G5" s="8">
        <v>54429400</v>
      </c>
      <c r="H5" s="11">
        <v>54801760</v>
      </c>
      <c r="I5" s="12">
        <v>54801761</v>
      </c>
      <c r="J5" s="10">
        <v>60143050</v>
      </c>
      <c r="K5" s="8">
        <v>64942500</v>
      </c>
      <c r="L5" s="11">
        <v>70833900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63846222</v>
      </c>
      <c r="D7" s="8">
        <v>74633381</v>
      </c>
      <c r="E7" s="11">
        <v>85550702</v>
      </c>
      <c r="F7" s="13">
        <v>95198058</v>
      </c>
      <c r="G7" s="8">
        <v>96144736</v>
      </c>
      <c r="H7" s="11">
        <v>94915477</v>
      </c>
      <c r="I7" s="14">
        <v>95089987</v>
      </c>
      <c r="J7" s="13">
        <v>103306154</v>
      </c>
      <c r="K7" s="8">
        <v>108470700</v>
      </c>
      <c r="L7" s="11">
        <v>113893400</v>
      </c>
    </row>
    <row r="8" spans="1:12" ht="13.5">
      <c r="A8" s="35" t="s">
        <v>22</v>
      </c>
      <c r="B8" s="34" t="s">
        <v>19</v>
      </c>
      <c r="C8" s="8">
        <v>16950471</v>
      </c>
      <c r="D8" s="8">
        <v>20379659</v>
      </c>
      <c r="E8" s="11">
        <v>21936561</v>
      </c>
      <c r="F8" s="13">
        <v>22393300</v>
      </c>
      <c r="G8" s="8">
        <v>23693300</v>
      </c>
      <c r="H8" s="11">
        <v>24365516</v>
      </c>
      <c r="I8" s="15">
        <v>24474041</v>
      </c>
      <c r="J8" s="13">
        <v>24341770</v>
      </c>
      <c r="K8" s="8">
        <v>26202200</v>
      </c>
      <c r="L8" s="11">
        <v>28204300</v>
      </c>
    </row>
    <row r="9" spans="1:12" ht="13.5">
      <c r="A9" s="35" t="s">
        <v>23</v>
      </c>
      <c r="B9" s="34" t="s">
        <v>19</v>
      </c>
      <c r="C9" s="8">
        <v>7534105</v>
      </c>
      <c r="D9" s="8">
        <v>8935104</v>
      </c>
      <c r="E9" s="11">
        <v>10313063</v>
      </c>
      <c r="F9" s="13">
        <v>7527900</v>
      </c>
      <c r="G9" s="8">
        <v>10347900</v>
      </c>
      <c r="H9" s="11">
        <v>11407294</v>
      </c>
      <c r="I9" s="15">
        <v>11407291</v>
      </c>
      <c r="J9" s="13">
        <v>9485935</v>
      </c>
      <c r="K9" s="8">
        <v>10243500</v>
      </c>
      <c r="L9" s="11">
        <v>11060600</v>
      </c>
    </row>
    <row r="10" spans="1:12" ht="13.5">
      <c r="A10" s="35" t="s">
        <v>24</v>
      </c>
      <c r="B10" s="34" t="s">
        <v>19</v>
      </c>
      <c r="C10" s="8">
        <v>10495455</v>
      </c>
      <c r="D10" s="8">
        <v>12915358</v>
      </c>
      <c r="E10" s="36">
        <v>15332476</v>
      </c>
      <c r="F10" s="37">
        <v>13604013</v>
      </c>
      <c r="G10" s="38">
        <v>17105913</v>
      </c>
      <c r="H10" s="36">
        <v>16955653</v>
      </c>
      <c r="I10" s="39">
        <v>16955654</v>
      </c>
      <c r="J10" s="40">
        <v>15723345</v>
      </c>
      <c r="K10" s="38">
        <v>16954900</v>
      </c>
      <c r="L10" s="36">
        <v>18282100</v>
      </c>
    </row>
    <row r="11" spans="1:12" ht="13.5">
      <c r="A11" s="35" t="s">
        <v>25</v>
      </c>
      <c r="B11" s="41"/>
      <c r="C11" s="8">
        <v>0</v>
      </c>
      <c r="D11" s="8">
        <v>-7427949</v>
      </c>
      <c r="E11" s="11">
        <v>-7864651</v>
      </c>
      <c r="F11" s="13">
        <v>0</v>
      </c>
      <c r="G11" s="8">
        <v>-8683900</v>
      </c>
      <c r="H11" s="11">
        <v>-8900294</v>
      </c>
      <c r="I11" s="15">
        <v>-8810441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5177452</v>
      </c>
      <c r="D12" s="8">
        <v>5981036</v>
      </c>
      <c r="E12" s="11">
        <v>6440756</v>
      </c>
      <c r="F12" s="13">
        <v>7664400</v>
      </c>
      <c r="G12" s="8">
        <v>7711500</v>
      </c>
      <c r="H12" s="11">
        <v>7754975</v>
      </c>
      <c r="I12" s="15">
        <v>7786767</v>
      </c>
      <c r="J12" s="13">
        <v>2055660</v>
      </c>
      <c r="K12" s="8">
        <v>2001390</v>
      </c>
      <c r="L12" s="11">
        <v>2026720</v>
      </c>
    </row>
    <row r="13" spans="1:12" ht="13.5">
      <c r="A13" s="33" t="s">
        <v>27</v>
      </c>
      <c r="B13" s="41"/>
      <c r="C13" s="8">
        <v>1889339</v>
      </c>
      <c r="D13" s="8">
        <v>1848735</v>
      </c>
      <c r="E13" s="11">
        <v>1906965</v>
      </c>
      <c r="F13" s="13">
        <v>1899500</v>
      </c>
      <c r="G13" s="8">
        <v>2049500</v>
      </c>
      <c r="H13" s="11">
        <v>2130565</v>
      </c>
      <c r="I13" s="15">
        <v>2130979</v>
      </c>
      <c r="J13" s="13">
        <v>2060000</v>
      </c>
      <c r="K13" s="8">
        <v>2214500</v>
      </c>
      <c r="L13" s="11">
        <v>2380588</v>
      </c>
    </row>
    <row r="14" spans="1:12" ht="13.5">
      <c r="A14" s="33" t="s">
        <v>28</v>
      </c>
      <c r="B14" s="41"/>
      <c r="C14" s="8">
        <v>759766</v>
      </c>
      <c r="D14" s="8">
        <v>995909</v>
      </c>
      <c r="E14" s="11">
        <v>1168653</v>
      </c>
      <c r="F14" s="13">
        <v>876000</v>
      </c>
      <c r="G14" s="8">
        <v>876000</v>
      </c>
      <c r="H14" s="11">
        <v>1563531</v>
      </c>
      <c r="I14" s="15">
        <v>1563532</v>
      </c>
      <c r="J14" s="13">
        <v>1496000</v>
      </c>
      <c r="K14" s="8">
        <v>1627000</v>
      </c>
      <c r="L14" s="11">
        <v>1775000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1399702</v>
      </c>
      <c r="D16" s="8">
        <v>3048545</v>
      </c>
      <c r="E16" s="11">
        <v>7307749</v>
      </c>
      <c r="F16" s="13">
        <v>8538000</v>
      </c>
      <c r="G16" s="8">
        <v>8540000</v>
      </c>
      <c r="H16" s="11">
        <v>2145199</v>
      </c>
      <c r="I16" s="15">
        <v>6418487</v>
      </c>
      <c r="J16" s="13">
        <v>9271000</v>
      </c>
      <c r="K16" s="8">
        <v>9963850</v>
      </c>
      <c r="L16" s="11">
        <v>10708568</v>
      </c>
    </row>
    <row r="17" spans="1:12" ht="13.5">
      <c r="A17" s="33" t="s">
        <v>31</v>
      </c>
      <c r="B17" s="41"/>
      <c r="C17" s="8">
        <v>962721</v>
      </c>
      <c r="D17" s="8">
        <v>1077142</v>
      </c>
      <c r="E17" s="11">
        <v>1018906</v>
      </c>
      <c r="F17" s="13">
        <v>347000</v>
      </c>
      <c r="G17" s="8">
        <v>347000</v>
      </c>
      <c r="H17" s="11">
        <v>413490</v>
      </c>
      <c r="I17" s="15">
        <v>1109013</v>
      </c>
      <c r="J17" s="13">
        <v>60500</v>
      </c>
      <c r="K17" s="8">
        <v>64800</v>
      </c>
      <c r="L17" s="11">
        <v>69400</v>
      </c>
    </row>
    <row r="18" spans="1:12" ht="13.5">
      <c r="A18" s="35" t="s">
        <v>32</v>
      </c>
      <c r="B18" s="34"/>
      <c r="C18" s="8">
        <v>1254725</v>
      </c>
      <c r="D18" s="8">
        <v>1382249</v>
      </c>
      <c r="E18" s="11">
        <v>1520406</v>
      </c>
      <c r="F18" s="13">
        <v>1373900</v>
      </c>
      <c r="G18" s="8">
        <v>1373900</v>
      </c>
      <c r="H18" s="11">
        <v>1614959</v>
      </c>
      <c r="I18" s="15">
        <v>1614960</v>
      </c>
      <c r="J18" s="13">
        <v>2418700</v>
      </c>
      <c r="K18" s="8">
        <v>2514100</v>
      </c>
      <c r="L18" s="11">
        <v>2624080</v>
      </c>
    </row>
    <row r="19" spans="1:12" ht="13.5">
      <c r="A19" s="33" t="s">
        <v>33</v>
      </c>
      <c r="B19" s="41"/>
      <c r="C19" s="8">
        <v>46782579</v>
      </c>
      <c r="D19" s="8">
        <v>50234263</v>
      </c>
      <c r="E19" s="11">
        <v>30085806</v>
      </c>
      <c r="F19" s="13">
        <v>60024936</v>
      </c>
      <c r="G19" s="8">
        <v>51293039</v>
      </c>
      <c r="H19" s="11">
        <v>33201634</v>
      </c>
      <c r="I19" s="15">
        <v>33735113</v>
      </c>
      <c r="J19" s="13">
        <v>55133500</v>
      </c>
      <c r="K19" s="8">
        <v>57206339</v>
      </c>
      <c r="L19" s="11">
        <v>81878834</v>
      </c>
    </row>
    <row r="20" spans="1:12" ht="13.5">
      <c r="A20" s="33" t="s">
        <v>34</v>
      </c>
      <c r="B20" s="41" t="s">
        <v>19</v>
      </c>
      <c r="C20" s="8">
        <v>4079715</v>
      </c>
      <c r="D20" s="8">
        <v>3188935</v>
      </c>
      <c r="E20" s="36">
        <v>3756709</v>
      </c>
      <c r="F20" s="37">
        <v>4480649</v>
      </c>
      <c r="G20" s="38">
        <v>5668757</v>
      </c>
      <c r="H20" s="36">
        <v>5564992</v>
      </c>
      <c r="I20" s="39">
        <v>10438050</v>
      </c>
      <c r="J20" s="40">
        <v>7769175</v>
      </c>
      <c r="K20" s="38">
        <v>8258739</v>
      </c>
      <c r="L20" s="36">
        <v>8437522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3631584</v>
      </c>
      <c r="F21" s="13">
        <v>0</v>
      </c>
      <c r="G21" s="8">
        <v>0</v>
      </c>
      <c r="H21" s="42">
        <v>0</v>
      </c>
      <c r="I21" s="15">
        <v>12000</v>
      </c>
      <c r="J21" s="13">
        <v>500000</v>
      </c>
      <c r="K21" s="8">
        <v>1250000</v>
      </c>
      <c r="L21" s="11">
        <v>1500000</v>
      </c>
    </row>
    <row r="22" spans="1:12" ht="24.75" customHeight="1">
      <c r="A22" s="43" t="s">
        <v>36</v>
      </c>
      <c r="B22" s="44"/>
      <c r="C22" s="45">
        <f>SUM(C5:C21)</f>
        <v>200457365</v>
      </c>
      <c r="D22" s="45">
        <f aca="true" t="shared" si="0" ref="D22:L22">SUM(D5:D21)</f>
        <v>220087572</v>
      </c>
      <c r="E22" s="46">
        <f t="shared" si="0"/>
        <v>232036664</v>
      </c>
      <c r="F22" s="47">
        <f t="shared" si="0"/>
        <v>278599056</v>
      </c>
      <c r="G22" s="45">
        <f t="shared" si="0"/>
        <v>270897045</v>
      </c>
      <c r="H22" s="48">
        <f t="shared" si="0"/>
        <v>247934751</v>
      </c>
      <c r="I22" s="49">
        <f t="shared" si="0"/>
        <v>258727194</v>
      </c>
      <c r="J22" s="50">
        <f t="shared" si="0"/>
        <v>293764789</v>
      </c>
      <c r="K22" s="45">
        <f t="shared" si="0"/>
        <v>311914518</v>
      </c>
      <c r="L22" s="46">
        <f t="shared" si="0"/>
        <v>353675012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70754629</v>
      </c>
      <c r="D25" s="8">
        <v>81686677</v>
      </c>
      <c r="E25" s="11">
        <v>98825535</v>
      </c>
      <c r="F25" s="12">
        <v>101846744</v>
      </c>
      <c r="G25" s="8">
        <v>101992022</v>
      </c>
      <c r="H25" s="14">
        <v>99969894</v>
      </c>
      <c r="I25" s="15">
        <v>107931799</v>
      </c>
      <c r="J25" s="13">
        <v>117178789</v>
      </c>
      <c r="K25" s="8">
        <v>124121788</v>
      </c>
      <c r="L25" s="11">
        <v>132096423</v>
      </c>
    </row>
    <row r="26" spans="1:12" ht="13.5">
      <c r="A26" s="35" t="s">
        <v>39</v>
      </c>
      <c r="B26" s="34"/>
      <c r="C26" s="8">
        <v>3287800</v>
      </c>
      <c r="D26" s="8">
        <v>3452005</v>
      </c>
      <c r="E26" s="11">
        <v>3624961</v>
      </c>
      <c r="F26" s="13">
        <v>4785700</v>
      </c>
      <c r="G26" s="8">
        <v>4785700</v>
      </c>
      <c r="H26" s="11">
        <v>4743451</v>
      </c>
      <c r="I26" s="15">
        <v>4743451</v>
      </c>
      <c r="J26" s="13">
        <v>5144703</v>
      </c>
      <c r="K26" s="8">
        <v>5530593</v>
      </c>
      <c r="L26" s="11">
        <v>5945499</v>
      </c>
    </row>
    <row r="27" spans="1:12" ht="13.5">
      <c r="A27" s="35" t="s">
        <v>40</v>
      </c>
      <c r="B27" s="34" t="s">
        <v>41</v>
      </c>
      <c r="C27" s="8">
        <v>0</v>
      </c>
      <c r="D27" s="8">
        <v>6000427</v>
      </c>
      <c r="E27" s="11">
        <v>8221894</v>
      </c>
      <c r="F27" s="13">
        <v>7400200</v>
      </c>
      <c r="G27" s="8">
        <v>7400200</v>
      </c>
      <c r="H27" s="11">
        <v>2942684</v>
      </c>
      <c r="I27" s="15">
        <v>10595841</v>
      </c>
      <c r="J27" s="13">
        <v>7833480</v>
      </c>
      <c r="K27" s="8">
        <v>8412223</v>
      </c>
      <c r="L27" s="11">
        <v>8960524</v>
      </c>
    </row>
    <row r="28" spans="1:12" ht="13.5">
      <c r="A28" s="35" t="s">
        <v>42</v>
      </c>
      <c r="B28" s="34" t="s">
        <v>19</v>
      </c>
      <c r="C28" s="8">
        <v>13692927</v>
      </c>
      <c r="D28" s="8">
        <v>10127757</v>
      </c>
      <c r="E28" s="11">
        <v>10723661</v>
      </c>
      <c r="F28" s="12">
        <v>10887600</v>
      </c>
      <c r="G28" s="8">
        <v>10887600</v>
      </c>
      <c r="H28" s="14">
        <v>9399135</v>
      </c>
      <c r="I28" s="15">
        <v>11019554</v>
      </c>
      <c r="J28" s="13">
        <v>11439899</v>
      </c>
      <c r="K28" s="8">
        <v>11590083</v>
      </c>
      <c r="L28" s="11">
        <v>11747030</v>
      </c>
    </row>
    <row r="29" spans="1:12" ht="13.5">
      <c r="A29" s="35" t="s">
        <v>43</v>
      </c>
      <c r="B29" s="34"/>
      <c r="C29" s="8">
        <v>3866120</v>
      </c>
      <c r="D29" s="8">
        <v>4730909</v>
      </c>
      <c r="E29" s="11">
        <v>7635572</v>
      </c>
      <c r="F29" s="13">
        <v>8526822</v>
      </c>
      <c r="G29" s="8">
        <v>8526822</v>
      </c>
      <c r="H29" s="11">
        <v>9651667</v>
      </c>
      <c r="I29" s="15">
        <v>9307095</v>
      </c>
      <c r="J29" s="13">
        <v>8964009</v>
      </c>
      <c r="K29" s="8">
        <v>9212283</v>
      </c>
      <c r="L29" s="11">
        <v>9486506</v>
      </c>
    </row>
    <row r="30" spans="1:12" ht="13.5">
      <c r="A30" s="35" t="s">
        <v>44</v>
      </c>
      <c r="B30" s="34" t="s">
        <v>19</v>
      </c>
      <c r="C30" s="8">
        <v>54260604</v>
      </c>
      <c r="D30" s="8">
        <v>57446954</v>
      </c>
      <c r="E30" s="11">
        <v>66953199</v>
      </c>
      <c r="F30" s="12">
        <v>75101100</v>
      </c>
      <c r="G30" s="8">
        <v>75021100</v>
      </c>
      <c r="H30" s="14">
        <v>72531378</v>
      </c>
      <c r="I30" s="15">
        <v>73081748</v>
      </c>
      <c r="J30" s="13">
        <v>76678030</v>
      </c>
      <c r="K30" s="8">
        <v>80511900</v>
      </c>
      <c r="L30" s="11">
        <v>84537500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39250113</v>
      </c>
      <c r="K31" s="8">
        <v>39191883</v>
      </c>
      <c r="L31" s="11">
        <v>60244057</v>
      </c>
    </row>
    <row r="32" spans="1:12" ht="13.5">
      <c r="A32" s="35" t="s">
        <v>47</v>
      </c>
      <c r="B32" s="34"/>
      <c r="C32" s="8">
        <v>1335945</v>
      </c>
      <c r="D32" s="8">
        <v>7889008</v>
      </c>
      <c r="E32" s="11">
        <v>9352610</v>
      </c>
      <c r="F32" s="12">
        <v>10777600</v>
      </c>
      <c r="G32" s="8">
        <v>9297580</v>
      </c>
      <c r="H32" s="14">
        <v>6953147</v>
      </c>
      <c r="I32" s="15">
        <v>13025589</v>
      </c>
      <c r="J32" s="13">
        <v>18207802</v>
      </c>
      <c r="K32" s="8">
        <v>17435379</v>
      </c>
      <c r="L32" s="11">
        <v>17473848</v>
      </c>
    </row>
    <row r="33" spans="1:12" ht="13.5">
      <c r="A33" s="35" t="s">
        <v>48</v>
      </c>
      <c r="B33" s="34"/>
      <c r="C33" s="8">
        <v>0</v>
      </c>
      <c r="D33" s="8">
        <v>1266480</v>
      </c>
      <c r="E33" s="11">
        <v>1491350</v>
      </c>
      <c r="F33" s="13">
        <v>1783110</v>
      </c>
      <c r="G33" s="8">
        <v>1783110</v>
      </c>
      <c r="H33" s="11">
        <v>1552351</v>
      </c>
      <c r="I33" s="15">
        <v>1464986</v>
      </c>
      <c r="J33" s="13">
        <v>2763400</v>
      </c>
      <c r="K33" s="8">
        <v>2684680</v>
      </c>
      <c r="L33" s="11">
        <v>2759580</v>
      </c>
    </row>
    <row r="34" spans="1:12" ht="13.5">
      <c r="A34" s="35" t="s">
        <v>49</v>
      </c>
      <c r="B34" s="34" t="s">
        <v>50</v>
      </c>
      <c r="C34" s="8">
        <v>60532205</v>
      </c>
      <c r="D34" s="8">
        <v>60200441</v>
      </c>
      <c r="E34" s="11">
        <v>34766420</v>
      </c>
      <c r="F34" s="12">
        <v>76276086</v>
      </c>
      <c r="G34" s="8">
        <v>68222901</v>
      </c>
      <c r="H34" s="11">
        <v>47011676</v>
      </c>
      <c r="I34" s="15">
        <v>35845229</v>
      </c>
      <c r="J34" s="13">
        <v>21461453</v>
      </c>
      <c r="K34" s="8">
        <v>22471120</v>
      </c>
      <c r="L34" s="11">
        <v>23676875</v>
      </c>
    </row>
    <row r="35" spans="1:12" ht="13.5">
      <c r="A35" s="33" t="s">
        <v>51</v>
      </c>
      <c r="B35" s="41"/>
      <c r="C35" s="8">
        <v>1266202</v>
      </c>
      <c r="D35" s="8">
        <v>534511</v>
      </c>
      <c r="E35" s="11">
        <v>348983</v>
      </c>
      <c r="F35" s="13">
        <v>0</v>
      </c>
      <c r="G35" s="8">
        <v>0</v>
      </c>
      <c r="H35" s="11">
        <v>0</v>
      </c>
      <c r="I35" s="15">
        <v>688792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208996432</v>
      </c>
      <c r="D36" s="45">
        <f aca="true" t="shared" si="1" ref="D36:L36">SUM(D25:D35)</f>
        <v>233335169</v>
      </c>
      <c r="E36" s="46">
        <f t="shared" si="1"/>
        <v>241944185</v>
      </c>
      <c r="F36" s="47">
        <f t="shared" si="1"/>
        <v>297384962</v>
      </c>
      <c r="G36" s="45">
        <f t="shared" si="1"/>
        <v>287917035</v>
      </c>
      <c r="H36" s="46">
        <f t="shared" si="1"/>
        <v>254755383</v>
      </c>
      <c r="I36" s="49">
        <f t="shared" si="1"/>
        <v>267704084</v>
      </c>
      <c r="J36" s="50">
        <f t="shared" si="1"/>
        <v>308921678</v>
      </c>
      <c r="K36" s="45">
        <f t="shared" si="1"/>
        <v>321161932</v>
      </c>
      <c r="L36" s="46">
        <f t="shared" si="1"/>
        <v>356927842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-8539067</v>
      </c>
      <c r="D38" s="61">
        <f aca="true" t="shared" si="2" ref="D38:L38">+D22-D36</f>
        <v>-13247597</v>
      </c>
      <c r="E38" s="62">
        <f t="shared" si="2"/>
        <v>-9907521</v>
      </c>
      <c r="F38" s="63">
        <f t="shared" si="2"/>
        <v>-18785906</v>
      </c>
      <c r="G38" s="61">
        <f t="shared" si="2"/>
        <v>-17019990</v>
      </c>
      <c r="H38" s="62">
        <f t="shared" si="2"/>
        <v>-6820632</v>
      </c>
      <c r="I38" s="64">
        <f t="shared" si="2"/>
        <v>-8976890</v>
      </c>
      <c r="J38" s="65">
        <f t="shared" si="2"/>
        <v>-15156889</v>
      </c>
      <c r="K38" s="61">
        <f t="shared" si="2"/>
        <v>-9247414</v>
      </c>
      <c r="L38" s="62">
        <f t="shared" si="2"/>
        <v>-3252830</v>
      </c>
    </row>
    <row r="39" spans="1:12" ht="13.5">
      <c r="A39" s="33" t="s">
        <v>54</v>
      </c>
      <c r="B39" s="41"/>
      <c r="C39" s="8">
        <v>20203692</v>
      </c>
      <c r="D39" s="8">
        <v>17856031</v>
      </c>
      <c r="E39" s="11">
        <v>12898515</v>
      </c>
      <c r="F39" s="13">
        <v>11931064</v>
      </c>
      <c r="G39" s="8">
        <v>11901711</v>
      </c>
      <c r="H39" s="11">
        <v>9311658</v>
      </c>
      <c r="I39" s="15">
        <v>10815689</v>
      </c>
      <c r="J39" s="13">
        <v>12969500</v>
      </c>
      <c r="K39" s="8">
        <v>13000661</v>
      </c>
      <c r="L39" s="11">
        <v>18264166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1119672</v>
      </c>
      <c r="F41" s="67">
        <v>0</v>
      </c>
      <c r="G41" s="68">
        <v>0</v>
      </c>
      <c r="H41" s="69">
        <v>0</v>
      </c>
      <c r="I41" s="15">
        <v>-884575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11664625</v>
      </c>
      <c r="D42" s="72">
        <f aca="true" t="shared" si="3" ref="D42:L42">SUM(D38:D41)</f>
        <v>4608434</v>
      </c>
      <c r="E42" s="73">
        <f t="shared" si="3"/>
        <v>4110666</v>
      </c>
      <c r="F42" s="74">
        <f t="shared" si="3"/>
        <v>-6854842</v>
      </c>
      <c r="G42" s="72">
        <f t="shared" si="3"/>
        <v>-5118279</v>
      </c>
      <c r="H42" s="73">
        <f t="shared" si="3"/>
        <v>2491026</v>
      </c>
      <c r="I42" s="75">
        <f t="shared" si="3"/>
        <v>954224</v>
      </c>
      <c r="J42" s="76">
        <f t="shared" si="3"/>
        <v>-2187389</v>
      </c>
      <c r="K42" s="72">
        <f t="shared" si="3"/>
        <v>3753247</v>
      </c>
      <c r="L42" s="73">
        <f t="shared" si="3"/>
        <v>15011336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11664625</v>
      </c>
      <c r="D44" s="82">
        <f aca="true" t="shared" si="4" ref="D44:L44">+D42-D43</f>
        <v>4608434</v>
      </c>
      <c r="E44" s="83">
        <f t="shared" si="4"/>
        <v>4110666</v>
      </c>
      <c r="F44" s="84">
        <f t="shared" si="4"/>
        <v>-6854842</v>
      </c>
      <c r="G44" s="82">
        <f t="shared" si="4"/>
        <v>-5118279</v>
      </c>
      <c r="H44" s="83">
        <f t="shared" si="4"/>
        <v>2491026</v>
      </c>
      <c r="I44" s="85">
        <f t="shared" si="4"/>
        <v>954224</v>
      </c>
      <c r="J44" s="86">
        <f t="shared" si="4"/>
        <v>-2187389</v>
      </c>
      <c r="K44" s="82">
        <f t="shared" si="4"/>
        <v>3753247</v>
      </c>
      <c r="L44" s="83">
        <f t="shared" si="4"/>
        <v>15011336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11664625</v>
      </c>
      <c r="D46" s="72">
        <f aca="true" t="shared" si="5" ref="D46:L46">SUM(D44:D45)</f>
        <v>4608434</v>
      </c>
      <c r="E46" s="73">
        <f t="shared" si="5"/>
        <v>4110666</v>
      </c>
      <c r="F46" s="74">
        <f t="shared" si="5"/>
        <v>-6854842</v>
      </c>
      <c r="G46" s="72">
        <f t="shared" si="5"/>
        <v>-5118279</v>
      </c>
      <c r="H46" s="73">
        <f t="shared" si="5"/>
        <v>2491026</v>
      </c>
      <c r="I46" s="75">
        <f t="shared" si="5"/>
        <v>954224</v>
      </c>
      <c r="J46" s="76">
        <f t="shared" si="5"/>
        <v>-2187389</v>
      </c>
      <c r="K46" s="72">
        <f t="shared" si="5"/>
        <v>3753247</v>
      </c>
      <c r="L46" s="73">
        <f t="shared" si="5"/>
        <v>15011336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11664625</v>
      </c>
      <c r="D48" s="92">
        <f aca="true" t="shared" si="6" ref="D48:L48">SUM(D46:D47)</f>
        <v>4608434</v>
      </c>
      <c r="E48" s="93">
        <f t="shared" si="6"/>
        <v>4110666</v>
      </c>
      <c r="F48" s="94">
        <f t="shared" si="6"/>
        <v>-6854842</v>
      </c>
      <c r="G48" s="92">
        <f t="shared" si="6"/>
        <v>-5118279</v>
      </c>
      <c r="H48" s="95">
        <f t="shared" si="6"/>
        <v>2491026</v>
      </c>
      <c r="I48" s="96">
        <f t="shared" si="6"/>
        <v>954224</v>
      </c>
      <c r="J48" s="97">
        <f t="shared" si="6"/>
        <v>-2187389</v>
      </c>
      <c r="K48" s="92">
        <f t="shared" si="6"/>
        <v>3753247</v>
      </c>
      <c r="L48" s="98">
        <f t="shared" si="6"/>
        <v>15011336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25223225</v>
      </c>
      <c r="D5" s="8">
        <v>26409281</v>
      </c>
      <c r="E5" s="9">
        <v>29286470</v>
      </c>
      <c r="F5" s="10">
        <v>31859075</v>
      </c>
      <c r="G5" s="8">
        <v>31943075</v>
      </c>
      <c r="H5" s="11">
        <v>32214507</v>
      </c>
      <c r="I5" s="12">
        <v>32603168</v>
      </c>
      <c r="J5" s="10">
        <v>34958285</v>
      </c>
      <c r="K5" s="8">
        <v>37409263</v>
      </c>
      <c r="L5" s="11">
        <v>40032043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50550105</v>
      </c>
      <c r="D7" s="8">
        <v>51631555</v>
      </c>
      <c r="E7" s="11">
        <v>61074024</v>
      </c>
      <c r="F7" s="13">
        <v>61944280</v>
      </c>
      <c r="G7" s="8">
        <v>66521500</v>
      </c>
      <c r="H7" s="11">
        <v>66179176</v>
      </c>
      <c r="I7" s="14">
        <v>67087569</v>
      </c>
      <c r="J7" s="13">
        <v>69609173</v>
      </c>
      <c r="K7" s="8">
        <v>73097713</v>
      </c>
      <c r="L7" s="11">
        <v>76761165</v>
      </c>
    </row>
    <row r="8" spans="1:12" ht="13.5">
      <c r="A8" s="35" t="s">
        <v>22</v>
      </c>
      <c r="B8" s="34" t="s">
        <v>19</v>
      </c>
      <c r="C8" s="8">
        <v>9364241</v>
      </c>
      <c r="D8" s="8">
        <v>10577042</v>
      </c>
      <c r="E8" s="11">
        <v>11794734</v>
      </c>
      <c r="F8" s="13">
        <v>11364290</v>
      </c>
      <c r="G8" s="8">
        <v>12105580</v>
      </c>
      <c r="H8" s="11">
        <v>13534833</v>
      </c>
      <c r="I8" s="15">
        <v>13599169</v>
      </c>
      <c r="J8" s="13">
        <v>14099901</v>
      </c>
      <c r="K8" s="8">
        <v>14768878</v>
      </c>
      <c r="L8" s="11">
        <v>15807147</v>
      </c>
    </row>
    <row r="9" spans="1:12" ht="13.5">
      <c r="A9" s="35" t="s">
        <v>23</v>
      </c>
      <c r="B9" s="34" t="s">
        <v>19</v>
      </c>
      <c r="C9" s="8">
        <v>11209951</v>
      </c>
      <c r="D9" s="8">
        <v>11975803</v>
      </c>
      <c r="E9" s="11">
        <v>10804641</v>
      </c>
      <c r="F9" s="13">
        <v>14221830</v>
      </c>
      <c r="G9" s="8">
        <v>12044380</v>
      </c>
      <c r="H9" s="11">
        <v>12796693</v>
      </c>
      <c r="I9" s="15">
        <v>12441754</v>
      </c>
      <c r="J9" s="13">
        <v>13068152</v>
      </c>
      <c r="K9" s="8">
        <v>14010727</v>
      </c>
      <c r="L9" s="11">
        <v>15021142</v>
      </c>
    </row>
    <row r="10" spans="1:12" ht="13.5">
      <c r="A10" s="35" t="s">
        <v>24</v>
      </c>
      <c r="B10" s="34" t="s">
        <v>19</v>
      </c>
      <c r="C10" s="8">
        <v>6135124</v>
      </c>
      <c r="D10" s="8">
        <v>7536854</v>
      </c>
      <c r="E10" s="36">
        <v>6844112</v>
      </c>
      <c r="F10" s="37">
        <v>8990110</v>
      </c>
      <c r="G10" s="38">
        <v>7477300</v>
      </c>
      <c r="H10" s="36">
        <v>7719188</v>
      </c>
      <c r="I10" s="39">
        <v>7520734</v>
      </c>
      <c r="J10" s="40">
        <v>8112870</v>
      </c>
      <c r="K10" s="38">
        <v>8712136</v>
      </c>
      <c r="L10" s="36">
        <v>9357689</v>
      </c>
    </row>
    <row r="11" spans="1:12" ht="13.5">
      <c r="A11" s="35" t="s">
        <v>25</v>
      </c>
      <c r="B11" s="41"/>
      <c r="C11" s="8">
        <v>0</v>
      </c>
      <c r="D11" s="8">
        <v>6384</v>
      </c>
      <c r="E11" s="11">
        <v>-29409</v>
      </c>
      <c r="F11" s="13">
        <v>60000</v>
      </c>
      <c r="G11" s="8">
        <v>100000</v>
      </c>
      <c r="H11" s="11">
        <v>102968</v>
      </c>
      <c r="I11" s="15">
        <v>-285696</v>
      </c>
      <c r="J11" s="13">
        <v>64200</v>
      </c>
      <c r="K11" s="8">
        <v>68052</v>
      </c>
      <c r="L11" s="11">
        <v>72135</v>
      </c>
    </row>
    <row r="12" spans="1:12" ht="13.5">
      <c r="A12" s="35" t="s">
        <v>26</v>
      </c>
      <c r="B12" s="41"/>
      <c r="C12" s="8">
        <v>1214689</v>
      </c>
      <c r="D12" s="8">
        <v>1228500</v>
      </c>
      <c r="E12" s="11">
        <v>1402827</v>
      </c>
      <c r="F12" s="13">
        <v>1189870</v>
      </c>
      <c r="G12" s="8">
        <v>1448870</v>
      </c>
      <c r="H12" s="11">
        <v>1392989</v>
      </c>
      <c r="I12" s="15">
        <v>1386567</v>
      </c>
      <c r="J12" s="13">
        <v>1570291</v>
      </c>
      <c r="K12" s="8">
        <v>1664509</v>
      </c>
      <c r="L12" s="11">
        <v>1764379</v>
      </c>
    </row>
    <row r="13" spans="1:12" ht="13.5">
      <c r="A13" s="33" t="s">
        <v>27</v>
      </c>
      <c r="B13" s="41"/>
      <c r="C13" s="8">
        <v>661663</v>
      </c>
      <c r="D13" s="8">
        <v>1540411</v>
      </c>
      <c r="E13" s="11">
        <v>2774407</v>
      </c>
      <c r="F13" s="13">
        <v>1800000</v>
      </c>
      <c r="G13" s="8">
        <v>2300000</v>
      </c>
      <c r="H13" s="11">
        <v>2381806</v>
      </c>
      <c r="I13" s="15">
        <v>3535777</v>
      </c>
      <c r="J13" s="13">
        <v>2461000</v>
      </c>
      <c r="K13" s="8">
        <v>2608660</v>
      </c>
      <c r="L13" s="11">
        <v>2765180</v>
      </c>
    </row>
    <row r="14" spans="1:12" ht="13.5">
      <c r="A14" s="33" t="s">
        <v>28</v>
      </c>
      <c r="B14" s="41"/>
      <c r="C14" s="8">
        <v>635918</v>
      </c>
      <c r="D14" s="8">
        <v>1090525</v>
      </c>
      <c r="E14" s="11">
        <v>1913804</v>
      </c>
      <c r="F14" s="13">
        <v>2150000</v>
      </c>
      <c r="G14" s="8">
        <v>1950000</v>
      </c>
      <c r="H14" s="11">
        <v>1729328</v>
      </c>
      <c r="I14" s="15">
        <v>1728511</v>
      </c>
      <c r="J14" s="13">
        <v>2086500</v>
      </c>
      <c r="K14" s="8">
        <v>2211690</v>
      </c>
      <c r="L14" s="11">
        <v>2344393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15303083</v>
      </c>
      <c r="D16" s="8">
        <v>19655811</v>
      </c>
      <c r="E16" s="11">
        <v>26098911</v>
      </c>
      <c r="F16" s="13">
        <v>24464000</v>
      </c>
      <c r="G16" s="8">
        <v>25774000</v>
      </c>
      <c r="H16" s="11">
        <v>8365942</v>
      </c>
      <c r="I16" s="15">
        <v>33047932</v>
      </c>
      <c r="J16" s="13">
        <v>26818180</v>
      </c>
      <c r="K16" s="8">
        <v>27347271</v>
      </c>
      <c r="L16" s="11">
        <v>27908107</v>
      </c>
    </row>
    <row r="17" spans="1:12" ht="13.5">
      <c r="A17" s="33" t="s">
        <v>31</v>
      </c>
      <c r="B17" s="41"/>
      <c r="C17" s="8">
        <v>1341966</v>
      </c>
      <c r="D17" s="8">
        <v>1235429</v>
      </c>
      <c r="E17" s="11">
        <v>874758</v>
      </c>
      <c r="F17" s="13">
        <v>0</v>
      </c>
      <c r="G17" s="8">
        <v>0</v>
      </c>
      <c r="H17" s="11">
        <v>0</v>
      </c>
      <c r="I17" s="15">
        <v>939863</v>
      </c>
      <c r="J17" s="13">
        <v>895550</v>
      </c>
      <c r="K17" s="8">
        <v>949283</v>
      </c>
      <c r="L17" s="11">
        <v>1006240</v>
      </c>
    </row>
    <row r="18" spans="1:12" ht="13.5">
      <c r="A18" s="35" t="s">
        <v>32</v>
      </c>
      <c r="B18" s="34"/>
      <c r="C18" s="8">
        <v>1148440</v>
      </c>
      <c r="D18" s="8">
        <v>1296656</v>
      </c>
      <c r="E18" s="11">
        <v>1522810</v>
      </c>
      <c r="F18" s="13">
        <v>2410300</v>
      </c>
      <c r="G18" s="8">
        <v>2330300</v>
      </c>
      <c r="H18" s="11">
        <v>2648247</v>
      </c>
      <c r="I18" s="15">
        <v>1663701</v>
      </c>
      <c r="J18" s="13">
        <v>1705000</v>
      </c>
      <c r="K18" s="8">
        <v>1807300</v>
      </c>
      <c r="L18" s="11">
        <v>1915738</v>
      </c>
    </row>
    <row r="19" spans="1:12" ht="13.5">
      <c r="A19" s="33" t="s">
        <v>33</v>
      </c>
      <c r="B19" s="41"/>
      <c r="C19" s="8">
        <v>47832180</v>
      </c>
      <c r="D19" s="8">
        <v>61560414</v>
      </c>
      <c r="E19" s="11">
        <v>45004614</v>
      </c>
      <c r="F19" s="13">
        <v>48942546</v>
      </c>
      <c r="G19" s="8">
        <v>51760554</v>
      </c>
      <c r="H19" s="11">
        <v>34290899</v>
      </c>
      <c r="I19" s="15">
        <v>35094759</v>
      </c>
      <c r="J19" s="13">
        <v>37264000</v>
      </c>
      <c r="K19" s="8">
        <v>48139000</v>
      </c>
      <c r="L19" s="11">
        <v>42114394</v>
      </c>
    </row>
    <row r="20" spans="1:12" ht="13.5">
      <c r="A20" s="33" t="s">
        <v>34</v>
      </c>
      <c r="B20" s="41" t="s">
        <v>19</v>
      </c>
      <c r="C20" s="8">
        <v>21506147</v>
      </c>
      <c r="D20" s="8">
        <v>6703287</v>
      </c>
      <c r="E20" s="36">
        <v>7190753</v>
      </c>
      <c r="F20" s="37">
        <v>1709600</v>
      </c>
      <c r="G20" s="38">
        <v>1623600</v>
      </c>
      <c r="H20" s="36">
        <v>1559784</v>
      </c>
      <c r="I20" s="39">
        <v>5150652</v>
      </c>
      <c r="J20" s="40">
        <v>1807421</v>
      </c>
      <c r="K20" s="38">
        <v>1915865</v>
      </c>
      <c r="L20" s="36">
        <v>2030818</v>
      </c>
    </row>
    <row r="21" spans="1:12" ht="13.5">
      <c r="A21" s="33" t="s">
        <v>35</v>
      </c>
      <c r="B21" s="41"/>
      <c r="C21" s="8">
        <v>20000</v>
      </c>
      <c r="D21" s="8">
        <v>259389</v>
      </c>
      <c r="E21" s="11">
        <v>1816837</v>
      </c>
      <c r="F21" s="13">
        <v>2000000</v>
      </c>
      <c r="G21" s="8">
        <v>2000000</v>
      </c>
      <c r="H21" s="42">
        <v>0</v>
      </c>
      <c r="I21" s="15">
        <v>1037865</v>
      </c>
      <c r="J21" s="13">
        <v>2000000</v>
      </c>
      <c r="K21" s="8">
        <v>2000000</v>
      </c>
      <c r="L21" s="11">
        <v>2000000</v>
      </c>
    </row>
    <row r="22" spans="1:12" ht="24.75" customHeight="1">
      <c r="A22" s="43" t="s">
        <v>36</v>
      </c>
      <c r="B22" s="44"/>
      <c r="C22" s="45">
        <f>SUM(C5:C21)</f>
        <v>192146732</v>
      </c>
      <c r="D22" s="45">
        <f aca="true" t="shared" si="0" ref="D22:L22">SUM(D5:D21)</f>
        <v>202707341</v>
      </c>
      <c r="E22" s="46">
        <f t="shared" si="0"/>
        <v>208374293</v>
      </c>
      <c r="F22" s="47">
        <f t="shared" si="0"/>
        <v>213105901</v>
      </c>
      <c r="G22" s="45">
        <f t="shared" si="0"/>
        <v>219379159</v>
      </c>
      <c r="H22" s="48">
        <f t="shared" si="0"/>
        <v>184916360</v>
      </c>
      <c r="I22" s="49">
        <f t="shared" si="0"/>
        <v>216552325</v>
      </c>
      <c r="J22" s="50">
        <f t="shared" si="0"/>
        <v>216520523</v>
      </c>
      <c r="K22" s="45">
        <f t="shared" si="0"/>
        <v>236710347</v>
      </c>
      <c r="L22" s="46">
        <f t="shared" si="0"/>
        <v>240900570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55776356</v>
      </c>
      <c r="D25" s="8">
        <v>61587651</v>
      </c>
      <c r="E25" s="11">
        <v>66038542</v>
      </c>
      <c r="F25" s="12">
        <v>76467971</v>
      </c>
      <c r="G25" s="8">
        <v>76343303</v>
      </c>
      <c r="H25" s="14">
        <v>69413596</v>
      </c>
      <c r="I25" s="15">
        <v>75139570</v>
      </c>
      <c r="J25" s="13">
        <v>85039323</v>
      </c>
      <c r="K25" s="8">
        <v>90904334</v>
      </c>
      <c r="L25" s="11">
        <v>97705173</v>
      </c>
    </row>
    <row r="26" spans="1:12" ht="13.5">
      <c r="A26" s="35" t="s">
        <v>39</v>
      </c>
      <c r="B26" s="34"/>
      <c r="C26" s="8">
        <v>3298424</v>
      </c>
      <c r="D26" s="8">
        <v>3398789</v>
      </c>
      <c r="E26" s="11">
        <v>3654804</v>
      </c>
      <c r="F26" s="13">
        <v>5166075</v>
      </c>
      <c r="G26" s="8">
        <v>4766075</v>
      </c>
      <c r="H26" s="11">
        <v>4379305</v>
      </c>
      <c r="I26" s="15">
        <v>4379308</v>
      </c>
      <c r="J26" s="13">
        <v>5123530</v>
      </c>
      <c r="K26" s="8">
        <v>5507795</v>
      </c>
      <c r="L26" s="11">
        <v>5920879</v>
      </c>
    </row>
    <row r="27" spans="1:12" ht="13.5">
      <c r="A27" s="35" t="s">
        <v>40</v>
      </c>
      <c r="B27" s="34" t="s">
        <v>41</v>
      </c>
      <c r="C27" s="8">
        <v>9011271</v>
      </c>
      <c r="D27" s="8">
        <v>11529617</v>
      </c>
      <c r="E27" s="11">
        <v>16714933</v>
      </c>
      <c r="F27" s="13">
        <v>20000200</v>
      </c>
      <c r="G27" s="8">
        <v>20000200</v>
      </c>
      <c r="H27" s="11">
        <v>0</v>
      </c>
      <c r="I27" s="15">
        <v>22619118</v>
      </c>
      <c r="J27" s="13">
        <v>20000200</v>
      </c>
      <c r="K27" s="8">
        <v>20057211</v>
      </c>
      <c r="L27" s="11">
        <v>20116415</v>
      </c>
    </row>
    <row r="28" spans="1:12" ht="13.5">
      <c r="A28" s="35" t="s">
        <v>42</v>
      </c>
      <c r="B28" s="34" t="s">
        <v>19</v>
      </c>
      <c r="C28" s="8">
        <v>26351760</v>
      </c>
      <c r="D28" s="8">
        <v>10394418</v>
      </c>
      <c r="E28" s="11">
        <v>8768352</v>
      </c>
      <c r="F28" s="12">
        <v>9288100</v>
      </c>
      <c r="G28" s="8">
        <v>9288100</v>
      </c>
      <c r="H28" s="14">
        <v>6714825</v>
      </c>
      <c r="I28" s="15">
        <v>9285494</v>
      </c>
      <c r="J28" s="13">
        <v>10829658</v>
      </c>
      <c r="K28" s="8">
        <v>11429850</v>
      </c>
      <c r="L28" s="11">
        <v>12053121</v>
      </c>
    </row>
    <row r="29" spans="1:12" ht="13.5">
      <c r="A29" s="35" t="s">
        <v>43</v>
      </c>
      <c r="B29" s="34"/>
      <c r="C29" s="8">
        <v>6005681</v>
      </c>
      <c r="D29" s="8">
        <v>12538818</v>
      </c>
      <c r="E29" s="11">
        <v>10251687</v>
      </c>
      <c r="F29" s="13">
        <v>6393450</v>
      </c>
      <c r="G29" s="8">
        <v>6193450</v>
      </c>
      <c r="H29" s="11">
        <v>3935210</v>
      </c>
      <c r="I29" s="15">
        <v>9145271</v>
      </c>
      <c r="J29" s="13">
        <v>6193450</v>
      </c>
      <c r="K29" s="8">
        <v>6573270</v>
      </c>
      <c r="L29" s="11">
        <v>6971776</v>
      </c>
    </row>
    <row r="30" spans="1:12" ht="13.5">
      <c r="A30" s="35" t="s">
        <v>44</v>
      </c>
      <c r="B30" s="34" t="s">
        <v>19</v>
      </c>
      <c r="C30" s="8">
        <v>36750814</v>
      </c>
      <c r="D30" s="8">
        <v>40390577</v>
      </c>
      <c r="E30" s="11">
        <v>46133748</v>
      </c>
      <c r="F30" s="12">
        <v>50229100</v>
      </c>
      <c r="G30" s="8">
        <v>53115000</v>
      </c>
      <c r="H30" s="14">
        <v>44983485</v>
      </c>
      <c r="I30" s="15">
        <v>50442322</v>
      </c>
      <c r="J30" s="13">
        <v>53279657</v>
      </c>
      <c r="K30" s="8">
        <v>55943640</v>
      </c>
      <c r="L30" s="11">
        <v>58740822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1122879</v>
      </c>
      <c r="G31" s="8">
        <v>1930879</v>
      </c>
      <c r="H31" s="11">
        <v>1797325</v>
      </c>
      <c r="I31" s="15">
        <v>0</v>
      </c>
      <c r="J31" s="13">
        <v>14629801</v>
      </c>
      <c r="K31" s="8">
        <v>15508556</v>
      </c>
      <c r="L31" s="11">
        <v>16377101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1494500</v>
      </c>
      <c r="D33" s="8">
        <v>1390000</v>
      </c>
      <c r="E33" s="11">
        <v>1443000</v>
      </c>
      <c r="F33" s="13">
        <v>1490000</v>
      </c>
      <c r="G33" s="8">
        <v>1490000</v>
      </c>
      <c r="H33" s="11">
        <v>1014466</v>
      </c>
      <c r="I33" s="15">
        <v>1484018</v>
      </c>
      <c r="J33" s="13">
        <v>1481900</v>
      </c>
      <c r="K33" s="8">
        <v>1672068</v>
      </c>
      <c r="L33" s="11">
        <v>1765704</v>
      </c>
    </row>
    <row r="34" spans="1:12" ht="13.5">
      <c r="A34" s="35" t="s">
        <v>49</v>
      </c>
      <c r="B34" s="34" t="s">
        <v>50</v>
      </c>
      <c r="C34" s="8">
        <v>58554818</v>
      </c>
      <c r="D34" s="8">
        <v>71460636</v>
      </c>
      <c r="E34" s="11">
        <v>52117162</v>
      </c>
      <c r="F34" s="12">
        <v>56957844</v>
      </c>
      <c r="G34" s="8">
        <v>61047470</v>
      </c>
      <c r="H34" s="11">
        <v>41132304</v>
      </c>
      <c r="I34" s="15">
        <v>43508879</v>
      </c>
      <c r="J34" s="13">
        <v>35852695</v>
      </c>
      <c r="K34" s="8">
        <v>44061437</v>
      </c>
      <c r="L34" s="11">
        <v>36417497</v>
      </c>
    </row>
    <row r="35" spans="1:12" ht="13.5">
      <c r="A35" s="33" t="s">
        <v>51</v>
      </c>
      <c r="B35" s="41"/>
      <c r="C35" s="8">
        <v>175470</v>
      </c>
      <c r="D35" s="8">
        <v>0</v>
      </c>
      <c r="E35" s="11">
        <v>30954</v>
      </c>
      <c r="F35" s="13">
        <v>0</v>
      </c>
      <c r="G35" s="8">
        <v>0</v>
      </c>
      <c r="H35" s="11">
        <v>0</v>
      </c>
      <c r="I35" s="15">
        <v>1676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197419094</v>
      </c>
      <c r="D36" s="45">
        <f aca="true" t="shared" si="1" ref="D36:L36">SUM(D25:D35)</f>
        <v>212690506</v>
      </c>
      <c r="E36" s="46">
        <f t="shared" si="1"/>
        <v>205153182</v>
      </c>
      <c r="F36" s="47">
        <f t="shared" si="1"/>
        <v>227115619</v>
      </c>
      <c r="G36" s="45">
        <f t="shared" si="1"/>
        <v>234174477</v>
      </c>
      <c r="H36" s="46">
        <f t="shared" si="1"/>
        <v>173370516</v>
      </c>
      <c r="I36" s="49">
        <f t="shared" si="1"/>
        <v>216005656</v>
      </c>
      <c r="J36" s="50">
        <f t="shared" si="1"/>
        <v>232430214</v>
      </c>
      <c r="K36" s="45">
        <f t="shared" si="1"/>
        <v>251658161</v>
      </c>
      <c r="L36" s="46">
        <f t="shared" si="1"/>
        <v>256068488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-5272362</v>
      </c>
      <c r="D38" s="61">
        <f aca="true" t="shared" si="2" ref="D38:L38">+D22-D36</f>
        <v>-9983165</v>
      </c>
      <c r="E38" s="62">
        <f t="shared" si="2"/>
        <v>3221111</v>
      </c>
      <c r="F38" s="63">
        <f t="shared" si="2"/>
        <v>-14009718</v>
      </c>
      <c r="G38" s="61">
        <f t="shared" si="2"/>
        <v>-14795318</v>
      </c>
      <c r="H38" s="62">
        <f t="shared" si="2"/>
        <v>11545844</v>
      </c>
      <c r="I38" s="64">
        <f t="shared" si="2"/>
        <v>546669</v>
      </c>
      <c r="J38" s="65">
        <f t="shared" si="2"/>
        <v>-15909691</v>
      </c>
      <c r="K38" s="61">
        <f t="shared" si="2"/>
        <v>-14947814</v>
      </c>
      <c r="L38" s="62">
        <f t="shared" si="2"/>
        <v>-15167918</v>
      </c>
    </row>
    <row r="39" spans="1:12" ht="13.5">
      <c r="A39" s="33" t="s">
        <v>54</v>
      </c>
      <c r="B39" s="41"/>
      <c r="C39" s="8">
        <v>23805094</v>
      </c>
      <c r="D39" s="8">
        <v>21755829</v>
      </c>
      <c r="E39" s="11">
        <v>15637906</v>
      </c>
      <c r="F39" s="13">
        <v>17815463</v>
      </c>
      <c r="G39" s="8">
        <v>18905317</v>
      </c>
      <c r="H39" s="11">
        <v>7215233</v>
      </c>
      <c r="I39" s="15">
        <v>14242358</v>
      </c>
      <c r="J39" s="13">
        <v>14810000</v>
      </c>
      <c r="K39" s="8">
        <v>12176056</v>
      </c>
      <c r="L39" s="11">
        <v>16947020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18532732</v>
      </c>
      <c r="D42" s="72">
        <f aca="true" t="shared" si="3" ref="D42:L42">SUM(D38:D41)</f>
        <v>11772664</v>
      </c>
      <c r="E42" s="73">
        <f t="shared" si="3"/>
        <v>18859017</v>
      </c>
      <c r="F42" s="74">
        <f t="shared" si="3"/>
        <v>3805745</v>
      </c>
      <c r="G42" s="72">
        <f t="shared" si="3"/>
        <v>4109999</v>
      </c>
      <c r="H42" s="73">
        <f t="shared" si="3"/>
        <v>18761077</v>
      </c>
      <c r="I42" s="75">
        <f t="shared" si="3"/>
        <v>14789027</v>
      </c>
      <c r="J42" s="76">
        <f t="shared" si="3"/>
        <v>-1099691</v>
      </c>
      <c r="K42" s="72">
        <f t="shared" si="3"/>
        <v>-2771758</v>
      </c>
      <c r="L42" s="73">
        <f t="shared" si="3"/>
        <v>1779102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18532732</v>
      </c>
      <c r="D44" s="82">
        <f aca="true" t="shared" si="4" ref="D44:L44">+D42-D43</f>
        <v>11772664</v>
      </c>
      <c r="E44" s="83">
        <f t="shared" si="4"/>
        <v>18859017</v>
      </c>
      <c r="F44" s="84">
        <f t="shared" si="4"/>
        <v>3805745</v>
      </c>
      <c r="G44" s="82">
        <f t="shared" si="4"/>
        <v>4109999</v>
      </c>
      <c r="H44" s="83">
        <f t="shared" si="4"/>
        <v>18761077</v>
      </c>
      <c r="I44" s="85">
        <f t="shared" si="4"/>
        <v>14789027</v>
      </c>
      <c r="J44" s="86">
        <f t="shared" si="4"/>
        <v>-1099691</v>
      </c>
      <c r="K44" s="82">
        <f t="shared" si="4"/>
        <v>-2771758</v>
      </c>
      <c r="L44" s="83">
        <f t="shared" si="4"/>
        <v>1779102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18532732</v>
      </c>
      <c r="D46" s="72">
        <f aca="true" t="shared" si="5" ref="D46:L46">SUM(D44:D45)</f>
        <v>11772664</v>
      </c>
      <c r="E46" s="73">
        <f t="shared" si="5"/>
        <v>18859017</v>
      </c>
      <c r="F46" s="74">
        <f t="shared" si="5"/>
        <v>3805745</v>
      </c>
      <c r="G46" s="72">
        <f t="shared" si="5"/>
        <v>4109999</v>
      </c>
      <c r="H46" s="73">
        <f t="shared" si="5"/>
        <v>18761077</v>
      </c>
      <c r="I46" s="75">
        <f t="shared" si="5"/>
        <v>14789027</v>
      </c>
      <c r="J46" s="76">
        <f t="shared" si="5"/>
        <v>-1099691</v>
      </c>
      <c r="K46" s="72">
        <f t="shared" si="5"/>
        <v>-2771758</v>
      </c>
      <c r="L46" s="73">
        <f t="shared" si="5"/>
        <v>1779102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18532732</v>
      </c>
      <c r="D48" s="92">
        <f aca="true" t="shared" si="6" ref="D48:L48">SUM(D46:D47)</f>
        <v>11772664</v>
      </c>
      <c r="E48" s="93">
        <f t="shared" si="6"/>
        <v>18859017</v>
      </c>
      <c r="F48" s="94">
        <f t="shared" si="6"/>
        <v>3805745</v>
      </c>
      <c r="G48" s="92">
        <f t="shared" si="6"/>
        <v>4109999</v>
      </c>
      <c r="H48" s="95">
        <f t="shared" si="6"/>
        <v>18761077</v>
      </c>
      <c r="I48" s="96">
        <f t="shared" si="6"/>
        <v>14789027</v>
      </c>
      <c r="J48" s="97">
        <f t="shared" si="6"/>
        <v>-1099691</v>
      </c>
      <c r="K48" s="92">
        <f t="shared" si="6"/>
        <v>-2771758</v>
      </c>
      <c r="L48" s="98">
        <f t="shared" si="6"/>
        <v>1779102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1946635</v>
      </c>
      <c r="F10" s="37">
        <v>0</v>
      </c>
      <c r="G10" s="38">
        <v>0</v>
      </c>
      <c r="H10" s="36">
        <v>0</v>
      </c>
      <c r="I10" s="39">
        <v>547590</v>
      </c>
      <c r="J10" s="40">
        <v>550000</v>
      </c>
      <c r="K10" s="38">
        <v>550000</v>
      </c>
      <c r="L10" s="36">
        <v>550000</v>
      </c>
    </row>
    <row r="11" spans="1:12" ht="13.5">
      <c r="A11" s="35" t="s">
        <v>25</v>
      </c>
      <c r="B11" s="41"/>
      <c r="C11" s="8">
        <v>645663</v>
      </c>
      <c r="D11" s="8">
        <v>658048</v>
      </c>
      <c r="E11" s="11">
        <v>449099</v>
      </c>
      <c r="F11" s="13">
        <v>456828</v>
      </c>
      <c r="G11" s="8">
        <v>550100</v>
      </c>
      <c r="H11" s="11">
        <v>650580</v>
      </c>
      <c r="I11" s="15">
        <v>253852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10718124</v>
      </c>
      <c r="D12" s="8">
        <v>11498415</v>
      </c>
      <c r="E12" s="11">
        <v>12142655</v>
      </c>
      <c r="F12" s="13">
        <v>12326790</v>
      </c>
      <c r="G12" s="8">
        <v>13112816</v>
      </c>
      <c r="H12" s="11">
        <v>13871801</v>
      </c>
      <c r="I12" s="15">
        <v>13256735</v>
      </c>
      <c r="J12" s="13">
        <v>10744494</v>
      </c>
      <c r="K12" s="8">
        <v>11355519</v>
      </c>
      <c r="L12" s="11">
        <v>11990047</v>
      </c>
    </row>
    <row r="13" spans="1:12" ht="13.5">
      <c r="A13" s="33" t="s">
        <v>27</v>
      </c>
      <c r="B13" s="41"/>
      <c r="C13" s="8">
        <v>1290199</v>
      </c>
      <c r="D13" s="8">
        <v>1712642</v>
      </c>
      <c r="E13" s="11">
        <v>2187723</v>
      </c>
      <c r="F13" s="13">
        <v>1200000</v>
      </c>
      <c r="G13" s="8">
        <v>1400000</v>
      </c>
      <c r="H13" s="11">
        <v>1947055</v>
      </c>
      <c r="I13" s="15">
        <v>2311483</v>
      </c>
      <c r="J13" s="13">
        <v>1400000</v>
      </c>
      <c r="K13" s="8">
        <v>1400000</v>
      </c>
      <c r="L13" s="11">
        <v>1400000</v>
      </c>
    </row>
    <row r="14" spans="1:12" ht="13.5">
      <c r="A14" s="33" t="s">
        <v>28</v>
      </c>
      <c r="B14" s="41"/>
      <c r="C14" s="8">
        <v>4780</v>
      </c>
      <c r="D14" s="8">
        <v>4244</v>
      </c>
      <c r="E14" s="11">
        <v>1515</v>
      </c>
      <c r="F14" s="13">
        <v>0</v>
      </c>
      <c r="G14" s="8">
        <v>0</v>
      </c>
      <c r="H14" s="11">
        <v>28</v>
      </c>
      <c r="I14" s="15">
        <v>0</v>
      </c>
      <c r="J14" s="13">
        <v>100</v>
      </c>
      <c r="K14" s="8">
        <v>100</v>
      </c>
      <c r="L14" s="11">
        <v>100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75938</v>
      </c>
      <c r="D17" s="8">
        <v>116416</v>
      </c>
      <c r="E17" s="11">
        <v>95254</v>
      </c>
      <c r="F17" s="13">
        <v>26000</v>
      </c>
      <c r="G17" s="8">
        <v>0</v>
      </c>
      <c r="H17" s="11">
        <v>114455</v>
      </c>
      <c r="I17" s="15">
        <v>171491</v>
      </c>
      <c r="J17" s="13">
        <v>127680</v>
      </c>
      <c r="K17" s="8">
        <v>134958</v>
      </c>
      <c r="L17" s="11">
        <v>142515</v>
      </c>
    </row>
    <row r="18" spans="1:12" ht="13.5">
      <c r="A18" s="35" t="s">
        <v>32</v>
      </c>
      <c r="B18" s="34"/>
      <c r="C18" s="8">
        <v>4489097</v>
      </c>
      <c r="D18" s="8">
        <v>4798966</v>
      </c>
      <c r="E18" s="11">
        <v>6591829</v>
      </c>
      <c r="F18" s="13">
        <v>8259643</v>
      </c>
      <c r="G18" s="8">
        <v>8259643</v>
      </c>
      <c r="H18" s="11">
        <v>5390732</v>
      </c>
      <c r="I18" s="15">
        <v>8114737</v>
      </c>
      <c r="J18" s="13">
        <v>8400658</v>
      </c>
      <c r="K18" s="8">
        <v>8722006</v>
      </c>
      <c r="L18" s="11">
        <v>9158106</v>
      </c>
    </row>
    <row r="19" spans="1:12" ht="13.5">
      <c r="A19" s="33" t="s">
        <v>33</v>
      </c>
      <c r="B19" s="41"/>
      <c r="C19" s="8">
        <v>102306069</v>
      </c>
      <c r="D19" s="8">
        <v>108259574</v>
      </c>
      <c r="E19" s="11">
        <v>130327060</v>
      </c>
      <c r="F19" s="13">
        <v>126161063</v>
      </c>
      <c r="G19" s="8">
        <v>128725560</v>
      </c>
      <c r="H19" s="11">
        <v>127976410</v>
      </c>
      <c r="I19" s="15">
        <v>127593816</v>
      </c>
      <c r="J19" s="13">
        <v>142798790</v>
      </c>
      <c r="K19" s="8">
        <v>158275253</v>
      </c>
      <c r="L19" s="11">
        <v>161835806</v>
      </c>
    </row>
    <row r="20" spans="1:12" ht="13.5">
      <c r="A20" s="33" t="s">
        <v>34</v>
      </c>
      <c r="B20" s="41" t="s">
        <v>19</v>
      </c>
      <c r="C20" s="8">
        <v>858278</v>
      </c>
      <c r="D20" s="8">
        <v>1183493</v>
      </c>
      <c r="E20" s="36">
        <v>6550126</v>
      </c>
      <c r="F20" s="37">
        <v>6080978</v>
      </c>
      <c r="G20" s="38">
        <v>2942607</v>
      </c>
      <c r="H20" s="36">
        <v>7887648</v>
      </c>
      <c r="I20" s="39">
        <v>4783818</v>
      </c>
      <c r="J20" s="40">
        <v>8562070</v>
      </c>
      <c r="K20" s="38">
        <v>9300022</v>
      </c>
      <c r="L20" s="36">
        <v>10047731</v>
      </c>
    </row>
    <row r="21" spans="1:12" ht="13.5">
      <c r="A21" s="33" t="s">
        <v>35</v>
      </c>
      <c r="B21" s="41"/>
      <c r="C21" s="8">
        <v>407482</v>
      </c>
      <c r="D21" s="8">
        <v>0</v>
      </c>
      <c r="E21" s="11">
        <v>3519000</v>
      </c>
      <c r="F21" s="13">
        <v>0</v>
      </c>
      <c r="G21" s="8">
        <v>5370000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120795630</v>
      </c>
      <c r="D22" s="45">
        <f aca="true" t="shared" si="0" ref="D22:L22">SUM(D5:D21)</f>
        <v>128231798</v>
      </c>
      <c r="E22" s="46">
        <f t="shared" si="0"/>
        <v>163810896</v>
      </c>
      <c r="F22" s="47">
        <f t="shared" si="0"/>
        <v>154511302</v>
      </c>
      <c r="G22" s="45">
        <f t="shared" si="0"/>
        <v>160360726</v>
      </c>
      <c r="H22" s="48">
        <f t="shared" si="0"/>
        <v>157838709</v>
      </c>
      <c r="I22" s="49">
        <f t="shared" si="0"/>
        <v>157033522</v>
      </c>
      <c r="J22" s="50">
        <f t="shared" si="0"/>
        <v>172583792</v>
      </c>
      <c r="K22" s="45">
        <f t="shared" si="0"/>
        <v>189737858</v>
      </c>
      <c r="L22" s="46">
        <f t="shared" si="0"/>
        <v>195124305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63514506</v>
      </c>
      <c r="D25" s="8">
        <v>70008006</v>
      </c>
      <c r="E25" s="11">
        <v>77188068</v>
      </c>
      <c r="F25" s="12">
        <v>93187955</v>
      </c>
      <c r="G25" s="8">
        <v>92893701</v>
      </c>
      <c r="H25" s="14">
        <v>90211927</v>
      </c>
      <c r="I25" s="15">
        <v>82717286</v>
      </c>
      <c r="J25" s="13">
        <v>97323673</v>
      </c>
      <c r="K25" s="8">
        <v>102012254</v>
      </c>
      <c r="L25" s="11">
        <v>108840453</v>
      </c>
    </row>
    <row r="26" spans="1:12" ht="13.5">
      <c r="A26" s="35" t="s">
        <v>39</v>
      </c>
      <c r="B26" s="34"/>
      <c r="C26" s="8">
        <v>5144455</v>
      </c>
      <c r="D26" s="8">
        <v>4995864</v>
      </c>
      <c r="E26" s="11">
        <v>5183118</v>
      </c>
      <c r="F26" s="13">
        <v>5616668</v>
      </c>
      <c r="G26" s="8">
        <v>5395929</v>
      </c>
      <c r="H26" s="11">
        <v>5266805</v>
      </c>
      <c r="I26" s="15">
        <v>5149566</v>
      </c>
      <c r="J26" s="13">
        <v>5460519</v>
      </c>
      <c r="K26" s="8">
        <v>5678940</v>
      </c>
      <c r="L26" s="11">
        <v>5906097</v>
      </c>
    </row>
    <row r="27" spans="1:12" ht="13.5">
      <c r="A27" s="35" t="s">
        <v>40</v>
      </c>
      <c r="B27" s="34" t="s">
        <v>41</v>
      </c>
      <c r="C27" s="8">
        <v>330327</v>
      </c>
      <c r="D27" s="8">
        <v>28164</v>
      </c>
      <c r="E27" s="11">
        <v>81995</v>
      </c>
      <c r="F27" s="13">
        <v>0</v>
      </c>
      <c r="G27" s="8">
        <v>0</v>
      </c>
      <c r="H27" s="11">
        <v>0</v>
      </c>
      <c r="I27" s="15">
        <v>109793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2144288</v>
      </c>
      <c r="D28" s="8">
        <v>2354695</v>
      </c>
      <c r="E28" s="11">
        <v>2746686</v>
      </c>
      <c r="F28" s="12">
        <v>3101001</v>
      </c>
      <c r="G28" s="8">
        <v>3100705</v>
      </c>
      <c r="H28" s="14">
        <v>2987587</v>
      </c>
      <c r="I28" s="15">
        <v>3254078</v>
      </c>
      <c r="J28" s="13">
        <v>3101295</v>
      </c>
      <c r="K28" s="8">
        <v>3101295</v>
      </c>
      <c r="L28" s="11">
        <v>3101295</v>
      </c>
    </row>
    <row r="29" spans="1:12" ht="13.5">
      <c r="A29" s="35" t="s">
        <v>43</v>
      </c>
      <c r="B29" s="34"/>
      <c r="C29" s="8">
        <v>5211689</v>
      </c>
      <c r="D29" s="8">
        <v>5949600</v>
      </c>
      <c r="E29" s="11">
        <v>7083412</v>
      </c>
      <c r="F29" s="13">
        <v>258631</v>
      </c>
      <c r="G29" s="8">
        <v>5213215</v>
      </c>
      <c r="H29" s="11">
        <v>463155</v>
      </c>
      <c r="I29" s="15">
        <v>7778037</v>
      </c>
      <c r="J29" s="13">
        <v>5334944</v>
      </c>
      <c r="K29" s="8">
        <v>5572642</v>
      </c>
      <c r="L29" s="11">
        <v>5572684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43792645</v>
      </c>
      <c r="K31" s="8">
        <v>45563965</v>
      </c>
      <c r="L31" s="11">
        <v>47738850</v>
      </c>
    </row>
    <row r="32" spans="1:12" ht="13.5">
      <c r="A32" s="35" t="s">
        <v>47</v>
      </c>
      <c r="B32" s="34"/>
      <c r="C32" s="8">
        <v>125583</v>
      </c>
      <c r="D32" s="8">
        <v>537682</v>
      </c>
      <c r="E32" s="11">
        <v>12856871</v>
      </c>
      <c r="F32" s="12">
        <v>4224880</v>
      </c>
      <c r="G32" s="8">
        <v>13263530</v>
      </c>
      <c r="H32" s="14">
        <v>3591137</v>
      </c>
      <c r="I32" s="15">
        <v>12793050</v>
      </c>
      <c r="J32" s="13">
        <v>12018740</v>
      </c>
      <c r="K32" s="8">
        <v>17251740</v>
      </c>
      <c r="L32" s="11">
        <v>14916540</v>
      </c>
    </row>
    <row r="33" spans="1:12" ht="13.5">
      <c r="A33" s="35" t="s">
        <v>48</v>
      </c>
      <c r="B33" s="34"/>
      <c r="C33" s="8">
        <v>0</v>
      </c>
      <c r="D33" s="8">
        <v>5000</v>
      </c>
      <c r="E33" s="11">
        <v>17313</v>
      </c>
      <c r="F33" s="13">
        <v>0</v>
      </c>
      <c r="G33" s="8">
        <v>0</v>
      </c>
      <c r="H33" s="11">
        <v>0</v>
      </c>
      <c r="I33" s="15">
        <v>120000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45567547</v>
      </c>
      <c r="D34" s="8">
        <v>45827720</v>
      </c>
      <c r="E34" s="11">
        <v>53194770</v>
      </c>
      <c r="F34" s="12">
        <v>52069664</v>
      </c>
      <c r="G34" s="8">
        <v>43336391</v>
      </c>
      <c r="H34" s="11">
        <v>61932785</v>
      </c>
      <c r="I34" s="15">
        <v>49889941</v>
      </c>
      <c r="J34" s="13">
        <v>13180067</v>
      </c>
      <c r="K34" s="8">
        <v>13288092</v>
      </c>
      <c r="L34" s="11">
        <v>13400334</v>
      </c>
    </row>
    <row r="35" spans="1:12" ht="13.5">
      <c r="A35" s="33" t="s">
        <v>51</v>
      </c>
      <c r="B35" s="41"/>
      <c r="C35" s="8">
        <v>509752</v>
      </c>
      <c r="D35" s="8">
        <v>319257</v>
      </c>
      <c r="E35" s="11">
        <v>1145433</v>
      </c>
      <c r="F35" s="13">
        <v>0</v>
      </c>
      <c r="G35" s="8">
        <v>0</v>
      </c>
      <c r="H35" s="11">
        <v>0</v>
      </c>
      <c r="I35" s="15">
        <v>159722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122548147</v>
      </c>
      <c r="D36" s="45">
        <f aca="true" t="shared" si="1" ref="D36:L36">SUM(D25:D35)</f>
        <v>130025988</v>
      </c>
      <c r="E36" s="46">
        <f t="shared" si="1"/>
        <v>159497666</v>
      </c>
      <c r="F36" s="47">
        <f t="shared" si="1"/>
        <v>158458799</v>
      </c>
      <c r="G36" s="45">
        <f t="shared" si="1"/>
        <v>163203471</v>
      </c>
      <c r="H36" s="46">
        <f t="shared" si="1"/>
        <v>164453396</v>
      </c>
      <c r="I36" s="49">
        <f t="shared" si="1"/>
        <v>161971473</v>
      </c>
      <c r="J36" s="50">
        <f t="shared" si="1"/>
        <v>180211883</v>
      </c>
      <c r="K36" s="45">
        <f t="shared" si="1"/>
        <v>192468928</v>
      </c>
      <c r="L36" s="46">
        <f t="shared" si="1"/>
        <v>199476253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-1752517</v>
      </c>
      <c r="D38" s="61">
        <f aca="true" t="shared" si="2" ref="D38:L38">+D22-D36</f>
        <v>-1794190</v>
      </c>
      <c r="E38" s="62">
        <f t="shared" si="2"/>
        <v>4313230</v>
      </c>
      <c r="F38" s="63">
        <f t="shared" si="2"/>
        <v>-3947497</v>
      </c>
      <c r="G38" s="61">
        <f t="shared" si="2"/>
        <v>-2842745</v>
      </c>
      <c r="H38" s="62">
        <f t="shared" si="2"/>
        <v>-6614687</v>
      </c>
      <c r="I38" s="64">
        <f t="shared" si="2"/>
        <v>-4937951</v>
      </c>
      <c r="J38" s="65">
        <f t="shared" si="2"/>
        <v>-7628091</v>
      </c>
      <c r="K38" s="61">
        <f t="shared" si="2"/>
        <v>-2731070</v>
      </c>
      <c r="L38" s="62">
        <f t="shared" si="2"/>
        <v>-4351948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160367</v>
      </c>
      <c r="F39" s="13">
        <v>0</v>
      </c>
      <c r="G39" s="8">
        <v>0</v>
      </c>
      <c r="H39" s="11">
        <v>0</v>
      </c>
      <c r="I39" s="15">
        <v>2270000</v>
      </c>
      <c r="J39" s="13">
        <v>800000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110752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-1752517</v>
      </c>
      <c r="D42" s="72">
        <f aca="true" t="shared" si="3" ref="D42:L42">SUM(D38:D41)</f>
        <v>-1794190</v>
      </c>
      <c r="E42" s="73">
        <f t="shared" si="3"/>
        <v>4473597</v>
      </c>
      <c r="F42" s="74">
        <f t="shared" si="3"/>
        <v>-3947497</v>
      </c>
      <c r="G42" s="72">
        <f t="shared" si="3"/>
        <v>-2842745</v>
      </c>
      <c r="H42" s="73">
        <f t="shared" si="3"/>
        <v>-6614687</v>
      </c>
      <c r="I42" s="75">
        <f t="shared" si="3"/>
        <v>-2557199</v>
      </c>
      <c r="J42" s="76">
        <f t="shared" si="3"/>
        <v>-6828091</v>
      </c>
      <c r="K42" s="72">
        <f t="shared" si="3"/>
        <v>-2731070</v>
      </c>
      <c r="L42" s="73">
        <f t="shared" si="3"/>
        <v>-4351948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-1752517</v>
      </c>
      <c r="D44" s="82">
        <f aca="true" t="shared" si="4" ref="D44:L44">+D42-D43</f>
        <v>-1794190</v>
      </c>
      <c r="E44" s="83">
        <f t="shared" si="4"/>
        <v>4473597</v>
      </c>
      <c r="F44" s="84">
        <f t="shared" si="4"/>
        <v>-3947497</v>
      </c>
      <c r="G44" s="82">
        <f t="shared" si="4"/>
        <v>-2842745</v>
      </c>
      <c r="H44" s="83">
        <f t="shared" si="4"/>
        <v>-6614687</v>
      </c>
      <c r="I44" s="85">
        <f t="shared" si="4"/>
        <v>-2557199</v>
      </c>
      <c r="J44" s="86">
        <f t="shared" si="4"/>
        <v>-6828091</v>
      </c>
      <c r="K44" s="82">
        <f t="shared" si="4"/>
        <v>-2731070</v>
      </c>
      <c r="L44" s="83">
        <f t="shared" si="4"/>
        <v>-4351948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-1752517</v>
      </c>
      <c r="D46" s="72">
        <f aca="true" t="shared" si="5" ref="D46:L46">SUM(D44:D45)</f>
        <v>-1794190</v>
      </c>
      <c r="E46" s="73">
        <f t="shared" si="5"/>
        <v>4473597</v>
      </c>
      <c r="F46" s="74">
        <f t="shared" si="5"/>
        <v>-3947497</v>
      </c>
      <c r="G46" s="72">
        <f t="shared" si="5"/>
        <v>-2842745</v>
      </c>
      <c r="H46" s="73">
        <f t="shared" si="5"/>
        <v>-6614687</v>
      </c>
      <c r="I46" s="75">
        <f t="shared" si="5"/>
        <v>-2557199</v>
      </c>
      <c r="J46" s="76">
        <f t="shared" si="5"/>
        <v>-6828091</v>
      </c>
      <c r="K46" s="72">
        <f t="shared" si="5"/>
        <v>-2731070</v>
      </c>
      <c r="L46" s="73">
        <f t="shared" si="5"/>
        <v>-4351948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-1752517</v>
      </c>
      <c r="D48" s="92">
        <f aca="true" t="shared" si="6" ref="D48:L48">SUM(D46:D47)</f>
        <v>-1794190</v>
      </c>
      <c r="E48" s="93">
        <f t="shared" si="6"/>
        <v>4473597</v>
      </c>
      <c r="F48" s="94">
        <f t="shared" si="6"/>
        <v>-3947497</v>
      </c>
      <c r="G48" s="92">
        <f t="shared" si="6"/>
        <v>-2842745</v>
      </c>
      <c r="H48" s="95">
        <f t="shared" si="6"/>
        <v>-6614687</v>
      </c>
      <c r="I48" s="96">
        <f t="shared" si="6"/>
        <v>-2557199</v>
      </c>
      <c r="J48" s="97">
        <f t="shared" si="6"/>
        <v>-6828091</v>
      </c>
      <c r="K48" s="92">
        <f t="shared" si="6"/>
        <v>-2731070</v>
      </c>
      <c r="L48" s="98">
        <f t="shared" si="6"/>
        <v>-4351948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5542202692</v>
      </c>
      <c r="D5" s="8">
        <v>6013890724</v>
      </c>
      <c r="E5" s="9">
        <v>6739786943</v>
      </c>
      <c r="F5" s="10">
        <v>6958999622</v>
      </c>
      <c r="G5" s="8">
        <v>7577600997</v>
      </c>
      <c r="H5" s="11">
        <v>8048566727</v>
      </c>
      <c r="I5" s="12">
        <v>8100322273</v>
      </c>
      <c r="J5" s="10">
        <v>8662349755</v>
      </c>
      <c r="K5" s="8">
        <v>9324490324</v>
      </c>
      <c r="L5" s="11">
        <v>9928483399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9313372558</v>
      </c>
      <c r="D7" s="8">
        <v>9966559681</v>
      </c>
      <c r="E7" s="11">
        <v>11187275205</v>
      </c>
      <c r="F7" s="13">
        <v>11807918205</v>
      </c>
      <c r="G7" s="8">
        <v>11807918205</v>
      </c>
      <c r="H7" s="11">
        <v>11782098682</v>
      </c>
      <c r="I7" s="14">
        <v>11744570513</v>
      </c>
      <c r="J7" s="13">
        <v>11942586694</v>
      </c>
      <c r="K7" s="8">
        <v>13034828020</v>
      </c>
      <c r="L7" s="11">
        <v>14090637895</v>
      </c>
    </row>
    <row r="8" spans="1:12" ht="13.5">
      <c r="A8" s="35" t="s">
        <v>22</v>
      </c>
      <c r="B8" s="34" t="s">
        <v>19</v>
      </c>
      <c r="C8" s="8">
        <v>2184898330</v>
      </c>
      <c r="D8" s="8">
        <v>2523671005</v>
      </c>
      <c r="E8" s="11">
        <v>2983770149</v>
      </c>
      <c r="F8" s="13">
        <v>3066664000</v>
      </c>
      <c r="G8" s="8">
        <v>3251696392</v>
      </c>
      <c r="H8" s="11">
        <v>3425380893</v>
      </c>
      <c r="I8" s="15">
        <v>3442473154</v>
      </c>
      <c r="J8" s="13">
        <v>3933400594</v>
      </c>
      <c r="K8" s="8">
        <v>4382677588</v>
      </c>
      <c r="L8" s="11">
        <v>4867839457</v>
      </c>
    </row>
    <row r="9" spans="1:12" ht="13.5">
      <c r="A9" s="35" t="s">
        <v>23</v>
      </c>
      <c r="B9" s="34" t="s">
        <v>19</v>
      </c>
      <c r="C9" s="8">
        <v>1188106204</v>
      </c>
      <c r="D9" s="8">
        <v>1321307372</v>
      </c>
      <c r="E9" s="11">
        <v>1534980907</v>
      </c>
      <c r="F9" s="13">
        <v>1628277000</v>
      </c>
      <c r="G9" s="8">
        <v>1691777000</v>
      </c>
      <c r="H9" s="11">
        <v>1616011414</v>
      </c>
      <c r="I9" s="15">
        <v>1609916143</v>
      </c>
      <c r="J9" s="13">
        <v>2092271798</v>
      </c>
      <c r="K9" s="8">
        <v>2332090839</v>
      </c>
      <c r="L9" s="11">
        <v>2589071514</v>
      </c>
    </row>
    <row r="10" spans="1:12" ht="13.5">
      <c r="A10" s="35" t="s">
        <v>24</v>
      </c>
      <c r="B10" s="34" t="s">
        <v>19</v>
      </c>
      <c r="C10" s="8">
        <v>920172525</v>
      </c>
      <c r="D10" s="8">
        <v>980691309</v>
      </c>
      <c r="E10" s="36">
        <v>991556413</v>
      </c>
      <c r="F10" s="37">
        <v>1232929020</v>
      </c>
      <c r="G10" s="38">
        <v>1216925101</v>
      </c>
      <c r="H10" s="36">
        <v>1190660066</v>
      </c>
      <c r="I10" s="39">
        <v>1081307319</v>
      </c>
      <c r="J10" s="40">
        <v>1341882329</v>
      </c>
      <c r="K10" s="38">
        <v>1471173112</v>
      </c>
      <c r="L10" s="36">
        <v>1599277870</v>
      </c>
    </row>
    <row r="11" spans="1:12" ht="13.5">
      <c r="A11" s="35" t="s">
        <v>25</v>
      </c>
      <c r="B11" s="41"/>
      <c r="C11" s="8">
        <v>456921371</v>
      </c>
      <c r="D11" s="8">
        <v>581882406</v>
      </c>
      <c r="E11" s="11">
        <v>854486831</v>
      </c>
      <c r="F11" s="13">
        <v>617286898</v>
      </c>
      <c r="G11" s="8">
        <v>624981413</v>
      </c>
      <c r="H11" s="11">
        <v>592146994</v>
      </c>
      <c r="I11" s="15">
        <v>937673464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317889837</v>
      </c>
      <c r="D12" s="8">
        <v>369120867</v>
      </c>
      <c r="E12" s="11">
        <v>350953951</v>
      </c>
      <c r="F12" s="13">
        <v>487985424</v>
      </c>
      <c r="G12" s="8">
        <v>486021682</v>
      </c>
      <c r="H12" s="11">
        <v>491701319</v>
      </c>
      <c r="I12" s="15">
        <v>358497400</v>
      </c>
      <c r="J12" s="13">
        <v>661847347</v>
      </c>
      <c r="K12" s="8">
        <v>709991570</v>
      </c>
      <c r="L12" s="11">
        <v>752648936</v>
      </c>
    </row>
    <row r="13" spans="1:12" ht="13.5">
      <c r="A13" s="33" t="s">
        <v>27</v>
      </c>
      <c r="B13" s="41"/>
      <c r="C13" s="8">
        <v>473322804</v>
      </c>
      <c r="D13" s="8">
        <v>575782825</v>
      </c>
      <c r="E13" s="11">
        <v>680150054</v>
      </c>
      <c r="F13" s="13">
        <v>610777763</v>
      </c>
      <c r="G13" s="8">
        <v>619314491</v>
      </c>
      <c r="H13" s="11">
        <v>741736579</v>
      </c>
      <c r="I13" s="15">
        <v>800331474</v>
      </c>
      <c r="J13" s="13">
        <v>785328164</v>
      </c>
      <c r="K13" s="8">
        <v>836509105</v>
      </c>
      <c r="L13" s="11">
        <v>867012463</v>
      </c>
    </row>
    <row r="14" spans="1:12" ht="13.5">
      <c r="A14" s="33" t="s">
        <v>28</v>
      </c>
      <c r="B14" s="41"/>
      <c r="C14" s="8">
        <v>192312341</v>
      </c>
      <c r="D14" s="8">
        <v>198229746</v>
      </c>
      <c r="E14" s="11">
        <v>221608715</v>
      </c>
      <c r="F14" s="13">
        <v>284709991</v>
      </c>
      <c r="G14" s="8">
        <v>244709991</v>
      </c>
      <c r="H14" s="11">
        <v>278063026</v>
      </c>
      <c r="I14" s="15">
        <v>278063023</v>
      </c>
      <c r="J14" s="13">
        <v>284130847</v>
      </c>
      <c r="K14" s="8">
        <v>299860100</v>
      </c>
      <c r="L14" s="11">
        <v>316163626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729138879</v>
      </c>
      <c r="D16" s="8">
        <v>988016782</v>
      </c>
      <c r="E16" s="11">
        <v>1112955847</v>
      </c>
      <c r="F16" s="13">
        <v>1055743256</v>
      </c>
      <c r="G16" s="8">
        <v>1055676316</v>
      </c>
      <c r="H16" s="11">
        <v>597245965</v>
      </c>
      <c r="I16" s="15">
        <v>1241127650</v>
      </c>
      <c r="J16" s="13">
        <v>1146413834</v>
      </c>
      <c r="K16" s="8">
        <v>1209461357</v>
      </c>
      <c r="L16" s="11">
        <v>1275981732</v>
      </c>
    </row>
    <row r="17" spans="1:12" ht="13.5">
      <c r="A17" s="33" t="s">
        <v>31</v>
      </c>
      <c r="B17" s="41"/>
      <c r="C17" s="8">
        <v>44386032</v>
      </c>
      <c r="D17" s="8">
        <v>43110568</v>
      </c>
      <c r="E17" s="11">
        <v>41493850</v>
      </c>
      <c r="F17" s="13">
        <v>27893262</v>
      </c>
      <c r="G17" s="8">
        <v>35893262</v>
      </c>
      <c r="H17" s="11">
        <v>47669418</v>
      </c>
      <c r="I17" s="15">
        <v>47740761</v>
      </c>
      <c r="J17" s="13">
        <v>43748868</v>
      </c>
      <c r="K17" s="8">
        <v>46153733</v>
      </c>
      <c r="L17" s="11">
        <v>48692190</v>
      </c>
    </row>
    <row r="18" spans="1:12" ht="13.5">
      <c r="A18" s="35" t="s">
        <v>32</v>
      </c>
      <c r="B18" s="34"/>
      <c r="C18" s="8">
        <v>150256171</v>
      </c>
      <c r="D18" s="8">
        <v>168519195</v>
      </c>
      <c r="E18" s="11">
        <v>183259576</v>
      </c>
      <c r="F18" s="13">
        <v>153993083</v>
      </c>
      <c r="G18" s="8">
        <v>153993083</v>
      </c>
      <c r="H18" s="11">
        <v>186926061</v>
      </c>
      <c r="I18" s="15">
        <v>188237977</v>
      </c>
      <c r="J18" s="13">
        <v>162770689</v>
      </c>
      <c r="K18" s="8">
        <v>171817508</v>
      </c>
      <c r="L18" s="11">
        <v>181267471</v>
      </c>
    </row>
    <row r="19" spans="1:12" ht="13.5">
      <c r="A19" s="33" t="s">
        <v>33</v>
      </c>
      <c r="B19" s="41"/>
      <c r="C19" s="8">
        <v>2399032695</v>
      </c>
      <c r="D19" s="8">
        <v>3264270303</v>
      </c>
      <c r="E19" s="11">
        <v>5679467809</v>
      </c>
      <c r="F19" s="13">
        <v>3802940090</v>
      </c>
      <c r="G19" s="8">
        <v>4308544088</v>
      </c>
      <c r="H19" s="11">
        <v>3303481234</v>
      </c>
      <c r="I19" s="15">
        <v>5864444871</v>
      </c>
      <c r="J19" s="13">
        <v>6455942426</v>
      </c>
      <c r="K19" s="8">
        <v>6996655098</v>
      </c>
      <c r="L19" s="11">
        <v>7635571375</v>
      </c>
    </row>
    <row r="20" spans="1:12" ht="13.5">
      <c r="A20" s="33" t="s">
        <v>34</v>
      </c>
      <c r="B20" s="41" t="s">
        <v>19</v>
      </c>
      <c r="C20" s="8">
        <v>2264360044</v>
      </c>
      <c r="D20" s="8">
        <v>2401887934</v>
      </c>
      <c r="E20" s="36">
        <v>339163217</v>
      </c>
      <c r="F20" s="37">
        <v>2705261712</v>
      </c>
      <c r="G20" s="38">
        <v>2706475111</v>
      </c>
      <c r="H20" s="36">
        <v>2755032918</v>
      </c>
      <c r="I20" s="39">
        <v>500997465</v>
      </c>
      <c r="J20" s="40">
        <v>738369138</v>
      </c>
      <c r="K20" s="38">
        <v>790334471</v>
      </c>
      <c r="L20" s="36">
        <v>834232375</v>
      </c>
    </row>
    <row r="21" spans="1:12" ht="13.5">
      <c r="A21" s="33" t="s">
        <v>35</v>
      </c>
      <c r="B21" s="41"/>
      <c r="C21" s="8">
        <v>64905995</v>
      </c>
      <c r="D21" s="8">
        <v>87867581</v>
      </c>
      <c r="E21" s="11">
        <v>126546143</v>
      </c>
      <c r="F21" s="13">
        <v>79500000</v>
      </c>
      <c r="G21" s="8">
        <v>40500000</v>
      </c>
      <c r="H21" s="42">
        <v>26509204</v>
      </c>
      <c r="I21" s="15">
        <v>186934106</v>
      </c>
      <c r="J21" s="13">
        <v>41500000</v>
      </c>
      <c r="K21" s="8">
        <v>43263222</v>
      </c>
      <c r="L21" s="11">
        <v>45642699</v>
      </c>
    </row>
    <row r="22" spans="1:12" ht="24.75" customHeight="1">
      <c r="A22" s="43" t="s">
        <v>36</v>
      </c>
      <c r="B22" s="44"/>
      <c r="C22" s="45">
        <f>SUM(C5:C21)</f>
        <v>26241278478</v>
      </c>
      <c r="D22" s="45">
        <f aca="true" t="shared" si="0" ref="D22:L22">SUM(D5:D21)</f>
        <v>29484808298</v>
      </c>
      <c r="E22" s="46">
        <f t="shared" si="0"/>
        <v>33027455610</v>
      </c>
      <c r="F22" s="47">
        <f t="shared" si="0"/>
        <v>34520879326</v>
      </c>
      <c r="G22" s="45">
        <f t="shared" si="0"/>
        <v>35822027132</v>
      </c>
      <c r="H22" s="48">
        <f t="shared" si="0"/>
        <v>35083230500</v>
      </c>
      <c r="I22" s="49">
        <f t="shared" si="0"/>
        <v>36382637593</v>
      </c>
      <c r="J22" s="50">
        <f t="shared" si="0"/>
        <v>38292542483</v>
      </c>
      <c r="K22" s="45">
        <f t="shared" si="0"/>
        <v>41649306047</v>
      </c>
      <c r="L22" s="46">
        <f t="shared" si="0"/>
        <v>45032523002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8691018161</v>
      </c>
      <c r="D25" s="8">
        <v>8177924753</v>
      </c>
      <c r="E25" s="11">
        <v>9415889105</v>
      </c>
      <c r="F25" s="12">
        <v>10677473777</v>
      </c>
      <c r="G25" s="8">
        <v>10428887201</v>
      </c>
      <c r="H25" s="14">
        <v>10153002317</v>
      </c>
      <c r="I25" s="15">
        <v>9728886463</v>
      </c>
      <c r="J25" s="13">
        <v>12146476812</v>
      </c>
      <c r="K25" s="8">
        <v>13068645154</v>
      </c>
      <c r="L25" s="11">
        <v>14221693386</v>
      </c>
    </row>
    <row r="26" spans="1:12" ht="13.5">
      <c r="A26" s="35" t="s">
        <v>39</v>
      </c>
      <c r="B26" s="34"/>
      <c r="C26" s="8">
        <v>120153945</v>
      </c>
      <c r="D26" s="8">
        <v>128767241</v>
      </c>
      <c r="E26" s="11">
        <v>135094548</v>
      </c>
      <c r="F26" s="13">
        <v>152116988</v>
      </c>
      <c r="G26" s="8">
        <v>146940986</v>
      </c>
      <c r="H26" s="11">
        <v>138959875</v>
      </c>
      <c r="I26" s="15">
        <v>138951344</v>
      </c>
      <c r="J26" s="13">
        <v>155786537</v>
      </c>
      <c r="K26" s="8">
        <v>165912662</v>
      </c>
      <c r="L26" s="11">
        <v>176696985</v>
      </c>
    </row>
    <row r="27" spans="1:12" ht="13.5">
      <c r="A27" s="35" t="s">
        <v>40</v>
      </c>
      <c r="B27" s="34" t="s">
        <v>41</v>
      </c>
      <c r="C27" s="8">
        <v>1295119937</v>
      </c>
      <c r="D27" s="8">
        <v>1523797622</v>
      </c>
      <c r="E27" s="11">
        <v>1898894050</v>
      </c>
      <c r="F27" s="13">
        <v>2003202815</v>
      </c>
      <c r="G27" s="8">
        <v>2257845092</v>
      </c>
      <c r="H27" s="11">
        <v>1437327627</v>
      </c>
      <c r="I27" s="15">
        <v>2323669311</v>
      </c>
      <c r="J27" s="13">
        <v>2509038207</v>
      </c>
      <c r="K27" s="8">
        <v>2705095585</v>
      </c>
      <c r="L27" s="11">
        <v>2900968050</v>
      </c>
    </row>
    <row r="28" spans="1:12" ht="13.5">
      <c r="A28" s="35" t="s">
        <v>42</v>
      </c>
      <c r="B28" s="34" t="s">
        <v>19</v>
      </c>
      <c r="C28" s="8">
        <v>1807382495</v>
      </c>
      <c r="D28" s="8">
        <v>1941951070</v>
      </c>
      <c r="E28" s="11">
        <v>2145817103</v>
      </c>
      <c r="F28" s="12">
        <v>2347797253</v>
      </c>
      <c r="G28" s="8">
        <v>2464404361</v>
      </c>
      <c r="H28" s="14">
        <v>2242814574</v>
      </c>
      <c r="I28" s="15">
        <v>2340816628</v>
      </c>
      <c r="J28" s="13">
        <v>3277475601</v>
      </c>
      <c r="K28" s="8">
        <v>2772072071</v>
      </c>
      <c r="L28" s="11">
        <v>2854369199</v>
      </c>
    </row>
    <row r="29" spans="1:12" ht="13.5">
      <c r="A29" s="35" t="s">
        <v>43</v>
      </c>
      <c r="B29" s="34"/>
      <c r="C29" s="8">
        <v>808781679</v>
      </c>
      <c r="D29" s="8">
        <v>776227716</v>
      </c>
      <c r="E29" s="11">
        <v>748478963</v>
      </c>
      <c r="F29" s="13">
        <v>895847605</v>
      </c>
      <c r="G29" s="8">
        <v>896797809</v>
      </c>
      <c r="H29" s="11">
        <v>692942850</v>
      </c>
      <c r="I29" s="15">
        <v>732912531</v>
      </c>
      <c r="J29" s="13">
        <v>1138893175</v>
      </c>
      <c r="K29" s="8">
        <v>1583743010</v>
      </c>
      <c r="L29" s="11">
        <v>1956847603</v>
      </c>
    </row>
    <row r="30" spans="1:12" ht="13.5">
      <c r="A30" s="35" t="s">
        <v>44</v>
      </c>
      <c r="B30" s="34" t="s">
        <v>19</v>
      </c>
      <c r="C30" s="8">
        <v>6591231632</v>
      </c>
      <c r="D30" s="8">
        <v>7108843213</v>
      </c>
      <c r="E30" s="11">
        <v>8073335735</v>
      </c>
      <c r="F30" s="12">
        <v>8515180324</v>
      </c>
      <c r="G30" s="8">
        <v>8515180324</v>
      </c>
      <c r="H30" s="14">
        <v>7518312006</v>
      </c>
      <c r="I30" s="15">
        <v>8438102488</v>
      </c>
      <c r="J30" s="13">
        <v>8540135227</v>
      </c>
      <c r="K30" s="8">
        <v>9227384000</v>
      </c>
      <c r="L30" s="11">
        <v>9967634919</v>
      </c>
    </row>
    <row r="31" spans="1:12" ht="13.5">
      <c r="A31" s="35" t="s">
        <v>45</v>
      </c>
      <c r="B31" s="34" t="s">
        <v>46</v>
      </c>
      <c r="C31" s="8">
        <v>322442527</v>
      </c>
      <c r="D31" s="8">
        <v>347128121</v>
      </c>
      <c r="E31" s="11">
        <v>326087691</v>
      </c>
      <c r="F31" s="13">
        <v>338172423</v>
      </c>
      <c r="G31" s="8">
        <v>519207431</v>
      </c>
      <c r="H31" s="11">
        <v>465378565</v>
      </c>
      <c r="I31" s="15">
        <v>499840443</v>
      </c>
      <c r="J31" s="13">
        <v>1234424053</v>
      </c>
      <c r="K31" s="8">
        <v>1315335903</v>
      </c>
      <c r="L31" s="11">
        <v>1396182760</v>
      </c>
    </row>
    <row r="32" spans="1:12" ht="13.5">
      <c r="A32" s="35" t="s">
        <v>47</v>
      </c>
      <c r="B32" s="34"/>
      <c r="C32" s="8">
        <v>3405864981</v>
      </c>
      <c r="D32" s="8">
        <v>3644352429</v>
      </c>
      <c r="E32" s="11">
        <v>3886304561</v>
      </c>
      <c r="F32" s="12">
        <v>4391370987</v>
      </c>
      <c r="G32" s="8">
        <v>4720942182</v>
      </c>
      <c r="H32" s="14">
        <v>3706869099</v>
      </c>
      <c r="I32" s="15">
        <v>4300046028</v>
      </c>
      <c r="J32" s="13">
        <v>6132601323</v>
      </c>
      <c r="K32" s="8">
        <v>6695420430</v>
      </c>
      <c r="L32" s="11">
        <v>7214434511</v>
      </c>
    </row>
    <row r="33" spans="1:12" ht="13.5">
      <c r="A33" s="35" t="s">
        <v>48</v>
      </c>
      <c r="B33" s="34"/>
      <c r="C33" s="8">
        <v>115033213</v>
      </c>
      <c r="D33" s="8">
        <v>136503726</v>
      </c>
      <c r="E33" s="11">
        <v>148245917</v>
      </c>
      <c r="F33" s="13">
        <v>174832699</v>
      </c>
      <c r="G33" s="8">
        <v>121353430</v>
      </c>
      <c r="H33" s="11">
        <v>110336755</v>
      </c>
      <c r="I33" s="15">
        <v>111828852</v>
      </c>
      <c r="J33" s="13">
        <v>140985227</v>
      </c>
      <c r="K33" s="8">
        <v>147473414</v>
      </c>
      <c r="L33" s="11">
        <v>155584453</v>
      </c>
    </row>
    <row r="34" spans="1:12" ht="13.5">
      <c r="A34" s="35" t="s">
        <v>49</v>
      </c>
      <c r="B34" s="34" t="s">
        <v>50</v>
      </c>
      <c r="C34" s="8">
        <v>3520152546</v>
      </c>
      <c r="D34" s="8">
        <v>3717033475</v>
      </c>
      <c r="E34" s="11">
        <v>4061050463</v>
      </c>
      <c r="F34" s="12">
        <v>5300428398</v>
      </c>
      <c r="G34" s="8">
        <v>5657039422</v>
      </c>
      <c r="H34" s="11">
        <v>4664082201</v>
      </c>
      <c r="I34" s="15">
        <v>4400013801</v>
      </c>
      <c r="J34" s="13">
        <v>3046070475</v>
      </c>
      <c r="K34" s="8">
        <v>3197273635</v>
      </c>
      <c r="L34" s="11">
        <v>3374010661</v>
      </c>
    </row>
    <row r="35" spans="1:12" ht="13.5">
      <c r="A35" s="33" t="s">
        <v>51</v>
      </c>
      <c r="B35" s="41"/>
      <c r="C35" s="8">
        <v>2442877</v>
      </c>
      <c r="D35" s="8">
        <v>3234556</v>
      </c>
      <c r="E35" s="11">
        <v>8302317</v>
      </c>
      <c r="F35" s="13">
        <v>0</v>
      </c>
      <c r="G35" s="8">
        <v>0</v>
      </c>
      <c r="H35" s="11">
        <v>963564</v>
      </c>
      <c r="I35" s="15">
        <v>8563254</v>
      </c>
      <c r="J35" s="13">
        <v>387403</v>
      </c>
      <c r="K35" s="8">
        <v>408709</v>
      </c>
      <c r="L35" s="11">
        <v>431188</v>
      </c>
    </row>
    <row r="36" spans="1:12" ht="12.75">
      <c r="A36" s="54" t="s">
        <v>52</v>
      </c>
      <c r="B36" s="44"/>
      <c r="C36" s="45">
        <f>SUM(C25:C35)</f>
        <v>26679623993</v>
      </c>
      <c r="D36" s="45">
        <f aca="true" t="shared" si="1" ref="D36:L36">SUM(D25:D35)</f>
        <v>27505763922</v>
      </c>
      <c r="E36" s="46">
        <f t="shared" si="1"/>
        <v>30847500453</v>
      </c>
      <c r="F36" s="47">
        <f t="shared" si="1"/>
        <v>34796423269</v>
      </c>
      <c r="G36" s="45">
        <f t="shared" si="1"/>
        <v>35728598238</v>
      </c>
      <c r="H36" s="46">
        <f t="shared" si="1"/>
        <v>31130989433</v>
      </c>
      <c r="I36" s="49">
        <f t="shared" si="1"/>
        <v>33023631143</v>
      </c>
      <c r="J36" s="50">
        <f t="shared" si="1"/>
        <v>38322274040</v>
      </c>
      <c r="K36" s="45">
        <f t="shared" si="1"/>
        <v>40878764573</v>
      </c>
      <c r="L36" s="46">
        <f t="shared" si="1"/>
        <v>44218853715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-438345515</v>
      </c>
      <c r="D38" s="61">
        <f aca="true" t="shared" si="2" ref="D38:L38">+D22-D36</f>
        <v>1979044376</v>
      </c>
      <c r="E38" s="62">
        <f t="shared" si="2"/>
        <v>2179955157</v>
      </c>
      <c r="F38" s="63">
        <f t="shared" si="2"/>
        <v>-275543943</v>
      </c>
      <c r="G38" s="61">
        <f t="shared" si="2"/>
        <v>93428894</v>
      </c>
      <c r="H38" s="62">
        <f t="shared" si="2"/>
        <v>3952241067</v>
      </c>
      <c r="I38" s="64">
        <f t="shared" si="2"/>
        <v>3359006450</v>
      </c>
      <c r="J38" s="65">
        <f t="shared" si="2"/>
        <v>-29731557</v>
      </c>
      <c r="K38" s="61">
        <f t="shared" si="2"/>
        <v>770541474</v>
      </c>
      <c r="L38" s="62">
        <f t="shared" si="2"/>
        <v>813669287</v>
      </c>
    </row>
    <row r="39" spans="1:12" ht="13.5">
      <c r="A39" s="33" t="s">
        <v>54</v>
      </c>
      <c r="B39" s="41"/>
      <c r="C39" s="8">
        <v>2095779626</v>
      </c>
      <c r="D39" s="8">
        <v>2467397369</v>
      </c>
      <c r="E39" s="11">
        <v>2193025304</v>
      </c>
      <c r="F39" s="13">
        <v>2177040098</v>
      </c>
      <c r="G39" s="8">
        <v>2205071020</v>
      </c>
      <c r="H39" s="11">
        <v>1602202846</v>
      </c>
      <c r="I39" s="15">
        <v>2005296790</v>
      </c>
      <c r="J39" s="13">
        <v>2353734819</v>
      </c>
      <c r="K39" s="8">
        <v>2188935932</v>
      </c>
      <c r="L39" s="11">
        <v>2294102104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33436521</v>
      </c>
      <c r="D41" s="8">
        <v>4953000</v>
      </c>
      <c r="E41" s="11">
        <v>100499</v>
      </c>
      <c r="F41" s="67">
        <v>0</v>
      </c>
      <c r="G41" s="68">
        <v>-6599515</v>
      </c>
      <c r="H41" s="69">
        <v>-16512125</v>
      </c>
      <c r="I41" s="15">
        <v>16515625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1690870632</v>
      </c>
      <c r="D42" s="72">
        <f aca="true" t="shared" si="3" ref="D42:L42">SUM(D38:D41)</f>
        <v>4451394745</v>
      </c>
      <c r="E42" s="73">
        <f t="shared" si="3"/>
        <v>4373080960</v>
      </c>
      <c r="F42" s="74">
        <f t="shared" si="3"/>
        <v>1901496155</v>
      </c>
      <c r="G42" s="72">
        <f t="shared" si="3"/>
        <v>2291900399</v>
      </c>
      <c r="H42" s="73">
        <f t="shared" si="3"/>
        <v>5537931788</v>
      </c>
      <c r="I42" s="75">
        <f t="shared" si="3"/>
        <v>5380818865</v>
      </c>
      <c r="J42" s="76">
        <f t="shared" si="3"/>
        <v>2324003262</v>
      </c>
      <c r="K42" s="72">
        <f t="shared" si="3"/>
        <v>2959477406</v>
      </c>
      <c r="L42" s="73">
        <f t="shared" si="3"/>
        <v>3107771391</v>
      </c>
    </row>
    <row r="43" spans="1:12" ht="13.5">
      <c r="A43" s="33" t="s">
        <v>59</v>
      </c>
      <c r="B43" s="41"/>
      <c r="C43" s="66">
        <v>8487000</v>
      </c>
      <c r="D43" s="66">
        <v>18576297</v>
      </c>
      <c r="E43" s="77">
        <v>20006799</v>
      </c>
      <c r="F43" s="78">
        <v>0</v>
      </c>
      <c r="G43" s="66">
        <v>-3385000</v>
      </c>
      <c r="H43" s="77">
        <v>-2986849</v>
      </c>
      <c r="I43" s="79">
        <v>14177713</v>
      </c>
      <c r="J43" s="80">
        <v>0</v>
      </c>
      <c r="K43" s="66">
        <v>0</v>
      </c>
      <c r="L43" s="77">
        <v>2084497</v>
      </c>
    </row>
    <row r="44" spans="1:12" ht="13.5">
      <c r="A44" s="81" t="s">
        <v>60</v>
      </c>
      <c r="B44" s="41"/>
      <c r="C44" s="82">
        <f>+C42-C43</f>
        <v>1682383632</v>
      </c>
      <c r="D44" s="82">
        <f aca="true" t="shared" si="4" ref="D44:L44">+D42-D43</f>
        <v>4432818448</v>
      </c>
      <c r="E44" s="83">
        <f t="shared" si="4"/>
        <v>4353074161</v>
      </c>
      <c r="F44" s="84">
        <f t="shared" si="4"/>
        <v>1901496155</v>
      </c>
      <c r="G44" s="82">
        <f t="shared" si="4"/>
        <v>2295285399</v>
      </c>
      <c r="H44" s="83">
        <f t="shared" si="4"/>
        <v>5540918637</v>
      </c>
      <c r="I44" s="85">
        <f t="shared" si="4"/>
        <v>5366641152</v>
      </c>
      <c r="J44" s="86">
        <f t="shared" si="4"/>
        <v>2324003262</v>
      </c>
      <c r="K44" s="82">
        <f t="shared" si="4"/>
        <v>2959477406</v>
      </c>
      <c r="L44" s="83">
        <f t="shared" si="4"/>
        <v>3105686894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-14627000</v>
      </c>
      <c r="F45" s="78">
        <v>0</v>
      </c>
      <c r="G45" s="66">
        <v>0</v>
      </c>
      <c r="H45" s="77">
        <v>0</v>
      </c>
      <c r="I45" s="87">
        <v>-12500000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1682383632</v>
      </c>
      <c r="D46" s="72">
        <f aca="true" t="shared" si="5" ref="D46:L46">SUM(D44:D45)</f>
        <v>4432818448</v>
      </c>
      <c r="E46" s="73">
        <f t="shared" si="5"/>
        <v>4338447161</v>
      </c>
      <c r="F46" s="74">
        <f t="shared" si="5"/>
        <v>1901496155</v>
      </c>
      <c r="G46" s="72">
        <f t="shared" si="5"/>
        <v>2295285399</v>
      </c>
      <c r="H46" s="73">
        <f t="shared" si="5"/>
        <v>5540918637</v>
      </c>
      <c r="I46" s="75">
        <f t="shared" si="5"/>
        <v>5354141152</v>
      </c>
      <c r="J46" s="76">
        <f t="shared" si="5"/>
        <v>2324003262</v>
      </c>
      <c r="K46" s="72">
        <f t="shared" si="5"/>
        <v>2959477406</v>
      </c>
      <c r="L46" s="73">
        <f t="shared" si="5"/>
        <v>3105686894</v>
      </c>
    </row>
    <row r="47" spans="1:12" ht="13.5">
      <c r="A47" s="88" t="s">
        <v>63</v>
      </c>
      <c r="B47" s="41" t="s">
        <v>64</v>
      </c>
      <c r="C47" s="66">
        <v>1</v>
      </c>
      <c r="D47" s="66">
        <v>-1</v>
      </c>
      <c r="E47" s="77">
        <v>0</v>
      </c>
      <c r="F47" s="12">
        <v>0</v>
      </c>
      <c r="G47" s="8">
        <v>0</v>
      </c>
      <c r="H47" s="42">
        <v>11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1682383633</v>
      </c>
      <c r="D48" s="92">
        <f aca="true" t="shared" si="6" ref="D48:L48">SUM(D46:D47)</f>
        <v>4432818447</v>
      </c>
      <c r="E48" s="93">
        <f t="shared" si="6"/>
        <v>4338447161</v>
      </c>
      <c r="F48" s="94">
        <f t="shared" si="6"/>
        <v>1901496155</v>
      </c>
      <c r="G48" s="92">
        <f t="shared" si="6"/>
        <v>2295285399</v>
      </c>
      <c r="H48" s="95">
        <f t="shared" si="6"/>
        <v>5540918648</v>
      </c>
      <c r="I48" s="96">
        <f t="shared" si="6"/>
        <v>5354141152</v>
      </c>
      <c r="J48" s="97">
        <f t="shared" si="6"/>
        <v>2324003262</v>
      </c>
      <c r="K48" s="92">
        <f t="shared" si="6"/>
        <v>2959477406</v>
      </c>
      <c r="L48" s="98">
        <f t="shared" si="6"/>
        <v>3105686894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11632284</v>
      </c>
      <c r="D5" s="8">
        <v>13134570</v>
      </c>
      <c r="E5" s="9">
        <v>13987401</v>
      </c>
      <c r="F5" s="10">
        <v>15063900</v>
      </c>
      <c r="G5" s="8">
        <v>14773900</v>
      </c>
      <c r="H5" s="11">
        <v>14890973</v>
      </c>
      <c r="I5" s="12">
        <v>14899827</v>
      </c>
      <c r="J5" s="10">
        <v>15955812</v>
      </c>
      <c r="K5" s="8">
        <v>17232277</v>
      </c>
      <c r="L5" s="11">
        <v>18610859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34708093</v>
      </c>
      <c r="D7" s="8">
        <v>34657506</v>
      </c>
      <c r="E7" s="11">
        <v>40059258</v>
      </c>
      <c r="F7" s="13">
        <v>42579810</v>
      </c>
      <c r="G7" s="8">
        <v>0</v>
      </c>
      <c r="H7" s="11">
        <v>35115311</v>
      </c>
      <c r="I7" s="14">
        <v>41953363</v>
      </c>
      <c r="J7" s="13">
        <v>44424580</v>
      </c>
      <c r="K7" s="8">
        <v>50860650</v>
      </c>
      <c r="L7" s="11">
        <v>54929502</v>
      </c>
    </row>
    <row r="8" spans="1:12" ht="13.5">
      <c r="A8" s="35" t="s">
        <v>22</v>
      </c>
      <c r="B8" s="34" t="s">
        <v>19</v>
      </c>
      <c r="C8" s="8">
        <v>10065866</v>
      </c>
      <c r="D8" s="8">
        <v>13775330</v>
      </c>
      <c r="E8" s="11">
        <v>11842571</v>
      </c>
      <c r="F8" s="13">
        <v>10970257</v>
      </c>
      <c r="G8" s="8">
        <v>0</v>
      </c>
      <c r="H8" s="11">
        <v>12598916</v>
      </c>
      <c r="I8" s="15">
        <v>12002712</v>
      </c>
      <c r="J8" s="13">
        <v>11329477</v>
      </c>
      <c r="K8" s="8">
        <v>12235835</v>
      </c>
      <c r="L8" s="11">
        <v>13214702</v>
      </c>
    </row>
    <row r="9" spans="1:12" ht="13.5">
      <c r="A9" s="35" t="s">
        <v>23</v>
      </c>
      <c r="B9" s="34" t="s">
        <v>19</v>
      </c>
      <c r="C9" s="8">
        <v>4145831</v>
      </c>
      <c r="D9" s="8">
        <v>5161112</v>
      </c>
      <c r="E9" s="11">
        <v>5739468</v>
      </c>
      <c r="F9" s="13">
        <v>7820320</v>
      </c>
      <c r="G9" s="8">
        <v>0</v>
      </c>
      <c r="H9" s="11">
        <v>5855460</v>
      </c>
      <c r="I9" s="15">
        <v>5831921</v>
      </c>
      <c r="J9" s="13">
        <v>7743946</v>
      </c>
      <c r="K9" s="8">
        <v>8363462</v>
      </c>
      <c r="L9" s="11">
        <v>9032538</v>
      </c>
    </row>
    <row r="10" spans="1:12" ht="13.5">
      <c r="A10" s="35" t="s">
        <v>24</v>
      </c>
      <c r="B10" s="34" t="s">
        <v>19</v>
      </c>
      <c r="C10" s="8">
        <v>4542577</v>
      </c>
      <c r="D10" s="8">
        <v>4845529</v>
      </c>
      <c r="E10" s="36">
        <v>4827734</v>
      </c>
      <c r="F10" s="37">
        <v>5323640</v>
      </c>
      <c r="G10" s="38">
        <v>0</v>
      </c>
      <c r="H10" s="36">
        <v>5351770</v>
      </c>
      <c r="I10" s="39">
        <v>5353336</v>
      </c>
      <c r="J10" s="40">
        <v>5760331</v>
      </c>
      <c r="K10" s="38">
        <v>6221157</v>
      </c>
      <c r="L10" s="36">
        <v>6718850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68699027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243339</v>
      </c>
      <c r="D12" s="8">
        <v>271113</v>
      </c>
      <c r="E12" s="11">
        <v>274006</v>
      </c>
      <c r="F12" s="13">
        <v>170000</v>
      </c>
      <c r="G12" s="8">
        <v>265000</v>
      </c>
      <c r="H12" s="11">
        <v>460840</v>
      </c>
      <c r="I12" s="15">
        <v>484266</v>
      </c>
      <c r="J12" s="13">
        <v>308000</v>
      </c>
      <c r="K12" s="8">
        <v>332640</v>
      </c>
      <c r="L12" s="11">
        <v>359251</v>
      </c>
    </row>
    <row r="13" spans="1:12" ht="13.5">
      <c r="A13" s="33" t="s">
        <v>27</v>
      </c>
      <c r="B13" s="41"/>
      <c r="C13" s="8">
        <v>1636606</v>
      </c>
      <c r="D13" s="8">
        <v>966316</v>
      </c>
      <c r="E13" s="11">
        <v>265538</v>
      </c>
      <c r="F13" s="13">
        <v>70000</v>
      </c>
      <c r="G13" s="8">
        <v>690000</v>
      </c>
      <c r="H13" s="11">
        <v>0</v>
      </c>
      <c r="I13" s="15">
        <v>845033</v>
      </c>
      <c r="J13" s="13">
        <v>600000</v>
      </c>
      <c r="K13" s="8">
        <v>636000</v>
      </c>
      <c r="L13" s="11">
        <v>674160</v>
      </c>
    </row>
    <row r="14" spans="1:12" ht="13.5">
      <c r="A14" s="33" t="s">
        <v>28</v>
      </c>
      <c r="B14" s="41"/>
      <c r="C14" s="8">
        <v>3556747</v>
      </c>
      <c r="D14" s="8">
        <v>4648670</v>
      </c>
      <c r="E14" s="11">
        <v>5125393</v>
      </c>
      <c r="F14" s="13">
        <v>1170000</v>
      </c>
      <c r="G14" s="8">
        <v>3570200</v>
      </c>
      <c r="H14" s="11">
        <v>5423013</v>
      </c>
      <c r="I14" s="15">
        <v>5422945</v>
      </c>
      <c r="J14" s="13">
        <v>3855816</v>
      </c>
      <c r="K14" s="8">
        <v>4164281</v>
      </c>
      <c r="L14" s="11">
        <v>4497424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2634</v>
      </c>
      <c r="F15" s="13">
        <v>0</v>
      </c>
      <c r="G15" s="8">
        <v>2500</v>
      </c>
      <c r="H15" s="11">
        <v>2954</v>
      </c>
      <c r="I15" s="15">
        <v>2954</v>
      </c>
      <c r="J15" s="13">
        <v>2500</v>
      </c>
      <c r="K15" s="8">
        <v>2500</v>
      </c>
      <c r="L15" s="11">
        <v>2500</v>
      </c>
    </row>
    <row r="16" spans="1:12" ht="13.5">
      <c r="A16" s="33" t="s">
        <v>30</v>
      </c>
      <c r="B16" s="41"/>
      <c r="C16" s="8">
        <v>3371466</v>
      </c>
      <c r="D16" s="8">
        <v>695750</v>
      </c>
      <c r="E16" s="11">
        <v>5413537</v>
      </c>
      <c r="F16" s="13">
        <v>2002000</v>
      </c>
      <c r="G16" s="8">
        <v>5403000</v>
      </c>
      <c r="H16" s="11">
        <v>234054</v>
      </c>
      <c r="I16" s="15">
        <v>6107362</v>
      </c>
      <c r="J16" s="13">
        <v>6053000</v>
      </c>
      <c r="K16" s="8">
        <v>6057120</v>
      </c>
      <c r="L16" s="11">
        <v>6057250</v>
      </c>
    </row>
    <row r="17" spans="1:12" ht="13.5">
      <c r="A17" s="33" t="s">
        <v>31</v>
      </c>
      <c r="B17" s="41"/>
      <c r="C17" s="8">
        <v>411179</v>
      </c>
      <c r="D17" s="8">
        <v>266899</v>
      </c>
      <c r="E17" s="11">
        <v>320497</v>
      </c>
      <c r="F17" s="13">
        <v>280000</v>
      </c>
      <c r="G17" s="8">
        <v>210000</v>
      </c>
      <c r="H17" s="11">
        <v>158084</v>
      </c>
      <c r="I17" s="15">
        <v>280071</v>
      </c>
      <c r="J17" s="13">
        <v>295000</v>
      </c>
      <c r="K17" s="8">
        <v>318600</v>
      </c>
      <c r="L17" s="11">
        <v>344088</v>
      </c>
    </row>
    <row r="18" spans="1:12" ht="13.5">
      <c r="A18" s="35" t="s">
        <v>32</v>
      </c>
      <c r="B18" s="34"/>
      <c r="C18" s="8">
        <v>681975</v>
      </c>
      <c r="D18" s="8">
        <v>733693</v>
      </c>
      <c r="E18" s="11">
        <v>762690</v>
      </c>
      <c r="F18" s="13">
        <v>700000</v>
      </c>
      <c r="G18" s="8">
        <v>705000</v>
      </c>
      <c r="H18" s="11">
        <v>138009</v>
      </c>
      <c r="I18" s="15">
        <v>779674</v>
      </c>
      <c r="J18" s="13">
        <v>905400</v>
      </c>
      <c r="K18" s="8">
        <v>955832</v>
      </c>
      <c r="L18" s="11">
        <v>956299</v>
      </c>
    </row>
    <row r="19" spans="1:12" ht="13.5">
      <c r="A19" s="33" t="s">
        <v>33</v>
      </c>
      <c r="B19" s="41"/>
      <c r="C19" s="8">
        <v>36948703</v>
      </c>
      <c r="D19" s="8">
        <v>28883777</v>
      </c>
      <c r="E19" s="11">
        <v>45698640</v>
      </c>
      <c r="F19" s="13">
        <v>40015150</v>
      </c>
      <c r="G19" s="8">
        <v>44416639</v>
      </c>
      <c r="H19" s="11">
        <v>7693911</v>
      </c>
      <c r="I19" s="15">
        <v>42533825</v>
      </c>
      <c r="J19" s="13">
        <v>32309500</v>
      </c>
      <c r="K19" s="8">
        <v>31476150</v>
      </c>
      <c r="L19" s="11">
        <v>33045750</v>
      </c>
    </row>
    <row r="20" spans="1:12" ht="13.5">
      <c r="A20" s="33" t="s">
        <v>34</v>
      </c>
      <c r="B20" s="41" t="s">
        <v>19</v>
      </c>
      <c r="C20" s="8">
        <v>10606350</v>
      </c>
      <c r="D20" s="8">
        <v>4853066</v>
      </c>
      <c r="E20" s="36">
        <v>6718728</v>
      </c>
      <c r="F20" s="37">
        <v>3115890</v>
      </c>
      <c r="G20" s="38">
        <v>311280</v>
      </c>
      <c r="H20" s="36">
        <v>-233294</v>
      </c>
      <c r="I20" s="39">
        <v>6414723</v>
      </c>
      <c r="J20" s="40">
        <v>793283</v>
      </c>
      <c r="K20" s="38">
        <v>1774207</v>
      </c>
      <c r="L20" s="36">
        <v>1880610</v>
      </c>
    </row>
    <row r="21" spans="1:12" ht="13.5">
      <c r="A21" s="33" t="s">
        <v>35</v>
      </c>
      <c r="B21" s="41"/>
      <c r="C21" s="8">
        <v>49309</v>
      </c>
      <c r="D21" s="8">
        <v>811247</v>
      </c>
      <c r="E21" s="11">
        <v>965969</v>
      </c>
      <c r="F21" s="13">
        <v>0</v>
      </c>
      <c r="G21" s="8">
        <v>201000</v>
      </c>
      <c r="H21" s="42">
        <v>200824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122600325</v>
      </c>
      <c r="D22" s="45">
        <f aca="true" t="shared" si="0" ref="D22:L22">SUM(D5:D21)</f>
        <v>113704578</v>
      </c>
      <c r="E22" s="46">
        <f t="shared" si="0"/>
        <v>142004064</v>
      </c>
      <c r="F22" s="47">
        <f t="shared" si="0"/>
        <v>129280967</v>
      </c>
      <c r="G22" s="45">
        <f t="shared" si="0"/>
        <v>139247546</v>
      </c>
      <c r="H22" s="48">
        <f t="shared" si="0"/>
        <v>87890825</v>
      </c>
      <c r="I22" s="49">
        <f t="shared" si="0"/>
        <v>142912012</v>
      </c>
      <c r="J22" s="50">
        <f t="shared" si="0"/>
        <v>130336645</v>
      </c>
      <c r="K22" s="45">
        <f t="shared" si="0"/>
        <v>140630711</v>
      </c>
      <c r="L22" s="46">
        <f t="shared" si="0"/>
        <v>150323783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44179608</v>
      </c>
      <c r="D25" s="8">
        <v>43725010</v>
      </c>
      <c r="E25" s="11">
        <v>49690249</v>
      </c>
      <c r="F25" s="12">
        <v>50596870</v>
      </c>
      <c r="G25" s="8">
        <v>47231670</v>
      </c>
      <c r="H25" s="14">
        <v>35921071</v>
      </c>
      <c r="I25" s="15">
        <v>47709701</v>
      </c>
      <c r="J25" s="13">
        <v>45190240</v>
      </c>
      <c r="K25" s="8">
        <v>48831802</v>
      </c>
      <c r="L25" s="11">
        <v>52742820</v>
      </c>
    </row>
    <row r="26" spans="1:12" ht="13.5">
      <c r="A26" s="35" t="s">
        <v>39</v>
      </c>
      <c r="B26" s="34"/>
      <c r="C26" s="8">
        <v>2738700</v>
      </c>
      <c r="D26" s="8">
        <v>2663243</v>
      </c>
      <c r="E26" s="11">
        <v>2884270</v>
      </c>
      <c r="F26" s="13">
        <v>2925870</v>
      </c>
      <c r="G26" s="8">
        <v>2845870</v>
      </c>
      <c r="H26" s="11">
        <v>1277937</v>
      </c>
      <c r="I26" s="15">
        <v>2613106</v>
      </c>
      <c r="J26" s="13">
        <v>3056465</v>
      </c>
      <c r="K26" s="8">
        <v>3282643</v>
      </c>
      <c r="L26" s="11">
        <v>3525559</v>
      </c>
    </row>
    <row r="27" spans="1:12" ht="13.5">
      <c r="A27" s="35" t="s">
        <v>40</v>
      </c>
      <c r="B27" s="34" t="s">
        <v>41</v>
      </c>
      <c r="C27" s="8">
        <v>15495228</v>
      </c>
      <c r="D27" s="8">
        <v>7122595</v>
      </c>
      <c r="E27" s="11">
        <v>21315046</v>
      </c>
      <c r="F27" s="13">
        <v>15067260</v>
      </c>
      <c r="G27" s="8">
        <v>15565880</v>
      </c>
      <c r="H27" s="11">
        <v>0</v>
      </c>
      <c r="I27" s="15">
        <v>27409395</v>
      </c>
      <c r="J27" s="13">
        <v>14474990</v>
      </c>
      <c r="K27" s="8">
        <v>16612350</v>
      </c>
      <c r="L27" s="11">
        <v>16957100</v>
      </c>
    </row>
    <row r="28" spans="1:12" ht="13.5">
      <c r="A28" s="35" t="s">
        <v>42</v>
      </c>
      <c r="B28" s="34" t="s">
        <v>19</v>
      </c>
      <c r="C28" s="8">
        <v>18708151</v>
      </c>
      <c r="D28" s="8">
        <v>13431666</v>
      </c>
      <c r="E28" s="11">
        <v>11928545</v>
      </c>
      <c r="F28" s="12">
        <v>12766119</v>
      </c>
      <c r="G28" s="8">
        <v>10473710</v>
      </c>
      <c r="H28" s="14">
        <v>0</v>
      </c>
      <c r="I28" s="15">
        <v>15077183</v>
      </c>
      <c r="J28" s="13">
        <v>10548891</v>
      </c>
      <c r="K28" s="8">
        <v>10592970</v>
      </c>
      <c r="L28" s="11">
        <v>10601690</v>
      </c>
    </row>
    <row r="29" spans="1:12" ht="13.5">
      <c r="A29" s="35" t="s">
        <v>43</v>
      </c>
      <c r="B29" s="34"/>
      <c r="C29" s="8">
        <v>4792287</v>
      </c>
      <c r="D29" s="8">
        <v>4113995</v>
      </c>
      <c r="E29" s="11">
        <v>5934423</v>
      </c>
      <c r="F29" s="13">
        <v>1147130</v>
      </c>
      <c r="G29" s="8">
        <v>987130</v>
      </c>
      <c r="H29" s="11">
        <v>144736</v>
      </c>
      <c r="I29" s="15">
        <v>4076925</v>
      </c>
      <c r="J29" s="13">
        <v>800000</v>
      </c>
      <c r="K29" s="8">
        <v>488230</v>
      </c>
      <c r="L29" s="11">
        <v>288090</v>
      </c>
    </row>
    <row r="30" spans="1:12" ht="13.5">
      <c r="A30" s="35" t="s">
        <v>44</v>
      </c>
      <c r="B30" s="34" t="s">
        <v>19</v>
      </c>
      <c r="C30" s="8">
        <v>25658113</v>
      </c>
      <c r="D30" s="8">
        <v>25596223</v>
      </c>
      <c r="E30" s="11">
        <v>25421754</v>
      </c>
      <c r="F30" s="12">
        <v>30719810</v>
      </c>
      <c r="G30" s="8">
        <v>30719810</v>
      </c>
      <c r="H30" s="14">
        <v>23261671</v>
      </c>
      <c r="I30" s="15">
        <v>26557505</v>
      </c>
      <c r="J30" s="13">
        <v>30963892</v>
      </c>
      <c r="K30" s="8">
        <v>35831586</v>
      </c>
      <c r="L30" s="11">
        <v>38698113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18471149</v>
      </c>
      <c r="D32" s="8">
        <v>10201503</v>
      </c>
      <c r="E32" s="11">
        <v>19836402</v>
      </c>
      <c r="F32" s="12">
        <v>0</v>
      </c>
      <c r="G32" s="8">
        <v>0</v>
      </c>
      <c r="H32" s="14">
        <v>1210149</v>
      </c>
      <c r="I32" s="15">
        <v>16011713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17462817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27863312</v>
      </c>
      <c r="D34" s="8">
        <v>24372613</v>
      </c>
      <c r="E34" s="11">
        <v>25025036</v>
      </c>
      <c r="F34" s="12">
        <v>33974971</v>
      </c>
      <c r="G34" s="8">
        <v>31408313</v>
      </c>
      <c r="H34" s="11">
        <v>7191632</v>
      </c>
      <c r="I34" s="15">
        <v>20092521</v>
      </c>
      <c r="J34" s="13">
        <v>21277204</v>
      </c>
      <c r="K34" s="8">
        <v>20700364</v>
      </c>
      <c r="L34" s="11">
        <v>23506798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2935785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157906548</v>
      </c>
      <c r="D36" s="45">
        <f aca="true" t="shared" si="1" ref="D36:L36">SUM(D25:D35)</f>
        <v>131226848</v>
      </c>
      <c r="E36" s="46">
        <f t="shared" si="1"/>
        <v>164971510</v>
      </c>
      <c r="F36" s="47">
        <f t="shared" si="1"/>
        <v>147198030</v>
      </c>
      <c r="G36" s="45">
        <f t="shared" si="1"/>
        <v>139232383</v>
      </c>
      <c r="H36" s="46">
        <f t="shared" si="1"/>
        <v>86470013</v>
      </c>
      <c r="I36" s="49">
        <f t="shared" si="1"/>
        <v>159548049</v>
      </c>
      <c r="J36" s="50">
        <f t="shared" si="1"/>
        <v>126311682</v>
      </c>
      <c r="K36" s="45">
        <f t="shared" si="1"/>
        <v>136339945</v>
      </c>
      <c r="L36" s="46">
        <f t="shared" si="1"/>
        <v>146320170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-35306223</v>
      </c>
      <c r="D38" s="61">
        <f aca="true" t="shared" si="2" ref="D38:L38">+D22-D36</f>
        <v>-17522270</v>
      </c>
      <c r="E38" s="62">
        <f t="shared" si="2"/>
        <v>-22967446</v>
      </c>
      <c r="F38" s="63">
        <f t="shared" si="2"/>
        <v>-17917063</v>
      </c>
      <c r="G38" s="61">
        <f t="shared" si="2"/>
        <v>15163</v>
      </c>
      <c r="H38" s="62">
        <f t="shared" si="2"/>
        <v>1420812</v>
      </c>
      <c r="I38" s="64">
        <f t="shared" si="2"/>
        <v>-16636037</v>
      </c>
      <c r="J38" s="65">
        <f t="shared" si="2"/>
        <v>4024963</v>
      </c>
      <c r="K38" s="61">
        <f t="shared" si="2"/>
        <v>4290766</v>
      </c>
      <c r="L38" s="62">
        <f t="shared" si="2"/>
        <v>4003613</v>
      </c>
    </row>
    <row r="39" spans="1:12" ht="13.5">
      <c r="A39" s="33" t="s">
        <v>54</v>
      </c>
      <c r="B39" s="41"/>
      <c r="C39" s="8">
        <v>32714202</v>
      </c>
      <c r="D39" s="8">
        <v>32449303</v>
      </c>
      <c r="E39" s="11">
        <v>37844608</v>
      </c>
      <c r="F39" s="13">
        <v>54479850</v>
      </c>
      <c r="G39" s="8">
        <v>26327685</v>
      </c>
      <c r="H39" s="11">
        <v>-900</v>
      </c>
      <c r="I39" s="15">
        <v>22963286</v>
      </c>
      <c r="J39" s="13">
        <v>30800500</v>
      </c>
      <c r="K39" s="8">
        <v>83167850</v>
      </c>
      <c r="L39" s="11">
        <v>106298250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-95999</v>
      </c>
      <c r="I41" s="15">
        <v>1534460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-2592021</v>
      </c>
      <c r="D42" s="72">
        <f aca="true" t="shared" si="3" ref="D42:L42">SUM(D38:D41)</f>
        <v>14927033</v>
      </c>
      <c r="E42" s="73">
        <f t="shared" si="3"/>
        <v>14877162</v>
      </c>
      <c r="F42" s="74">
        <f t="shared" si="3"/>
        <v>36562787</v>
      </c>
      <c r="G42" s="72">
        <f t="shared" si="3"/>
        <v>26342848</v>
      </c>
      <c r="H42" s="73">
        <f t="shared" si="3"/>
        <v>1323913</v>
      </c>
      <c r="I42" s="75">
        <f t="shared" si="3"/>
        <v>7861709</v>
      </c>
      <c r="J42" s="76">
        <f t="shared" si="3"/>
        <v>34825463</v>
      </c>
      <c r="K42" s="72">
        <f t="shared" si="3"/>
        <v>87458616</v>
      </c>
      <c r="L42" s="73">
        <f t="shared" si="3"/>
        <v>110301863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-2592021</v>
      </c>
      <c r="D44" s="82">
        <f aca="true" t="shared" si="4" ref="D44:L44">+D42-D43</f>
        <v>14927033</v>
      </c>
      <c r="E44" s="83">
        <f t="shared" si="4"/>
        <v>14877162</v>
      </c>
      <c r="F44" s="84">
        <f t="shared" si="4"/>
        <v>36562787</v>
      </c>
      <c r="G44" s="82">
        <f t="shared" si="4"/>
        <v>26342848</v>
      </c>
      <c r="H44" s="83">
        <f t="shared" si="4"/>
        <v>1323913</v>
      </c>
      <c r="I44" s="85">
        <f t="shared" si="4"/>
        <v>7861709</v>
      </c>
      <c r="J44" s="86">
        <f t="shared" si="4"/>
        <v>34825463</v>
      </c>
      <c r="K44" s="82">
        <f t="shared" si="4"/>
        <v>87458616</v>
      </c>
      <c r="L44" s="83">
        <f t="shared" si="4"/>
        <v>110301863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-2592021</v>
      </c>
      <c r="D46" s="72">
        <f aca="true" t="shared" si="5" ref="D46:L46">SUM(D44:D45)</f>
        <v>14927033</v>
      </c>
      <c r="E46" s="73">
        <f t="shared" si="5"/>
        <v>14877162</v>
      </c>
      <c r="F46" s="74">
        <f t="shared" si="5"/>
        <v>36562787</v>
      </c>
      <c r="G46" s="72">
        <f t="shared" si="5"/>
        <v>26342848</v>
      </c>
      <c r="H46" s="73">
        <f t="shared" si="5"/>
        <v>1323913</v>
      </c>
      <c r="I46" s="75">
        <f t="shared" si="5"/>
        <v>7861709</v>
      </c>
      <c r="J46" s="76">
        <f t="shared" si="5"/>
        <v>34825463</v>
      </c>
      <c r="K46" s="72">
        <f t="shared" si="5"/>
        <v>87458616</v>
      </c>
      <c r="L46" s="73">
        <f t="shared" si="5"/>
        <v>110301863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-2592021</v>
      </c>
      <c r="D48" s="92">
        <f aca="true" t="shared" si="6" ref="D48:L48">SUM(D46:D47)</f>
        <v>14927033</v>
      </c>
      <c r="E48" s="93">
        <f t="shared" si="6"/>
        <v>14877162</v>
      </c>
      <c r="F48" s="94">
        <f t="shared" si="6"/>
        <v>36562787</v>
      </c>
      <c r="G48" s="92">
        <f t="shared" si="6"/>
        <v>26342848</v>
      </c>
      <c r="H48" s="95">
        <f t="shared" si="6"/>
        <v>1323913</v>
      </c>
      <c r="I48" s="96">
        <f t="shared" si="6"/>
        <v>7861709</v>
      </c>
      <c r="J48" s="97">
        <f t="shared" si="6"/>
        <v>34825463</v>
      </c>
      <c r="K48" s="92">
        <f t="shared" si="6"/>
        <v>87458616</v>
      </c>
      <c r="L48" s="98">
        <f t="shared" si="6"/>
        <v>110301863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55048432</v>
      </c>
      <c r="D5" s="8">
        <v>60793273</v>
      </c>
      <c r="E5" s="9">
        <v>65936567</v>
      </c>
      <c r="F5" s="10">
        <v>69913736</v>
      </c>
      <c r="G5" s="8">
        <v>69913736</v>
      </c>
      <c r="H5" s="11">
        <v>70987819</v>
      </c>
      <c r="I5" s="12">
        <v>70987819</v>
      </c>
      <c r="J5" s="10">
        <v>76330839</v>
      </c>
      <c r="K5" s="8">
        <v>82532230</v>
      </c>
      <c r="L5" s="11">
        <v>89233422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499677</v>
      </c>
      <c r="K6" s="8">
        <v>539651</v>
      </c>
      <c r="L6" s="11">
        <v>582823</v>
      </c>
    </row>
    <row r="7" spans="1:12" ht="13.5">
      <c r="A7" s="35" t="s">
        <v>21</v>
      </c>
      <c r="B7" s="34" t="s">
        <v>19</v>
      </c>
      <c r="C7" s="8">
        <v>98304722</v>
      </c>
      <c r="D7" s="8">
        <v>103798949</v>
      </c>
      <c r="E7" s="11">
        <v>117788273</v>
      </c>
      <c r="F7" s="13">
        <v>127043226</v>
      </c>
      <c r="G7" s="8">
        <v>127043226</v>
      </c>
      <c r="H7" s="11">
        <v>124767635</v>
      </c>
      <c r="I7" s="14">
        <v>128077240</v>
      </c>
      <c r="J7" s="13">
        <v>129631811</v>
      </c>
      <c r="K7" s="8">
        <v>137774625</v>
      </c>
      <c r="L7" s="11">
        <v>148347984</v>
      </c>
    </row>
    <row r="8" spans="1:12" ht="13.5">
      <c r="A8" s="35" t="s">
        <v>22</v>
      </c>
      <c r="B8" s="34" t="s">
        <v>19</v>
      </c>
      <c r="C8" s="8">
        <v>22320193</v>
      </c>
      <c r="D8" s="8">
        <v>26296921</v>
      </c>
      <c r="E8" s="11">
        <v>28017906</v>
      </c>
      <c r="F8" s="13">
        <v>29312136</v>
      </c>
      <c r="G8" s="8">
        <v>29312136</v>
      </c>
      <c r="H8" s="11">
        <v>30372430</v>
      </c>
      <c r="I8" s="15">
        <v>31144803</v>
      </c>
      <c r="J8" s="13">
        <v>33693847</v>
      </c>
      <c r="K8" s="8">
        <v>36389355</v>
      </c>
      <c r="L8" s="11">
        <v>39300503</v>
      </c>
    </row>
    <row r="9" spans="1:12" ht="13.5">
      <c r="A9" s="35" t="s">
        <v>23</v>
      </c>
      <c r="B9" s="34" t="s">
        <v>19</v>
      </c>
      <c r="C9" s="8">
        <v>12797613</v>
      </c>
      <c r="D9" s="8">
        <v>14257277</v>
      </c>
      <c r="E9" s="11">
        <v>15995332</v>
      </c>
      <c r="F9" s="13">
        <v>16265579</v>
      </c>
      <c r="G9" s="8">
        <v>16265579</v>
      </c>
      <c r="H9" s="11">
        <v>17193839</v>
      </c>
      <c r="I9" s="15">
        <v>17193957</v>
      </c>
      <c r="J9" s="13">
        <v>19027057</v>
      </c>
      <c r="K9" s="8">
        <v>20549222</v>
      </c>
      <c r="L9" s="11">
        <v>22193160</v>
      </c>
    </row>
    <row r="10" spans="1:12" ht="13.5">
      <c r="A10" s="35" t="s">
        <v>24</v>
      </c>
      <c r="B10" s="34" t="s">
        <v>19</v>
      </c>
      <c r="C10" s="8">
        <v>8780290</v>
      </c>
      <c r="D10" s="8">
        <v>10154538</v>
      </c>
      <c r="E10" s="36">
        <v>11611688</v>
      </c>
      <c r="F10" s="37">
        <v>12580335</v>
      </c>
      <c r="G10" s="38">
        <v>12580335</v>
      </c>
      <c r="H10" s="36">
        <v>12488310</v>
      </c>
      <c r="I10" s="39">
        <v>12542244</v>
      </c>
      <c r="J10" s="40">
        <v>14923562</v>
      </c>
      <c r="K10" s="38">
        <v>16117490</v>
      </c>
      <c r="L10" s="36">
        <v>17406889</v>
      </c>
    </row>
    <row r="11" spans="1:12" ht="13.5">
      <c r="A11" s="35" t="s">
        <v>25</v>
      </c>
      <c r="B11" s="41"/>
      <c r="C11" s="8">
        <v>6232194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3623891</v>
      </c>
      <c r="D12" s="8">
        <v>10962142</v>
      </c>
      <c r="E12" s="11">
        <v>11093562</v>
      </c>
      <c r="F12" s="13">
        <v>1511495</v>
      </c>
      <c r="G12" s="8">
        <v>1511495</v>
      </c>
      <c r="H12" s="11">
        <v>1826724</v>
      </c>
      <c r="I12" s="15">
        <v>13163772</v>
      </c>
      <c r="J12" s="13">
        <v>1804363</v>
      </c>
      <c r="K12" s="8">
        <v>1948713</v>
      </c>
      <c r="L12" s="11">
        <v>2104610</v>
      </c>
    </row>
    <row r="13" spans="1:12" ht="13.5">
      <c r="A13" s="33" t="s">
        <v>27</v>
      </c>
      <c r="B13" s="41"/>
      <c r="C13" s="8">
        <v>3336129</v>
      </c>
      <c r="D13" s="8">
        <v>6091292</v>
      </c>
      <c r="E13" s="11">
        <v>12637014</v>
      </c>
      <c r="F13" s="13">
        <v>5227950</v>
      </c>
      <c r="G13" s="8">
        <v>5227950</v>
      </c>
      <c r="H13" s="11">
        <v>14201865</v>
      </c>
      <c r="I13" s="15">
        <v>18093727</v>
      </c>
      <c r="J13" s="13">
        <v>4844685</v>
      </c>
      <c r="K13" s="8">
        <v>4846120</v>
      </c>
      <c r="L13" s="11">
        <v>4847760</v>
      </c>
    </row>
    <row r="14" spans="1:12" ht="13.5">
      <c r="A14" s="33" t="s">
        <v>28</v>
      </c>
      <c r="B14" s="41"/>
      <c r="C14" s="8">
        <v>949027</v>
      </c>
      <c r="D14" s="8">
        <v>1390519</v>
      </c>
      <c r="E14" s="11">
        <v>1034590</v>
      </c>
      <c r="F14" s="13">
        <v>1188378</v>
      </c>
      <c r="G14" s="8">
        <v>1188378</v>
      </c>
      <c r="H14" s="11">
        <v>1516402</v>
      </c>
      <c r="I14" s="15">
        <v>1522180</v>
      </c>
      <c r="J14" s="13">
        <v>893240</v>
      </c>
      <c r="K14" s="8">
        <v>964696</v>
      </c>
      <c r="L14" s="11">
        <v>1041873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29854615</v>
      </c>
      <c r="D16" s="8">
        <v>37741273</v>
      </c>
      <c r="E16" s="11">
        <v>44051886</v>
      </c>
      <c r="F16" s="13">
        <v>41205010</v>
      </c>
      <c r="G16" s="8">
        <v>41205010</v>
      </c>
      <c r="H16" s="11">
        <v>14557516</v>
      </c>
      <c r="I16" s="15">
        <v>66507155</v>
      </c>
      <c r="J16" s="13">
        <v>41333974</v>
      </c>
      <c r="K16" s="8">
        <v>44640635</v>
      </c>
      <c r="L16" s="11">
        <v>48211831</v>
      </c>
    </row>
    <row r="17" spans="1:12" ht="13.5">
      <c r="A17" s="33" t="s">
        <v>31</v>
      </c>
      <c r="B17" s="41"/>
      <c r="C17" s="8">
        <v>271996</v>
      </c>
      <c r="D17" s="8">
        <v>600707</v>
      </c>
      <c r="E17" s="11">
        <v>1245121</v>
      </c>
      <c r="F17" s="13">
        <v>1186158</v>
      </c>
      <c r="G17" s="8">
        <v>1186158</v>
      </c>
      <c r="H17" s="11">
        <v>1320430</v>
      </c>
      <c r="I17" s="15">
        <v>1318799</v>
      </c>
      <c r="J17" s="13">
        <v>1396986</v>
      </c>
      <c r="K17" s="8">
        <v>1508710</v>
      </c>
      <c r="L17" s="11">
        <v>1629369</v>
      </c>
    </row>
    <row r="18" spans="1:12" ht="13.5">
      <c r="A18" s="35" t="s">
        <v>32</v>
      </c>
      <c r="B18" s="34"/>
      <c r="C18" s="8">
        <v>1550001</v>
      </c>
      <c r="D18" s="8">
        <v>1583921</v>
      </c>
      <c r="E18" s="11">
        <v>1778355</v>
      </c>
      <c r="F18" s="13">
        <v>1673115</v>
      </c>
      <c r="G18" s="8">
        <v>1673115</v>
      </c>
      <c r="H18" s="11">
        <v>1948425</v>
      </c>
      <c r="I18" s="15">
        <v>1986815</v>
      </c>
      <c r="J18" s="13">
        <v>1950411</v>
      </c>
      <c r="K18" s="8">
        <v>2106444</v>
      </c>
      <c r="L18" s="11">
        <v>2274959</v>
      </c>
    </row>
    <row r="19" spans="1:12" ht="13.5">
      <c r="A19" s="33" t="s">
        <v>33</v>
      </c>
      <c r="B19" s="41"/>
      <c r="C19" s="8">
        <v>45092262</v>
      </c>
      <c r="D19" s="8">
        <v>58768532</v>
      </c>
      <c r="E19" s="11">
        <v>52392381</v>
      </c>
      <c r="F19" s="13">
        <v>73134500</v>
      </c>
      <c r="G19" s="8">
        <v>73837821</v>
      </c>
      <c r="H19" s="11">
        <v>58946149</v>
      </c>
      <c r="I19" s="15">
        <v>62641178</v>
      </c>
      <c r="J19" s="13">
        <v>71566750</v>
      </c>
      <c r="K19" s="8">
        <v>52843832</v>
      </c>
      <c r="L19" s="11">
        <v>56700432</v>
      </c>
    </row>
    <row r="20" spans="1:12" ht="13.5">
      <c r="A20" s="33" t="s">
        <v>34</v>
      </c>
      <c r="B20" s="41" t="s">
        <v>19</v>
      </c>
      <c r="C20" s="8">
        <v>6259972</v>
      </c>
      <c r="D20" s="8">
        <v>4899492</v>
      </c>
      <c r="E20" s="36">
        <v>5240001</v>
      </c>
      <c r="F20" s="37">
        <v>13919365</v>
      </c>
      <c r="G20" s="38">
        <v>13919365</v>
      </c>
      <c r="H20" s="36">
        <v>16419466</v>
      </c>
      <c r="I20" s="39">
        <v>4998006</v>
      </c>
      <c r="J20" s="40">
        <v>14780161</v>
      </c>
      <c r="K20" s="38">
        <v>15724782</v>
      </c>
      <c r="L20" s="36">
        <v>16738968</v>
      </c>
    </row>
    <row r="21" spans="1:12" ht="13.5">
      <c r="A21" s="33" t="s">
        <v>35</v>
      </c>
      <c r="B21" s="41"/>
      <c r="C21" s="8">
        <v>19036133</v>
      </c>
      <c r="D21" s="8">
        <v>11018932</v>
      </c>
      <c r="E21" s="11">
        <v>784900</v>
      </c>
      <c r="F21" s="13">
        <v>5000000</v>
      </c>
      <c r="G21" s="8">
        <v>500000</v>
      </c>
      <c r="H21" s="42">
        <v>1005025</v>
      </c>
      <c r="I21" s="15">
        <v>4906381</v>
      </c>
      <c r="J21" s="13">
        <v>2500000</v>
      </c>
      <c r="K21" s="8">
        <v>2500000</v>
      </c>
      <c r="L21" s="11">
        <v>2500000</v>
      </c>
    </row>
    <row r="22" spans="1:12" ht="24.75" customHeight="1">
      <c r="A22" s="43" t="s">
        <v>36</v>
      </c>
      <c r="B22" s="44"/>
      <c r="C22" s="45">
        <f>SUM(C5:C21)</f>
        <v>313457470</v>
      </c>
      <c r="D22" s="45">
        <f aca="true" t="shared" si="0" ref="D22:L22">SUM(D5:D21)</f>
        <v>348357768</v>
      </c>
      <c r="E22" s="46">
        <f t="shared" si="0"/>
        <v>369607576</v>
      </c>
      <c r="F22" s="47">
        <f t="shared" si="0"/>
        <v>399160983</v>
      </c>
      <c r="G22" s="45">
        <f t="shared" si="0"/>
        <v>395364304</v>
      </c>
      <c r="H22" s="48">
        <f t="shared" si="0"/>
        <v>367552035</v>
      </c>
      <c r="I22" s="49">
        <f t="shared" si="0"/>
        <v>435084076</v>
      </c>
      <c r="J22" s="50">
        <f t="shared" si="0"/>
        <v>415177363</v>
      </c>
      <c r="K22" s="45">
        <f t="shared" si="0"/>
        <v>420986505</v>
      </c>
      <c r="L22" s="46">
        <f t="shared" si="0"/>
        <v>453114583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103458938</v>
      </c>
      <c r="D25" s="8">
        <v>108249823</v>
      </c>
      <c r="E25" s="11">
        <v>116413761</v>
      </c>
      <c r="F25" s="12">
        <v>141439878</v>
      </c>
      <c r="G25" s="8">
        <v>142324293</v>
      </c>
      <c r="H25" s="14">
        <v>125231395</v>
      </c>
      <c r="I25" s="15">
        <v>127034729</v>
      </c>
      <c r="J25" s="13">
        <v>151963395</v>
      </c>
      <c r="K25" s="8">
        <v>163251861</v>
      </c>
      <c r="L25" s="11">
        <v>176730272</v>
      </c>
    </row>
    <row r="26" spans="1:12" ht="13.5">
      <c r="A26" s="35" t="s">
        <v>39</v>
      </c>
      <c r="B26" s="34"/>
      <c r="C26" s="8">
        <v>5142522</v>
      </c>
      <c r="D26" s="8">
        <v>5791455</v>
      </c>
      <c r="E26" s="11">
        <v>6046658</v>
      </c>
      <c r="F26" s="13">
        <v>7001944</v>
      </c>
      <c r="G26" s="8">
        <v>7001944</v>
      </c>
      <c r="H26" s="11">
        <v>6483885</v>
      </c>
      <c r="I26" s="15">
        <v>6483887</v>
      </c>
      <c r="J26" s="13">
        <v>7269038</v>
      </c>
      <c r="K26" s="8">
        <v>7814216</v>
      </c>
      <c r="L26" s="11">
        <v>8439353</v>
      </c>
    </row>
    <row r="27" spans="1:12" ht="13.5">
      <c r="A27" s="35" t="s">
        <v>40</v>
      </c>
      <c r="B27" s="34" t="s">
        <v>41</v>
      </c>
      <c r="C27" s="8">
        <v>24194517</v>
      </c>
      <c r="D27" s="8">
        <v>29419137</v>
      </c>
      <c r="E27" s="11">
        <v>38268449</v>
      </c>
      <c r="F27" s="13">
        <v>34619258</v>
      </c>
      <c r="G27" s="8">
        <v>34619258</v>
      </c>
      <c r="H27" s="11">
        <v>14500</v>
      </c>
      <c r="I27" s="15">
        <v>47471141</v>
      </c>
      <c r="J27" s="13">
        <v>35484740</v>
      </c>
      <c r="K27" s="8">
        <v>36371858</v>
      </c>
      <c r="L27" s="11">
        <v>37281155</v>
      </c>
    </row>
    <row r="28" spans="1:12" ht="13.5">
      <c r="A28" s="35" t="s">
        <v>42</v>
      </c>
      <c r="B28" s="34" t="s">
        <v>19</v>
      </c>
      <c r="C28" s="8">
        <v>38338740</v>
      </c>
      <c r="D28" s="8">
        <v>19922547</v>
      </c>
      <c r="E28" s="11">
        <v>24836460</v>
      </c>
      <c r="F28" s="12">
        <v>33694301</v>
      </c>
      <c r="G28" s="8">
        <v>33545316</v>
      </c>
      <c r="H28" s="14">
        <v>23819808</v>
      </c>
      <c r="I28" s="15">
        <v>26571213</v>
      </c>
      <c r="J28" s="13">
        <v>35734618</v>
      </c>
      <c r="K28" s="8">
        <v>38334718</v>
      </c>
      <c r="L28" s="11">
        <v>40837853</v>
      </c>
    </row>
    <row r="29" spans="1:12" ht="13.5">
      <c r="A29" s="35" t="s">
        <v>43</v>
      </c>
      <c r="B29" s="34"/>
      <c r="C29" s="8">
        <v>8900365</v>
      </c>
      <c r="D29" s="8">
        <v>9851156</v>
      </c>
      <c r="E29" s="11">
        <v>13694690</v>
      </c>
      <c r="F29" s="13">
        <v>17789306</v>
      </c>
      <c r="G29" s="8">
        <v>17972306</v>
      </c>
      <c r="H29" s="11">
        <v>12301215</v>
      </c>
      <c r="I29" s="15">
        <v>17722546</v>
      </c>
      <c r="J29" s="13">
        <v>19007575</v>
      </c>
      <c r="K29" s="8">
        <v>25427368</v>
      </c>
      <c r="L29" s="11">
        <v>30641252</v>
      </c>
    </row>
    <row r="30" spans="1:12" ht="13.5">
      <c r="A30" s="35" t="s">
        <v>44</v>
      </c>
      <c r="B30" s="34" t="s">
        <v>19</v>
      </c>
      <c r="C30" s="8">
        <v>67246470</v>
      </c>
      <c r="D30" s="8">
        <v>75013861</v>
      </c>
      <c r="E30" s="11">
        <v>85599383</v>
      </c>
      <c r="F30" s="12">
        <v>93370519</v>
      </c>
      <c r="G30" s="8">
        <v>86528947</v>
      </c>
      <c r="H30" s="14">
        <v>83034312</v>
      </c>
      <c r="I30" s="15">
        <v>93677456</v>
      </c>
      <c r="J30" s="13">
        <v>87082323</v>
      </c>
      <c r="K30" s="8">
        <v>87352277</v>
      </c>
      <c r="L30" s="11">
        <v>87623067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17613419</v>
      </c>
      <c r="G31" s="8">
        <v>23988440</v>
      </c>
      <c r="H31" s="11">
        <v>18370106</v>
      </c>
      <c r="I31" s="15">
        <v>0</v>
      </c>
      <c r="J31" s="13">
        <v>25196416</v>
      </c>
      <c r="K31" s="8">
        <v>27769795</v>
      </c>
      <c r="L31" s="11">
        <v>29793845</v>
      </c>
    </row>
    <row r="32" spans="1:12" ht="13.5">
      <c r="A32" s="35" t="s">
        <v>47</v>
      </c>
      <c r="B32" s="34"/>
      <c r="C32" s="8">
        <v>6894065</v>
      </c>
      <c r="D32" s="8">
        <v>6298152</v>
      </c>
      <c r="E32" s="11">
        <v>4504463</v>
      </c>
      <c r="F32" s="12">
        <v>53707439</v>
      </c>
      <c r="G32" s="8">
        <v>53905360</v>
      </c>
      <c r="H32" s="14">
        <v>36452818</v>
      </c>
      <c r="I32" s="15">
        <v>7148339</v>
      </c>
      <c r="J32" s="13">
        <v>46401287</v>
      </c>
      <c r="K32" s="8">
        <v>28963216</v>
      </c>
      <c r="L32" s="11">
        <v>32419780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817830</v>
      </c>
      <c r="G33" s="8">
        <v>886400</v>
      </c>
      <c r="H33" s="11">
        <v>865318</v>
      </c>
      <c r="I33" s="15">
        <v>0</v>
      </c>
      <c r="J33" s="13">
        <v>976830</v>
      </c>
      <c r="K33" s="8">
        <v>976830</v>
      </c>
      <c r="L33" s="11">
        <v>976830</v>
      </c>
    </row>
    <row r="34" spans="1:12" ht="13.5">
      <c r="A34" s="35" t="s">
        <v>49</v>
      </c>
      <c r="B34" s="34" t="s">
        <v>50</v>
      </c>
      <c r="C34" s="8">
        <v>54735788</v>
      </c>
      <c r="D34" s="8">
        <v>58205089</v>
      </c>
      <c r="E34" s="11">
        <v>49592799</v>
      </c>
      <c r="F34" s="12">
        <v>22725226</v>
      </c>
      <c r="G34" s="8">
        <v>22883007</v>
      </c>
      <c r="H34" s="11">
        <v>18273298</v>
      </c>
      <c r="I34" s="15">
        <v>65595104</v>
      </c>
      <c r="J34" s="13">
        <v>26283822</v>
      </c>
      <c r="K34" s="8">
        <v>28563852</v>
      </c>
      <c r="L34" s="11">
        <v>30386091</v>
      </c>
    </row>
    <row r="35" spans="1:12" ht="13.5">
      <c r="A35" s="33" t="s">
        <v>51</v>
      </c>
      <c r="B35" s="41"/>
      <c r="C35" s="8">
        <v>2181417</v>
      </c>
      <c r="D35" s="8">
        <v>0</v>
      </c>
      <c r="E35" s="11">
        <v>218494</v>
      </c>
      <c r="F35" s="13">
        <v>0</v>
      </c>
      <c r="G35" s="8">
        <v>0</v>
      </c>
      <c r="H35" s="11">
        <v>169832</v>
      </c>
      <c r="I35" s="15">
        <v>322316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311092822</v>
      </c>
      <c r="D36" s="45">
        <f aca="true" t="shared" si="1" ref="D36:L36">SUM(D25:D35)</f>
        <v>312751220</v>
      </c>
      <c r="E36" s="46">
        <f t="shared" si="1"/>
        <v>339175157</v>
      </c>
      <c r="F36" s="47">
        <f t="shared" si="1"/>
        <v>422779120</v>
      </c>
      <c r="G36" s="45">
        <f t="shared" si="1"/>
        <v>423655271</v>
      </c>
      <c r="H36" s="46">
        <f t="shared" si="1"/>
        <v>325016487</v>
      </c>
      <c r="I36" s="49">
        <f t="shared" si="1"/>
        <v>392026731</v>
      </c>
      <c r="J36" s="50">
        <f t="shared" si="1"/>
        <v>435400044</v>
      </c>
      <c r="K36" s="45">
        <f t="shared" si="1"/>
        <v>444825991</v>
      </c>
      <c r="L36" s="46">
        <f t="shared" si="1"/>
        <v>475129498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2364648</v>
      </c>
      <c r="D38" s="61">
        <f aca="true" t="shared" si="2" ref="D38:L38">+D22-D36</f>
        <v>35606548</v>
      </c>
      <c r="E38" s="62">
        <f t="shared" si="2"/>
        <v>30432419</v>
      </c>
      <c r="F38" s="63">
        <f t="shared" si="2"/>
        <v>-23618137</v>
      </c>
      <c r="G38" s="61">
        <f t="shared" si="2"/>
        <v>-28290967</v>
      </c>
      <c r="H38" s="62">
        <f t="shared" si="2"/>
        <v>42535548</v>
      </c>
      <c r="I38" s="64">
        <f t="shared" si="2"/>
        <v>43057345</v>
      </c>
      <c r="J38" s="65">
        <f t="shared" si="2"/>
        <v>-20222681</v>
      </c>
      <c r="K38" s="61">
        <f t="shared" si="2"/>
        <v>-23839486</v>
      </c>
      <c r="L38" s="62">
        <f t="shared" si="2"/>
        <v>-22014915</v>
      </c>
    </row>
    <row r="39" spans="1:12" ht="13.5">
      <c r="A39" s="33" t="s">
        <v>54</v>
      </c>
      <c r="B39" s="41"/>
      <c r="C39" s="8">
        <v>16514030</v>
      </c>
      <c r="D39" s="8">
        <v>14309389</v>
      </c>
      <c r="E39" s="11">
        <v>27456042</v>
      </c>
      <c r="F39" s="13">
        <v>105211761</v>
      </c>
      <c r="G39" s="8">
        <v>110908834</v>
      </c>
      <c r="H39" s="11">
        <v>74305177</v>
      </c>
      <c r="I39" s="15">
        <v>95770685</v>
      </c>
      <c r="J39" s="13">
        <v>15916550</v>
      </c>
      <c r="K39" s="8">
        <v>18352800</v>
      </c>
      <c r="L39" s="11">
        <v>17395200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18878678</v>
      </c>
      <c r="D42" s="72">
        <f aca="true" t="shared" si="3" ref="D42:L42">SUM(D38:D41)</f>
        <v>49915937</v>
      </c>
      <c r="E42" s="73">
        <f t="shared" si="3"/>
        <v>57888461</v>
      </c>
      <c r="F42" s="74">
        <f t="shared" si="3"/>
        <v>81593624</v>
      </c>
      <c r="G42" s="72">
        <f t="shared" si="3"/>
        <v>82617867</v>
      </c>
      <c r="H42" s="73">
        <f t="shared" si="3"/>
        <v>116840725</v>
      </c>
      <c r="I42" s="75">
        <f t="shared" si="3"/>
        <v>138828030</v>
      </c>
      <c r="J42" s="76">
        <f t="shared" si="3"/>
        <v>-4306131</v>
      </c>
      <c r="K42" s="72">
        <f t="shared" si="3"/>
        <v>-5486686</v>
      </c>
      <c r="L42" s="73">
        <f t="shared" si="3"/>
        <v>-4619715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18878678</v>
      </c>
      <c r="D44" s="82">
        <f aca="true" t="shared" si="4" ref="D44:L44">+D42-D43</f>
        <v>49915937</v>
      </c>
      <c r="E44" s="83">
        <f t="shared" si="4"/>
        <v>57888461</v>
      </c>
      <c r="F44" s="84">
        <f t="shared" si="4"/>
        <v>81593624</v>
      </c>
      <c r="G44" s="82">
        <f t="shared" si="4"/>
        <v>82617867</v>
      </c>
      <c r="H44" s="83">
        <f t="shared" si="4"/>
        <v>116840725</v>
      </c>
      <c r="I44" s="85">
        <f t="shared" si="4"/>
        <v>138828030</v>
      </c>
      <c r="J44" s="86">
        <f t="shared" si="4"/>
        <v>-4306131</v>
      </c>
      <c r="K44" s="82">
        <f t="shared" si="4"/>
        <v>-5486686</v>
      </c>
      <c r="L44" s="83">
        <f t="shared" si="4"/>
        <v>-4619715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18878678</v>
      </c>
      <c r="D46" s="72">
        <f aca="true" t="shared" si="5" ref="D46:L46">SUM(D44:D45)</f>
        <v>49915937</v>
      </c>
      <c r="E46" s="73">
        <f t="shared" si="5"/>
        <v>57888461</v>
      </c>
      <c r="F46" s="74">
        <f t="shared" si="5"/>
        <v>81593624</v>
      </c>
      <c r="G46" s="72">
        <f t="shared" si="5"/>
        <v>82617867</v>
      </c>
      <c r="H46" s="73">
        <f t="shared" si="5"/>
        <v>116840725</v>
      </c>
      <c r="I46" s="75">
        <f t="shared" si="5"/>
        <v>138828030</v>
      </c>
      <c r="J46" s="76">
        <f t="shared" si="5"/>
        <v>-4306131</v>
      </c>
      <c r="K46" s="72">
        <f t="shared" si="5"/>
        <v>-5486686</v>
      </c>
      <c r="L46" s="73">
        <f t="shared" si="5"/>
        <v>-4619715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18878678</v>
      </c>
      <c r="D48" s="92">
        <f aca="true" t="shared" si="6" ref="D48:L48">SUM(D46:D47)</f>
        <v>49915937</v>
      </c>
      <c r="E48" s="93">
        <f t="shared" si="6"/>
        <v>57888461</v>
      </c>
      <c r="F48" s="94">
        <f t="shared" si="6"/>
        <v>81593624</v>
      </c>
      <c r="G48" s="92">
        <f t="shared" si="6"/>
        <v>82617867</v>
      </c>
      <c r="H48" s="95">
        <f t="shared" si="6"/>
        <v>116840725</v>
      </c>
      <c r="I48" s="96">
        <f t="shared" si="6"/>
        <v>138828030</v>
      </c>
      <c r="J48" s="97">
        <f t="shared" si="6"/>
        <v>-4306131</v>
      </c>
      <c r="K48" s="92">
        <f t="shared" si="6"/>
        <v>-5486686</v>
      </c>
      <c r="L48" s="98">
        <f t="shared" si="6"/>
        <v>-4619715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82522290</v>
      </c>
      <c r="D5" s="8">
        <v>88363481</v>
      </c>
      <c r="E5" s="9">
        <v>94874776</v>
      </c>
      <c r="F5" s="10">
        <v>101476673</v>
      </c>
      <c r="G5" s="8">
        <v>103857512</v>
      </c>
      <c r="H5" s="11">
        <v>104119639</v>
      </c>
      <c r="I5" s="12">
        <v>104137439</v>
      </c>
      <c r="J5" s="10">
        <v>108476248</v>
      </c>
      <c r="K5" s="8">
        <v>114984820</v>
      </c>
      <c r="L5" s="11">
        <v>121883914</v>
      </c>
    </row>
    <row r="6" spans="1:12" ht="13.5">
      <c r="A6" s="33" t="s">
        <v>20</v>
      </c>
      <c r="B6" s="34"/>
      <c r="C6" s="8">
        <v>1423868</v>
      </c>
      <c r="D6" s="8">
        <v>1660718</v>
      </c>
      <c r="E6" s="11">
        <v>365338</v>
      </c>
      <c r="F6" s="13">
        <v>324000</v>
      </c>
      <c r="G6" s="8">
        <v>541300</v>
      </c>
      <c r="H6" s="11">
        <v>513569</v>
      </c>
      <c r="I6" s="14">
        <v>513569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279819489</v>
      </c>
      <c r="D7" s="8">
        <v>309533187</v>
      </c>
      <c r="E7" s="11">
        <v>346166031</v>
      </c>
      <c r="F7" s="13">
        <v>356578992</v>
      </c>
      <c r="G7" s="8">
        <v>368491836</v>
      </c>
      <c r="H7" s="11">
        <v>372935202</v>
      </c>
      <c r="I7" s="14">
        <v>366284890</v>
      </c>
      <c r="J7" s="13">
        <v>377569007</v>
      </c>
      <c r="K7" s="8">
        <v>400265799</v>
      </c>
      <c r="L7" s="11">
        <v>424327406</v>
      </c>
    </row>
    <row r="8" spans="1:12" ht="13.5">
      <c r="A8" s="35" t="s">
        <v>22</v>
      </c>
      <c r="B8" s="34" t="s">
        <v>19</v>
      </c>
      <c r="C8" s="8">
        <v>87474091</v>
      </c>
      <c r="D8" s="8">
        <v>95192511</v>
      </c>
      <c r="E8" s="11">
        <v>98851217</v>
      </c>
      <c r="F8" s="13">
        <v>94832217</v>
      </c>
      <c r="G8" s="8">
        <v>104830945</v>
      </c>
      <c r="H8" s="11">
        <v>109018687</v>
      </c>
      <c r="I8" s="15">
        <v>108372204</v>
      </c>
      <c r="J8" s="13">
        <v>111113080</v>
      </c>
      <c r="K8" s="8">
        <v>117766047</v>
      </c>
      <c r="L8" s="11">
        <v>124817495</v>
      </c>
    </row>
    <row r="9" spans="1:12" ht="13.5">
      <c r="A9" s="35" t="s">
        <v>23</v>
      </c>
      <c r="B9" s="34" t="s">
        <v>19</v>
      </c>
      <c r="C9" s="8">
        <v>47708189</v>
      </c>
      <c r="D9" s="8">
        <v>52100981</v>
      </c>
      <c r="E9" s="11">
        <v>54253141</v>
      </c>
      <c r="F9" s="13">
        <v>54134029</v>
      </c>
      <c r="G9" s="8">
        <v>54572622</v>
      </c>
      <c r="H9" s="11">
        <v>53618007</v>
      </c>
      <c r="I9" s="15">
        <v>53625437</v>
      </c>
      <c r="J9" s="13">
        <v>57815058</v>
      </c>
      <c r="K9" s="8">
        <v>61217836</v>
      </c>
      <c r="L9" s="11">
        <v>64906799</v>
      </c>
    </row>
    <row r="10" spans="1:12" ht="13.5">
      <c r="A10" s="35" t="s">
        <v>24</v>
      </c>
      <c r="B10" s="34" t="s">
        <v>19</v>
      </c>
      <c r="C10" s="8">
        <v>32854998</v>
      </c>
      <c r="D10" s="8">
        <v>36074980</v>
      </c>
      <c r="E10" s="36">
        <v>35745632</v>
      </c>
      <c r="F10" s="37">
        <v>36583101</v>
      </c>
      <c r="G10" s="38">
        <v>36888553</v>
      </c>
      <c r="H10" s="36">
        <v>37303928</v>
      </c>
      <c r="I10" s="39">
        <v>37303926</v>
      </c>
      <c r="J10" s="40">
        <v>42727010</v>
      </c>
      <c r="K10" s="38">
        <v>50827844</v>
      </c>
      <c r="L10" s="36">
        <v>53877510</v>
      </c>
    </row>
    <row r="11" spans="1:12" ht="13.5">
      <c r="A11" s="35" t="s">
        <v>25</v>
      </c>
      <c r="B11" s="41"/>
      <c r="C11" s="8">
        <v>11327628</v>
      </c>
      <c r="D11" s="8">
        <v>13559713</v>
      </c>
      <c r="E11" s="11">
        <v>10978753</v>
      </c>
      <c r="F11" s="13">
        <v>9389481</v>
      </c>
      <c r="G11" s="8">
        <v>13371633</v>
      </c>
      <c r="H11" s="11">
        <v>14186353</v>
      </c>
      <c r="I11" s="15">
        <v>13410888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5856550</v>
      </c>
      <c r="D12" s="8">
        <v>6453311</v>
      </c>
      <c r="E12" s="11">
        <v>5014282</v>
      </c>
      <c r="F12" s="13">
        <v>4842050</v>
      </c>
      <c r="G12" s="8">
        <v>5303988</v>
      </c>
      <c r="H12" s="11">
        <v>5189191</v>
      </c>
      <c r="I12" s="15">
        <v>5299072</v>
      </c>
      <c r="J12" s="13">
        <v>5119401</v>
      </c>
      <c r="K12" s="8">
        <v>5310989</v>
      </c>
      <c r="L12" s="11">
        <v>5518451</v>
      </c>
    </row>
    <row r="13" spans="1:12" ht="13.5">
      <c r="A13" s="33" t="s">
        <v>27</v>
      </c>
      <c r="B13" s="41"/>
      <c r="C13" s="8">
        <v>13968480</v>
      </c>
      <c r="D13" s="8">
        <v>20167960</v>
      </c>
      <c r="E13" s="11">
        <v>28187131</v>
      </c>
      <c r="F13" s="13">
        <v>24810472</v>
      </c>
      <c r="G13" s="8">
        <v>32886504</v>
      </c>
      <c r="H13" s="11">
        <v>34863363</v>
      </c>
      <c r="I13" s="15">
        <v>35094411</v>
      </c>
      <c r="J13" s="13">
        <v>32700000</v>
      </c>
      <c r="K13" s="8">
        <v>34175000</v>
      </c>
      <c r="L13" s="11">
        <v>35723750</v>
      </c>
    </row>
    <row r="14" spans="1:12" ht="13.5">
      <c r="A14" s="33" t="s">
        <v>28</v>
      </c>
      <c r="B14" s="41"/>
      <c r="C14" s="8">
        <v>204013</v>
      </c>
      <c r="D14" s="8">
        <v>197372</v>
      </c>
      <c r="E14" s="11">
        <v>1333917</v>
      </c>
      <c r="F14" s="13">
        <v>1316847</v>
      </c>
      <c r="G14" s="8">
        <v>1533192</v>
      </c>
      <c r="H14" s="11">
        <v>1635397</v>
      </c>
      <c r="I14" s="15">
        <v>1635401</v>
      </c>
      <c r="J14" s="13">
        <v>2258030</v>
      </c>
      <c r="K14" s="8">
        <v>2298732</v>
      </c>
      <c r="L14" s="11">
        <v>2324404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17142428</v>
      </c>
      <c r="D16" s="8">
        <v>24050681</v>
      </c>
      <c r="E16" s="11">
        <v>26633968</v>
      </c>
      <c r="F16" s="13">
        <v>28027304</v>
      </c>
      <c r="G16" s="8">
        <v>35697623</v>
      </c>
      <c r="H16" s="11">
        <v>28953253</v>
      </c>
      <c r="I16" s="15">
        <v>26098293</v>
      </c>
      <c r="J16" s="13">
        <v>37228549</v>
      </c>
      <c r="K16" s="8">
        <v>37622111</v>
      </c>
      <c r="L16" s="11">
        <v>38022080</v>
      </c>
    </row>
    <row r="17" spans="1:12" ht="13.5">
      <c r="A17" s="33" t="s">
        <v>31</v>
      </c>
      <c r="B17" s="41"/>
      <c r="C17" s="8">
        <v>1279232</v>
      </c>
      <c r="D17" s="8">
        <v>1184730</v>
      </c>
      <c r="E17" s="11">
        <v>1156593</v>
      </c>
      <c r="F17" s="13">
        <v>1395439</v>
      </c>
      <c r="G17" s="8">
        <v>1065644</v>
      </c>
      <c r="H17" s="11">
        <v>1207135</v>
      </c>
      <c r="I17" s="15">
        <v>1207134</v>
      </c>
      <c r="J17" s="13">
        <v>1076124</v>
      </c>
      <c r="K17" s="8">
        <v>1148919</v>
      </c>
      <c r="L17" s="11">
        <v>1227545</v>
      </c>
    </row>
    <row r="18" spans="1:12" ht="13.5">
      <c r="A18" s="35" t="s">
        <v>32</v>
      </c>
      <c r="B18" s="34"/>
      <c r="C18" s="8">
        <v>3925599</v>
      </c>
      <c r="D18" s="8">
        <v>4460117</v>
      </c>
      <c r="E18" s="11">
        <v>4968817</v>
      </c>
      <c r="F18" s="13">
        <v>4727722</v>
      </c>
      <c r="G18" s="8">
        <v>4605792</v>
      </c>
      <c r="H18" s="11">
        <v>5067601</v>
      </c>
      <c r="I18" s="15">
        <v>5372146</v>
      </c>
      <c r="J18" s="13">
        <v>5016113</v>
      </c>
      <c r="K18" s="8">
        <v>5266919</v>
      </c>
      <c r="L18" s="11">
        <v>5530265</v>
      </c>
    </row>
    <row r="19" spans="1:12" ht="13.5">
      <c r="A19" s="33" t="s">
        <v>33</v>
      </c>
      <c r="B19" s="41"/>
      <c r="C19" s="8">
        <v>83350009</v>
      </c>
      <c r="D19" s="8">
        <v>87664101</v>
      </c>
      <c r="E19" s="11">
        <v>86524266</v>
      </c>
      <c r="F19" s="13">
        <v>129502339</v>
      </c>
      <c r="G19" s="8">
        <v>146829444</v>
      </c>
      <c r="H19" s="11">
        <v>117413285</v>
      </c>
      <c r="I19" s="15">
        <v>108753288</v>
      </c>
      <c r="J19" s="13">
        <v>117582833</v>
      </c>
      <c r="K19" s="8">
        <v>129464745</v>
      </c>
      <c r="L19" s="11">
        <v>131316366</v>
      </c>
    </row>
    <row r="20" spans="1:12" ht="13.5">
      <c r="A20" s="33" t="s">
        <v>34</v>
      </c>
      <c r="B20" s="41" t="s">
        <v>19</v>
      </c>
      <c r="C20" s="8">
        <v>100207975</v>
      </c>
      <c r="D20" s="8">
        <v>25609323</v>
      </c>
      <c r="E20" s="36">
        <v>21757748</v>
      </c>
      <c r="F20" s="37">
        <v>10244069</v>
      </c>
      <c r="G20" s="38">
        <v>9147175</v>
      </c>
      <c r="H20" s="36">
        <v>12452423</v>
      </c>
      <c r="I20" s="39">
        <v>41353914</v>
      </c>
      <c r="J20" s="40">
        <v>18956565</v>
      </c>
      <c r="K20" s="38">
        <v>20067227</v>
      </c>
      <c r="L20" s="36">
        <v>21147719</v>
      </c>
    </row>
    <row r="21" spans="1:12" ht="13.5">
      <c r="A21" s="33" t="s">
        <v>35</v>
      </c>
      <c r="B21" s="41"/>
      <c r="C21" s="8">
        <v>91423</v>
      </c>
      <c r="D21" s="8">
        <v>170133</v>
      </c>
      <c r="E21" s="11">
        <v>827526</v>
      </c>
      <c r="F21" s="13">
        <v>0</v>
      </c>
      <c r="G21" s="8">
        <v>0</v>
      </c>
      <c r="H21" s="42">
        <v>58618</v>
      </c>
      <c r="I21" s="15">
        <v>1738335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769156262</v>
      </c>
      <c r="D22" s="45">
        <f aca="true" t="shared" si="0" ref="D22:L22">SUM(D5:D21)</f>
        <v>766443299</v>
      </c>
      <c r="E22" s="46">
        <f t="shared" si="0"/>
        <v>817639136</v>
      </c>
      <c r="F22" s="47">
        <f t="shared" si="0"/>
        <v>858184735</v>
      </c>
      <c r="G22" s="45">
        <f t="shared" si="0"/>
        <v>919623763</v>
      </c>
      <c r="H22" s="48">
        <f t="shared" si="0"/>
        <v>898535651</v>
      </c>
      <c r="I22" s="49">
        <f t="shared" si="0"/>
        <v>910200347</v>
      </c>
      <c r="J22" s="50">
        <f t="shared" si="0"/>
        <v>917638018</v>
      </c>
      <c r="K22" s="45">
        <f t="shared" si="0"/>
        <v>980416988</v>
      </c>
      <c r="L22" s="46">
        <f t="shared" si="0"/>
        <v>1030623704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201346002</v>
      </c>
      <c r="D25" s="8">
        <v>209058664</v>
      </c>
      <c r="E25" s="11">
        <v>228749095</v>
      </c>
      <c r="F25" s="12">
        <v>257593105</v>
      </c>
      <c r="G25" s="8">
        <v>247923015</v>
      </c>
      <c r="H25" s="14">
        <v>226714785</v>
      </c>
      <c r="I25" s="15">
        <v>243654621</v>
      </c>
      <c r="J25" s="13">
        <v>280019883</v>
      </c>
      <c r="K25" s="8">
        <v>300761483</v>
      </c>
      <c r="L25" s="11">
        <v>324085442</v>
      </c>
    </row>
    <row r="26" spans="1:12" ht="13.5">
      <c r="A26" s="35" t="s">
        <v>39</v>
      </c>
      <c r="B26" s="34"/>
      <c r="C26" s="8">
        <v>8681774</v>
      </c>
      <c r="D26" s="8">
        <v>9193967</v>
      </c>
      <c r="E26" s="11">
        <v>9713125</v>
      </c>
      <c r="F26" s="13">
        <v>10301035</v>
      </c>
      <c r="G26" s="8">
        <v>10301035</v>
      </c>
      <c r="H26" s="11">
        <v>9444418</v>
      </c>
      <c r="I26" s="15">
        <v>9786303</v>
      </c>
      <c r="J26" s="13">
        <v>11078473</v>
      </c>
      <c r="K26" s="8">
        <v>11589667</v>
      </c>
      <c r="L26" s="11">
        <v>12176235</v>
      </c>
    </row>
    <row r="27" spans="1:12" ht="13.5">
      <c r="A27" s="35" t="s">
        <v>40</v>
      </c>
      <c r="B27" s="34" t="s">
        <v>41</v>
      </c>
      <c r="C27" s="8">
        <v>29929680</v>
      </c>
      <c r="D27" s="8">
        <v>33499717</v>
      </c>
      <c r="E27" s="11">
        <v>28025301</v>
      </c>
      <c r="F27" s="13">
        <v>32807858</v>
      </c>
      <c r="G27" s="8">
        <v>38969886</v>
      </c>
      <c r="H27" s="11">
        <v>0</v>
      </c>
      <c r="I27" s="15">
        <v>20384941</v>
      </c>
      <c r="J27" s="13">
        <v>31500190</v>
      </c>
      <c r="K27" s="8">
        <v>31815192</v>
      </c>
      <c r="L27" s="11">
        <v>32133344</v>
      </c>
    </row>
    <row r="28" spans="1:12" ht="13.5">
      <c r="A28" s="35" t="s">
        <v>42</v>
      </c>
      <c r="B28" s="34" t="s">
        <v>19</v>
      </c>
      <c r="C28" s="8">
        <v>55964241</v>
      </c>
      <c r="D28" s="8">
        <v>59773254</v>
      </c>
      <c r="E28" s="11">
        <v>65586483</v>
      </c>
      <c r="F28" s="12">
        <v>70262566</v>
      </c>
      <c r="G28" s="8">
        <v>70262440</v>
      </c>
      <c r="H28" s="14">
        <v>57004535</v>
      </c>
      <c r="I28" s="15">
        <v>63793233</v>
      </c>
      <c r="J28" s="13">
        <v>72992708</v>
      </c>
      <c r="K28" s="8">
        <v>72993096</v>
      </c>
      <c r="L28" s="11">
        <v>72993505</v>
      </c>
    </row>
    <row r="29" spans="1:12" ht="13.5">
      <c r="A29" s="35" t="s">
        <v>43</v>
      </c>
      <c r="B29" s="34"/>
      <c r="C29" s="8">
        <v>2678808</v>
      </c>
      <c r="D29" s="8">
        <v>2776215</v>
      </c>
      <c r="E29" s="11">
        <v>6236695</v>
      </c>
      <c r="F29" s="13">
        <v>3093834</v>
      </c>
      <c r="G29" s="8">
        <v>3152634</v>
      </c>
      <c r="H29" s="11">
        <v>2813212</v>
      </c>
      <c r="I29" s="15">
        <v>7164898</v>
      </c>
      <c r="J29" s="13">
        <v>3395548</v>
      </c>
      <c r="K29" s="8">
        <v>3565326</v>
      </c>
      <c r="L29" s="11">
        <v>3779244</v>
      </c>
    </row>
    <row r="30" spans="1:12" ht="13.5">
      <c r="A30" s="35" t="s">
        <v>44</v>
      </c>
      <c r="B30" s="34" t="s">
        <v>19</v>
      </c>
      <c r="C30" s="8">
        <v>195784342</v>
      </c>
      <c r="D30" s="8">
        <v>217438641</v>
      </c>
      <c r="E30" s="11">
        <v>253667481</v>
      </c>
      <c r="F30" s="12">
        <v>273514200</v>
      </c>
      <c r="G30" s="8">
        <v>270889805</v>
      </c>
      <c r="H30" s="14">
        <v>245543153</v>
      </c>
      <c r="I30" s="15">
        <v>276942761</v>
      </c>
      <c r="J30" s="13">
        <v>269678873</v>
      </c>
      <c r="K30" s="8">
        <v>290875633</v>
      </c>
      <c r="L30" s="11">
        <v>313738457</v>
      </c>
    </row>
    <row r="31" spans="1:12" ht="13.5">
      <c r="A31" s="35" t="s">
        <v>45</v>
      </c>
      <c r="B31" s="34" t="s">
        <v>46</v>
      </c>
      <c r="C31" s="8">
        <v>8553602</v>
      </c>
      <c r="D31" s="8">
        <v>10493971</v>
      </c>
      <c r="E31" s="11">
        <v>11383546</v>
      </c>
      <c r="F31" s="13">
        <v>10688334</v>
      </c>
      <c r="G31" s="8">
        <v>10871337</v>
      </c>
      <c r="H31" s="11">
        <v>11328288</v>
      </c>
      <c r="I31" s="15">
        <v>11127199</v>
      </c>
      <c r="J31" s="13">
        <v>78148718</v>
      </c>
      <c r="K31" s="8">
        <v>87742198</v>
      </c>
      <c r="L31" s="11">
        <v>84099008</v>
      </c>
    </row>
    <row r="32" spans="1:12" ht="13.5">
      <c r="A32" s="35" t="s">
        <v>47</v>
      </c>
      <c r="B32" s="34"/>
      <c r="C32" s="8">
        <v>38053371</v>
      </c>
      <c r="D32" s="8">
        <v>38750702</v>
      </c>
      <c r="E32" s="11">
        <v>38445646</v>
      </c>
      <c r="F32" s="12">
        <v>39840155</v>
      </c>
      <c r="G32" s="8">
        <v>40787900</v>
      </c>
      <c r="H32" s="14">
        <v>36012886</v>
      </c>
      <c r="I32" s="15">
        <v>38051155</v>
      </c>
      <c r="J32" s="13">
        <v>105842368</v>
      </c>
      <c r="K32" s="8">
        <v>109155300</v>
      </c>
      <c r="L32" s="11">
        <v>116072130</v>
      </c>
    </row>
    <row r="33" spans="1:12" ht="13.5">
      <c r="A33" s="35" t="s">
        <v>48</v>
      </c>
      <c r="B33" s="34"/>
      <c r="C33" s="8">
        <v>1004781</v>
      </c>
      <c r="D33" s="8">
        <v>1128892</v>
      </c>
      <c r="E33" s="11">
        <v>1164351</v>
      </c>
      <c r="F33" s="13">
        <v>1320000</v>
      </c>
      <c r="G33" s="8">
        <v>1322000</v>
      </c>
      <c r="H33" s="11">
        <v>1142792</v>
      </c>
      <c r="I33" s="15">
        <v>1142798</v>
      </c>
      <c r="J33" s="13">
        <v>4329810</v>
      </c>
      <c r="K33" s="8">
        <v>4587301</v>
      </c>
      <c r="L33" s="11">
        <v>4886569</v>
      </c>
    </row>
    <row r="34" spans="1:12" ht="13.5">
      <c r="A34" s="35" t="s">
        <v>49</v>
      </c>
      <c r="B34" s="34" t="s">
        <v>50</v>
      </c>
      <c r="C34" s="8">
        <v>127189205</v>
      </c>
      <c r="D34" s="8">
        <v>137186315</v>
      </c>
      <c r="E34" s="11">
        <v>140310767</v>
      </c>
      <c r="F34" s="12">
        <v>173832408</v>
      </c>
      <c r="G34" s="8">
        <v>195216278</v>
      </c>
      <c r="H34" s="11">
        <v>149555837</v>
      </c>
      <c r="I34" s="15">
        <v>143686909</v>
      </c>
      <c r="J34" s="13">
        <v>67146964</v>
      </c>
      <c r="K34" s="8">
        <v>70083675</v>
      </c>
      <c r="L34" s="11">
        <v>74432067</v>
      </c>
    </row>
    <row r="35" spans="1:12" ht="13.5">
      <c r="A35" s="33" t="s">
        <v>51</v>
      </c>
      <c r="B35" s="41"/>
      <c r="C35" s="8">
        <v>841081</v>
      </c>
      <c r="D35" s="8">
        <v>4481181</v>
      </c>
      <c r="E35" s="11">
        <v>8511898</v>
      </c>
      <c r="F35" s="13">
        <v>918500</v>
      </c>
      <c r="G35" s="8">
        <v>1075304</v>
      </c>
      <c r="H35" s="11">
        <v>673338</v>
      </c>
      <c r="I35" s="15">
        <v>3594572</v>
      </c>
      <c r="J35" s="13">
        <v>973400</v>
      </c>
      <c r="K35" s="8">
        <v>1026953</v>
      </c>
      <c r="L35" s="11">
        <v>1084459</v>
      </c>
    </row>
    <row r="36" spans="1:12" ht="12.75">
      <c r="A36" s="54" t="s">
        <v>52</v>
      </c>
      <c r="B36" s="44"/>
      <c r="C36" s="45">
        <f>SUM(C25:C35)</f>
        <v>670026887</v>
      </c>
      <c r="D36" s="45">
        <f aca="true" t="shared" si="1" ref="D36:L36">SUM(D25:D35)</f>
        <v>723781519</v>
      </c>
      <c r="E36" s="46">
        <f t="shared" si="1"/>
        <v>791794388</v>
      </c>
      <c r="F36" s="47">
        <f t="shared" si="1"/>
        <v>874171995</v>
      </c>
      <c r="G36" s="45">
        <f t="shared" si="1"/>
        <v>890771634</v>
      </c>
      <c r="H36" s="46">
        <f t="shared" si="1"/>
        <v>740233244</v>
      </c>
      <c r="I36" s="49">
        <f t="shared" si="1"/>
        <v>819329390</v>
      </c>
      <c r="J36" s="50">
        <f t="shared" si="1"/>
        <v>925106935</v>
      </c>
      <c r="K36" s="45">
        <f t="shared" si="1"/>
        <v>984195824</v>
      </c>
      <c r="L36" s="46">
        <f t="shared" si="1"/>
        <v>1039480460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99129375</v>
      </c>
      <c r="D38" s="61">
        <f aca="true" t="shared" si="2" ref="D38:L38">+D22-D36</f>
        <v>42661780</v>
      </c>
      <c r="E38" s="62">
        <f t="shared" si="2"/>
        <v>25844748</v>
      </c>
      <c r="F38" s="63">
        <f t="shared" si="2"/>
        <v>-15987260</v>
      </c>
      <c r="G38" s="61">
        <f t="shared" si="2"/>
        <v>28852129</v>
      </c>
      <c r="H38" s="62">
        <f t="shared" si="2"/>
        <v>158302407</v>
      </c>
      <c r="I38" s="64">
        <f t="shared" si="2"/>
        <v>90870957</v>
      </c>
      <c r="J38" s="65">
        <f t="shared" si="2"/>
        <v>-7468917</v>
      </c>
      <c r="K38" s="61">
        <f t="shared" si="2"/>
        <v>-3778836</v>
      </c>
      <c r="L38" s="62">
        <f t="shared" si="2"/>
        <v>-8856756</v>
      </c>
    </row>
    <row r="39" spans="1:12" ht="13.5">
      <c r="A39" s="33" t="s">
        <v>54</v>
      </c>
      <c r="B39" s="41"/>
      <c r="C39" s="8">
        <v>38238735</v>
      </c>
      <c r="D39" s="8">
        <v>39181759</v>
      </c>
      <c r="E39" s="11">
        <v>53804028</v>
      </c>
      <c r="F39" s="13">
        <v>36223336</v>
      </c>
      <c r="G39" s="8">
        <v>44209815</v>
      </c>
      <c r="H39" s="11">
        <v>35638524</v>
      </c>
      <c r="I39" s="15">
        <v>37180094</v>
      </c>
      <c r="J39" s="13">
        <v>33464000</v>
      </c>
      <c r="K39" s="8">
        <v>32671000</v>
      </c>
      <c r="L39" s="11">
        <v>50891000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13546706</v>
      </c>
      <c r="D41" s="8">
        <v>1828893</v>
      </c>
      <c r="E41" s="11">
        <v>7596780</v>
      </c>
      <c r="F41" s="67">
        <v>1236400</v>
      </c>
      <c r="G41" s="68">
        <v>1175000</v>
      </c>
      <c r="H41" s="69">
        <v>798767</v>
      </c>
      <c r="I41" s="15">
        <v>11020335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150914816</v>
      </c>
      <c r="D42" s="72">
        <f aca="true" t="shared" si="3" ref="D42:L42">SUM(D38:D41)</f>
        <v>83672432</v>
      </c>
      <c r="E42" s="73">
        <f t="shared" si="3"/>
        <v>87245556</v>
      </c>
      <c r="F42" s="74">
        <f t="shared" si="3"/>
        <v>21472476</v>
      </c>
      <c r="G42" s="72">
        <f t="shared" si="3"/>
        <v>74236944</v>
      </c>
      <c r="H42" s="73">
        <f t="shared" si="3"/>
        <v>194739698</v>
      </c>
      <c r="I42" s="75">
        <f t="shared" si="3"/>
        <v>139071386</v>
      </c>
      <c r="J42" s="76">
        <f t="shared" si="3"/>
        <v>25995083</v>
      </c>
      <c r="K42" s="72">
        <f t="shared" si="3"/>
        <v>28892164</v>
      </c>
      <c r="L42" s="73">
        <f t="shared" si="3"/>
        <v>42034244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150914816</v>
      </c>
      <c r="D44" s="82">
        <f aca="true" t="shared" si="4" ref="D44:L44">+D42-D43</f>
        <v>83672432</v>
      </c>
      <c r="E44" s="83">
        <f t="shared" si="4"/>
        <v>87245556</v>
      </c>
      <c r="F44" s="84">
        <f t="shared" si="4"/>
        <v>21472476</v>
      </c>
      <c r="G44" s="82">
        <f t="shared" si="4"/>
        <v>74236944</v>
      </c>
      <c r="H44" s="83">
        <f t="shared" si="4"/>
        <v>194739698</v>
      </c>
      <c r="I44" s="85">
        <f t="shared" si="4"/>
        <v>139071386</v>
      </c>
      <c r="J44" s="86">
        <f t="shared" si="4"/>
        <v>25995083</v>
      </c>
      <c r="K44" s="82">
        <f t="shared" si="4"/>
        <v>28892164</v>
      </c>
      <c r="L44" s="83">
        <f t="shared" si="4"/>
        <v>42034244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150914816</v>
      </c>
      <c r="D46" s="72">
        <f aca="true" t="shared" si="5" ref="D46:L46">SUM(D44:D45)</f>
        <v>83672432</v>
      </c>
      <c r="E46" s="73">
        <f t="shared" si="5"/>
        <v>87245556</v>
      </c>
      <c r="F46" s="74">
        <f t="shared" si="5"/>
        <v>21472476</v>
      </c>
      <c r="G46" s="72">
        <f t="shared" si="5"/>
        <v>74236944</v>
      </c>
      <c r="H46" s="73">
        <f t="shared" si="5"/>
        <v>194739698</v>
      </c>
      <c r="I46" s="75">
        <f t="shared" si="5"/>
        <v>139071386</v>
      </c>
      <c r="J46" s="76">
        <f t="shared" si="5"/>
        <v>25995083</v>
      </c>
      <c r="K46" s="72">
        <f t="shared" si="5"/>
        <v>28892164</v>
      </c>
      <c r="L46" s="73">
        <f t="shared" si="5"/>
        <v>42034244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150914816</v>
      </c>
      <c r="D48" s="92">
        <f aca="true" t="shared" si="6" ref="D48:L48">SUM(D46:D47)</f>
        <v>83672432</v>
      </c>
      <c r="E48" s="93">
        <f t="shared" si="6"/>
        <v>87245556</v>
      </c>
      <c r="F48" s="94">
        <f t="shared" si="6"/>
        <v>21472476</v>
      </c>
      <c r="G48" s="92">
        <f t="shared" si="6"/>
        <v>74236944</v>
      </c>
      <c r="H48" s="95">
        <f t="shared" si="6"/>
        <v>194739698</v>
      </c>
      <c r="I48" s="96">
        <f t="shared" si="6"/>
        <v>139071386</v>
      </c>
      <c r="J48" s="97">
        <f t="shared" si="6"/>
        <v>25995083</v>
      </c>
      <c r="K48" s="92">
        <f t="shared" si="6"/>
        <v>28892164</v>
      </c>
      <c r="L48" s="98">
        <f t="shared" si="6"/>
        <v>42034244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154010771</v>
      </c>
      <c r="D5" s="8">
        <v>172060819</v>
      </c>
      <c r="E5" s="9">
        <v>192653692</v>
      </c>
      <c r="F5" s="10">
        <v>205620896</v>
      </c>
      <c r="G5" s="8">
        <v>209174376</v>
      </c>
      <c r="H5" s="11">
        <v>211432750</v>
      </c>
      <c r="I5" s="12">
        <v>211432567</v>
      </c>
      <c r="J5" s="10">
        <v>231124108</v>
      </c>
      <c r="K5" s="8">
        <v>251925290</v>
      </c>
      <c r="L5" s="11">
        <v>274598550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5683490</v>
      </c>
      <c r="G6" s="8">
        <v>7304520</v>
      </c>
      <c r="H6" s="11">
        <v>4936673</v>
      </c>
      <c r="I6" s="14">
        <v>4936673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439811582</v>
      </c>
      <c r="D7" s="8">
        <v>470434413</v>
      </c>
      <c r="E7" s="11">
        <v>534778495</v>
      </c>
      <c r="F7" s="13">
        <v>574863237</v>
      </c>
      <c r="G7" s="8">
        <v>593194204</v>
      </c>
      <c r="H7" s="11">
        <v>591096526</v>
      </c>
      <c r="I7" s="14">
        <v>565449873</v>
      </c>
      <c r="J7" s="13">
        <v>603743166</v>
      </c>
      <c r="K7" s="8">
        <v>643839066</v>
      </c>
      <c r="L7" s="11">
        <v>688273090</v>
      </c>
    </row>
    <row r="8" spans="1:12" ht="13.5">
      <c r="A8" s="35" t="s">
        <v>22</v>
      </c>
      <c r="B8" s="34" t="s">
        <v>19</v>
      </c>
      <c r="C8" s="8">
        <v>91034667</v>
      </c>
      <c r="D8" s="8">
        <v>97849448</v>
      </c>
      <c r="E8" s="11">
        <v>110115289</v>
      </c>
      <c r="F8" s="13">
        <v>110632531</v>
      </c>
      <c r="G8" s="8">
        <v>115727111</v>
      </c>
      <c r="H8" s="11">
        <v>117652590</v>
      </c>
      <c r="I8" s="15">
        <v>121171738</v>
      </c>
      <c r="J8" s="13">
        <v>124258090</v>
      </c>
      <c r="K8" s="8">
        <v>133054280</v>
      </c>
      <c r="L8" s="11">
        <v>143140670</v>
      </c>
    </row>
    <row r="9" spans="1:12" ht="13.5">
      <c r="A9" s="35" t="s">
        <v>23</v>
      </c>
      <c r="B9" s="34" t="s">
        <v>19</v>
      </c>
      <c r="C9" s="8">
        <v>63811392</v>
      </c>
      <c r="D9" s="8">
        <v>64419884</v>
      </c>
      <c r="E9" s="11">
        <v>77683156</v>
      </c>
      <c r="F9" s="13">
        <v>71451725</v>
      </c>
      <c r="G9" s="8">
        <v>75012245</v>
      </c>
      <c r="H9" s="11">
        <v>82421652</v>
      </c>
      <c r="I9" s="15">
        <v>81869035</v>
      </c>
      <c r="J9" s="13">
        <v>79591700</v>
      </c>
      <c r="K9" s="8">
        <v>83707070</v>
      </c>
      <c r="L9" s="11">
        <v>89305670</v>
      </c>
    </row>
    <row r="10" spans="1:12" ht="13.5">
      <c r="A10" s="35" t="s">
        <v>24</v>
      </c>
      <c r="B10" s="34" t="s">
        <v>19</v>
      </c>
      <c r="C10" s="8">
        <v>40432083</v>
      </c>
      <c r="D10" s="8">
        <v>44812272</v>
      </c>
      <c r="E10" s="36">
        <v>54000706</v>
      </c>
      <c r="F10" s="37">
        <v>52374262</v>
      </c>
      <c r="G10" s="38">
        <v>57190732</v>
      </c>
      <c r="H10" s="36">
        <v>62118817</v>
      </c>
      <c r="I10" s="39">
        <v>61813769</v>
      </c>
      <c r="J10" s="40">
        <v>66456810</v>
      </c>
      <c r="K10" s="38">
        <v>76677740</v>
      </c>
      <c r="L10" s="36">
        <v>89657550</v>
      </c>
    </row>
    <row r="11" spans="1:12" ht="13.5">
      <c r="A11" s="35" t="s">
        <v>25</v>
      </c>
      <c r="B11" s="41"/>
      <c r="C11" s="8">
        <v>375478</v>
      </c>
      <c r="D11" s="8">
        <v>301524</v>
      </c>
      <c r="E11" s="11">
        <v>318920</v>
      </c>
      <c r="F11" s="13">
        <v>14170</v>
      </c>
      <c r="G11" s="8">
        <v>261770</v>
      </c>
      <c r="H11" s="11">
        <v>18439</v>
      </c>
      <c r="I11" s="15">
        <v>18439</v>
      </c>
      <c r="J11" s="13">
        <v>280100</v>
      </c>
      <c r="K11" s="8">
        <v>299720</v>
      </c>
      <c r="L11" s="11">
        <v>320700</v>
      </c>
    </row>
    <row r="12" spans="1:12" ht="13.5">
      <c r="A12" s="35" t="s">
        <v>26</v>
      </c>
      <c r="B12" s="41"/>
      <c r="C12" s="8">
        <v>2272951</v>
      </c>
      <c r="D12" s="8">
        <v>2562588</v>
      </c>
      <c r="E12" s="11">
        <v>2422718</v>
      </c>
      <c r="F12" s="13">
        <v>2670410</v>
      </c>
      <c r="G12" s="8">
        <v>4591800</v>
      </c>
      <c r="H12" s="11">
        <v>3724805</v>
      </c>
      <c r="I12" s="15">
        <v>3756369</v>
      </c>
      <c r="J12" s="13">
        <v>4916730</v>
      </c>
      <c r="K12" s="8">
        <v>5264840</v>
      </c>
      <c r="L12" s="11">
        <v>5628780</v>
      </c>
    </row>
    <row r="13" spans="1:12" ht="13.5">
      <c r="A13" s="33" t="s">
        <v>27</v>
      </c>
      <c r="B13" s="41"/>
      <c r="C13" s="8">
        <v>22385592</v>
      </c>
      <c r="D13" s="8">
        <v>24773003</v>
      </c>
      <c r="E13" s="11">
        <v>30704018</v>
      </c>
      <c r="F13" s="13">
        <v>27416780</v>
      </c>
      <c r="G13" s="8">
        <v>27416780</v>
      </c>
      <c r="H13" s="11">
        <v>34159195</v>
      </c>
      <c r="I13" s="15">
        <v>37303968</v>
      </c>
      <c r="J13" s="13">
        <v>31242700</v>
      </c>
      <c r="K13" s="8">
        <v>33387620</v>
      </c>
      <c r="L13" s="11">
        <v>35680160</v>
      </c>
    </row>
    <row r="14" spans="1:12" ht="13.5">
      <c r="A14" s="33" t="s">
        <v>28</v>
      </c>
      <c r="B14" s="41"/>
      <c r="C14" s="8">
        <v>3931893</v>
      </c>
      <c r="D14" s="8">
        <v>3634933</v>
      </c>
      <c r="E14" s="11">
        <v>4709788</v>
      </c>
      <c r="F14" s="13">
        <v>4878690</v>
      </c>
      <c r="G14" s="8">
        <v>4878690</v>
      </c>
      <c r="H14" s="11">
        <v>4156050</v>
      </c>
      <c r="I14" s="15">
        <v>4156105</v>
      </c>
      <c r="J14" s="13">
        <v>5233050</v>
      </c>
      <c r="K14" s="8">
        <v>5679040</v>
      </c>
      <c r="L14" s="11">
        <v>6166950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64706965</v>
      </c>
      <c r="D16" s="8">
        <v>54222454</v>
      </c>
      <c r="E16" s="11">
        <v>61062203</v>
      </c>
      <c r="F16" s="13">
        <v>62212960</v>
      </c>
      <c r="G16" s="8">
        <v>69275620</v>
      </c>
      <c r="H16" s="11">
        <v>8301587</v>
      </c>
      <c r="I16" s="15">
        <v>29362970</v>
      </c>
      <c r="J16" s="13">
        <v>74202530</v>
      </c>
      <c r="K16" s="8">
        <v>79439830</v>
      </c>
      <c r="L16" s="11">
        <v>85047530</v>
      </c>
    </row>
    <row r="17" spans="1:12" ht="13.5">
      <c r="A17" s="33" t="s">
        <v>31</v>
      </c>
      <c r="B17" s="41"/>
      <c r="C17" s="8">
        <v>2088827</v>
      </c>
      <c r="D17" s="8">
        <v>2316999</v>
      </c>
      <c r="E17" s="11">
        <v>2262046</v>
      </c>
      <c r="F17" s="13">
        <v>2950700</v>
      </c>
      <c r="G17" s="8">
        <v>2544030</v>
      </c>
      <c r="H17" s="11">
        <v>2123533</v>
      </c>
      <c r="I17" s="15">
        <v>2125807</v>
      </c>
      <c r="J17" s="13">
        <v>2722150</v>
      </c>
      <c r="K17" s="8">
        <v>2912740</v>
      </c>
      <c r="L17" s="11">
        <v>3116640</v>
      </c>
    </row>
    <row r="18" spans="1:12" ht="13.5">
      <c r="A18" s="35" t="s">
        <v>32</v>
      </c>
      <c r="B18" s="34"/>
      <c r="C18" s="8">
        <v>6961369</v>
      </c>
      <c r="D18" s="8">
        <v>7748818</v>
      </c>
      <c r="E18" s="11">
        <v>8538652</v>
      </c>
      <c r="F18" s="13">
        <v>7470260</v>
      </c>
      <c r="G18" s="8">
        <v>7443230</v>
      </c>
      <c r="H18" s="11">
        <v>9634484</v>
      </c>
      <c r="I18" s="15">
        <v>9445287</v>
      </c>
      <c r="J18" s="13">
        <v>7964270</v>
      </c>
      <c r="K18" s="8">
        <v>8521780</v>
      </c>
      <c r="L18" s="11">
        <v>9118300</v>
      </c>
    </row>
    <row r="19" spans="1:12" ht="13.5">
      <c r="A19" s="33" t="s">
        <v>33</v>
      </c>
      <c r="B19" s="41"/>
      <c r="C19" s="8">
        <v>290629404</v>
      </c>
      <c r="D19" s="8">
        <v>251537179</v>
      </c>
      <c r="E19" s="11">
        <v>297573818</v>
      </c>
      <c r="F19" s="13">
        <v>312430056</v>
      </c>
      <c r="G19" s="8">
        <v>317383556</v>
      </c>
      <c r="H19" s="11">
        <v>205414747</v>
      </c>
      <c r="I19" s="15">
        <v>310241313</v>
      </c>
      <c r="J19" s="13">
        <v>417340787</v>
      </c>
      <c r="K19" s="8">
        <v>417072931</v>
      </c>
      <c r="L19" s="11">
        <v>453586000</v>
      </c>
    </row>
    <row r="20" spans="1:12" ht="13.5">
      <c r="A20" s="33" t="s">
        <v>34</v>
      </c>
      <c r="B20" s="41" t="s">
        <v>19</v>
      </c>
      <c r="C20" s="8">
        <v>18713572</v>
      </c>
      <c r="D20" s="8">
        <v>26940433</v>
      </c>
      <c r="E20" s="36">
        <v>64066674</v>
      </c>
      <c r="F20" s="37">
        <v>78505263</v>
      </c>
      <c r="G20" s="38">
        <v>45576805</v>
      </c>
      <c r="H20" s="36">
        <v>70256891</v>
      </c>
      <c r="I20" s="39">
        <v>71844183</v>
      </c>
      <c r="J20" s="40">
        <v>86190959</v>
      </c>
      <c r="K20" s="38">
        <v>91384040</v>
      </c>
      <c r="L20" s="36">
        <v>96932734</v>
      </c>
    </row>
    <row r="21" spans="1:12" ht="13.5">
      <c r="A21" s="33" t="s">
        <v>35</v>
      </c>
      <c r="B21" s="41"/>
      <c r="C21" s="8">
        <v>0</v>
      </c>
      <c r="D21" s="8">
        <v>456656</v>
      </c>
      <c r="E21" s="11">
        <v>0</v>
      </c>
      <c r="F21" s="13">
        <v>0</v>
      </c>
      <c r="G21" s="8">
        <v>0</v>
      </c>
      <c r="H21" s="42">
        <v>54418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1201166546</v>
      </c>
      <c r="D22" s="45">
        <f aca="true" t="shared" si="0" ref="D22:L22">SUM(D5:D21)</f>
        <v>1224071423</v>
      </c>
      <c r="E22" s="46">
        <f t="shared" si="0"/>
        <v>1440890175</v>
      </c>
      <c r="F22" s="47">
        <f t="shared" si="0"/>
        <v>1519175430</v>
      </c>
      <c r="G22" s="45">
        <f t="shared" si="0"/>
        <v>1536975469</v>
      </c>
      <c r="H22" s="48">
        <f t="shared" si="0"/>
        <v>1407503157</v>
      </c>
      <c r="I22" s="49">
        <f t="shared" si="0"/>
        <v>1514928096</v>
      </c>
      <c r="J22" s="50">
        <f t="shared" si="0"/>
        <v>1735267150</v>
      </c>
      <c r="K22" s="45">
        <f t="shared" si="0"/>
        <v>1833165987</v>
      </c>
      <c r="L22" s="46">
        <f t="shared" si="0"/>
        <v>1980573324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312139957</v>
      </c>
      <c r="D25" s="8">
        <v>348452143</v>
      </c>
      <c r="E25" s="11">
        <v>356552458</v>
      </c>
      <c r="F25" s="12">
        <v>417680597</v>
      </c>
      <c r="G25" s="8">
        <v>415612020</v>
      </c>
      <c r="H25" s="14">
        <v>394949661</v>
      </c>
      <c r="I25" s="15">
        <v>407026728</v>
      </c>
      <c r="J25" s="13">
        <v>455481846</v>
      </c>
      <c r="K25" s="8">
        <v>479204300</v>
      </c>
      <c r="L25" s="11">
        <v>514814672</v>
      </c>
    </row>
    <row r="26" spans="1:12" ht="13.5">
      <c r="A26" s="35" t="s">
        <v>39</v>
      </c>
      <c r="B26" s="34"/>
      <c r="C26" s="8">
        <v>15573566</v>
      </c>
      <c r="D26" s="8">
        <v>16677926</v>
      </c>
      <c r="E26" s="11">
        <v>17466635</v>
      </c>
      <c r="F26" s="13">
        <v>20760983</v>
      </c>
      <c r="G26" s="8">
        <v>20769983</v>
      </c>
      <c r="H26" s="11">
        <v>18862039</v>
      </c>
      <c r="I26" s="15">
        <v>18800755</v>
      </c>
      <c r="J26" s="13">
        <v>22345012</v>
      </c>
      <c r="K26" s="8">
        <v>23655347</v>
      </c>
      <c r="L26" s="11">
        <v>25307368</v>
      </c>
    </row>
    <row r="27" spans="1:12" ht="13.5">
      <c r="A27" s="35" t="s">
        <v>40</v>
      </c>
      <c r="B27" s="34" t="s">
        <v>41</v>
      </c>
      <c r="C27" s="8">
        <v>69604195</v>
      </c>
      <c r="D27" s="8">
        <v>59121262</v>
      </c>
      <c r="E27" s="11">
        <v>88516206</v>
      </c>
      <c r="F27" s="13">
        <v>63424000</v>
      </c>
      <c r="G27" s="8">
        <v>63424000</v>
      </c>
      <c r="H27" s="11">
        <v>16798156</v>
      </c>
      <c r="I27" s="15">
        <v>72145390</v>
      </c>
      <c r="J27" s="13">
        <v>64138560</v>
      </c>
      <c r="K27" s="8">
        <v>67345510</v>
      </c>
      <c r="L27" s="11">
        <v>76300960</v>
      </c>
    </row>
    <row r="28" spans="1:12" ht="13.5">
      <c r="A28" s="35" t="s">
        <v>42</v>
      </c>
      <c r="B28" s="34" t="s">
        <v>19</v>
      </c>
      <c r="C28" s="8">
        <v>110883152</v>
      </c>
      <c r="D28" s="8">
        <v>116323806</v>
      </c>
      <c r="E28" s="11">
        <v>141581652</v>
      </c>
      <c r="F28" s="12">
        <v>159420982</v>
      </c>
      <c r="G28" s="8">
        <v>159420985</v>
      </c>
      <c r="H28" s="14">
        <v>149536268</v>
      </c>
      <c r="I28" s="15">
        <v>155475218</v>
      </c>
      <c r="J28" s="13">
        <v>156878423</v>
      </c>
      <c r="K28" s="8">
        <v>142637856</v>
      </c>
      <c r="L28" s="11">
        <v>122672830</v>
      </c>
    </row>
    <row r="29" spans="1:12" ht="13.5">
      <c r="A29" s="35" t="s">
        <v>43</v>
      </c>
      <c r="B29" s="34"/>
      <c r="C29" s="8">
        <v>51159815</v>
      </c>
      <c r="D29" s="8">
        <v>51072662</v>
      </c>
      <c r="E29" s="11">
        <v>48714953</v>
      </c>
      <c r="F29" s="13">
        <v>39320325</v>
      </c>
      <c r="G29" s="8">
        <v>39320325</v>
      </c>
      <c r="H29" s="11">
        <v>41137597</v>
      </c>
      <c r="I29" s="15">
        <v>44109262</v>
      </c>
      <c r="J29" s="13">
        <v>38103660</v>
      </c>
      <c r="K29" s="8">
        <v>34597774</v>
      </c>
      <c r="L29" s="11">
        <v>30277710</v>
      </c>
    </row>
    <row r="30" spans="1:12" ht="13.5">
      <c r="A30" s="35" t="s">
        <v>44</v>
      </c>
      <c r="B30" s="34" t="s">
        <v>19</v>
      </c>
      <c r="C30" s="8">
        <v>287736248</v>
      </c>
      <c r="D30" s="8">
        <v>310889236</v>
      </c>
      <c r="E30" s="11">
        <v>359854084</v>
      </c>
      <c r="F30" s="12">
        <v>394767416</v>
      </c>
      <c r="G30" s="8">
        <v>407849331</v>
      </c>
      <c r="H30" s="14">
        <v>349607205</v>
      </c>
      <c r="I30" s="15">
        <v>395856932</v>
      </c>
      <c r="J30" s="13">
        <v>408100060</v>
      </c>
      <c r="K30" s="8">
        <v>433847320</v>
      </c>
      <c r="L30" s="11">
        <v>459883760</v>
      </c>
    </row>
    <row r="31" spans="1:12" ht="13.5">
      <c r="A31" s="35" t="s">
        <v>45</v>
      </c>
      <c r="B31" s="34" t="s">
        <v>46</v>
      </c>
      <c r="C31" s="8">
        <v>227383</v>
      </c>
      <c r="D31" s="8">
        <v>189365</v>
      </c>
      <c r="E31" s="11">
        <v>206601</v>
      </c>
      <c r="F31" s="13">
        <v>414310</v>
      </c>
      <c r="G31" s="8">
        <v>36007429</v>
      </c>
      <c r="H31" s="11">
        <v>31306249</v>
      </c>
      <c r="I31" s="15">
        <v>41966352</v>
      </c>
      <c r="J31" s="13">
        <v>36038130</v>
      </c>
      <c r="K31" s="8">
        <v>39186300</v>
      </c>
      <c r="L31" s="11">
        <v>40776410</v>
      </c>
    </row>
    <row r="32" spans="1:12" ht="13.5">
      <c r="A32" s="35" t="s">
        <v>47</v>
      </c>
      <c r="B32" s="34"/>
      <c r="C32" s="8">
        <v>234571487</v>
      </c>
      <c r="D32" s="8">
        <v>174732316</v>
      </c>
      <c r="E32" s="11">
        <v>223343456</v>
      </c>
      <c r="F32" s="12">
        <v>252477592</v>
      </c>
      <c r="G32" s="8">
        <v>400616245</v>
      </c>
      <c r="H32" s="14">
        <v>343635364</v>
      </c>
      <c r="I32" s="15">
        <v>379398761</v>
      </c>
      <c r="J32" s="13">
        <v>522170248</v>
      </c>
      <c r="K32" s="8">
        <v>524026620</v>
      </c>
      <c r="L32" s="11">
        <v>560643655</v>
      </c>
    </row>
    <row r="33" spans="1:12" ht="13.5">
      <c r="A33" s="35" t="s">
        <v>48</v>
      </c>
      <c r="B33" s="34"/>
      <c r="C33" s="8">
        <v>2368266</v>
      </c>
      <c r="D33" s="8">
        <v>2700695</v>
      </c>
      <c r="E33" s="11">
        <v>2971833</v>
      </c>
      <c r="F33" s="13">
        <v>4988000</v>
      </c>
      <c r="G33" s="8">
        <v>370000</v>
      </c>
      <c r="H33" s="11">
        <v>120000</v>
      </c>
      <c r="I33" s="15">
        <v>121750</v>
      </c>
      <c r="J33" s="13">
        <v>150000</v>
      </c>
      <c r="K33" s="8">
        <v>150000</v>
      </c>
      <c r="L33" s="11">
        <v>150000</v>
      </c>
    </row>
    <row r="34" spans="1:12" ht="13.5">
      <c r="A34" s="35" t="s">
        <v>49</v>
      </c>
      <c r="B34" s="34" t="s">
        <v>50</v>
      </c>
      <c r="C34" s="8">
        <v>180904576</v>
      </c>
      <c r="D34" s="8">
        <v>197157986</v>
      </c>
      <c r="E34" s="11">
        <v>229613063</v>
      </c>
      <c r="F34" s="12">
        <v>273872172</v>
      </c>
      <c r="G34" s="8">
        <v>97534131</v>
      </c>
      <c r="H34" s="11">
        <v>77262920</v>
      </c>
      <c r="I34" s="15">
        <v>86457548</v>
      </c>
      <c r="J34" s="13">
        <v>108016586</v>
      </c>
      <c r="K34" s="8">
        <v>105530390</v>
      </c>
      <c r="L34" s="11">
        <v>111298284</v>
      </c>
    </row>
    <row r="35" spans="1:12" ht="13.5">
      <c r="A35" s="33" t="s">
        <v>51</v>
      </c>
      <c r="B35" s="41"/>
      <c r="C35" s="8">
        <v>99086</v>
      </c>
      <c r="D35" s="8">
        <v>2152795</v>
      </c>
      <c r="E35" s="11">
        <v>10454913</v>
      </c>
      <c r="F35" s="13">
        <v>0</v>
      </c>
      <c r="G35" s="8">
        <v>600000</v>
      </c>
      <c r="H35" s="11">
        <v>-66727</v>
      </c>
      <c r="I35" s="15">
        <v>101022</v>
      </c>
      <c r="J35" s="13">
        <v>600000</v>
      </c>
      <c r="K35" s="8">
        <v>600000</v>
      </c>
      <c r="L35" s="11">
        <v>600000</v>
      </c>
    </row>
    <row r="36" spans="1:12" ht="12.75">
      <c r="A36" s="54" t="s">
        <v>52</v>
      </c>
      <c r="B36" s="44"/>
      <c r="C36" s="45">
        <f>SUM(C25:C35)</f>
        <v>1265267731</v>
      </c>
      <c r="D36" s="45">
        <f aca="true" t="shared" si="1" ref="D36:L36">SUM(D25:D35)</f>
        <v>1279470192</v>
      </c>
      <c r="E36" s="46">
        <f t="shared" si="1"/>
        <v>1479275854</v>
      </c>
      <c r="F36" s="47">
        <f t="shared" si="1"/>
        <v>1627126377</v>
      </c>
      <c r="G36" s="45">
        <f t="shared" si="1"/>
        <v>1641524449</v>
      </c>
      <c r="H36" s="46">
        <f t="shared" si="1"/>
        <v>1423148732</v>
      </c>
      <c r="I36" s="49">
        <f t="shared" si="1"/>
        <v>1601459718</v>
      </c>
      <c r="J36" s="50">
        <f t="shared" si="1"/>
        <v>1812022525</v>
      </c>
      <c r="K36" s="45">
        <f t="shared" si="1"/>
        <v>1850781417</v>
      </c>
      <c r="L36" s="46">
        <f t="shared" si="1"/>
        <v>1942725649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-64101185</v>
      </c>
      <c r="D38" s="61">
        <f aca="true" t="shared" si="2" ref="D38:L38">+D22-D36</f>
        <v>-55398769</v>
      </c>
      <c r="E38" s="62">
        <f t="shared" si="2"/>
        <v>-38385679</v>
      </c>
      <c r="F38" s="63">
        <f t="shared" si="2"/>
        <v>-107950947</v>
      </c>
      <c r="G38" s="61">
        <f t="shared" si="2"/>
        <v>-104548980</v>
      </c>
      <c r="H38" s="62">
        <f t="shared" si="2"/>
        <v>-15645575</v>
      </c>
      <c r="I38" s="64">
        <f t="shared" si="2"/>
        <v>-86531622</v>
      </c>
      <c r="J38" s="65">
        <f t="shared" si="2"/>
        <v>-76755375</v>
      </c>
      <c r="K38" s="61">
        <f t="shared" si="2"/>
        <v>-17615430</v>
      </c>
      <c r="L38" s="62">
        <f t="shared" si="2"/>
        <v>37847675</v>
      </c>
    </row>
    <row r="39" spans="1:12" ht="13.5">
      <c r="A39" s="33" t="s">
        <v>54</v>
      </c>
      <c r="B39" s="41"/>
      <c r="C39" s="8">
        <v>273073808</v>
      </c>
      <c r="D39" s="8">
        <v>149216061</v>
      </c>
      <c r="E39" s="11">
        <v>129384730</v>
      </c>
      <c r="F39" s="13">
        <v>147268312</v>
      </c>
      <c r="G39" s="8">
        <v>194053088</v>
      </c>
      <c r="H39" s="11">
        <v>151150175</v>
      </c>
      <c r="I39" s="15">
        <v>149590523</v>
      </c>
      <c r="J39" s="13">
        <v>199965919</v>
      </c>
      <c r="K39" s="8">
        <v>81207919</v>
      </c>
      <c r="L39" s="11">
        <v>65433550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34177984</v>
      </c>
      <c r="D41" s="8">
        <v>17591468</v>
      </c>
      <c r="E41" s="11">
        <v>17549967</v>
      </c>
      <c r="F41" s="67">
        <v>10731090</v>
      </c>
      <c r="G41" s="68">
        <v>10812160</v>
      </c>
      <c r="H41" s="69">
        <v>0</v>
      </c>
      <c r="I41" s="15">
        <v>0</v>
      </c>
      <c r="J41" s="70">
        <v>11569060</v>
      </c>
      <c r="K41" s="68">
        <v>12378970</v>
      </c>
      <c r="L41" s="69">
        <v>13234460</v>
      </c>
    </row>
    <row r="42" spans="1:12" ht="24.75" customHeight="1">
      <c r="A42" s="71" t="s">
        <v>58</v>
      </c>
      <c r="B42" s="41"/>
      <c r="C42" s="72">
        <f>SUM(C38:C41)</f>
        <v>243150607</v>
      </c>
      <c r="D42" s="72">
        <f aca="true" t="shared" si="3" ref="D42:L42">SUM(D38:D41)</f>
        <v>111408760</v>
      </c>
      <c r="E42" s="73">
        <f t="shared" si="3"/>
        <v>108549018</v>
      </c>
      <c r="F42" s="74">
        <f t="shared" si="3"/>
        <v>50048455</v>
      </c>
      <c r="G42" s="72">
        <f t="shared" si="3"/>
        <v>100316268</v>
      </c>
      <c r="H42" s="73">
        <f t="shared" si="3"/>
        <v>135504600</v>
      </c>
      <c r="I42" s="75">
        <f t="shared" si="3"/>
        <v>63058901</v>
      </c>
      <c r="J42" s="76">
        <f t="shared" si="3"/>
        <v>134779604</v>
      </c>
      <c r="K42" s="72">
        <f t="shared" si="3"/>
        <v>75971459</v>
      </c>
      <c r="L42" s="73">
        <f t="shared" si="3"/>
        <v>116515685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243150607</v>
      </c>
      <c r="D44" s="82">
        <f aca="true" t="shared" si="4" ref="D44:L44">+D42-D43</f>
        <v>111408760</v>
      </c>
      <c r="E44" s="83">
        <f t="shared" si="4"/>
        <v>108549018</v>
      </c>
      <c r="F44" s="84">
        <f t="shared" si="4"/>
        <v>50048455</v>
      </c>
      <c r="G44" s="82">
        <f t="shared" si="4"/>
        <v>100316268</v>
      </c>
      <c r="H44" s="83">
        <f t="shared" si="4"/>
        <v>135504600</v>
      </c>
      <c r="I44" s="85">
        <f t="shared" si="4"/>
        <v>63058901</v>
      </c>
      <c r="J44" s="86">
        <f t="shared" si="4"/>
        <v>134779604</v>
      </c>
      <c r="K44" s="82">
        <f t="shared" si="4"/>
        <v>75971459</v>
      </c>
      <c r="L44" s="83">
        <f t="shared" si="4"/>
        <v>116515685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243150607</v>
      </c>
      <c r="D46" s="72">
        <f aca="true" t="shared" si="5" ref="D46:L46">SUM(D44:D45)</f>
        <v>111408760</v>
      </c>
      <c r="E46" s="73">
        <f t="shared" si="5"/>
        <v>108549018</v>
      </c>
      <c r="F46" s="74">
        <f t="shared" si="5"/>
        <v>50048455</v>
      </c>
      <c r="G46" s="72">
        <f t="shared" si="5"/>
        <v>100316268</v>
      </c>
      <c r="H46" s="73">
        <f t="shared" si="5"/>
        <v>135504600</v>
      </c>
      <c r="I46" s="75">
        <f t="shared" si="5"/>
        <v>63058901</v>
      </c>
      <c r="J46" s="76">
        <f t="shared" si="5"/>
        <v>134779604</v>
      </c>
      <c r="K46" s="72">
        <f t="shared" si="5"/>
        <v>75971459</v>
      </c>
      <c r="L46" s="73">
        <f t="shared" si="5"/>
        <v>116515685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243150607</v>
      </c>
      <c r="D48" s="92">
        <f aca="true" t="shared" si="6" ref="D48:L48">SUM(D46:D47)</f>
        <v>111408760</v>
      </c>
      <c r="E48" s="93">
        <f t="shared" si="6"/>
        <v>108549018</v>
      </c>
      <c r="F48" s="94">
        <f t="shared" si="6"/>
        <v>50048455</v>
      </c>
      <c r="G48" s="92">
        <f t="shared" si="6"/>
        <v>100316268</v>
      </c>
      <c r="H48" s="95">
        <f t="shared" si="6"/>
        <v>135504600</v>
      </c>
      <c r="I48" s="96">
        <f t="shared" si="6"/>
        <v>63058901</v>
      </c>
      <c r="J48" s="97">
        <f t="shared" si="6"/>
        <v>134779604</v>
      </c>
      <c r="K48" s="92">
        <f t="shared" si="6"/>
        <v>75971459</v>
      </c>
      <c r="L48" s="98">
        <f t="shared" si="6"/>
        <v>116515685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50065106</v>
      </c>
      <c r="D5" s="8">
        <v>57595130</v>
      </c>
      <c r="E5" s="9">
        <v>62701593</v>
      </c>
      <c r="F5" s="10">
        <v>71152042</v>
      </c>
      <c r="G5" s="8">
        <v>75613306</v>
      </c>
      <c r="H5" s="11">
        <v>76074033</v>
      </c>
      <c r="I5" s="12">
        <v>70985321</v>
      </c>
      <c r="J5" s="10">
        <v>83693738</v>
      </c>
      <c r="K5" s="8">
        <v>89552300</v>
      </c>
      <c r="L5" s="11">
        <v>95821100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162745698</v>
      </c>
      <c r="D7" s="8">
        <v>177974357</v>
      </c>
      <c r="E7" s="11">
        <v>194439712</v>
      </c>
      <c r="F7" s="13">
        <v>225135432</v>
      </c>
      <c r="G7" s="8">
        <v>211530383</v>
      </c>
      <c r="H7" s="11">
        <v>210475045</v>
      </c>
      <c r="I7" s="14">
        <v>209483359</v>
      </c>
      <c r="J7" s="13">
        <v>229535216</v>
      </c>
      <c r="K7" s="8">
        <v>243077794</v>
      </c>
      <c r="L7" s="11">
        <v>257176307</v>
      </c>
    </row>
    <row r="8" spans="1:12" ht="13.5">
      <c r="A8" s="35" t="s">
        <v>22</v>
      </c>
      <c r="B8" s="34" t="s">
        <v>19</v>
      </c>
      <c r="C8" s="8">
        <v>41360246</v>
      </c>
      <c r="D8" s="8">
        <v>54799899</v>
      </c>
      <c r="E8" s="11">
        <v>56695687</v>
      </c>
      <c r="F8" s="13">
        <v>70270716</v>
      </c>
      <c r="G8" s="8">
        <v>65856320</v>
      </c>
      <c r="H8" s="11">
        <v>69109691</v>
      </c>
      <c r="I8" s="15">
        <v>59739216</v>
      </c>
      <c r="J8" s="13">
        <v>72690513</v>
      </c>
      <c r="K8" s="8">
        <v>84375342</v>
      </c>
      <c r="L8" s="11">
        <v>91594632</v>
      </c>
    </row>
    <row r="9" spans="1:12" ht="13.5">
      <c r="A9" s="35" t="s">
        <v>23</v>
      </c>
      <c r="B9" s="34" t="s">
        <v>19</v>
      </c>
      <c r="C9" s="8">
        <v>24797012</v>
      </c>
      <c r="D9" s="8">
        <v>26298956</v>
      </c>
      <c r="E9" s="11">
        <v>31536062</v>
      </c>
      <c r="F9" s="13">
        <v>34531761</v>
      </c>
      <c r="G9" s="8">
        <v>34193566</v>
      </c>
      <c r="H9" s="11">
        <v>36143851</v>
      </c>
      <c r="I9" s="15">
        <v>29994316</v>
      </c>
      <c r="J9" s="13">
        <v>35700492</v>
      </c>
      <c r="K9" s="8">
        <v>37806822</v>
      </c>
      <c r="L9" s="11">
        <v>39999617</v>
      </c>
    </row>
    <row r="10" spans="1:12" ht="13.5">
      <c r="A10" s="35" t="s">
        <v>24</v>
      </c>
      <c r="B10" s="34" t="s">
        <v>19</v>
      </c>
      <c r="C10" s="8">
        <v>13744142</v>
      </c>
      <c r="D10" s="8">
        <v>14309804</v>
      </c>
      <c r="E10" s="36">
        <v>18567942</v>
      </c>
      <c r="F10" s="37">
        <v>20042696</v>
      </c>
      <c r="G10" s="38">
        <v>21230675</v>
      </c>
      <c r="H10" s="36">
        <v>21210746</v>
      </c>
      <c r="I10" s="39">
        <v>15649085</v>
      </c>
      <c r="J10" s="40">
        <v>23844934</v>
      </c>
      <c r="K10" s="38">
        <v>25251785</v>
      </c>
      <c r="L10" s="36">
        <v>26716388</v>
      </c>
    </row>
    <row r="11" spans="1:12" ht="13.5">
      <c r="A11" s="35" t="s">
        <v>25</v>
      </c>
      <c r="B11" s="41"/>
      <c r="C11" s="8">
        <v>-17107949</v>
      </c>
      <c r="D11" s="8">
        <v>-21976239</v>
      </c>
      <c r="E11" s="11">
        <v>-28478715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1908065</v>
      </c>
      <c r="D12" s="8">
        <v>2368054</v>
      </c>
      <c r="E12" s="11">
        <v>2278081</v>
      </c>
      <c r="F12" s="13">
        <v>2161885</v>
      </c>
      <c r="G12" s="8">
        <v>1990440</v>
      </c>
      <c r="H12" s="11">
        <v>2125955</v>
      </c>
      <c r="I12" s="15">
        <v>2336524</v>
      </c>
      <c r="J12" s="13">
        <v>1638484</v>
      </c>
      <c r="K12" s="8">
        <v>1736528</v>
      </c>
      <c r="L12" s="11">
        <v>1840158</v>
      </c>
    </row>
    <row r="13" spans="1:12" ht="13.5">
      <c r="A13" s="33" t="s">
        <v>27</v>
      </c>
      <c r="B13" s="41"/>
      <c r="C13" s="8">
        <v>2674119</v>
      </c>
      <c r="D13" s="8">
        <v>664566</v>
      </c>
      <c r="E13" s="11">
        <v>1018255</v>
      </c>
      <c r="F13" s="13">
        <v>273790</v>
      </c>
      <c r="G13" s="8">
        <v>1670359</v>
      </c>
      <c r="H13" s="11">
        <v>2427041</v>
      </c>
      <c r="I13" s="15">
        <v>3230088</v>
      </c>
      <c r="J13" s="13">
        <v>2756800</v>
      </c>
      <c r="K13" s="8">
        <v>3267193</v>
      </c>
      <c r="L13" s="11">
        <v>3777610</v>
      </c>
    </row>
    <row r="14" spans="1:12" ht="13.5">
      <c r="A14" s="33" t="s">
        <v>28</v>
      </c>
      <c r="B14" s="41"/>
      <c r="C14" s="8">
        <v>6415640</v>
      </c>
      <c r="D14" s="8">
        <v>8750950</v>
      </c>
      <c r="E14" s="11">
        <v>9008294</v>
      </c>
      <c r="F14" s="13">
        <v>8649641</v>
      </c>
      <c r="G14" s="8">
        <v>7140254</v>
      </c>
      <c r="H14" s="11">
        <v>6390851</v>
      </c>
      <c r="I14" s="15">
        <v>6390850</v>
      </c>
      <c r="J14" s="13">
        <v>6603501</v>
      </c>
      <c r="K14" s="8">
        <v>6798862</v>
      </c>
      <c r="L14" s="11">
        <v>7002302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4840020</v>
      </c>
      <c r="D16" s="8">
        <v>6572287</v>
      </c>
      <c r="E16" s="11">
        <v>11873900</v>
      </c>
      <c r="F16" s="13">
        <v>11020207</v>
      </c>
      <c r="G16" s="8">
        <v>11020207</v>
      </c>
      <c r="H16" s="11">
        <v>11209813</v>
      </c>
      <c r="I16" s="15">
        <v>13205385</v>
      </c>
      <c r="J16" s="13">
        <v>11895500</v>
      </c>
      <c r="K16" s="8">
        <v>12597505</v>
      </c>
      <c r="L16" s="11">
        <v>13328520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15575500</v>
      </c>
      <c r="G17" s="8">
        <v>17059903</v>
      </c>
      <c r="H17" s="11">
        <v>16641805</v>
      </c>
      <c r="I17" s="15">
        <v>0</v>
      </c>
      <c r="J17" s="13">
        <v>18196143</v>
      </c>
      <c r="K17" s="8">
        <v>19269716</v>
      </c>
      <c r="L17" s="11">
        <v>20387359</v>
      </c>
    </row>
    <row r="18" spans="1:12" ht="13.5">
      <c r="A18" s="35" t="s">
        <v>32</v>
      </c>
      <c r="B18" s="34"/>
      <c r="C18" s="8">
        <v>4135980</v>
      </c>
      <c r="D18" s="8">
        <v>3161427</v>
      </c>
      <c r="E18" s="11">
        <v>2199629</v>
      </c>
      <c r="F18" s="13">
        <v>0</v>
      </c>
      <c r="G18" s="8">
        <v>0</v>
      </c>
      <c r="H18" s="11">
        <v>0</v>
      </c>
      <c r="I18" s="15">
        <v>3134238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85919792</v>
      </c>
      <c r="D19" s="8">
        <v>85537393</v>
      </c>
      <c r="E19" s="11">
        <v>69217478</v>
      </c>
      <c r="F19" s="13">
        <v>99807000</v>
      </c>
      <c r="G19" s="8">
        <v>81044768</v>
      </c>
      <c r="H19" s="11">
        <v>75902465</v>
      </c>
      <c r="I19" s="15">
        <v>74588620</v>
      </c>
      <c r="J19" s="13">
        <v>108062000</v>
      </c>
      <c r="K19" s="8">
        <v>96095005</v>
      </c>
      <c r="L19" s="11">
        <v>81022030</v>
      </c>
    </row>
    <row r="20" spans="1:12" ht="13.5">
      <c r="A20" s="33" t="s">
        <v>34</v>
      </c>
      <c r="B20" s="41" t="s">
        <v>19</v>
      </c>
      <c r="C20" s="8">
        <v>24964166</v>
      </c>
      <c r="D20" s="8">
        <v>50751683</v>
      </c>
      <c r="E20" s="36">
        <v>22025558</v>
      </c>
      <c r="F20" s="37">
        <v>20823296</v>
      </c>
      <c r="G20" s="38">
        <v>23235928</v>
      </c>
      <c r="H20" s="36">
        <v>23098537</v>
      </c>
      <c r="I20" s="39">
        <v>36282333</v>
      </c>
      <c r="J20" s="40">
        <v>22627187</v>
      </c>
      <c r="K20" s="38">
        <v>23964111</v>
      </c>
      <c r="L20" s="36">
        <v>25360121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14200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406462037</v>
      </c>
      <c r="D22" s="45">
        <f aca="true" t="shared" si="0" ref="D22:L22">SUM(D5:D21)</f>
        <v>466808267</v>
      </c>
      <c r="E22" s="46">
        <f t="shared" si="0"/>
        <v>453097676</v>
      </c>
      <c r="F22" s="47">
        <f t="shared" si="0"/>
        <v>579443966</v>
      </c>
      <c r="G22" s="45">
        <f t="shared" si="0"/>
        <v>551586109</v>
      </c>
      <c r="H22" s="48">
        <f t="shared" si="0"/>
        <v>550809833</v>
      </c>
      <c r="I22" s="49">
        <f t="shared" si="0"/>
        <v>525019335</v>
      </c>
      <c r="J22" s="50">
        <f t="shared" si="0"/>
        <v>617244508</v>
      </c>
      <c r="K22" s="45">
        <f t="shared" si="0"/>
        <v>643792963</v>
      </c>
      <c r="L22" s="46">
        <f t="shared" si="0"/>
        <v>664026144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160122221</v>
      </c>
      <c r="D25" s="8">
        <v>177636490</v>
      </c>
      <c r="E25" s="11">
        <v>191079137</v>
      </c>
      <c r="F25" s="12">
        <v>191965284</v>
      </c>
      <c r="G25" s="8">
        <v>204097222</v>
      </c>
      <c r="H25" s="14">
        <v>184738444</v>
      </c>
      <c r="I25" s="15">
        <v>185591450</v>
      </c>
      <c r="J25" s="13">
        <v>214343900</v>
      </c>
      <c r="K25" s="8">
        <v>228681353</v>
      </c>
      <c r="L25" s="11">
        <v>244357998</v>
      </c>
    </row>
    <row r="26" spans="1:12" ht="13.5">
      <c r="A26" s="35" t="s">
        <v>39</v>
      </c>
      <c r="B26" s="34"/>
      <c r="C26" s="8">
        <v>8335730</v>
      </c>
      <c r="D26" s="8">
        <v>8782859</v>
      </c>
      <c r="E26" s="11">
        <v>6742224</v>
      </c>
      <c r="F26" s="13">
        <v>9622359</v>
      </c>
      <c r="G26" s="8">
        <v>9667753</v>
      </c>
      <c r="H26" s="11">
        <v>9054670</v>
      </c>
      <c r="I26" s="15">
        <v>9483852</v>
      </c>
      <c r="J26" s="13">
        <v>10590700</v>
      </c>
      <c r="K26" s="8">
        <v>11332000</v>
      </c>
      <c r="L26" s="11">
        <v>12125400</v>
      </c>
    </row>
    <row r="27" spans="1:12" ht="13.5">
      <c r="A27" s="35" t="s">
        <v>40</v>
      </c>
      <c r="B27" s="34" t="s">
        <v>41</v>
      </c>
      <c r="C27" s="8">
        <v>15932286</v>
      </c>
      <c r="D27" s="8">
        <v>11711563</v>
      </c>
      <c r="E27" s="11">
        <v>50216247</v>
      </c>
      <c r="F27" s="13">
        <v>25203588</v>
      </c>
      <c r="G27" s="8">
        <v>25203588</v>
      </c>
      <c r="H27" s="11">
        <v>25349298</v>
      </c>
      <c r="I27" s="15">
        <v>14057626</v>
      </c>
      <c r="J27" s="13">
        <v>24381698</v>
      </c>
      <c r="K27" s="8">
        <v>25853001</v>
      </c>
      <c r="L27" s="11">
        <v>27390739</v>
      </c>
    </row>
    <row r="28" spans="1:12" ht="13.5">
      <c r="A28" s="35" t="s">
        <v>42</v>
      </c>
      <c r="B28" s="34" t="s">
        <v>19</v>
      </c>
      <c r="C28" s="8">
        <v>20275606</v>
      </c>
      <c r="D28" s="8">
        <v>19339939</v>
      </c>
      <c r="E28" s="11">
        <v>19107635</v>
      </c>
      <c r="F28" s="12">
        <v>22273044</v>
      </c>
      <c r="G28" s="8">
        <v>22273044</v>
      </c>
      <c r="H28" s="14">
        <v>22343154</v>
      </c>
      <c r="I28" s="15">
        <v>19445733</v>
      </c>
      <c r="J28" s="13">
        <v>24491400</v>
      </c>
      <c r="K28" s="8">
        <v>26950383</v>
      </c>
      <c r="L28" s="11">
        <v>29645421</v>
      </c>
    </row>
    <row r="29" spans="1:12" ht="13.5">
      <c r="A29" s="35" t="s">
        <v>43</v>
      </c>
      <c r="B29" s="34"/>
      <c r="C29" s="8">
        <v>14545222</v>
      </c>
      <c r="D29" s="8">
        <v>12141748</v>
      </c>
      <c r="E29" s="11">
        <v>16867337</v>
      </c>
      <c r="F29" s="13">
        <v>7879382</v>
      </c>
      <c r="G29" s="8">
        <v>7879382</v>
      </c>
      <c r="H29" s="11">
        <v>7586100</v>
      </c>
      <c r="I29" s="15">
        <v>14673473</v>
      </c>
      <c r="J29" s="13">
        <v>6928947</v>
      </c>
      <c r="K29" s="8">
        <v>6089738</v>
      </c>
      <c r="L29" s="11">
        <v>5153839</v>
      </c>
    </row>
    <row r="30" spans="1:12" ht="13.5">
      <c r="A30" s="35" t="s">
        <v>44</v>
      </c>
      <c r="B30" s="34" t="s">
        <v>19</v>
      </c>
      <c r="C30" s="8">
        <v>114059489</v>
      </c>
      <c r="D30" s="8">
        <v>126156315</v>
      </c>
      <c r="E30" s="11">
        <v>141933336</v>
      </c>
      <c r="F30" s="12">
        <v>150329344</v>
      </c>
      <c r="G30" s="8">
        <v>150318249</v>
      </c>
      <c r="H30" s="14">
        <v>143981147</v>
      </c>
      <c r="I30" s="15">
        <v>146612670</v>
      </c>
      <c r="J30" s="13">
        <v>155079687</v>
      </c>
      <c r="K30" s="8">
        <v>164220509</v>
      </c>
      <c r="L30" s="11">
        <v>173736158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22527997</v>
      </c>
      <c r="D32" s="8">
        <v>31900241</v>
      </c>
      <c r="E32" s="11">
        <v>27961099</v>
      </c>
      <c r="F32" s="12">
        <v>32602622</v>
      </c>
      <c r="G32" s="8">
        <v>25089943</v>
      </c>
      <c r="H32" s="14">
        <v>35305437</v>
      </c>
      <c r="I32" s="15">
        <v>29647430</v>
      </c>
      <c r="J32" s="13">
        <v>30154500</v>
      </c>
      <c r="K32" s="8">
        <v>31752128</v>
      </c>
      <c r="L32" s="11">
        <v>33516061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1500000</v>
      </c>
      <c r="G33" s="8">
        <v>700000</v>
      </c>
      <c r="H33" s="11">
        <v>587140</v>
      </c>
      <c r="I33" s="15">
        <v>501000</v>
      </c>
      <c r="J33" s="13">
        <v>850000</v>
      </c>
      <c r="K33" s="8">
        <v>900150</v>
      </c>
      <c r="L33" s="11">
        <v>952359</v>
      </c>
    </row>
    <row r="34" spans="1:12" ht="13.5">
      <c r="A34" s="35" t="s">
        <v>49</v>
      </c>
      <c r="B34" s="34" t="s">
        <v>50</v>
      </c>
      <c r="C34" s="8">
        <v>108510987</v>
      </c>
      <c r="D34" s="8">
        <v>138477631</v>
      </c>
      <c r="E34" s="11">
        <v>63422246</v>
      </c>
      <c r="F34" s="12">
        <v>149299708</v>
      </c>
      <c r="G34" s="8">
        <v>128168281</v>
      </c>
      <c r="H34" s="11">
        <v>95291603</v>
      </c>
      <c r="I34" s="15">
        <v>63010110</v>
      </c>
      <c r="J34" s="13">
        <v>196248168</v>
      </c>
      <c r="K34" s="8">
        <v>189659840</v>
      </c>
      <c r="L34" s="11">
        <v>180893367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464309538</v>
      </c>
      <c r="D36" s="45">
        <f aca="true" t="shared" si="1" ref="D36:L36">SUM(D25:D35)</f>
        <v>526146786</v>
      </c>
      <c r="E36" s="46">
        <f t="shared" si="1"/>
        <v>517329261</v>
      </c>
      <c r="F36" s="47">
        <f t="shared" si="1"/>
        <v>590675331</v>
      </c>
      <c r="G36" s="45">
        <f t="shared" si="1"/>
        <v>573397462</v>
      </c>
      <c r="H36" s="46">
        <f t="shared" si="1"/>
        <v>524236993</v>
      </c>
      <c r="I36" s="49">
        <f t="shared" si="1"/>
        <v>483023344</v>
      </c>
      <c r="J36" s="50">
        <f t="shared" si="1"/>
        <v>663069000</v>
      </c>
      <c r="K36" s="45">
        <f t="shared" si="1"/>
        <v>685439102</v>
      </c>
      <c r="L36" s="46">
        <f t="shared" si="1"/>
        <v>707771342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-57847501</v>
      </c>
      <c r="D38" s="61">
        <f aca="true" t="shared" si="2" ref="D38:L38">+D22-D36</f>
        <v>-59338519</v>
      </c>
      <c r="E38" s="62">
        <f t="shared" si="2"/>
        <v>-64231585</v>
      </c>
      <c r="F38" s="63">
        <f t="shared" si="2"/>
        <v>-11231365</v>
      </c>
      <c r="G38" s="61">
        <f t="shared" si="2"/>
        <v>-21811353</v>
      </c>
      <c r="H38" s="62">
        <f t="shared" si="2"/>
        <v>26572840</v>
      </c>
      <c r="I38" s="64">
        <f t="shared" si="2"/>
        <v>41995991</v>
      </c>
      <c r="J38" s="65">
        <f t="shared" si="2"/>
        <v>-45824492</v>
      </c>
      <c r="K38" s="61">
        <f t="shared" si="2"/>
        <v>-41646139</v>
      </c>
      <c r="L38" s="62">
        <f t="shared" si="2"/>
        <v>-43745198</v>
      </c>
    </row>
    <row r="39" spans="1:12" ht="13.5">
      <c r="A39" s="33" t="s">
        <v>54</v>
      </c>
      <c r="B39" s="41"/>
      <c r="C39" s="8">
        <v>40421361</v>
      </c>
      <c r="D39" s="8">
        <v>44266611</v>
      </c>
      <c r="E39" s="11">
        <v>25212659</v>
      </c>
      <c r="F39" s="13">
        <v>48504000</v>
      </c>
      <c r="G39" s="8">
        <v>42875180</v>
      </c>
      <c r="H39" s="11">
        <v>33322918</v>
      </c>
      <c r="I39" s="15">
        <v>36816137</v>
      </c>
      <c r="J39" s="13">
        <v>35062000</v>
      </c>
      <c r="K39" s="8">
        <v>52120000</v>
      </c>
      <c r="L39" s="11">
        <v>77236000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-17426140</v>
      </c>
      <c r="D42" s="72">
        <f aca="true" t="shared" si="3" ref="D42:L42">SUM(D38:D41)</f>
        <v>-15071908</v>
      </c>
      <c r="E42" s="73">
        <f t="shared" si="3"/>
        <v>-39018926</v>
      </c>
      <c r="F42" s="74">
        <f t="shared" si="3"/>
        <v>37272635</v>
      </c>
      <c r="G42" s="72">
        <f t="shared" si="3"/>
        <v>21063827</v>
      </c>
      <c r="H42" s="73">
        <f t="shared" si="3"/>
        <v>59895758</v>
      </c>
      <c r="I42" s="75">
        <f t="shared" si="3"/>
        <v>78812128</v>
      </c>
      <c r="J42" s="76">
        <f t="shared" si="3"/>
        <v>-10762492</v>
      </c>
      <c r="K42" s="72">
        <f t="shared" si="3"/>
        <v>10473861</v>
      </c>
      <c r="L42" s="73">
        <f t="shared" si="3"/>
        <v>33490802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-17426140</v>
      </c>
      <c r="D44" s="82">
        <f aca="true" t="shared" si="4" ref="D44:L44">+D42-D43</f>
        <v>-15071908</v>
      </c>
      <c r="E44" s="83">
        <f t="shared" si="4"/>
        <v>-39018926</v>
      </c>
      <c r="F44" s="84">
        <f t="shared" si="4"/>
        <v>37272635</v>
      </c>
      <c r="G44" s="82">
        <f t="shared" si="4"/>
        <v>21063827</v>
      </c>
      <c r="H44" s="83">
        <f t="shared" si="4"/>
        <v>59895758</v>
      </c>
      <c r="I44" s="85">
        <f t="shared" si="4"/>
        <v>78812128</v>
      </c>
      <c r="J44" s="86">
        <f t="shared" si="4"/>
        <v>-10762492</v>
      </c>
      <c r="K44" s="82">
        <f t="shared" si="4"/>
        <v>10473861</v>
      </c>
      <c r="L44" s="83">
        <f t="shared" si="4"/>
        <v>33490802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-17426140</v>
      </c>
      <c r="D46" s="72">
        <f aca="true" t="shared" si="5" ref="D46:L46">SUM(D44:D45)</f>
        <v>-15071908</v>
      </c>
      <c r="E46" s="73">
        <f t="shared" si="5"/>
        <v>-39018926</v>
      </c>
      <c r="F46" s="74">
        <f t="shared" si="5"/>
        <v>37272635</v>
      </c>
      <c r="G46" s="72">
        <f t="shared" si="5"/>
        <v>21063827</v>
      </c>
      <c r="H46" s="73">
        <f t="shared" si="5"/>
        <v>59895758</v>
      </c>
      <c r="I46" s="75">
        <f t="shared" si="5"/>
        <v>78812128</v>
      </c>
      <c r="J46" s="76">
        <f t="shared" si="5"/>
        <v>-10762492</v>
      </c>
      <c r="K46" s="72">
        <f t="shared" si="5"/>
        <v>10473861</v>
      </c>
      <c r="L46" s="73">
        <f t="shared" si="5"/>
        <v>33490802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-17426140</v>
      </c>
      <c r="D48" s="92">
        <f aca="true" t="shared" si="6" ref="D48:L48">SUM(D46:D47)</f>
        <v>-15071908</v>
      </c>
      <c r="E48" s="93">
        <f t="shared" si="6"/>
        <v>-39018926</v>
      </c>
      <c r="F48" s="94">
        <f t="shared" si="6"/>
        <v>37272635</v>
      </c>
      <c r="G48" s="92">
        <f t="shared" si="6"/>
        <v>21063827</v>
      </c>
      <c r="H48" s="95">
        <f t="shared" si="6"/>
        <v>59895758</v>
      </c>
      <c r="I48" s="96">
        <f t="shared" si="6"/>
        <v>78812128</v>
      </c>
      <c r="J48" s="97">
        <f t="shared" si="6"/>
        <v>-10762492</v>
      </c>
      <c r="K48" s="92">
        <f t="shared" si="6"/>
        <v>10473861</v>
      </c>
      <c r="L48" s="98">
        <f t="shared" si="6"/>
        <v>33490802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96886435</v>
      </c>
      <c r="D5" s="8">
        <v>102203357</v>
      </c>
      <c r="E5" s="9">
        <v>108386833</v>
      </c>
      <c r="F5" s="10">
        <v>115509705</v>
      </c>
      <c r="G5" s="8">
        <v>113317416</v>
      </c>
      <c r="H5" s="11">
        <v>112556121</v>
      </c>
      <c r="I5" s="12">
        <v>112556121</v>
      </c>
      <c r="J5" s="10">
        <v>127142539</v>
      </c>
      <c r="K5" s="8">
        <v>134771091</v>
      </c>
      <c r="L5" s="11">
        <v>142857357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1275152</v>
      </c>
      <c r="G6" s="8">
        <v>1595673</v>
      </c>
      <c r="H6" s="11">
        <v>1535875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99100447</v>
      </c>
      <c r="D7" s="8">
        <v>104869509</v>
      </c>
      <c r="E7" s="11">
        <v>118616567</v>
      </c>
      <c r="F7" s="13">
        <v>129334333</v>
      </c>
      <c r="G7" s="8">
        <v>132549202</v>
      </c>
      <c r="H7" s="11">
        <v>123265076</v>
      </c>
      <c r="I7" s="14">
        <v>131935829</v>
      </c>
      <c r="J7" s="13">
        <v>137487192</v>
      </c>
      <c r="K7" s="8">
        <v>145823480</v>
      </c>
      <c r="L7" s="11">
        <v>154661859</v>
      </c>
    </row>
    <row r="8" spans="1:12" ht="13.5">
      <c r="A8" s="35" t="s">
        <v>22</v>
      </c>
      <c r="B8" s="34" t="s">
        <v>19</v>
      </c>
      <c r="C8" s="8">
        <v>35554551</v>
      </c>
      <c r="D8" s="8">
        <v>41193903</v>
      </c>
      <c r="E8" s="11">
        <v>44528665</v>
      </c>
      <c r="F8" s="13">
        <v>45752118</v>
      </c>
      <c r="G8" s="8">
        <v>50044363</v>
      </c>
      <c r="H8" s="11">
        <v>51921241</v>
      </c>
      <c r="I8" s="15">
        <v>52076964</v>
      </c>
      <c r="J8" s="13">
        <v>65086066</v>
      </c>
      <c r="K8" s="8">
        <v>68966208</v>
      </c>
      <c r="L8" s="11">
        <v>73077557</v>
      </c>
    </row>
    <row r="9" spans="1:12" ht="13.5">
      <c r="A9" s="35" t="s">
        <v>23</v>
      </c>
      <c r="B9" s="34" t="s">
        <v>19</v>
      </c>
      <c r="C9" s="8">
        <v>32884749</v>
      </c>
      <c r="D9" s="8">
        <v>33154884</v>
      </c>
      <c r="E9" s="11">
        <v>35537094</v>
      </c>
      <c r="F9" s="13">
        <v>38805104</v>
      </c>
      <c r="G9" s="8">
        <v>41541578</v>
      </c>
      <c r="H9" s="11">
        <v>40711186</v>
      </c>
      <c r="I9" s="15">
        <v>40711191</v>
      </c>
      <c r="J9" s="13">
        <v>61221423</v>
      </c>
      <c r="K9" s="8">
        <v>64723412</v>
      </c>
      <c r="L9" s="11">
        <v>68422845</v>
      </c>
    </row>
    <row r="10" spans="1:12" ht="13.5">
      <c r="A10" s="35" t="s">
        <v>24</v>
      </c>
      <c r="B10" s="34" t="s">
        <v>19</v>
      </c>
      <c r="C10" s="8">
        <v>19162005</v>
      </c>
      <c r="D10" s="8">
        <v>21962262</v>
      </c>
      <c r="E10" s="36">
        <v>21910285</v>
      </c>
      <c r="F10" s="37">
        <v>25611977</v>
      </c>
      <c r="G10" s="38">
        <v>23379497</v>
      </c>
      <c r="H10" s="36">
        <v>25370266</v>
      </c>
      <c r="I10" s="39">
        <v>25370271</v>
      </c>
      <c r="J10" s="40">
        <v>37804570</v>
      </c>
      <c r="K10" s="38">
        <v>40381158</v>
      </c>
      <c r="L10" s="36">
        <v>43124669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1347279</v>
      </c>
      <c r="D12" s="8">
        <v>1508402</v>
      </c>
      <c r="E12" s="11">
        <v>1693887</v>
      </c>
      <c r="F12" s="13">
        <v>1439570</v>
      </c>
      <c r="G12" s="8">
        <v>1442187</v>
      </c>
      <c r="H12" s="11">
        <v>1396037</v>
      </c>
      <c r="I12" s="15">
        <v>1462375</v>
      </c>
      <c r="J12" s="13">
        <v>1499910</v>
      </c>
      <c r="K12" s="8">
        <v>1559950</v>
      </c>
      <c r="L12" s="11">
        <v>1622410</v>
      </c>
    </row>
    <row r="13" spans="1:12" ht="13.5">
      <c r="A13" s="33" t="s">
        <v>27</v>
      </c>
      <c r="B13" s="41"/>
      <c r="C13" s="8">
        <v>3365138</v>
      </c>
      <c r="D13" s="8">
        <v>6147470</v>
      </c>
      <c r="E13" s="11">
        <v>8923281</v>
      </c>
      <c r="F13" s="13">
        <v>5828297</v>
      </c>
      <c r="G13" s="8">
        <v>8174568</v>
      </c>
      <c r="H13" s="11">
        <v>9321881</v>
      </c>
      <c r="I13" s="15">
        <v>10366703</v>
      </c>
      <c r="J13" s="13">
        <v>8501560</v>
      </c>
      <c r="K13" s="8">
        <v>8841630</v>
      </c>
      <c r="L13" s="11">
        <v>9195300</v>
      </c>
    </row>
    <row r="14" spans="1:12" ht="13.5">
      <c r="A14" s="33" t="s">
        <v>28</v>
      </c>
      <c r="B14" s="41"/>
      <c r="C14" s="8">
        <v>3641102</v>
      </c>
      <c r="D14" s="8">
        <v>3911534</v>
      </c>
      <c r="E14" s="11">
        <v>5060847</v>
      </c>
      <c r="F14" s="13">
        <v>3163423</v>
      </c>
      <c r="G14" s="8">
        <v>4917581</v>
      </c>
      <c r="H14" s="11">
        <v>5280647</v>
      </c>
      <c r="I14" s="15">
        <v>6816522</v>
      </c>
      <c r="J14" s="13">
        <v>5272301</v>
      </c>
      <c r="K14" s="8">
        <v>5653787</v>
      </c>
      <c r="L14" s="11">
        <v>6064088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28611844</v>
      </c>
      <c r="D16" s="8">
        <v>21857825</v>
      </c>
      <c r="E16" s="11">
        <v>25067531</v>
      </c>
      <c r="F16" s="13">
        <v>22016052</v>
      </c>
      <c r="G16" s="8">
        <v>22016052</v>
      </c>
      <c r="H16" s="11">
        <v>7334403</v>
      </c>
      <c r="I16" s="15">
        <v>29231854</v>
      </c>
      <c r="J16" s="13">
        <v>22896700</v>
      </c>
      <c r="K16" s="8">
        <v>23812570</v>
      </c>
      <c r="L16" s="11">
        <v>24765080</v>
      </c>
    </row>
    <row r="17" spans="1:12" ht="13.5">
      <c r="A17" s="33" t="s">
        <v>31</v>
      </c>
      <c r="B17" s="41"/>
      <c r="C17" s="8">
        <v>54049</v>
      </c>
      <c r="D17" s="8">
        <v>48598</v>
      </c>
      <c r="E17" s="11">
        <v>91003</v>
      </c>
      <c r="F17" s="13">
        <v>6052396</v>
      </c>
      <c r="G17" s="8">
        <v>3043427</v>
      </c>
      <c r="H17" s="11">
        <v>210966</v>
      </c>
      <c r="I17" s="15">
        <v>210964</v>
      </c>
      <c r="J17" s="13">
        <v>6264010</v>
      </c>
      <c r="K17" s="8">
        <v>6514600</v>
      </c>
      <c r="L17" s="11">
        <v>6775220</v>
      </c>
    </row>
    <row r="18" spans="1:12" ht="13.5">
      <c r="A18" s="35" t="s">
        <v>32</v>
      </c>
      <c r="B18" s="34"/>
      <c r="C18" s="8">
        <v>1147129</v>
      </c>
      <c r="D18" s="8">
        <v>1309784</v>
      </c>
      <c r="E18" s="11">
        <v>1405699</v>
      </c>
      <c r="F18" s="13">
        <v>1219372</v>
      </c>
      <c r="G18" s="8">
        <v>1268361</v>
      </c>
      <c r="H18" s="11">
        <v>1382645</v>
      </c>
      <c r="I18" s="15">
        <v>1518035</v>
      </c>
      <c r="J18" s="13">
        <v>1319100</v>
      </c>
      <c r="K18" s="8">
        <v>1371870</v>
      </c>
      <c r="L18" s="11">
        <v>1426750</v>
      </c>
    </row>
    <row r="19" spans="1:12" ht="13.5">
      <c r="A19" s="33" t="s">
        <v>33</v>
      </c>
      <c r="B19" s="41"/>
      <c r="C19" s="8">
        <v>86994485</v>
      </c>
      <c r="D19" s="8">
        <v>106849575</v>
      </c>
      <c r="E19" s="11">
        <v>104188207</v>
      </c>
      <c r="F19" s="13">
        <v>104229657</v>
      </c>
      <c r="G19" s="8">
        <v>97097285</v>
      </c>
      <c r="H19" s="11">
        <v>99452192</v>
      </c>
      <c r="I19" s="15">
        <v>100363104</v>
      </c>
      <c r="J19" s="13">
        <v>130875572</v>
      </c>
      <c r="K19" s="8">
        <v>100369000</v>
      </c>
      <c r="L19" s="11">
        <v>118269000</v>
      </c>
    </row>
    <row r="20" spans="1:12" ht="13.5">
      <c r="A20" s="33" t="s">
        <v>34</v>
      </c>
      <c r="B20" s="41" t="s">
        <v>19</v>
      </c>
      <c r="C20" s="8">
        <v>18523093</v>
      </c>
      <c r="D20" s="8">
        <v>10435705</v>
      </c>
      <c r="E20" s="36">
        <v>22180991</v>
      </c>
      <c r="F20" s="37">
        <v>13025978</v>
      </c>
      <c r="G20" s="38">
        <v>12162855</v>
      </c>
      <c r="H20" s="36">
        <v>12850154</v>
      </c>
      <c r="I20" s="39">
        <v>21623641</v>
      </c>
      <c r="J20" s="40">
        <v>14136641</v>
      </c>
      <c r="K20" s="38">
        <v>14881640</v>
      </c>
      <c r="L20" s="36">
        <v>15477110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211960</v>
      </c>
      <c r="F21" s="13">
        <v>222780</v>
      </c>
      <c r="G21" s="8">
        <v>723000</v>
      </c>
      <c r="H21" s="42">
        <v>745239</v>
      </c>
      <c r="I21" s="15">
        <v>801408</v>
      </c>
      <c r="J21" s="13">
        <v>751920</v>
      </c>
      <c r="K21" s="8">
        <v>782000</v>
      </c>
      <c r="L21" s="11">
        <v>813280</v>
      </c>
    </row>
    <row r="22" spans="1:12" ht="24.75" customHeight="1">
      <c r="A22" s="43" t="s">
        <v>36</v>
      </c>
      <c r="B22" s="44"/>
      <c r="C22" s="45">
        <f>SUM(C5:C21)</f>
        <v>427272306</v>
      </c>
      <c r="D22" s="45">
        <f aca="true" t="shared" si="0" ref="D22:L22">SUM(D5:D21)</f>
        <v>455452808</v>
      </c>
      <c r="E22" s="46">
        <f t="shared" si="0"/>
        <v>497802850</v>
      </c>
      <c r="F22" s="47">
        <f t="shared" si="0"/>
        <v>513485914</v>
      </c>
      <c r="G22" s="45">
        <f t="shared" si="0"/>
        <v>513273045</v>
      </c>
      <c r="H22" s="48">
        <f t="shared" si="0"/>
        <v>493333929</v>
      </c>
      <c r="I22" s="49">
        <f t="shared" si="0"/>
        <v>535044982</v>
      </c>
      <c r="J22" s="50">
        <f t="shared" si="0"/>
        <v>620259504</v>
      </c>
      <c r="K22" s="45">
        <f t="shared" si="0"/>
        <v>618452396</v>
      </c>
      <c r="L22" s="46">
        <f t="shared" si="0"/>
        <v>666552525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131049328</v>
      </c>
      <c r="D25" s="8">
        <v>134541027</v>
      </c>
      <c r="E25" s="11">
        <v>160645418</v>
      </c>
      <c r="F25" s="12">
        <v>195309495</v>
      </c>
      <c r="G25" s="8">
        <v>190291707</v>
      </c>
      <c r="H25" s="14">
        <v>187348284</v>
      </c>
      <c r="I25" s="15">
        <v>189893260</v>
      </c>
      <c r="J25" s="13">
        <v>209948617</v>
      </c>
      <c r="K25" s="8">
        <v>234282339</v>
      </c>
      <c r="L25" s="11">
        <v>251156429</v>
      </c>
    </row>
    <row r="26" spans="1:12" ht="13.5">
      <c r="A26" s="35" t="s">
        <v>39</v>
      </c>
      <c r="B26" s="34"/>
      <c r="C26" s="8">
        <v>4710310</v>
      </c>
      <c r="D26" s="8">
        <v>4766501</v>
      </c>
      <c r="E26" s="11">
        <v>5250182</v>
      </c>
      <c r="F26" s="13">
        <v>5596800</v>
      </c>
      <c r="G26" s="8">
        <v>4810000</v>
      </c>
      <c r="H26" s="11">
        <v>5106947</v>
      </c>
      <c r="I26" s="15">
        <v>5359837</v>
      </c>
      <c r="J26" s="13">
        <v>5747300</v>
      </c>
      <c r="K26" s="8">
        <v>6199000</v>
      </c>
      <c r="L26" s="11">
        <v>6685600</v>
      </c>
    </row>
    <row r="27" spans="1:12" ht="13.5">
      <c r="A27" s="35" t="s">
        <v>40</v>
      </c>
      <c r="B27" s="34" t="s">
        <v>41</v>
      </c>
      <c r="C27" s="8">
        <v>28166537</v>
      </c>
      <c r="D27" s="8">
        <v>24404122</v>
      </c>
      <c r="E27" s="11">
        <v>29619369</v>
      </c>
      <c r="F27" s="13">
        <v>31999144</v>
      </c>
      <c r="G27" s="8">
        <v>31999144</v>
      </c>
      <c r="H27" s="11">
        <v>21384404</v>
      </c>
      <c r="I27" s="15">
        <v>37507409</v>
      </c>
      <c r="J27" s="13">
        <v>21437089</v>
      </c>
      <c r="K27" s="8">
        <v>22733267</v>
      </c>
      <c r="L27" s="11">
        <v>24107214</v>
      </c>
    </row>
    <row r="28" spans="1:12" ht="13.5">
      <c r="A28" s="35" t="s">
        <v>42</v>
      </c>
      <c r="B28" s="34" t="s">
        <v>19</v>
      </c>
      <c r="C28" s="8">
        <v>29836617</v>
      </c>
      <c r="D28" s="8">
        <v>22054884</v>
      </c>
      <c r="E28" s="11">
        <v>21816509</v>
      </c>
      <c r="F28" s="12">
        <v>22730868</v>
      </c>
      <c r="G28" s="8">
        <v>22730868</v>
      </c>
      <c r="H28" s="14">
        <v>23961686</v>
      </c>
      <c r="I28" s="15">
        <v>25136451</v>
      </c>
      <c r="J28" s="13">
        <v>27174653</v>
      </c>
      <c r="K28" s="8">
        <v>29361026</v>
      </c>
      <c r="L28" s="11">
        <v>31510006</v>
      </c>
    </row>
    <row r="29" spans="1:12" ht="13.5">
      <c r="A29" s="35" t="s">
        <v>43</v>
      </c>
      <c r="B29" s="34"/>
      <c r="C29" s="8">
        <v>19308541</v>
      </c>
      <c r="D29" s="8">
        <v>21176611</v>
      </c>
      <c r="E29" s="11">
        <v>23900902</v>
      </c>
      <c r="F29" s="13">
        <v>15317550</v>
      </c>
      <c r="G29" s="8">
        <v>15063317</v>
      </c>
      <c r="H29" s="11">
        <v>15046435</v>
      </c>
      <c r="I29" s="15">
        <v>23642757</v>
      </c>
      <c r="J29" s="13">
        <v>16347628</v>
      </c>
      <c r="K29" s="8">
        <v>18279870</v>
      </c>
      <c r="L29" s="11">
        <v>20800038</v>
      </c>
    </row>
    <row r="30" spans="1:12" ht="13.5">
      <c r="A30" s="35" t="s">
        <v>44</v>
      </c>
      <c r="B30" s="34" t="s">
        <v>19</v>
      </c>
      <c r="C30" s="8">
        <v>76399870</v>
      </c>
      <c r="D30" s="8">
        <v>84459061</v>
      </c>
      <c r="E30" s="11">
        <v>94110392</v>
      </c>
      <c r="F30" s="12">
        <v>89993920</v>
      </c>
      <c r="G30" s="8">
        <v>93505483</v>
      </c>
      <c r="H30" s="14">
        <v>94352982</v>
      </c>
      <c r="I30" s="15">
        <v>104253188</v>
      </c>
      <c r="J30" s="13">
        <v>104120200</v>
      </c>
      <c r="K30" s="8">
        <v>107118863</v>
      </c>
      <c r="L30" s="11">
        <v>110203886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4256578</v>
      </c>
      <c r="G31" s="8">
        <v>4460738</v>
      </c>
      <c r="H31" s="11">
        <v>3831844</v>
      </c>
      <c r="I31" s="15">
        <v>0</v>
      </c>
      <c r="J31" s="13">
        <v>4493687</v>
      </c>
      <c r="K31" s="8">
        <v>4671755</v>
      </c>
      <c r="L31" s="11">
        <v>4857170</v>
      </c>
    </row>
    <row r="32" spans="1:12" ht="13.5">
      <c r="A32" s="35" t="s">
        <v>47</v>
      </c>
      <c r="B32" s="34"/>
      <c r="C32" s="8">
        <v>14224152</v>
      </c>
      <c r="D32" s="8">
        <v>21912593</v>
      </c>
      <c r="E32" s="11">
        <v>34092490</v>
      </c>
      <c r="F32" s="12">
        <v>22769380</v>
      </c>
      <c r="G32" s="8">
        <v>31724484</v>
      </c>
      <c r="H32" s="14">
        <v>22498993</v>
      </c>
      <c r="I32" s="15">
        <v>34305104</v>
      </c>
      <c r="J32" s="13">
        <v>25074050</v>
      </c>
      <c r="K32" s="8">
        <v>26266180</v>
      </c>
      <c r="L32" s="11">
        <v>26896640</v>
      </c>
    </row>
    <row r="33" spans="1:12" ht="13.5">
      <c r="A33" s="35" t="s">
        <v>48</v>
      </c>
      <c r="B33" s="34"/>
      <c r="C33" s="8">
        <v>1948213</v>
      </c>
      <c r="D33" s="8">
        <v>3043130</v>
      </c>
      <c r="E33" s="11">
        <v>4200000</v>
      </c>
      <c r="F33" s="13">
        <v>3631670</v>
      </c>
      <c r="G33" s="8">
        <v>4231670</v>
      </c>
      <c r="H33" s="11">
        <v>4000000</v>
      </c>
      <c r="I33" s="15">
        <v>4000000</v>
      </c>
      <c r="J33" s="13">
        <v>3400940</v>
      </c>
      <c r="K33" s="8">
        <v>4576980</v>
      </c>
      <c r="L33" s="11">
        <v>4760070</v>
      </c>
    </row>
    <row r="34" spans="1:12" ht="13.5">
      <c r="A34" s="35" t="s">
        <v>49</v>
      </c>
      <c r="B34" s="34" t="s">
        <v>50</v>
      </c>
      <c r="C34" s="8">
        <v>105173215</v>
      </c>
      <c r="D34" s="8">
        <v>119491609</v>
      </c>
      <c r="E34" s="11">
        <v>95947835</v>
      </c>
      <c r="F34" s="12">
        <v>130782941</v>
      </c>
      <c r="G34" s="8">
        <v>139584730</v>
      </c>
      <c r="H34" s="11">
        <v>106876689</v>
      </c>
      <c r="I34" s="15">
        <v>102275648</v>
      </c>
      <c r="J34" s="13">
        <v>154195578</v>
      </c>
      <c r="K34" s="8">
        <v>117063025</v>
      </c>
      <c r="L34" s="11">
        <v>139191395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905106</v>
      </c>
      <c r="F35" s="13">
        <v>0</v>
      </c>
      <c r="G35" s="8">
        <v>0</v>
      </c>
      <c r="H35" s="11">
        <v>0</v>
      </c>
      <c r="I35" s="15">
        <v>2126172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410816783</v>
      </c>
      <c r="D36" s="45">
        <f aca="true" t="shared" si="1" ref="D36:L36">SUM(D25:D35)</f>
        <v>435849538</v>
      </c>
      <c r="E36" s="46">
        <f t="shared" si="1"/>
        <v>470488203</v>
      </c>
      <c r="F36" s="47">
        <f t="shared" si="1"/>
        <v>522388346</v>
      </c>
      <c r="G36" s="45">
        <f t="shared" si="1"/>
        <v>538402141</v>
      </c>
      <c r="H36" s="46">
        <f t="shared" si="1"/>
        <v>484408264</v>
      </c>
      <c r="I36" s="49">
        <f t="shared" si="1"/>
        <v>528499826</v>
      </c>
      <c r="J36" s="50">
        <f t="shared" si="1"/>
        <v>571939742</v>
      </c>
      <c r="K36" s="45">
        <f t="shared" si="1"/>
        <v>570552305</v>
      </c>
      <c r="L36" s="46">
        <f t="shared" si="1"/>
        <v>620168448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16455523</v>
      </c>
      <c r="D38" s="61">
        <f aca="true" t="shared" si="2" ref="D38:L38">+D22-D36</f>
        <v>19603270</v>
      </c>
      <c r="E38" s="62">
        <f t="shared" si="2"/>
        <v>27314647</v>
      </c>
      <c r="F38" s="63">
        <f t="shared" si="2"/>
        <v>-8902432</v>
      </c>
      <c r="G38" s="61">
        <f t="shared" si="2"/>
        <v>-25129096</v>
      </c>
      <c r="H38" s="62">
        <f t="shared" si="2"/>
        <v>8925665</v>
      </c>
      <c r="I38" s="64">
        <f t="shared" si="2"/>
        <v>6545156</v>
      </c>
      <c r="J38" s="65">
        <f t="shared" si="2"/>
        <v>48319762</v>
      </c>
      <c r="K38" s="61">
        <f t="shared" si="2"/>
        <v>47900091</v>
      </c>
      <c r="L38" s="62">
        <f t="shared" si="2"/>
        <v>46384077</v>
      </c>
    </row>
    <row r="39" spans="1:12" ht="13.5">
      <c r="A39" s="33" t="s">
        <v>54</v>
      </c>
      <c r="B39" s="41"/>
      <c r="C39" s="8">
        <v>47882956</v>
      </c>
      <c r="D39" s="8">
        <v>34103625</v>
      </c>
      <c r="E39" s="11">
        <v>48956549</v>
      </c>
      <c r="F39" s="13">
        <v>56960287</v>
      </c>
      <c r="G39" s="8">
        <v>75579319</v>
      </c>
      <c r="H39" s="11">
        <v>87087201</v>
      </c>
      <c r="I39" s="15">
        <v>81804892</v>
      </c>
      <c r="J39" s="13">
        <v>45480427</v>
      </c>
      <c r="K39" s="8">
        <v>29417000</v>
      </c>
      <c r="L39" s="11">
        <v>37428000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13422</v>
      </c>
      <c r="F41" s="67">
        <v>0</v>
      </c>
      <c r="G41" s="68">
        <v>0</v>
      </c>
      <c r="H41" s="69">
        <v>0</v>
      </c>
      <c r="I41" s="15">
        <v>94753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64338479</v>
      </c>
      <c r="D42" s="72">
        <f aca="true" t="shared" si="3" ref="D42:L42">SUM(D38:D41)</f>
        <v>53706895</v>
      </c>
      <c r="E42" s="73">
        <f t="shared" si="3"/>
        <v>76284618</v>
      </c>
      <c r="F42" s="74">
        <f t="shared" si="3"/>
        <v>48057855</v>
      </c>
      <c r="G42" s="72">
        <f t="shared" si="3"/>
        <v>50450223</v>
      </c>
      <c r="H42" s="73">
        <f t="shared" si="3"/>
        <v>96012866</v>
      </c>
      <c r="I42" s="75">
        <f t="shared" si="3"/>
        <v>88444801</v>
      </c>
      <c r="J42" s="76">
        <f t="shared" si="3"/>
        <v>93800189</v>
      </c>
      <c r="K42" s="72">
        <f t="shared" si="3"/>
        <v>77317091</v>
      </c>
      <c r="L42" s="73">
        <f t="shared" si="3"/>
        <v>83812077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64338479</v>
      </c>
      <c r="D44" s="82">
        <f aca="true" t="shared" si="4" ref="D44:L44">+D42-D43</f>
        <v>53706895</v>
      </c>
      <c r="E44" s="83">
        <f t="shared" si="4"/>
        <v>76284618</v>
      </c>
      <c r="F44" s="84">
        <f t="shared" si="4"/>
        <v>48057855</v>
      </c>
      <c r="G44" s="82">
        <f t="shared" si="4"/>
        <v>50450223</v>
      </c>
      <c r="H44" s="83">
        <f t="shared" si="4"/>
        <v>96012866</v>
      </c>
      <c r="I44" s="85">
        <f t="shared" si="4"/>
        <v>88444801</v>
      </c>
      <c r="J44" s="86">
        <f t="shared" si="4"/>
        <v>93800189</v>
      </c>
      <c r="K44" s="82">
        <f t="shared" si="4"/>
        <v>77317091</v>
      </c>
      <c r="L44" s="83">
        <f t="shared" si="4"/>
        <v>83812077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64338479</v>
      </c>
      <c r="D46" s="72">
        <f aca="true" t="shared" si="5" ref="D46:L46">SUM(D44:D45)</f>
        <v>53706895</v>
      </c>
      <c r="E46" s="73">
        <f t="shared" si="5"/>
        <v>76284618</v>
      </c>
      <c r="F46" s="74">
        <f t="shared" si="5"/>
        <v>48057855</v>
      </c>
      <c r="G46" s="72">
        <f t="shared" si="5"/>
        <v>50450223</v>
      </c>
      <c r="H46" s="73">
        <f t="shared" si="5"/>
        <v>96012866</v>
      </c>
      <c r="I46" s="75">
        <f t="shared" si="5"/>
        <v>88444801</v>
      </c>
      <c r="J46" s="76">
        <f t="shared" si="5"/>
        <v>93800189</v>
      </c>
      <c r="K46" s="72">
        <f t="shared" si="5"/>
        <v>77317091</v>
      </c>
      <c r="L46" s="73">
        <f t="shared" si="5"/>
        <v>83812077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64338479</v>
      </c>
      <c r="D48" s="92">
        <f aca="true" t="shared" si="6" ref="D48:L48">SUM(D46:D47)</f>
        <v>53706895</v>
      </c>
      <c r="E48" s="93">
        <f t="shared" si="6"/>
        <v>76284618</v>
      </c>
      <c r="F48" s="94">
        <f t="shared" si="6"/>
        <v>48057855</v>
      </c>
      <c r="G48" s="92">
        <f t="shared" si="6"/>
        <v>50450223</v>
      </c>
      <c r="H48" s="95">
        <f t="shared" si="6"/>
        <v>96012866</v>
      </c>
      <c r="I48" s="96">
        <f t="shared" si="6"/>
        <v>88444801</v>
      </c>
      <c r="J48" s="97">
        <f t="shared" si="6"/>
        <v>93800189</v>
      </c>
      <c r="K48" s="92">
        <f t="shared" si="6"/>
        <v>77317091</v>
      </c>
      <c r="L48" s="98">
        <f t="shared" si="6"/>
        <v>83812077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143965714</v>
      </c>
      <c r="D5" s="8">
        <v>155653695</v>
      </c>
      <c r="E5" s="9">
        <v>170058075</v>
      </c>
      <c r="F5" s="10">
        <v>188901000</v>
      </c>
      <c r="G5" s="8">
        <v>188901009</v>
      </c>
      <c r="H5" s="11">
        <v>187779698</v>
      </c>
      <c r="I5" s="12">
        <v>187779697</v>
      </c>
      <c r="J5" s="10">
        <v>200734500</v>
      </c>
      <c r="K5" s="8">
        <v>212377000</v>
      </c>
      <c r="L5" s="11">
        <v>224910000</v>
      </c>
    </row>
    <row r="6" spans="1:12" ht="13.5">
      <c r="A6" s="33" t="s">
        <v>20</v>
      </c>
      <c r="B6" s="34"/>
      <c r="C6" s="8">
        <v>3064682</v>
      </c>
      <c r="D6" s="8">
        <v>3206682</v>
      </c>
      <c r="E6" s="11">
        <v>3089528</v>
      </c>
      <c r="F6" s="13">
        <v>3225000</v>
      </c>
      <c r="G6" s="8">
        <v>3225001</v>
      </c>
      <c r="H6" s="11">
        <v>3547547</v>
      </c>
      <c r="I6" s="14">
        <v>3547546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181657311</v>
      </c>
      <c r="D7" s="8">
        <v>187010091</v>
      </c>
      <c r="E7" s="11">
        <v>216438071</v>
      </c>
      <c r="F7" s="13">
        <v>229274600</v>
      </c>
      <c r="G7" s="8">
        <v>229274598</v>
      </c>
      <c r="H7" s="11">
        <v>193246692</v>
      </c>
      <c r="I7" s="14">
        <v>229166417</v>
      </c>
      <c r="J7" s="13">
        <v>234747000</v>
      </c>
      <c r="K7" s="8">
        <v>248361000</v>
      </c>
      <c r="L7" s="11">
        <v>263013000</v>
      </c>
    </row>
    <row r="8" spans="1:12" ht="13.5">
      <c r="A8" s="35" t="s">
        <v>22</v>
      </c>
      <c r="B8" s="34" t="s">
        <v>19</v>
      </c>
      <c r="C8" s="8">
        <v>44044005</v>
      </c>
      <c r="D8" s="8">
        <v>52341170</v>
      </c>
      <c r="E8" s="11">
        <v>56349522</v>
      </c>
      <c r="F8" s="13">
        <v>67655300</v>
      </c>
      <c r="G8" s="8">
        <v>67655303</v>
      </c>
      <c r="H8" s="11">
        <v>61317473</v>
      </c>
      <c r="I8" s="15">
        <v>60506844</v>
      </c>
      <c r="J8" s="13">
        <v>71716000</v>
      </c>
      <c r="K8" s="8">
        <v>75877000</v>
      </c>
      <c r="L8" s="11">
        <v>80355000</v>
      </c>
    </row>
    <row r="9" spans="1:12" ht="13.5">
      <c r="A9" s="35" t="s">
        <v>23</v>
      </c>
      <c r="B9" s="34" t="s">
        <v>19</v>
      </c>
      <c r="C9" s="8">
        <v>10789567</v>
      </c>
      <c r="D9" s="8">
        <v>11816756</v>
      </c>
      <c r="E9" s="11">
        <v>12897347</v>
      </c>
      <c r="F9" s="13">
        <v>13248900</v>
      </c>
      <c r="G9" s="8">
        <v>13248901</v>
      </c>
      <c r="H9" s="11">
        <v>13957238</v>
      </c>
      <c r="I9" s="15">
        <v>13954850</v>
      </c>
      <c r="J9" s="13">
        <v>14043000</v>
      </c>
      <c r="K9" s="8">
        <v>14860000</v>
      </c>
      <c r="L9" s="11">
        <v>15738000</v>
      </c>
    </row>
    <row r="10" spans="1:12" ht="13.5">
      <c r="A10" s="35" t="s">
        <v>24</v>
      </c>
      <c r="B10" s="34" t="s">
        <v>19</v>
      </c>
      <c r="C10" s="8">
        <v>14035212</v>
      </c>
      <c r="D10" s="8">
        <v>15030152</v>
      </c>
      <c r="E10" s="36">
        <v>16648811</v>
      </c>
      <c r="F10" s="37">
        <v>17824400</v>
      </c>
      <c r="G10" s="38">
        <v>17824396</v>
      </c>
      <c r="H10" s="36">
        <v>17928108</v>
      </c>
      <c r="I10" s="39">
        <v>17926686</v>
      </c>
      <c r="J10" s="40">
        <v>21033000</v>
      </c>
      <c r="K10" s="38">
        <v>22359000</v>
      </c>
      <c r="L10" s="36">
        <v>25040000</v>
      </c>
    </row>
    <row r="11" spans="1:12" ht="13.5">
      <c r="A11" s="35" t="s">
        <v>25</v>
      </c>
      <c r="B11" s="41"/>
      <c r="C11" s="8">
        <v>2011732</v>
      </c>
      <c r="D11" s="8">
        <v>2493303</v>
      </c>
      <c r="E11" s="11">
        <v>2615755</v>
      </c>
      <c r="F11" s="13">
        <v>2889800</v>
      </c>
      <c r="G11" s="8">
        <v>2889800</v>
      </c>
      <c r="H11" s="11">
        <v>3004690</v>
      </c>
      <c r="I11" s="15">
        <v>3005037</v>
      </c>
      <c r="J11" s="13">
        <v>3066000</v>
      </c>
      <c r="K11" s="8">
        <v>3243000</v>
      </c>
      <c r="L11" s="11">
        <v>3434000</v>
      </c>
    </row>
    <row r="12" spans="1:12" ht="13.5">
      <c r="A12" s="35" t="s">
        <v>26</v>
      </c>
      <c r="B12" s="41"/>
      <c r="C12" s="8">
        <v>4137807</v>
      </c>
      <c r="D12" s="8">
        <v>6450311</v>
      </c>
      <c r="E12" s="11">
        <v>4589703</v>
      </c>
      <c r="F12" s="13">
        <v>5969800</v>
      </c>
      <c r="G12" s="8">
        <v>5969800</v>
      </c>
      <c r="H12" s="11">
        <v>5339130</v>
      </c>
      <c r="I12" s="15">
        <v>5290370</v>
      </c>
      <c r="J12" s="13">
        <v>6328000</v>
      </c>
      <c r="K12" s="8">
        <v>6693000</v>
      </c>
      <c r="L12" s="11">
        <v>7087000</v>
      </c>
    </row>
    <row r="13" spans="1:12" ht="13.5">
      <c r="A13" s="33" t="s">
        <v>27</v>
      </c>
      <c r="B13" s="41"/>
      <c r="C13" s="8">
        <v>5944216</v>
      </c>
      <c r="D13" s="8">
        <v>7756725</v>
      </c>
      <c r="E13" s="11">
        <v>9598647</v>
      </c>
      <c r="F13" s="13">
        <v>8170600</v>
      </c>
      <c r="G13" s="8">
        <v>8170598</v>
      </c>
      <c r="H13" s="11">
        <v>24724436</v>
      </c>
      <c r="I13" s="15">
        <v>11105041</v>
      </c>
      <c r="J13" s="13">
        <v>9700000</v>
      </c>
      <c r="K13" s="8">
        <v>10262000</v>
      </c>
      <c r="L13" s="11">
        <v>10868000</v>
      </c>
    </row>
    <row r="14" spans="1:12" ht="13.5">
      <c r="A14" s="33" t="s">
        <v>28</v>
      </c>
      <c r="B14" s="41"/>
      <c r="C14" s="8">
        <v>3617396</v>
      </c>
      <c r="D14" s="8">
        <v>4631103</v>
      </c>
      <c r="E14" s="11">
        <v>6479468</v>
      </c>
      <c r="F14" s="13">
        <v>3094600</v>
      </c>
      <c r="G14" s="8">
        <v>3094602</v>
      </c>
      <c r="H14" s="11">
        <v>8026943</v>
      </c>
      <c r="I14" s="15">
        <v>8027832</v>
      </c>
      <c r="J14" s="13">
        <v>3540500</v>
      </c>
      <c r="K14" s="8">
        <v>3745000</v>
      </c>
      <c r="L14" s="11">
        <v>3967000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49909949</v>
      </c>
      <c r="D16" s="8">
        <v>85682545</v>
      </c>
      <c r="E16" s="11">
        <v>95716113</v>
      </c>
      <c r="F16" s="13">
        <v>90000300</v>
      </c>
      <c r="G16" s="8">
        <v>90000302</v>
      </c>
      <c r="H16" s="11">
        <v>20378105</v>
      </c>
      <c r="I16" s="15">
        <v>102139680</v>
      </c>
      <c r="J16" s="13">
        <v>98429000</v>
      </c>
      <c r="K16" s="8">
        <v>98799000</v>
      </c>
      <c r="L16" s="11">
        <v>99013000</v>
      </c>
    </row>
    <row r="17" spans="1:12" ht="13.5">
      <c r="A17" s="33" t="s">
        <v>31</v>
      </c>
      <c r="B17" s="41"/>
      <c r="C17" s="8">
        <v>1643085</v>
      </c>
      <c r="D17" s="8">
        <v>1641721</v>
      </c>
      <c r="E17" s="11">
        <v>1782790</v>
      </c>
      <c r="F17" s="13">
        <v>1399300</v>
      </c>
      <c r="G17" s="8">
        <v>1399300</v>
      </c>
      <c r="H17" s="11">
        <v>1751343</v>
      </c>
      <c r="I17" s="15">
        <v>1755616</v>
      </c>
      <c r="J17" s="13">
        <v>1482000</v>
      </c>
      <c r="K17" s="8">
        <v>1569000</v>
      </c>
      <c r="L17" s="11">
        <v>1661000</v>
      </c>
    </row>
    <row r="18" spans="1:12" ht="13.5">
      <c r="A18" s="35" t="s">
        <v>32</v>
      </c>
      <c r="B18" s="34"/>
      <c r="C18" s="8">
        <v>2160828</v>
      </c>
      <c r="D18" s="8">
        <v>2431138</v>
      </c>
      <c r="E18" s="11">
        <v>2607108</v>
      </c>
      <c r="F18" s="13">
        <v>2596000</v>
      </c>
      <c r="G18" s="8">
        <v>2596000</v>
      </c>
      <c r="H18" s="11">
        <v>2703522</v>
      </c>
      <c r="I18" s="15">
        <v>2738923</v>
      </c>
      <c r="J18" s="13">
        <v>2763000</v>
      </c>
      <c r="K18" s="8">
        <v>2923000</v>
      </c>
      <c r="L18" s="11">
        <v>3095000</v>
      </c>
    </row>
    <row r="19" spans="1:12" ht="13.5">
      <c r="A19" s="33" t="s">
        <v>33</v>
      </c>
      <c r="B19" s="41"/>
      <c r="C19" s="8">
        <v>96159977</v>
      </c>
      <c r="D19" s="8">
        <v>91023851</v>
      </c>
      <c r="E19" s="11">
        <v>141497143</v>
      </c>
      <c r="F19" s="13">
        <v>98404001</v>
      </c>
      <c r="G19" s="8">
        <v>90632729</v>
      </c>
      <c r="H19" s="11">
        <v>85136198</v>
      </c>
      <c r="I19" s="15">
        <v>102808226</v>
      </c>
      <c r="J19" s="13">
        <v>140596120</v>
      </c>
      <c r="K19" s="8">
        <v>113085000</v>
      </c>
      <c r="L19" s="11">
        <v>102189000</v>
      </c>
    </row>
    <row r="20" spans="1:12" ht="13.5">
      <c r="A20" s="33" t="s">
        <v>34</v>
      </c>
      <c r="B20" s="41" t="s">
        <v>19</v>
      </c>
      <c r="C20" s="8">
        <v>7750359</v>
      </c>
      <c r="D20" s="8">
        <v>14926972</v>
      </c>
      <c r="E20" s="36">
        <v>8629698</v>
      </c>
      <c r="F20" s="37">
        <v>4333000</v>
      </c>
      <c r="G20" s="38">
        <v>4333002</v>
      </c>
      <c r="H20" s="36">
        <v>4369714</v>
      </c>
      <c r="I20" s="39">
        <v>12345948</v>
      </c>
      <c r="J20" s="40">
        <v>4479000</v>
      </c>
      <c r="K20" s="38">
        <v>4738000</v>
      </c>
      <c r="L20" s="36">
        <v>5016000</v>
      </c>
    </row>
    <row r="21" spans="1:12" ht="13.5">
      <c r="A21" s="33" t="s">
        <v>35</v>
      </c>
      <c r="B21" s="41"/>
      <c r="C21" s="8">
        <v>327260</v>
      </c>
      <c r="D21" s="8">
        <v>9236307</v>
      </c>
      <c r="E21" s="11">
        <v>0</v>
      </c>
      <c r="F21" s="13">
        <v>250000</v>
      </c>
      <c r="G21" s="8">
        <v>800000</v>
      </c>
      <c r="H21" s="42">
        <v>1326788</v>
      </c>
      <c r="I21" s="15">
        <v>0</v>
      </c>
      <c r="J21" s="13">
        <v>500000</v>
      </c>
      <c r="K21" s="8">
        <v>500000</v>
      </c>
      <c r="L21" s="11">
        <v>500000</v>
      </c>
    </row>
    <row r="22" spans="1:12" ht="24.75" customHeight="1">
      <c r="A22" s="43" t="s">
        <v>36</v>
      </c>
      <c r="B22" s="44"/>
      <c r="C22" s="45">
        <f>SUM(C5:C21)</f>
        <v>571219100</v>
      </c>
      <c r="D22" s="45">
        <f aca="true" t="shared" si="0" ref="D22:L22">SUM(D5:D21)</f>
        <v>651332522</v>
      </c>
      <c r="E22" s="46">
        <f t="shared" si="0"/>
        <v>748997779</v>
      </c>
      <c r="F22" s="47">
        <f t="shared" si="0"/>
        <v>737236601</v>
      </c>
      <c r="G22" s="45">
        <f t="shared" si="0"/>
        <v>730015341</v>
      </c>
      <c r="H22" s="48">
        <f t="shared" si="0"/>
        <v>634537625</v>
      </c>
      <c r="I22" s="49">
        <f t="shared" si="0"/>
        <v>762098713</v>
      </c>
      <c r="J22" s="50">
        <f t="shared" si="0"/>
        <v>813157120</v>
      </c>
      <c r="K22" s="45">
        <f t="shared" si="0"/>
        <v>819391000</v>
      </c>
      <c r="L22" s="46">
        <f t="shared" si="0"/>
        <v>845886000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156407125</v>
      </c>
      <c r="D25" s="8">
        <v>171734207</v>
      </c>
      <c r="E25" s="11">
        <v>190927549</v>
      </c>
      <c r="F25" s="12">
        <v>203055903</v>
      </c>
      <c r="G25" s="8">
        <v>196287346</v>
      </c>
      <c r="H25" s="14">
        <v>200483429</v>
      </c>
      <c r="I25" s="15">
        <v>204291685</v>
      </c>
      <c r="J25" s="13">
        <v>220119469</v>
      </c>
      <c r="K25" s="8">
        <v>240320200</v>
      </c>
      <c r="L25" s="11">
        <v>254520200</v>
      </c>
    </row>
    <row r="26" spans="1:12" ht="13.5">
      <c r="A26" s="35" t="s">
        <v>39</v>
      </c>
      <c r="B26" s="34"/>
      <c r="C26" s="8">
        <v>6239932</v>
      </c>
      <c r="D26" s="8">
        <v>6474116</v>
      </c>
      <c r="E26" s="11">
        <v>7059867</v>
      </c>
      <c r="F26" s="13">
        <v>8287910</v>
      </c>
      <c r="G26" s="8">
        <v>7751910</v>
      </c>
      <c r="H26" s="11">
        <v>7644504</v>
      </c>
      <c r="I26" s="15">
        <v>7674276</v>
      </c>
      <c r="J26" s="13">
        <v>8301500</v>
      </c>
      <c r="K26" s="8">
        <v>8746000</v>
      </c>
      <c r="L26" s="11">
        <v>9263000</v>
      </c>
    </row>
    <row r="27" spans="1:12" ht="13.5">
      <c r="A27" s="35" t="s">
        <v>40</v>
      </c>
      <c r="B27" s="34" t="s">
        <v>41</v>
      </c>
      <c r="C27" s="8">
        <v>54733380</v>
      </c>
      <c r="D27" s="8">
        <v>72100343</v>
      </c>
      <c r="E27" s="11">
        <v>78656611</v>
      </c>
      <c r="F27" s="13">
        <v>76463600</v>
      </c>
      <c r="G27" s="8">
        <v>76463593</v>
      </c>
      <c r="H27" s="11">
        <v>10307746</v>
      </c>
      <c r="I27" s="15">
        <v>111245185</v>
      </c>
      <c r="J27" s="13">
        <v>82993000</v>
      </c>
      <c r="K27" s="8">
        <v>87808000</v>
      </c>
      <c r="L27" s="11">
        <v>92990000</v>
      </c>
    </row>
    <row r="28" spans="1:12" ht="13.5">
      <c r="A28" s="35" t="s">
        <v>42</v>
      </c>
      <c r="B28" s="34" t="s">
        <v>19</v>
      </c>
      <c r="C28" s="8">
        <v>21791674</v>
      </c>
      <c r="D28" s="8">
        <v>23797830</v>
      </c>
      <c r="E28" s="11">
        <v>28576744</v>
      </c>
      <c r="F28" s="12">
        <v>31100000</v>
      </c>
      <c r="G28" s="8">
        <v>29400013</v>
      </c>
      <c r="H28" s="14">
        <v>26945233</v>
      </c>
      <c r="I28" s="15">
        <v>31506256</v>
      </c>
      <c r="J28" s="13">
        <v>30898600</v>
      </c>
      <c r="K28" s="8">
        <v>30115900</v>
      </c>
      <c r="L28" s="11">
        <v>29774200</v>
      </c>
    </row>
    <row r="29" spans="1:12" ht="13.5">
      <c r="A29" s="35" t="s">
        <v>43</v>
      </c>
      <c r="B29" s="34"/>
      <c r="C29" s="8">
        <v>21310029</v>
      </c>
      <c r="D29" s="8">
        <v>21070068</v>
      </c>
      <c r="E29" s="11">
        <v>21361454</v>
      </c>
      <c r="F29" s="13">
        <v>18341900</v>
      </c>
      <c r="G29" s="8">
        <v>18341905</v>
      </c>
      <c r="H29" s="11">
        <v>6921311</v>
      </c>
      <c r="I29" s="15">
        <v>22593712</v>
      </c>
      <c r="J29" s="13">
        <v>19502000</v>
      </c>
      <c r="K29" s="8">
        <v>20629000</v>
      </c>
      <c r="L29" s="11">
        <v>21839000</v>
      </c>
    </row>
    <row r="30" spans="1:12" ht="13.5">
      <c r="A30" s="35" t="s">
        <v>44</v>
      </c>
      <c r="B30" s="34" t="s">
        <v>19</v>
      </c>
      <c r="C30" s="8">
        <v>123964075</v>
      </c>
      <c r="D30" s="8">
        <v>128338790</v>
      </c>
      <c r="E30" s="11">
        <v>147928403</v>
      </c>
      <c r="F30" s="12">
        <v>157138000</v>
      </c>
      <c r="G30" s="8">
        <v>157138002</v>
      </c>
      <c r="H30" s="14">
        <v>145487426</v>
      </c>
      <c r="I30" s="15">
        <v>159871477</v>
      </c>
      <c r="J30" s="13">
        <v>157625000</v>
      </c>
      <c r="K30" s="8">
        <v>170235000</v>
      </c>
      <c r="L30" s="11">
        <v>183854000</v>
      </c>
    </row>
    <row r="31" spans="1:12" ht="13.5">
      <c r="A31" s="35" t="s">
        <v>45</v>
      </c>
      <c r="B31" s="34" t="s">
        <v>46</v>
      </c>
      <c r="C31" s="8">
        <v>20056527</v>
      </c>
      <c r="D31" s="8">
        <v>20818657</v>
      </c>
      <c r="E31" s="11">
        <v>21689004</v>
      </c>
      <c r="F31" s="13">
        <v>28203302</v>
      </c>
      <c r="G31" s="8">
        <v>28310085</v>
      </c>
      <c r="H31" s="11">
        <v>22408494</v>
      </c>
      <c r="I31" s="15">
        <v>21941481</v>
      </c>
      <c r="J31" s="13">
        <v>31745637</v>
      </c>
      <c r="K31" s="8">
        <v>33587200</v>
      </c>
      <c r="L31" s="11">
        <v>35567100</v>
      </c>
    </row>
    <row r="32" spans="1:12" ht="13.5">
      <c r="A32" s="35" t="s">
        <v>47</v>
      </c>
      <c r="B32" s="34"/>
      <c r="C32" s="8">
        <v>18694210</v>
      </c>
      <c r="D32" s="8">
        <v>24321708</v>
      </c>
      <c r="E32" s="11">
        <v>23966156</v>
      </c>
      <c r="F32" s="12">
        <v>24635500</v>
      </c>
      <c r="G32" s="8">
        <v>28569800</v>
      </c>
      <c r="H32" s="14">
        <v>25852227</v>
      </c>
      <c r="I32" s="15">
        <v>27686633</v>
      </c>
      <c r="J32" s="13">
        <v>29675962</v>
      </c>
      <c r="K32" s="8">
        <v>29955200</v>
      </c>
      <c r="L32" s="11">
        <v>31722500</v>
      </c>
    </row>
    <row r="33" spans="1:12" ht="13.5">
      <c r="A33" s="35" t="s">
        <v>48</v>
      </c>
      <c r="B33" s="34"/>
      <c r="C33" s="8">
        <v>5000692</v>
      </c>
      <c r="D33" s="8">
        <v>5373278</v>
      </c>
      <c r="E33" s="11">
        <v>5626877</v>
      </c>
      <c r="F33" s="13">
        <v>6225000</v>
      </c>
      <c r="G33" s="8">
        <v>6025004</v>
      </c>
      <c r="H33" s="11">
        <v>5955045</v>
      </c>
      <c r="I33" s="15">
        <v>5955044</v>
      </c>
      <c r="J33" s="13">
        <v>2280000</v>
      </c>
      <c r="K33" s="8">
        <v>2412300</v>
      </c>
      <c r="L33" s="11">
        <v>2554600</v>
      </c>
    </row>
    <row r="34" spans="1:12" ht="13.5">
      <c r="A34" s="35" t="s">
        <v>49</v>
      </c>
      <c r="B34" s="34" t="s">
        <v>50</v>
      </c>
      <c r="C34" s="8">
        <v>153391694</v>
      </c>
      <c r="D34" s="8">
        <v>128192578</v>
      </c>
      <c r="E34" s="11">
        <v>184198280</v>
      </c>
      <c r="F34" s="12">
        <v>185918854</v>
      </c>
      <c r="G34" s="8">
        <v>182061776</v>
      </c>
      <c r="H34" s="11">
        <v>153536514</v>
      </c>
      <c r="I34" s="15">
        <v>169353458</v>
      </c>
      <c r="J34" s="13">
        <v>228839252</v>
      </c>
      <c r="K34" s="8">
        <v>197213743</v>
      </c>
      <c r="L34" s="11">
        <v>183109700</v>
      </c>
    </row>
    <row r="35" spans="1:12" ht="13.5">
      <c r="A35" s="33" t="s">
        <v>51</v>
      </c>
      <c r="B35" s="41"/>
      <c r="C35" s="8">
        <v>561843</v>
      </c>
      <c r="D35" s="8">
        <v>0</v>
      </c>
      <c r="E35" s="11">
        <v>375252</v>
      </c>
      <c r="F35" s="13">
        <v>0</v>
      </c>
      <c r="G35" s="8">
        <v>0</v>
      </c>
      <c r="H35" s="11">
        <v>0</v>
      </c>
      <c r="I35" s="15">
        <v>424526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582151181</v>
      </c>
      <c r="D36" s="45">
        <f aca="true" t="shared" si="1" ref="D36:L36">SUM(D25:D35)</f>
        <v>602221575</v>
      </c>
      <c r="E36" s="46">
        <f t="shared" si="1"/>
        <v>710366197</v>
      </c>
      <c r="F36" s="47">
        <f t="shared" si="1"/>
        <v>739369969</v>
      </c>
      <c r="G36" s="45">
        <f t="shared" si="1"/>
        <v>730349434</v>
      </c>
      <c r="H36" s="46">
        <f t="shared" si="1"/>
        <v>605541929</v>
      </c>
      <c r="I36" s="49">
        <f t="shared" si="1"/>
        <v>762543733</v>
      </c>
      <c r="J36" s="50">
        <f t="shared" si="1"/>
        <v>811980420</v>
      </c>
      <c r="K36" s="45">
        <f t="shared" si="1"/>
        <v>821022543</v>
      </c>
      <c r="L36" s="46">
        <f t="shared" si="1"/>
        <v>845194300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-10932081</v>
      </c>
      <c r="D38" s="61">
        <f aca="true" t="shared" si="2" ref="D38:L38">+D22-D36</f>
        <v>49110947</v>
      </c>
      <c r="E38" s="62">
        <f t="shared" si="2"/>
        <v>38631582</v>
      </c>
      <c r="F38" s="63">
        <f t="shared" si="2"/>
        <v>-2133368</v>
      </c>
      <c r="G38" s="61">
        <f t="shared" si="2"/>
        <v>-334093</v>
      </c>
      <c r="H38" s="62">
        <f t="shared" si="2"/>
        <v>28995696</v>
      </c>
      <c r="I38" s="64">
        <f t="shared" si="2"/>
        <v>-445020</v>
      </c>
      <c r="J38" s="65">
        <f t="shared" si="2"/>
        <v>1176700</v>
      </c>
      <c r="K38" s="61">
        <f t="shared" si="2"/>
        <v>-1631543</v>
      </c>
      <c r="L38" s="62">
        <f t="shared" si="2"/>
        <v>691700</v>
      </c>
    </row>
    <row r="39" spans="1:12" ht="13.5">
      <c r="A39" s="33" t="s">
        <v>54</v>
      </c>
      <c r="B39" s="41"/>
      <c r="C39" s="8">
        <v>32916705</v>
      </c>
      <c r="D39" s="8">
        <v>30963840</v>
      </c>
      <c r="E39" s="11">
        <v>46543756</v>
      </c>
      <c r="F39" s="13">
        <v>90620000</v>
      </c>
      <c r="G39" s="8">
        <v>78636647</v>
      </c>
      <c r="H39" s="11">
        <v>74960931</v>
      </c>
      <c r="I39" s="15">
        <v>59583137</v>
      </c>
      <c r="J39" s="13">
        <v>58100880</v>
      </c>
      <c r="K39" s="8">
        <v>34509000</v>
      </c>
      <c r="L39" s="11">
        <v>35972000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4589070</v>
      </c>
      <c r="D41" s="8">
        <v>-787339</v>
      </c>
      <c r="E41" s="11">
        <v>5146686</v>
      </c>
      <c r="F41" s="67">
        <v>0</v>
      </c>
      <c r="G41" s="68">
        <v>0</v>
      </c>
      <c r="H41" s="69">
        <v>0</v>
      </c>
      <c r="I41" s="15">
        <v>150246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26573694</v>
      </c>
      <c r="D42" s="72">
        <f aca="true" t="shared" si="3" ref="D42:L42">SUM(D38:D41)</f>
        <v>79287448</v>
      </c>
      <c r="E42" s="73">
        <f t="shared" si="3"/>
        <v>90322024</v>
      </c>
      <c r="F42" s="74">
        <f t="shared" si="3"/>
        <v>88486632</v>
      </c>
      <c r="G42" s="72">
        <f t="shared" si="3"/>
        <v>78302554</v>
      </c>
      <c r="H42" s="73">
        <f t="shared" si="3"/>
        <v>103956627</v>
      </c>
      <c r="I42" s="75">
        <f t="shared" si="3"/>
        <v>59288363</v>
      </c>
      <c r="J42" s="76">
        <f t="shared" si="3"/>
        <v>59277580</v>
      </c>
      <c r="K42" s="72">
        <f t="shared" si="3"/>
        <v>32877457</v>
      </c>
      <c r="L42" s="73">
        <f t="shared" si="3"/>
        <v>36663700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26573694</v>
      </c>
      <c r="D44" s="82">
        <f aca="true" t="shared" si="4" ref="D44:L44">+D42-D43</f>
        <v>79287448</v>
      </c>
      <c r="E44" s="83">
        <f t="shared" si="4"/>
        <v>90322024</v>
      </c>
      <c r="F44" s="84">
        <f t="shared" si="4"/>
        <v>88486632</v>
      </c>
      <c r="G44" s="82">
        <f t="shared" si="4"/>
        <v>78302554</v>
      </c>
      <c r="H44" s="83">
        <f t="shared" si="4"/>
        <v>103956627</v>
      </c>
      <c r="I44" s="85">
        <f t="shared" si="4"/>
        <v>59288363</v>
      </c>
      <c r="J44" s="86">
        <f t="shared" si="4"/>
        <v>59277580</v>
      </c>
      <c r="K44" s="82">
        <f t="shared" si="4"/>
        <v>32877457</v>
      </c>
      <c r="L44" s="83">
        <f t="shared" si="4"/>
        <v>36663700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26573694</v>
      </c>
      <c r="D46" s="72">
        <f aca="true" t="shared" si="5" ref="D46:L46">SUM(D44:D45)</f>
        <v>79287448</v>
      </c>
      <c r="E46" s="73">
        <f t="shared" si="5"/>
        <v>90322024</v>
      </c>
      <c r="F46" s="74">
        <f t="shared" si="5"/>
        <v>88486632</v>
      </c>
      <c r="G46" s="72">
        <f t="shared" si="5"/>
        <v>78302554</v>
      </c>
      <c r="H46" s="73">
        <f t="shared" si="5"/>
        <v>103956627</v>
      </c>
      <c r="I46" s="75">
        <f t="shared" si="5"/>
        <v>59288363</v>
      </c>
      <c r="J46" s="76">
        <f t="shared" si="5"/>
        <v>59277580</v>
      </c>
      <c r="K46" s="72">
        <f t="shared" si="5"/>
        <v>32877457</v>
      </c>
      <c r="L46" s="73">
        <f t="shared" si="5"/>
        <v>36663700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26573694</v>
      </c>
      <c r="D48" s="92">
        <f aca="true" t="shared" si="6" ref="D48:L48">SUM(D46:D47)</f>
        <v>79287448</v>
      </c>
      <c r="E48" s="93">
        <f t="shared" si="6"/>
        <v>90322024</v>
      </c>
      <c r="F48" s="94">
        <f t="shared" si="6"/>
        <v>88486632</v>
      </c>
      <c r="G48" s="92">
        <f t="shared" si="6"/>
        <v>78302554</v>
      </c>
      <c r="H48" s="95">
        <f t="shared" si="6"/>
        <v>103956627</v>
      </c>
      <c r="I48" s="96">
        <f t="shared" si="6"/>
        <v>59288363</v>
      </c>
      <c r="J48" s="97">
        <f t="shared" si="6"/>
        <v>59277580</v>
      </c>
      <c r="K48" s="92">
        <f t="shared" si="6"/>
        <v>32877457</v>
      </c>
      <c r="L48" s="98">
        <f t="shared" si="6"/>
        <v>36663700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852958</v>
      </c>
      <c r="D12" s="8">
        <v>810286</v>
      </c>
      <c r="E12" s="11">
        <v>1282978</v>
      </c>
      <c r="F12" s="13">
        <v>1424332</v>
      </c>
      <c r="G12" s="8">
        <v>1424332</v>
      </c>
      <c r="H12" s="11">
        <v>671288</v>
      </c>
      <c r="I12" s="15">
        <v>650150</v>
      </c>
      <c r="J12" s="13">
        <v>3506944</v>
      </c>
      <c r="K12" s="8">
        <v>3594347</v>
      </c>
      <c r="L12" s="11">
        <v>3687000</v>
      </c>
    </row>
    <row r="13" spans="1:12" ht="13.5">
      <c r="A13" s="33" t="s">
        <v>27</v>
      </c>
      <c r="B13" s="41"/>
      <c r="C13" s="8">
        <v>4683695</v>
      </c>
      <c r="D13" s="8">
        <v>7381072</v>
      </c>
      <c r="E13" s="11">
        <v>10792549</v>
      </c>
      <c r="F13" s="13">
        <v>7973700</v>
      </c>
      <c r="G13" s="8">
        <v>10773700</v>
      </c>
      <c r="H13" s="11">
        <v>12989620</v>
      </c>
      <c r="I13" s="15">
        <v>12926667</v>
      </c>
      <c r="J13" s="13">
        <v>11123700</v>
      </c>
      <c r="K13" s="8">
        <v>10773700</v>
      </c>
      <c r="L13" s="11">
        <v>10773700</v>
      </c>
    </row>
    <row r="14" spans="1:12" ht="13.5">
      <c r="A14" s="33" t="s">
        <v>28</v>
      </c>
      <c r="B14" s="41"/>
      <c r="C14" s="8">
        <v>0</v>
      </c>
      <c r="D14" s="8">
        <v>771868</v>
      </c>
      <c r="E14" s="11">
        <v>1106479</v>
      </c>
      <c r="F14" s="13">
        <v>799484</v>
      </c>
      <c r="G14" s="8">
        <v>799484</v>
      </c>
      <c r="H14" s="11">
        <v>1176589</v>
      </c>
      <c r="I14" s="15">
        <v>1176588</v>
      </c>
      <c r="J14" s="13">
        <v>845854</v>
      </c>
      <c r="K14" s="8">
        <v>894913</v>
      </c>
      <c r="L14" s="11">
        <v>946818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189121</v>
      </c>
      <c r="D17" s="8">
        <v>166561</v>
      </c>
      <c r="E17" s="11">
        <v>122064</v>
      </c>
      <c r="F17" s="13">
        <v>155000</v>
      </c>
      <c r="G17" s="8">
        <v>0</v>
      </c>
      <c r="H17" s="11">
        <v>0</v>
      </c>
      <c r="I17" s="15">
        <v>215028</v>
      </c>
      <c r="J17" s="13">
        <v>313700</v>
      </c>
      <c r="K17" s="8">
        <v>163700</v>
      </c>
      <c r="L17" s="11">
        <v>173522</v>
      </c>
    </row>
    <row r="18" spans="1:12" ht="13.5">
      <c r="A18" s="35" t="s">
        <v>32</v>
      </c>
      <c r="B18" s="34"/>
      <c r="C18" s="8">
        <v>679000</v>
      </c>
      <c r="D18" s="8">
        <v>0</v>
      </c>
      <c r="E18" s="11">
        <v>15533686</v>
      </c>
      <c r="F18" s="13">
        <v>14500000</v>
      </c>
      <c r="G18" s="8">
        <v>15000000</v>
      </c>
      <c r="H18" s="11">
        <v>15161626</v>
      </c>
      <c r="I18" s="15">
        <v>15161628</v>
      </c>
      <c r="J18" s="13">
        <v>15300000</v>
      </c>
      <c r="K18" s="8">
        <v>15600000</v>
      </c>
      <c r="L18" s="11">
        <v>16000000</v>
      </c>
    </row>
    <row r="19" spans="1:12" ht="13.5">
      <c r="A19" s="33" t="s">
        <v>33</v>
      </c>
      <c r="B19" s="41"/>
      <c r="C19" s="8">
        <v>145732716</v>
      </c>
      <c r="D19" s="8">
        <v>167753179</v>
      </c>
      <c r="E19" s="11">
        <v>160337187</v>
      </c>
      <c r="F19" s="13">
        <v>146708000</v>
      </c>
      <c r="G19" s="8">
        <v>147212914</v>
      </c>
      <c r="H19" s="11">
        <v>146827379</v>
      </c>
      <c r="I19" s="15">
        <v>147546786</v>
      </c>
      <c r="J19" s="13">
        <v>152945000</v>
      </c>
      <c r="K19" s="8">
        <v>159177000</v>
      </c>
      <c r="L19" s="11">
        <v>161010000</v>
      </c>
    </row>
    <row r="20" spans="1:12" ht="13.5">
      <c r="A20" s="33" t="s">
        <v>34</v>
      </c>
      <c r="B20" s="41" t="s">
        <v>19</v>
      </c>
      <c r="C20" s="8">
        <v>154424627</v>
      </c>
      <c r="D20" s="8">
        <v>149317862</v>
      </c>
      <c r="E20" s="36">
        <v>158823582</v>
      </c>
      <c r="F20" s="37">
        <v>143347580</v>
      </c>
      <c r="G20" s="38">
        <v>158526011</v>
      </c>
      <c r="H20" s="36">
        <v>157280092</v>
      </c>
      <c r="I20" s="39">
        <v>162005999</v>
      </c>
      <c r="J20" s="40">
        <v>161193473</v>
      </c>
      <c r="K20" s="38">
        <v>234726788</v>
      </c>
      <c r="L20" s="36">
        <v>240604874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306562117</v>
      </c>
      <c r="D22" s="45">
        <f aca="true" t="shared" si="0" ref="D22:L22">SUM(D5:D21)</f>
        <v>326200828</v>
      </c>
      <c r="E22" s="46">
        <f t="shared" si="0"/>
        <v>347998525</v>
      </c>
      <c r="F22" s="47">
        <f t="shared" si="0"/>
        <v>314908096</v>
      </c>
      <c r="G22" s="45">
        <f t="shared" si="0"/>
        <v>333736441</v>
      </c>
      <c r="H22" s="48">
        <f t="shared" si="0"/>
        <v>334106594</v>
      </c>
      <c r="I22" s="49">
        <f t="shared" si="0"/>
        <v>339682846</v>
      </c>
      <c r="J22" s="50">
        <f t="shared" si="0"/>
        <v>345228671</v>
      </c>
      <c r="K22" s="45">
        <f t="shared" si="0"/>
        <v>424930448</v>
      </c>
      <c r="L22" s="46">
        <f t="shared" si="0"/>
        <v>433195914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92561883</v>
      </c>
      <c r="D25" s="8">
        <v>155509286</v>
      </c>
      <c r="E25" s="11">
        <v>166821820</v>
      </c>
      <c r="F25" s="12">
        <v>105720413</v>
      </c>
      <c r="G25" s="8">
        <v>106093782</v>
      </c>
      <c r="H25" s="14">
        <v>102707276</v>
      </c>
      <c r="I25" s="15">
        <v>173046664</v>
      </c>
      <c r="J25" s="13">
        <v>118903045</v>
      </c>
      <c r="K25" s="8">
        <v>126241407</v>
      </c>
      <c r="L25" s="11">
        <v>134660410</v>
      </c>
    </row>
    <row r="26" spans="1:12" ht="13.5">
      <c r="A26" s="35" t="s">
        <v>39</v>
      </c>
      <c r="B26" s="34"/>
      <c r="C26" s="8">
        <v>7027896</v>
      </c>
      <c r="D26" s="8">
        <v>7524590</v>
      </c>
      <c r="E26" s="11">
        <v>7702185</v>
      </c>
      <c r="F26" s="13">
        <v>8448061</v>
      </c>
      <c r="G26" s="8">
        <v>7844207</v>
      </c>
      <c r="H26" s="11">
        <v>9426539</v>
      </c>
      <c r="I26" s="15">
        <v>9421247</v>
      </c>
      <c r="J26" s="13">
        <v>10815151</v>
      </c>
      <c r="K26" s="8">
        <v>10957266</v>
      </c>
      <c r="L26" s="11">
        <v>11615564</v>
      </c>
    </row>
    <row r="27" spans="1:12" ht="13.5">
      <c r="A27" s="35" t="s">
        <v>40</v>
      </c>
      <c r="B27" s="34" t="s">
        <v>41</v>
      </c>
      <c r="C27" s="8">
        <v>2442803</v>
      </c>
      <c r="D27" s="8">
        <v>0</v>
      </c>
      <c r="E27" s="11">
        <v>7347000</v>
      </c>
      <c r="F27" s="13">
        <v>1060000</v>
      </c>
      <c r="G27" s="8">
        <v>1060000</v>
      </c>
      <c r="H27" s="11">
        <v>0</v>
      </c>
      <c r="I27" s="15">
        <v>4376163</v>
      </c>
      <c r="J27" s="13">
        <v>1121480</v>
      </c>
      <c r="K27" s="8">
        <v>1186526</v>
      </c>
      <c r="L27" s="11">
        <v>1255344</v>
      </c>
    </row>
    <row r="28" spans="1:12" ht="13.5">
      <c r="A28" s="35" t="s">
        <v>42</v>
      </c>
      <c r="B28" s="34" t="s">
        <v>19</v>
      </c>
      <c r="C28" s="8">
        <v>4830626</v>
      </c>
      <c r="D28" s="8">
        <v>247610520</v>
      </c>
      <c r="E28" s="11">
        <v>3290214</v>
      </c>
      <c r="F28" s="12">
        <v>4086778</v>
      </c>
      <c r="G28" s="8">
        <v>3669970</v>
      </c>
      <c r="H28" s="14">
        <v>2960735</v>
      </c>
      <c r="I28" s="15">
        <v>3105622</v>
      </c>
      <c r="J28" s="13">
        <v>3069970</v>
      </c>
      <c r="K28" s="8">
        <v>3069970</v>
      </c>
      <c r="L28" s="11">
        <v>3069970</v>
      </c>
    </row>
    <row r="29" spans="1:12" ht="13.5">
      <c r="A29" s="35" t="s">
        <v>43</v>
      </c>
      <c r="B29" s="34"/>
      <c r="C29" s="8">
        <v>704457</v>
      </c>
      <c r="D29" s="8">
        <v>1189135</v>
      </c>
      <c r="E29" s="11">
        <v>199503</v>
      </c>
      <c r="F29" s="13">
        <v>0</v>
      </c>
      <c r="G29" s="8">
        <v>0</v>
      </c>
      <c r="H29" s="11">
        <v>0</v>
      </c>
      <c r="I29" s="15">
        <v>8497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13807925</v>
      </c>
      <c r="D32" s="8">
        <v>12372352</v>
      </c>
      <c r="E32" s="11">
        <v>27150031</v>
      </c>
      <c r="F32" s="12">
        <v>11213625</v>
      </c>
      <c r="G32" s="8">
        <v>17697905</v>
      </c>
      <c r="H32" s="14">
        <v>11802723</v>
      </c>
      <c r="I32" s="15">
        <v>30347846</v>
      </c>
      <c r="J32" s="13">
        <v>15896130</v>
      </c>
      <c r="K32" s="8">
        <v>76173276</v>
      </c>
      <c r="L32" s="11">
        <v>77145222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825000</v>
      </c>
      <c r="F33" s="13">
        <v>0</v>
      </c>
      <c r="G33" s="8">
        <v>0</v>
      </c>
      <c r="H33" s="11">
        <v>-5</v>
      </c>
      <c r="I33" s="15">
        <v>1314907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192536880</v>
      </c>
      <c r="D34" s="8">
        <v>124112242</v>
      </c>
      <c r="E34" s="11">
        <v>106608008</v>
      </c>
      <c r="F34" s="12">
        <v>178946117</v>
      </c>
      <c r="G34" s="8">
        <v>210655299</v>
      </c>
      <c r="H34" s="11">
        <v>186329635</v>
      </c>
      <c r="I34" s="15">
        <v>104839295</v>
      </c>
      <c r="J34" s="13">
        <v>192958505</v>
      </c>
      <c r="K34" s="8">
        <v>205307930</v>
      </c>
      <c r="L34" s="11">
        <v>203498960</v>
      </c>
    </row>
    <row r="35" spans="1:12" ht="13.5">
      <c r="A35" s="33" t="s">
        <v>51</v>
      </c>
      <c r="B35" s="41"/>
      <c r="C35" s="8">
        <v>0</v>
      </c>
      <c r="D35" s="8">
        <v>305458</v>
      </c>
      <c r="E35" s="11">
        <v>133113</v>
      </c>
      <c r="F35" s="13">
        <v>0</v>
      </c>
      <c r="G35" s="8">
        <v>0</v>
      </c>
      <c r="H35" s="11">
        <v>0</v>
      </c>
      <c r="I35" s="15">
        <v>268960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313912470</v>
      </c>
      <c r="D36" s="45">
        <f aca="true" t="shared" si="1" ref="D36:L36">SUM(D25:D35)</f>
        <v>548623583</v>
      </c>
      <c r="E36" s="46">
        <f t="shared" si="1"/>
        <v>320076874</v>
      </c>
      <c r="F36" s="47">
        <f t="shared" si="1"/>
        <v>309474994</v>
      </c>
      <c r="G36" s="45">
        <f t="shared" si="1"/>
        <v>347021163</v>
      </c>
      <c r="H36" s="46">
        <f t="shared" si="1"/>
        <v>313226903</v>
      </c>
      <c r="I36" s="49">
        <f t="shared" si="1"/>
        <v>326729201</v>
      </c>
      <c r="J36" s="50">
        <f t="shared" si="1"/>
        <v>342764281</v>
      </c>
      <c r="K36" s="45">
        <f t="shared" si="1"/>
        <v>422936375</v>
      </c>
      <c r="L36" s="46">
        <f t="shared" si="1"/>
        <v>431245470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-7350353</v>
      </c>
      <c r="D38" s="61">
        <f aca="true" t="shared" si="2" ref="D38:L38">+D22-D36</f>
        <v>-222422755</v>
      </c>
      <c r="E38" s="62">
        <f t="shared" si="2"/>
        <v>27921651</v>
      </c>
      <c r="F38" s="63">
        <f t="shared" si="2"/>
        <v>5433102</v>
      </c>
      <c r="G38" s="61">
        <f t="shared" si="2"/>
        <v>-13284722</v>
      </c>
      <c r="H38" s="62">
        <f t="shared" si="2"/>
        <v>20879691</v>
      </c>
      <c r="I38" s="64">
        <f t="shared" si="2"/>
        <v>12953645</v>
      </c>
      <c r="J38" s="65">
        <f t="shared" si="2"/>
        <v>2464390</v>
      </c>
      <c r="K38" s="61">
        <f t="shared" si="2"/>
        <v>1994073</v>
      </c>
      <c r="L38" s="62">
        <f t="shared" si="2"/>
        <v>1950444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-7350353</v>
      </c>
      <c r="D42" s="72">
        <f aca="true" t="shared" si="3" ref="D42:L42">SUM(D38:D41)</f>
        <v>-222422755</v>
      </c>
      <c r="E42" s="73">
        <f t="shared" si="3"/>
        <v>27921651</v>
      </c>
      <c r="F42" s="74">
        <f t="shared" si="3"/>
        <v>5433102</v>
      </c>
      <c r="G42" s="72">
        <f t="shared" si="3"/>
        <v>-13284722</v>
      </c>
      <c r="H42" s="73">
        <f t="shared" si="3"/>
        <v>20879691</v>
      </c>
      <c r="I42" s="75">
        <f t="shared" si="3"/>
        <v>12953645</v>
      </c>
      <c r="J42" s="76">
        <f t="shared" si="3"/>
        <v>2464390</v>
      </c>
      <c r="K42" s="72">
        <f t="shared" si="3"/>
        <v>1994073</v>
      </c>
      <c r="L42" s="73">
        <f t="shared" si="3"/>
        <v>1950444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-7350353</v>
      </c>
      <c r="D44" s="82">
        <f aca="true" t="shared" si="4" ref="D44:L44">+D42-D43</f>
        <v>-222422755</v>
      </c>
      <c r="E44" s="83">
        <f t="shared" si="4"/>
        <v>27921651</v>
      </c>
      <c r="F44" s="84">
        <f t="shared" si="4"/>
        <v>5433102</v>
      </c>
      <c r="G44" s="82">
        <f t="shared" si="4"/>
        <v>-13284722</v>
      </c>
      <c r="H44" s="83">
        <f t="shared" si="4"/>
        <v>20879691</v>
      </c>
      <c r="I44" s="85">
        <f t="shared" si="4"/>
        <v>12953645</v>
      </c>
      <c r="J44" s="86">
        <f t="shared" si="4"/>
        <v>2464390</v>
      </c>
      <c r="K44" s="82">
        <f t="shared" si="4"/>
        <v>1994073</v>
      </c>
      <c r="L44" s="83">
        <f t="shared" si="4"/>
        <v>1950444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-7350353</v>
      </c>
      <c r="D46" s="72">
        <f aca="true" t="shared" si="5" ref="D46:L46">SUM(D44:D45)</f>
        <v>-222422755</v>
      </c>
      <c r="E46" s="73">
        <f t="shared" si="5"/>
        <v>27921651</v>
      </c>
      <c r="F46" s="74">
        <f t="shared" si="5"/>
        <v>5433102</v>
      </c>
      <c r="G46" s="72">
        <f t="shared" si="5"/>
        <v>-13284722</v>
      </c>
      <c r="H46" s="73">
        <f t="shared" si="5"/>
        <v>20879691</v>
      </c>
      <c r="I46" s="75">
        <f t="shared" si="5"/>
        <v>12953645</v>
      </c>
      <c r="J46" s="76">
        <f t="shared" si="5"/>
        <v>2464390</v>
      </c>
      <c r="K46" s="72">
        <f t="shared" si="5"/>
        <v>1994073</v>
      </c>
      <c r="L46" s="73">
        <f t="shared" si="5"/>
        <v>1950444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-7350353</v>
      </c>
      <c r="D48" s="92">
        <f aca="true" t="shared" si="6" ref="D48:L48">SUM(D46:D47)</f>
        <v>-222422755</v>
      </c>
      <c r="E48" s="93">
        <f t="shared" si="6"/>
        <v>27921651</v>
      </c>
      <c r="F48" s="94">
        <f t="shared" si="6"/>
        <v>5433102</v>
      </c>
      <c r="G48" s="92">
        <f t="shared" si="6"/>
        <v>-13284722</v>
      </c>
      <c r="H48" s="95">
        <f t="shared" si="6"/>
        <v>20879691</v>
      </c>
      <c r="I48" s="96">
        <f t="shared" si="6"/>
        <v>12953645</v>
      </c>
      <c r="J48" s="97">
        <f t="shared" si="6"/>
        <v>2464390</v>
      </c>
      <c r="K48" s="92">
        <f t="shared" si="6"/>
        <v>1994073</v>
      </c>
      <c r="L48" s="98">
        <f t="shared" si="6"/>
        <v>1950444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2614590</v>
      </c>
      <c r="D5" s="8">
        <v>2794213</v>
      </c>
      <c r="E5" s="9">
        <v>2934403</v>
      </c>
      <c r="F5" s="10">
        <v>3869900</v>
      </c>
      <c r="G5" s="8">
        <v>3281400</v>
      </c>
      <c r="H5" s="11">
        <v>3221787</v>
      </c>
      <c r="I5" s="12">
        <v>3257680</v>
      </c>
      <c r="J5" s="10">
        <v>4150800</v>
      </c>
      <c r="K5" s="8">
        <v>4408200</v>
      </c>
      <c r="L5" s="11">
        <v>4668300</v>
      </c>
    </row>
    <row r="6" spans="1:12" ht="13.5">
      <c r="A6" s="33" t="s">
        <v>20</v>
      </c>
      <c r="B6" s="34"/>
      <c r="C6" s="8">
        <v>0</v>
      </c>
      <c r="D6" s="8">
        <v>245547</v>
      </c>
      <c r="E6" s="11">
        <v>194929</v>
      </c>
      <c r="F6" s="13">
        <v>134100</v>
      </c>
      <c r="G6" s="8">
        <v>220000</v>
      </c>
      <c r="H6" s="11">
        <v>313388</v>
      </c>
      <c r="I6" s="14">
        <v>313389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8030106</v>
      </c>
      <c r="D7" s="8">
        <v>9314777</v>
      </c>
      <c r="E7" s="11">
        <v>10901147</v>
      </c>
      <c r="F7" s="13">
        <v>11366600</v>
      </c>
      <c r="G7" s="8">
        <v>11204400</v>
      </c>
      <c r="H7" s="11">
        <v>11851290</v>
      </c>
      <c r="I7" s="14">
        <v>11852290</v>
      </c>
      <c r="J7" s="13">
        <v>13369400</v>
      </c>
      <c r="K7" s="8">
        <v>14105400</v>
      </c>
      <c r="L7" s="11">
        <v>14849200</v>
      </c>
    </row>
    <row r="8" spans="1:12" ht="13.5">
      <c r="A8" s="35" t="s">
        <v>22</v>
      </c>
      <c r="B8" s="34" t="s">
        <v>19</v>
      </c>
      <c r="C8" s="8">
        <v>1884753</v>
      </c>
      <c r="D8" s="8">
        <v>1849963</v>
      </c>
      <c r="E8" s="11">
        <v>1688722</v>
      </c>
      <c r="F8" s="13">
        <v>2745900</v>
      </c>
      <c r="G8" s="8">
        <v>1143400</v>
      </c>
      <c r="H8" s="11">
        <v>830532</v>
      </c>
      <c r="I8" s="15">
        <v>1865557</v>
      </c>
      <c r="J8" s="13">
        <v>2303400</v>
      </c>
      <c r="K8" s="8">
        <v>2446300</v>
      </c>
      <c r="L8" s="11">
        <v>2590700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2117400</v>
      </c>
      <c r="G9" s="8">
        <v>2302300</v>
      </c>
      <c r="H9" s="11">
        <v>1659769</v>
      </c>
      <c r="I9" s="15">
        <v>1659769</v>
      </c>
      <c r="J9" s="13">
        <v>1509100</v>
      </c>
      <c r="K9" s="8">
        <v>1602700</v>
      </c>
      <c r="L9" s="11">
        <v>1697400</v>
      </c>
    </row>
    <row r="10" spans="1:12" ht="13.5">
      <c r="A10" s="35" t="s">
        <v>24</v>
      </c>
      <c r="B10" s="34" t="s">
        <v>19</v>
      </c>
      <c r="C10" s="8">
        <v>3295622</v>
      </c>
      <c r="D10" s="8">
        <v>2676972</v>
      </c>
      <c r="E10" s="36">
        <v>2619752</v>
      </c>
      <c r="F10" s="37">
        <v>1948100</v>
      </c>
      <c r="G10" s="38">
        <v>1489600</v>
      </c>
      <c r="H10" s="36">
        <v>1441254</v>
      </c>
      <c r="I10" s="39">
        <v>1441208</v>
      </c>
      <c r="J10" s="40">
        <v>1296900</v>
      </c>
      <c r="K10" s="38">
        <v>1377200</v>
      </c>
      <c r="L10" s="36">
        <v>1458400</v>
      </c>
    </row>
    <row r="11" spans="1:12" ht="13.5">
      <c r="A11" s="35" t="s">
        <v>25</v>
      </c>
      <c r="B11" s="41"/>
      <c r="C11" s="8">
        <v>-100854</v>
      </c>
      <c r="D11" s="8">
        <v>59838</v>
      </c>
      <c r="E11" s="11">
        <v>48268</v>
      </c>
      <c r="F11" s="13">
        <v>341300</v>
      </c>
      <c r="G11" s="8">
        <v>52000</v>
      </c>
      <c r="H11" s="11">
        <v>89080</v>
      </c>
      <c r="I11" s="15">
        <v>53951</v>
      </c>
      <c r="J11" s="13">
        <v>1800</v>
      </c>
      <c r="K11" s="8">
        <v>1900</v>
      </c>
      <c r="L11" s="11">
        <v>2000</v>
      </c>
    </row>
    <row r="12" spans="1:12" ht="13.5">
      <c r="A12" s="35" t="s">
        <v>26</v>
      </c>
      <c r="B12" s="41"/>
      <c r="C12" s="8">
        <v>1120533</v>
      </c>
      <c r="D12" s="8">
        <v>1629103</v>
      </c>
      <c r="E12" s="11">
        <v>1107697</v>
      </c>
      <c r="F12" s="13">
        <v>812000</v>
      </c>
      <c r="G12" s="8">
        <v>1077900</v>
      </c>
      <c r="H12" s="11">
        <v>1100374</v>
      </c>
      <c r="I12" s="15">
        <v>1271479</v>
      </c>
      <c r="J12" s="13">
        <v>732600</v>
      </c>
      <c r="K12" s="8">
        <v>777800</v>
      </c>
      <c r="L12" s="11">
        <v>823600</v>
      </c>
    </row>
    <row r="13" spans="1:12" ht="13.5">
      <c r="A13" s="33" t="s">
        <v>27</v>
      </c>
      <c r="B13" s="41"/>
      <c r="C13" s="8">
        <v>556889</v>
      </c>
      <c r="D13" s="8">
        <v>876912</v>
      </c>
      <c r="E13" s="11">
        <v>1270010</v>
      </c>
      <c r="F13" s="13">
        <v>906100</v>
      </c>
      <c r="G13" s="8">
        <v>833100</v>
      </c>
      <c r="H13" s="11">
        <v>727275</v>
      </c>
      <c r="I13" s="15">
        <v>817970</v>
      </c>
      <c r="J13" s="13">
        <v>819700</v>
      </c>
      <c r="K13" s="8">
        <v>870600</v>
      </c>
      <c r="L13" s="11">
        <v>922000</v>
      </c>
    </row>
    <row r="14" spans="1:12" ht="13.5">
      <c r="A14" s="33" t="s">
        <v>28</v>
      </c>
      <c r="B14" s="41"/>
      <c r="C14" s="8">
        <v>408875</v>
      </c>
      <c r="D14" s="8">
        <v>244891</v>
      </c>
      <c r="E14" s="11">
        <v>159379</v>
      </c>
      <c r="F14" s="13">
        <v>213200</v>
      </c>
      <c r="G14" s="8">
        <v>10000</v>
      </c>
      <c r="H14" s="11">
        <v>48066</v>
      </c>
      <c r="I14" s="15">
        <v>47959</v>
      </c>
      <c r="J14" s="13">
        <v>39900</v>
      </c>
      <c r="K14" s="8">
        <v>42400</v>
      </c>
      <c r="L14" s="11">
        <v>44900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17121289</v>
      </c>
      <c r="D16" s="8">
        <v>28425018</v>
      </c>
      <c r="E16" s="11">
        <v>19962608</v>
      </c>
      <c r="F16" s="13">
        <v>36736800</v>
      </c>
      <c r="G16" s="8">
        <v>35822600</v>
      </c>
      <c r="H16" s="11">
        <v>33687933</v>
      </c>
      <c r="I16" s="15">
        <v>22198191</v>
      </c>
      <c r="J16" s="13">
        <v>32531900</v>
      </c>
      <c r="K16" s="8">
        <v>34502400</v>
      </c>
      <c r="L16" s="11">
        <v>36493800</v>
      </c>
    </row>
    <row r="17" spans="1:12" ht="13.5">
      <c r="A17" s="33" t="s">
        <v>31</v>
      </c>
      <c r="B17" s="41"/>
      <c r="C17" s="8">
        <v>209385</v>
      </c>
      <c r="D17" s="8">
        <v>176204</v>
      </c>
      <c r="E17" s="11">
        <v>196698</v>
      </c>
      <c r="F17" s="13">
        <v>272900</v>
      </c>
      <c r="G17" s="8">
        <v>298200</v>
      </c>
      <c r="H17" s="11">
        <v>1132562</v>
      </c>
      <c r="I17" s="15">
        <v>175583</v>
      </c>
      <c r="J17" s="13">
        <v>1076700</v>
      </c>
      <c r="K17" s="8">
        <v>1143500</v>
      </c>
      <c r="L17" s="11">
        <v>1211000</v>
      </c>
    </row>
    <row r="18" spans="1:12" ht="13.5">
      <c r="A18" s="35" t="s">
        <v>32</v>
      </c>
      <c r="B18" s="34"/>
      <c r="C18" s="8">
        <v>120092</v>
      </c>
      <c r="D18" s="8">
        <v>83646</v>
      </c>
      <c r="E18" s="11">
        <v>142351</v>
      </c>
      <c r="F18" s="13">
        <v>106600</v>
      </c>
      <c r="G18" s="8">
        <v>106600</v>
      </c>
      <c r="H18" s="11">
        <v>127162</v>
      </c>
      <c r="I18" s="15">
        <v>127163</v>
      </c>
      <c r="J18" s="13">
        <v>122900</v>
      </c>
      <c r="K18" s="8">
        <v>130500</v>
      </c>
      <c r="L18" s="11">
        <v>138200</v>
      </c>
    </row>
    <row r="19" spans="1:12" ht="13.5">
      <c r="A19" s="33" t="s">
        <v>33</v>
      </c>
      <c r="B19" s="41"/>
      <c r="C19" s="8">
        <v>16790967</v>
      </c>
      <c r="D19" s="8">
        <v>15398085</v>
      </c>
      <c r="E19" s="11">
        <v>17133404</v>
      </c>
      <c r="F19" s="13">
        <v>16792800</v>
      </c>
      <c r="G19" s="8">
        <v>20806424</v>
      </c>
      <c r="H19" s="11">
        <v>10908227</v>
      </c>
      <c r="I19" s="15">
        <v>17091964</v>
      </c>
      <c r="J19" s="13">
        <v>17973000</v>
      </c>
      <c r="K19" s="8">
        <v>19319500</v>
      </c>
      <c r="L19" s="11">
        <v>19603100</v>
      </c>
    </row>
    <row r="20" spans="1:12" ht="13.5">
      <c r="A20" s="33" t="s">
        <v>34</v>
      </c>
      <c r="B20" s="41" t="s">
        <v>19</v>
      </c>
      <c r="C20" s="8">
        <v>249381</v>
      </c>
      <c r="D20" s="8">
        <v>267728</v>
      </c>
      <c r="E20" s="36">
        <v>397318</v>
      </c>
      <c r="F20" s="37">
        <v>331000</v>
      </c>
      <c r="G20" s="38">
        <v>608700</v>
      </c>
      <c r="H20" s="36">
        <v>157885</v>
      </c>
      <c r="I20" s="39">
        <v>2942245</v>
      </c>
      <c r="J20" s="40">
        <v>171600</v>
      </c>
      <c r="K20" s="38">
        <v>182100</v>
      </c>
      <c r="L20" s="36">
        <v>192700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52301628</v>
      </c>
      <c r="D22" s="45">
        <f aca="true" t="shared" si="0" ref="D22:L22">SUM(D5:D21)</f>
        <v>64042897</v>
      </c>
      <c r="E22" s="46">
        <f t="shared" si="0"/>
        <v>58756686</v>
      </c>
      <c r="F22" s="47">
        <f t="shared" si="0"/>
        <v>78694700</v>
      </c>
      <c r="G22" s="45">
        <f t="shared" si="0"/>
        <v>79256624</v>
      </c>
      <c r="H22" s="48">
        <f t="shared" si="0"/>
        <v>67296584</v>
      </c>
      <c r="I22" s="49">
        <f t="shared" si="0"/>
        <v>65116398</v>
      </c>
      <c r="J22" s="50">
        <f t="shared" si="0"/>
        <v>76099700</v>
      </c>
      <c r="K22" s="45">
        <f t="shared" si="0"/>
        <v>80910500</v>
      </c>
      <c r="L22" s="46">
        <f t="shared" si="0"/>
        <v>84695300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10148919</v>
      </c>
      <c r="D25" s="8">
        <v>12895056</v>
      </c>
      <c r="E25" s="11">
        <v>15022408</v>
      </c>
      <c r="F25" s="12">
        <v>20664400</v>
      </c>
      <c r="G25" s="8">
        <v>20542700</v>
      </c>
      <c r="H25" s="14">
        <v>18583298</v>
      </c>
      <c r="I25" s="15">
        <v>19197146</v>
      </c>
      <c r="J25" s="13">
        <v>23818600</v>
      </c>
      <c r="K25" s="8">
        <v>24425280</v>
      </c>
      <c r="L25" s="11">
        <v>26107920</v>
      </c>
    </row>
    <row r="26" spans="1:12" ht="13.5">
      <c r="A26" s="35" t="s">
        <v>39</v>
      </c>
      <c r="B26" s="34"/>
      <c r="C26" s="8">
        <v>2293077</v>
      </c>
      <c r="D26" s="8">
        <v>2335138</v>
      </c>
      <c r="E26" s="11">
        <v>2518027</v>
      </c>
      <c r="F26" s="13">
        <v>2618500</v>
      </c>
      <c r="G26" s="8">
        <v>2618500</v>
      </c>
      <c r="H26" s="11">
        <v>2501121</v>
      </c>
      <c r="I26" s="15">
        <v>2650914</v>
      </c>
      <c r="J26" s="13">
        <v>2790300</v>
      </c>
      <c r="K26" s="8">
        <v>2991200</v>
      </c>
      <c r="L26" s="11">
        <v>3197600</v>
      </c>
    </row>
    <row r="27" spans="1:12" ht="13.5">
      <c r="A27" s="35" t="s">
        <v>40</v>
      </c>
      <c r="B27" s="34" t="s">
        <v>41</v>
      </c>
      <c r="C27" s="8">
        <v>12324586</v>
      </c>
      <c r="D27" s="8">
        <v>19976306</v>
      </c>
      <c r="E27" s="11">
        <v>14310946</v>
      </c>
      <c r="F27" s="13">
        <v>25424400</v>
      </c>
      <c r="G27" s="8">
        <v>25251400</v>
      </c>
      <c r="H27" s="11">
        <v>23172360</v>
      </c>
      <c r="I27" s="15">
        <v>21334902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7944951</v>
      </c>
      <c r="D28" s="8">
        <v>7631681</v>
      </c>
      <c r="E28" s="11">
        <v>7335166</v>
      </c>
      <c r="F28" s="12">
        <v>8904300</v>
      </c>
      <c r="G28" s="8">
        <v>12472500</v>
      </c>
      <c r="H28" s="14">
        <v>6628387</v>
      </c>
      <c r="I28" s="15">
        <v>9900698</v>
      </c>
      <c r="J28" s="13">
        <v>8114000</v>
      </c>
      <c r="K28" s="8">
        <v>8617000</v>
      </c>
      <c r="L28" s="11">
        <v>9125500</v>
      </c>
    </row>
    <row r="29" spans="1:12" ht="13.5">
      <c r="A29" s="35" t="s">
        <v>43</v>
      </c>
      <c r="B29" s="34"/>
      <c r="C29" s="8">
        <v>206339</v>
      </c>
      <c r="D29" s="8">
        <v>225211</v>
      </c>
      <c r="E29" s="11">
        <v>164313</v>
      </c>
      <c r="F29" s="13">
        <v>0</v>
      </c>
      <c r="G29" s="8">
        <v>0</v>
      </c>
      <c r="H29" s="11">
        <v>0</v>
      </c>
      <c r="I29" s="15">
        <v>0</v>
      </c>
      <c r="J29" s="13">
        <v>6700</v>
      </c>
      <c r="K29" s="8">
        <v>7100</v>
      </c>
      <c r="L29" s="11">
        <v>7500</v>
      </c>
    </row>
    <row r="30" spans="1:12" ht="13.5">
      <c r="A30" s="35" t="s">
        <v>44</v>
      </c>
      <c r="B30" s="34" t="s">
        <v>19</v>
      </c>
      <c r="C30" s="8">
        <v>6648043</v>
      </c>
      <c r="D30" s="8">
        <v>6573271</v>
      </c>
      <c r="E30" s="11">
        <v>7487051</v>
      </c>
      <c r="F30" s="12">
        <v>8713100</v>
      </c>
      <c r="G30" s="8">
        <v>7500000</v>
      </c>
      <c r="H30" s="14">
        <v>6782464</v>
      </c>
      <c r="I30" s="15">
        <v>7460102</v>
      </c>
      <c r="J30" s="13">
        <v>6854200</v>
      </c>
      <c r="K30" s="8">
        <v>7279200</v>
      </c>
      <c r="L30" s="11">
        <v>7708700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951460</v>
      </c>
      <c r="K31" s="8">
        <v>1008356</v>
      </c>
      <c r="L31" s="11">
        <v>1069552</v>
      </c>
    </row>
    <row r="32" spans="1:12" ht="13.5">
      <c r="A32" s="35" t="s">
        <v>47</v>
      </c>
      <c r="B32" s="34"/>
      <c r="C32" s="8">
        <v>97844</v>
      </c>
      <c r="D32" s="8">
        <v>286279</v>
      </c>
      <c r="E32" s="11">
        <v>9590</v>
      </c>
      <c r="F32" s="12">
        <v>7764500</v>
      </c>
      <c r="G32" s="8">
        <v>7764500</v>
      </c>
      <c r="H32" s="14">
        <v>3073262</v>
      </c>
      <c r="I32" s="15">
        <v>0</v>
      </c>
      <c r="J32" s="13">
        <v>5602700</v>
      </c>
      <c r="K32" s="8">
        <v>5952854</v>
      </c>
      <c r="L32" s="11">
        <v>6297648</v>
      </c>
    </row>
    <row r="33" spans="1:12" ht="13.5">
      <c r="A33" s="35" t="s">
        <v>48</v>
      </c>
      <c r="B33" s="34"/>
      <c r="C33" s="8">
        <v>1098818</v>
      </c>
      <c r="D33" s="8">
        <v>2474520</v>
      </c>
      <c r="E33" s="11">
        <v>32405414</v>
      </c>
      <c r="F33" s="13">
        <v>4558800</v>
      </c>
      <c r="G33" s="8">
        <v>4618800</v>
      </c>
      <c r="H33" s="11">
        <v>3031621</v>
      </c>
      <c r="I33" s="15">
        <v>1873662</v>
      </c>
      <c r="J33" s="13">
        <v>446990</v>
      </c>
      <c r="K33" s="8">
        <v>472300</v>
      </c>
      <c r="L33" s="11">
        <v>499140</v>
      </c>
    </row>
    <row r="34" spans="1:12" ht="13.5">
      <c r="A34" s="35" t="s">
        <v>49</v>
      </c>
      <c r="B34" s="34" t="s">
        <v>50</v>
      </c>
      <c r="C34" s="8">
        <v>15879292</v>
      </c>
      <c r="D34" s="8">
        <v>19601168</v>
      </c>
      <c r="E34" s="11">
        <v>21734812</v>
      </c>
      <c r="F34" s="12">
        <v>16949900</v>
      </c>
      <c r="G34" s="8">
        <v>16354724</v>
      </c>
      <c r="H34" s="11">
        <v>14603941</v>
      </c>
      <c r="I34" s="15">
        <v>17975015</v>
      </c>
      <c r="J34" s="13">
        <v>37439750</v>
      </c>
      <c r="K34" s="8">
        <v>40067560</v>
      </c>
      <c r="L34" s="11">
        <v>42757140</v>
      </c>
    </row>
    <row r="35" spans="1:12" ht="13.5">
      <c r="A35" s="33" t="s">
        <v>51</v>
      </c>
      <c r="B35" s="41"/>
      <c r="C35" s="8">
        <v>60461</v>
      </c>
      <c r="D35" s="8">
        <v>19165</v>
      </c>
      <c r="E35" s="11">
        <v>6936</v>
      </c>
      <c r="F35" s="13">
        <v>0</v>
      </c>
      <c r="G35" s="8">
        <v>0</v>
      </c>
      <c r="H35" s="11">
        <v>0</v>
      </c>
      <c r="I35" s="15">
        <v>37097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56702330</v>
      </c>
      <c r="D36" s="45">
        <f aca="true" t="shared" si="1" ref="D36:L36">SUM(D25:D35)</f>
        <v>72017795</v>
      </c>
      <c r="E36" s="46">
        <f t="shared" si="1"/>
        <v>100994663</v>
      </c>
      <c r="F36" s="47">
        <f t="shared" si="1"/>
        <v>95597900</v>
      </c>
      <c r="G36" s="45">
        <f t="shared" si="1"/>
        <v>97123124</v>
      </c>
      <c r="H36" s="46">
        <f t="shared" si="1"/>
        <v>78376454</v>
      </c>
      <c r="I36" s="49">
        <f t="shared" si="1"/>
        <v>80429536</v>
      </c>
      <c r="J36" s="50">
        <f t="shared" si="1"/>
        <v>86024700</v>
      </c>
      <c r="K36" s="45">
        <f t="shared" si="1"/>
        <v>90820850</v>
      </c>
      <c r="L36" s="46">
        <f t="shared" si="1"/>
        <v>96770700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-4400702</v>
      </c>
      <c r="D38" s="61">
        <f aca="true" t="shared" si="2" ref="D38:L38">+D22-D36</f>
        <v>-7974898</v>
      </c>
      <c r="E38" s="62">
        <f t="shared" si="2"/>
        <v>-42237977</v>
      </c>
      <c r="F38" s="63">
        <f t="shared" si="2"/>
        <v>-16903200</v>
      </c>
      <c r="G38" s="61">
        <f t="shared" si="2"/>
        <v>-17866500</v>
      </c>
      <c r="H38" s="62">
        <f t="shared" si="2"/>
        <v>-11079870</v>
      </c>
      <c r="I38" s="64">
        <f t="shared" si="2"/>
        <v>-15313138</v>
      </c>
      <c r="J38" s="65">
        <f t="shared" si="2"/>
        <v>-9925000</v>
      </c>
      <c r="K38" s="61">
        <f t="shared" si="2"/>
        <v>-9910350</v>
      </c>
      <c r="L38" s="62">
        <f t="shared" si="2"/>
        <v>-12075400</v>
      </c>
    </row>
    <row r="39" spans="1:12" ht="13.5">
      <c r="A39" s="33" t="s">
        <v>54</v>
      </c>
      <c r="B39" s="41"/>
      <c r="C39" s="8">
        <v>12468731</v>
      </c>
      <c r="D39" s="8">
        <v>24650780</v>
      </c>
      <c r="E39" s="11">
        <v>30553180</v>
      </c>
      <c r="F39" s="13">
        <v>8159200</v>
      </c>
      <c r="G39" s="8">
        <v>10679941</v>
      </c>
      <c r="H39" s="11">
        <v>5834318</v>
      </c>
      <c r="I39" s="15">
        <v>9477095</v>
      </c>
      <c r="J39" s="13">
        <v>8654000</v>
      </c>
      <c r="K39" s="8">
        <v>10757000</v>
      </c>
      <c r="L39" s="11">
        <v>13856000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8068029</v>
      </c>
      <c r="D42" s="72">
        <f aca="true" t="shared" si="3" ref="D42:L42">SUM(D38:D41)</f>
        <v>16675882</v>
      </c>
      <c r="E42" s="73">
        <f t="shared" si="3"/>
        <v>-11684797</v>
      </c>
      <c r="F42" s="74">
        <f t="shared" si="3"/>
        <v>-8744000</v>
      </c>
      <c r="G42" s="72">
        <f t="shared" si="3"/>
        <v>-7186559</v>
      </c>
      <c r="H42" s="73">
        <f t="shared" si="3"/>
        <v>-5245552</v>
      </c>
      <c r="I42" s="75">
        <f t="shared" si="3"/>
        <v>-5836043</v>
      </c>
      <c r="J42" s="76">
        <f t="shared" si="3"/>
        <v>-1271000</v>
      </c>
      <c r="K42" s="72">
        <f t="shared" si="3"/>
        <v>846650</v>
      </c>
      <c r="L42" s="73">
        <f t="shared" si="3"/>
        <v>1780600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8068029</v>
      </c>
      <c r="D44" s="82">
        <f aca="true" t="shared" si="4" ref="D44:L44">+D42-D43</f>
        <v>16675882</v>
      </c>
      <c r="E44" s="83">
        <f t="shared" si="4"/>
        <v>-11684797</v>
      </c>
      <c r="F44" s="84">
        <f t="shared" si="4"/>
        <v>-8744000</v>
      </c>
      <c r="G44" s="82">
        <f t="shared" si="4"/>
        <v>-7186559</v>
      </c>
      <c r="H44" s="83">
        <f t="shared" si="4"/>
        <v>-5245552</v>
      </c>
      <c r="I44" s="85">
        <f t="shared" si="4"/>
        <v>-5836043</v>
      </c>
      <c r="J44" s="86">
        <f t="shared" si="4"/>
        <v>-1271000</v>
      </c>
      <c r="K44" s="82">
        <f t="shared" si="4"/>
        <v>846650</v>
      </c>
      <c r="L44" s="83">
        <f t="shared" si="4"/>
        <v>1780600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8068029</v>
      </c>
      <c r="D46" s="72">
        <f aca="true" t="shared" si="5" ref="D46:L46">SUM(D44:D45)</f>
        <v>16675882</v>
      </c>
      <c r="E46" s="73">
        <f t="shared" si="5"/>
        <v>-11684797</v>
      </c>
      <c r="F46" s="74">
        <f t="shared" si="5"/>
        <v>-8744000</v>
      </c>
      <c r="G46" s="72">
        <f t="shared" si="5"/>
        <v>-7186559</v>
      </c>
      <c r="H46" s="73">
        <f t="shared" si="5"/>
        <v>-5245552</v>
      </c>
      <c r="I46" s="75">
        <f t="shared" si="5"/>
        <v>-5836043</v>
      </c>
      <c r="J46" s="76">
        <f t="shared" si="5"/>
        <v>-1271000</v>
      </c>
      <c r="K46" s="72">
        <f t="shared" si="5"/>
        <v>846650</v>
      </c>
      <c r="L46" s="73">
        <f t="shared" si="5"/>
        <v>1780600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8068029</v>
      </c>
      <c r="D48" s="92">
        <f aca="true" t="shared" si="6" ref="D48:L48">SUM(D46:D47)</f>
        <v>16675882</v>
      </c>
      <c r="E48" s="93">
        <f t="shared" si="6"/>
        <v>-11684797</v>
      </c>
      <c r="F48" s="94">
        <f t="shared" si="6"/>
        <v>-8744000</v>
      </c>
      <c r="G48" s="92">
        <f t="shared" si="6"/>
        <v>-7186559</v>
      </c>
      <c r="H48" s="95">
        <f t="shared" si="6"/>
        <v>-5245552</v>
      </c>
      <c r="I48" s="96">
        <f t="shared" si="6"/>
        <v>-5836043</v>
      </c>
      <c r="J48" s="97">
        <f t="shared" si="6"/>
        <v>-1271000</v>
      </c>
      <c r="K48" s="92">
        <f t="shared" si="6"/>
        <v>846650</v>
      </c>
      <c r="L48" s="98">
        <f t="shared" si="6"/>
        <v>1780600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2128648</v>
      </c>
      <c r="D5" s="8">
        <v>2462042</v>
      </c>
      <c r="E5" s="9">
        <v>2724986</v>
      </c>
      <c r="F5" s="10">
        <v>2913000</v>
      </c>
      <c r="G5" s="8">
        <v>2913000</v>
      </c>
      <c r="H5" s="11">
        <v>2873489</v>
      </c>
      <c r="I5" s="12">
        <v>2873491</v>
      </c>
      <c r="J5" s="10">
        <v>3060000</v>
      </c>
      <c r="K5" s="8">
        <v>3274230</v>
      </c>
      <c r="L5" s="11">
        <v>3503440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8721988</v>
      </c>
      <c r="D7" s="8">
        <v>10623669</v>
      </c>
      <c r="E7" s="11">
        <v>12419934</v>
      </c>
      <c r="F7" s="13">
        <v>13159000</v>
      </c>
      <c r="G7" s="8">
        <v>13171000</v>
      </c>
      <c r="H7" s="11">
        <v>13060912</v>
      </c>
      <c r="I7" s="14">
        <v>13279245</v>
      </c>
      <c r="J7" s="13">
        <v>13565000</v>
      </c>
      <c r="K7" s="8">
        <v>14386150</v>
      </c>
      <c r="L7" s="11">
        <v>15390320</v>
      </c>
    </row>
    <row r="8" spans="1:12" ht="13.5">
      <c r="A8" s="35" t="s">
        <v>22</v>
      </c>
      <c r="B8" s="34" t="s">
        <v>19</v>
      </c>
      <c r="C8" s="8">
        <v>2333567</v>
      </c>
      <c r="D8" s="8">
        <v>3300621</v>
      </c>
      <c r="E8" s="11">
        <v>3082734</v>
      </c>
      <c r="F8" s="13">
        <v>3439000</v>
      </c>
      <c r="G8" s="8">
        <v>3439000</v>
      </c>
      <c r="H8" s="11">
        <v>3522440</v>
      </c>
      <c r="I8" s="15">
        <v>3628301</v>
      </c>
      <c r="J8" s="13">
        <v>3825500</v>
      </c>
      <c r="K8" s="8">
        <v>4091140</v>
      </c>
      <c r="L8" s="11">
        <v>4380400</v>
      </c>
    </row>
    <row r="9" spans="1:12" ht="13.5">
      <c r="A9" s="35" t="s">
        <v>23</v>
      </c>
      <c r="B9" s="34" t="s">
        <v>19</v>
      </c>
      <c r="C9" s="8">
        <v>1797839</v>
      </c>
      <c r="D9" s="8">
        <v>2292696</v>
      </c>
      <c r="E9" s="11">
        <v>2203404</v>
      </c>
      <c r="F9" s="13">
        <v>2115700</v>
      </c>
      <c r="G9" s="8">
        <v>2115700</v>
      </c>
      <c r="H9" s="11">
        <v>2554119</v>
      </c>
      <c r="I9" s="15">
        <v>2554115</v>
      </c>
      <c r="J9" s="13">
        <v>2636700</v>
      </c>
      <c r="K9" s="8">
        <v>2821270</v>
      </c>
      <c r="L9" s="11">
        <v>3018750</v>
      </c>
    </row>
    <row r="10" spans="1:12" ht="13.5">
      <c r="A10" s="35" t="s">
        <v>24</v>
      </c>
      <c r="B10" s="34" t="s">
        <v>19</v>
      </c>
      <c r="C10" s="8">
        <v>1022883</v>
      </c>
      <c r="D10" s="8">
        <v>1324231</v>
      </c>
      <c r="E10" s="36">
        <v>1282896</v>
      </c>
      <c r="F10" s="37">
        <v>1268600</v>
      </c>
      <c r="G10" s="38">
        <v>1268600</v>
      </c>
      <c r="H10" s="36">
        <v>1469735</v>
      </c>
      <c r="I10" s="39">
        <v>1469737</v>
      </c>
      <c r="J10" s="40">
        <v>1479400</v>
      </c>
      <c r="K10" s="38">
        <v>1582960</v>
      </c>
      <c r="L10" s="36">
        <v>1693750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279909</v>
      </c>
      <c r="D12" s="8">
        <v>273499</v>
      </c>
      <c r="E12" s="11">
        <v>337017</v>
      </c>
      <c r="F12" s="13">
        <v>398500</v>
      </c>
      <c r="G12" s="8">
        <v>270000</v>
      </c>
      <c r="H12" s="11">
        <v>415580</v>
      </c>
      <c r="I12" s="15">
        <v>387545</v>
      </c>
      <c r="J12" s="13">
        <v>437500</v>
      </c>
      <c r="K12" s="8">
        <v>468130</v>
      </c>
      <c r="L12" s="11">
        <v>500900</v>
      </c>
    </row>
    <row r="13" spans="1:12" ht="13.5">
      <c r="A13" s="33" t="s">
        <v>27</v>
      </c>
      <c r="B13" s="41"/>
      <c r="C13" s="8">
        <v>541928</v>
      </c>
      <c r="D13" s="8">
        <v>812429</v>
      </c>
      <c r="E13" s="11">
        <v>1622432</v>
      </c>
      <c r="F13" s="13">
        <v>715000</v>
      </c>
      <c r="G13" s="8">
        <v>715000</v>
      </c>
      <c r="H13" s="11">
        <v>2770287</v>
      </c>
      <c r="I13" s="15">
        <v>2282808</v>
      </c>
      <c r="J13" s="13">
        <v>1060000</v>
      </c>
      <c r="K13" s="8">
        <v>780000</v>
      </c>
      <c r="L13" s="11">
        <v>980000</v>
      </c>
    </row>
    <row r="14" spans="1:12" ht="13.5">
      <c r="A14" s="33" t="s">
        <v>28</v>
      </c>
      <c r="B14" s="41"/>
      <c r="C14" s="8">
        <v>562568</v>
      </c>
      <c r="D14" s="8">
        <v>710981</v>
      </c>
      <c r="E14" s="11">
        <v>955698</v>
      </c>
      <c r="F14" s="13">
        <v>920000</v>
      </c>
      <c r="G14" s="8">
        <v>920000</v>
      </c>
      <c r="H14" s="11">
        <v>510251</v>
      </c>
      <c r="I14" s="15">
        <v>510251</v>
      </c>
      <c r="J14" s="13">
        <v>780000</v>
      </c>
      <c r="K14" s="8">
        <v>834600</v>
      </c>
      <c r="L14" s="11">
        <v>893020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12579551</v>
      </c>
      <c r="D16" s="8">
        <v>3581748</v>
      </c>
      <c r="E16" s="11">
        <v>3552490</v>
      </c>
      <c r="F16" s="13">
        <v>4012500</v>
      </c>
      <c r="G16" s="8">
        <v>4012500</v>
      </c>
      <c r="H16" s="11">
        <v>12169248</v>
      </c>
      <c r="I16" s="15">
        <v>11918600</v>
      </c>
      <c r="J16" s="13">
        <v>4012500</v>
      </c>
      <c r="K16" s="8">
        <v>4293380</v>
      </c>
      <c r="L16" s="11">
        <v>4593920</v>
      </c>
    </row>
    <row r="17" spans="1:12" ht="13.5">
      <c r="A17" s="33" t="s">
        <v>31</v>
      </c>
      <c r="B17" s="41"/>
      <c r="C17" s="8">
        <v>256394</v>
      </c>
      <c r="D17" s="8">
        <v>261181</v>
      </c>
      <c r="E17" s="11">
        <v>264294</v>
      </c>
      <c r="F17" s="13">
        <v>700000</v>
      </c>
      <c r="G17" s="8">
        <v>700000</v>
      </c>
      <c r="H17" s="11">
        <v>243391</v>
      </c>
      <c r="I17" s="15">
        <v>262666</v>
      </c>
      <c r="J17" s="13">
        <v>180000</v>
      </c>
      <c r="K17" s="8">
        <v>192600</v>
      </c>
      <c r="L17" s="11">
        <v>206090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28176859</v>
      </c>
      <c r="D19" s="8">
        <v>40215647</v>
      </c>
      <c r="E19" s="11">
        <v>24995742</v>
      </c>
      <c r="F19" s="13">
        <v>30581000</v>
      </c>
      <c r="G19" s="8">
        <v>18033000</v>
      </c>
      <c r="H19" s="11">
        <v>48371203</v>
      </c>
      <c r="I19" s="15">
        <v>23025239</v>
      </c>
      <c r="J19" s="13">
        <v>36050450</v>
      </c>
      <c r="K19" s="8">
        <v>25461550</v>
      </c>
      <c r="L19" s="11">
        <v>26784100</v>
      </c>
    </row>
    <row r="20" spans="1:12" ht="13.5">
      <c r="A20" s="33" t="s">
        <v>34</v>
      </c>
      <c r="B20" s="41" t="s">
        <v>19</v>
      </c>
      <c r="C20" s="8">
        <v>615382</v>
      </c>
      <c r="D20" s="8">
        <v>4010248</v>
      </c>
      <c r="E20" s="36">
        <v>5333325</v>
      </c>
      <c r="F20" s="37">
        <v>4859300</v>
      </c>
      <c r="G20" s="38">
        <v>4072300</v>
      </c>
      <c r="H20" s="36">
        <v>2389568</v>
      </c>
      <c r="I20" s="39">
        <v>5245586</v>
      </c>
      <c r="J20" s="40">
        <v>1565000</v>
      </c>
      <c r="K20" s="38">
        <v>6674565</v>
      </c>
      <c r="L20" s="36">
        <v>5221696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33352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59017516</v>
      </c>
      <c r="D22" s="45">
        <f aca="true" t="shared" si="0" ref="D22:L22">SUM(D5:D21)</f>
        <v>69868992</v>
      </c>
      <c r="E22" s="46">
        <f t="shared" si="0"/>
        <v>58808304</v>
      </c>
      <c r="F22" s="47">
        <f t="shared" si="0"/>
        <v>65081600</v>
      </c>
      <c r="G22" s="45">
        <f t="shared" si="0"/>
        <v>51630100</v>
      </c>
      <c r="H22" s="48">
        <f t="shared" si="0"/>
        <v>90350223</v>
      </c>
      <c r="I22" s="49">
        <f t="shared" si="0"/>
        <v>67437584</v>
      </c>
      <c r="J22" s="50">
        <f t="shared" si="0"/>
        <v>68652050</v>
      </c>
      <c r="K22" s="45">
        <f t="shared" si="0"/>
        <v>64860575</v>
      </c>
      <c r="L22" s="46">
        <f t="shared" si="0"/>
        <v>67166386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12503100</v>
      </c>
      <c r="D25" s="8">
        <v>13106940</v>
      </c>
      <c r="E25" s="11">
        <v>12994101</v>
      </c>
      <c r="F25" s="12">
        <v>15645294</v>
      </c>
      <c r="G25" s="8">
        <v>16760060</v>
      </c>
      <c r="H25" s="14">
        <v>13166903</v>
      </c>
      <c r="I25" s="15">
        <v>14116042</v>
      </c>
      <c r="J25" s="13">
        <v>18609890</v>
      </c>
      <c r="K25" s="8">
        <v>19036490</v>
      </c>
      <c r="L25" s="11">
        <v>20380730</v>
      </c>
    </row>
    <row r="26" spans="1:12" ht="13.5">
      <c r="A26" s="35" t="s">
        <v>39</v>
      </c>
      <c r="B26" s="34"/>
      <c r="C26" s="8">
        <v>2309463</v>
      </c>
      <c r="D26" s="8">
        <v>2410570</v>
      </c>
      <c r="E26" s="11">
        <v>2585722</v>
      </c>
      <c r="F26" s="13">
        <v>2865000</v>
      </c>
      <c r="G26" s="8">
        <v>2750000</v>
      </c>
      <c r="H26" s="11">
        <v>2603867</v>
      </c>
      <c r="I26" s="15">
        <v>2626667</v>
      </c>
      <c r="J26" s="13">
        <v>2915000</v>
      </c>
      <c r="K26" s="8">
        <v>3119060</v>
      </c>
      <c r="L26" s="11">
        <v>3337420</v>
      </c>
    </row>
    <row r="27" spans="1:12" ht="13.5">
      <c r="A27" s="35" t="s">
        <v>40</v>
      </c>
      <c r="B27" s="34" t="s">
        <v>41</v>
      </c>
      <c r="C27" s="8">
        <v>12971779</v>
      </c>
      <c r="D27" s="8">
        <v>5223754</v>
      </c>
      <c r="E27" s="11">
        <v>5783427</v>
      </c>
      <c r="F27" s="13">
        <v>5100000</v>
      </c>
      <c r="G27" s="8">
        <v>4950000</v>
      </c>
      <c r="H27" s="11">
        <v>2943998</v>
      </c>
      <c r="I27" s="15">
        <v>11581655</v>
      </c>
      <c r="J27" s="13">
        <v>5449000</v>
      </c>
      <c r="K27" s="8">
        <v>5830430</v>
      </c>
      <c r="L27" s="11">
        <v>6238570</v>
      </c>
    </row>
    <row r="28" spans="1:12" ht="13.5">
      <c r="A28" s="35" t="s">
        <v>42</v>
      </c>
      <c r="B28" s="34" t="s">
        <v>19</v>
      </c>
      <c r="C28" s="8">
        <v>6047972</v>
      </c>
      <c r="D28" s="8">
        <v>1744429</v>
      </c>
      <c r="E28" s="11">
        <v>2269181</v>
      </c>
      <c r="F28" s="12">
        <v>2080000</v>
      </c>
      <c r="G28" s="8">
        <v>2130000</v>
      </c>
      <c r="H28" s="14">
        <v>5579623</v>
      </c>
      <c r="I28" s="15">
        <v>5591298</v>
      </c>
      <c r="J28" s="13">
        <v>2813000</v>
      </c>
      <c r="K28" s="8">
        <v>3009910</v>
      </c>
      <c r="L28" s="11">
        <v>3220660</v>
      </c>
    </row>
    <row r="29" spans="1:12" ht="13.5">
      <c r="A29" s="35" t="s">
        <v>43</v>
      </c>
      <c r="B29" s="34"/>
      <c r="C29" s="8">
        <v>491317</v>
      </c>
      <c r="D29" s="8">
        <v>562321</v>
      </c>
      <c r="E29" s="11">
        <v>862809</v>
      </c>
      <c r="F29" s="13">
        <v>450000</v>
      </c>
      <c r="G29" s="8">
        <v>0</v>
      </c>
      <c r="H29" s="11">
        <v>1260442</v>
      </c>
      <c r="I29" s="15">
        <v>1751406</v>
      </c>
      <c r="J29" s="13">
        <v>85000</v>
      </c>
      <c r="K29" s="8">
        <v>90950</v>
      </c>
      <c r="L29" s="11">
        <v>97320</v>
      </c>
    </row>
    <row r="30" spans="1:12" ht="13.5">
      <c r="A30" s="35" t="s">
        <v>44</v>
      </c>
      <c r="B30" s="34" t="s">
        <v>19</v>
      </c>
      <c r="C30" s="8">
        <v>7630228</v>
      </c>
      <c r="D30" s="8">
        <v>6605794</v>
      </c>
      <c r="E30" s="11">
        <v>7556679</v>
      </c>
      <c r="F30" s="12">
        <v>9575000</v>
      </c>
      <c r="G30" s="8">
        <v>9555000</v>
      </c>
      <c r="H30" s="14">
        <v>7441506</v>
      </c>
      <c r="I30" s="15">
        <v>7921716</v>
      </c>
      <c r="J30" s="13">
        <v>8474000</v>
      </c>
      <c r="K30" s="8">
        <v>9067180</v>
      </c>
      <c r="L30" s="11">
        <v>9701880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2033500</v>
      </c>
      <c r="K31" s="8">
        <v>2175850</v>
      </c>
      <c r="L31" s="11">
        <v>2328180</v>
      </c>
    </row>
    <row r="32" spans="1:12" ht="13.5">
      <c r="A32" s="35" t="s">
        <v>47</v>
      </c>
      <c r="B32" s="34"/>
      <c r="C32" s="8">
        <v>13799903</v>
      </c>
      <c r="D32" s="8">
        <v>24246001</v>
      </c>
      <c r="E32" s="11">
        <v>7705122</v>
      </c>
      <c r="F32" s="12">
        <v>370000</v>
      </c>
      <c r="G32" s="8">
        <v>370000</v>
      </c>
      <c r="H32" s="14">
        <v>65269</v>
      </c>
      <c r="I32" s="15">
        <v>5828469</v>
      </c>
      <c r="J32" s="13">
        <v>18258420</v>
      </c>
      <c r="K32" s="8">
        <v>11488425</v>
      </c>
      <c r="L32" s="11">
        <v>11083130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10708887</v>
      </c>
      <c r="D34" s="8">
        <v>15522583</v>
      </c>
      <c r="E34" s="11">
        <v>10378076</v>
      </c>
      <c r="F34" s="12">
        <v>28504670</v>
      </c>
      <c r="G34" s="8">
        <v>17781780</v>
      </c>
      <c r="H34" s="11">
        <v>38192969</v>
      </c>
      <c r="I34" s="15">
        <v>14305724</v>
      </c>
      <c r="J34" s="13">
        <v>9714470</v>
      </c>
      <c r="K34" s="8">
        <v>10425430</v>
      </c>
      <c r="L34" s="11">
        <v>11155130</v>
      </c>
    </row>
    <row r="35" spans="1:12" ht="13.5">
      <c r="A35" s="33" t="s">
        <v>51</v>
      </c>
      <c r="B35" s="41"/>
      <c r="C35" s="8">
        <v>56499</v>
      </c>
      <c r="D35" s="8">
        <v>108386</v>
      </c>
      <c r="E35" s="11">
        <v>699249</v>
      </c>
      <c r="F35" s="13">
        <v>0</v>
      </c>
      <c r="G35" s="8">
        <v>0</v>
      </c>
      <c r="H35" s="11">
        <v>0</v>
      </c>
      <c r="I35" s="15">
        <v>47942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66519148</v>
      </c>
      <c r="D36" s="45">
        <f aca="true" t="shared" si="1" ref="D36:L36">SUM(D25:D35)</f>
        <v>69530778</v>
      </c>
      <c r="E36" s="46">
        <f t="shared" si="1"/>
        <v>50834366</v>
      </c>
      <c r="F36" s="47">
        <f t="shared" si="1"/>
        <v>64589964</v>
      </c>
      <c r="G36" s="45">
        <f t="shared" si="1"/>
        <v>54296840</v>
      </c>
      <c r="H36" s="46">
        <f t="shared" si="1"/>
        <v>71254577</v>
      </c>
      <c r="I36" s="49">
        <f t="shared" si="1"/>
        <v>63770919</v>
      </c>
      <c r="J36" s="50">
        <f t="shared" si="1"/>
        <v>68352280</v>
      </c>
      <c r="K36" s="45">
        <f t="shared" si="1"/>
        <v>64243725</v>
      </c>
      <c r="L36" s="46">
        <f t="shared" si="1"/>
        <v>67543020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-7501632</v>
      </c>
      <c r="D38" s="61">
        <f aca="true" t="shared" si="2" ref="D38:L38">+D22-D36</f>
        <v>338214</v>
      </c>
      <c r="E38" s="62">
        <f t="shared" si="2"/>
        <v>7973938</v>
      </c>
      <c r="F38" s="63">
        <f t="shared" si="2"/>
        <v>491636</v>
      </c>
      <c r="G38" s="61">
        <f t="shared" si="2"/>
        <v>-2666740</v>
      </c>
      <c r="H38" s="62">
        <f t="shared" si="2"/>
        <v>19095646</v>
      </c>
      <c r="I38" s="64">
        <f t="shared" si="2"/>
        <v>3666665</v>
      </c>
      <c r="J38" s="65">
        <f t="shared" si="2"/>
        <v>299770</v>
      </c>
      <c r="K38" s="61">
        <f t="shared" si="2"/>
        <v>616850</v>
      </c>
      <c r="L38" s="62">
        <f t="shared" si="2"/>
        <v>-376634</v>
      </c>
    </row>
    <row r="39" spans="1:12" ht="13.5">
      <c r="A39" s="33" t="s">
        <v>54</v>
      </c>
      <c r="B39" s="41"/>
      <c r="C39" s="8">
        <v>20614065</v>
      </c>
      <c r="D39" s="8">
        <v>12745228</v>
      </c>
      <c r="E39" s="11">
        <v>14118138</v>
      </c>
      <c r="F39" s="13">
        <v>8212000</v>
      </c>
      <c r="G39" s="8">
        <v>0</v>
      </c>
      <c r="H39" s="11">
        <v>15681574</v>
      </c>
      <c r="I39" s="15">
        <v>14903942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13112433</v>
      </c>
      <c r="D42" s="72">
        <f aca="true" t="shared" si="3" ref="D42:L42">SUM(D38:D41)</f>
        <v>13083442</v>
      </c>
      <c r="E42" s="73">
        <f t="shared" si="3"/>
        <v>22092076</v>
      </c>
      <c r="F42" s="74">
        <f t="shared" si="3"/>
        <v>8703636</v>
      </c>
      <c r="G42" s="72">
        <f t="shared" si="3"/>
        <v>-2666740</v>
      </c>
      <c r="H42" s="73">
        <f t="shared" si="3"/>
        <v>34777220</v>
      </c>
      <c r="I42" s="75">
        <f t="shared" si="3"/>
        <v>18570607</v>
      </c>
      <c r="J42" s="76">
        <f t="shared" si="3"/>
        <v>299770</v>
      </c>
      <c r="K42" s="72">
        <f t="shared" si="3"/>
        <v>616850</v>
      </c>
      <c r="L42" s="73">
        <f t="shared" si="3"/>
        <v>-376634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13112433</v>
      </c>
      <c r="D44" s="82">
        <f aca="true" t="shared" si="4" ref="D44:L44">+D42-D43</f>
        <v>13083442</v>
      </c>
      <c r="E44" s="83">
        <f t="shared" si="4"/>
        <v>22092076</v>
      </c>
      <c r="F44" s="84">
        <f t="shared" si="4"/>
        <v>8703636</v>
      </c>
      <c r="G44" s="82">
        <f t="shared" si="4"/>
        <v>-2666740</v>
      </c>
      <c r="H44" s="83">
        <f t="shared" si="4"/>
        <v>34777220</v>
      </c>
      <c r="I44" s="85">
        <f t="shared" si="4"/>
        <v>18570607</v>
      </c>
      <c r="J44" s="86">
        <f t="shared" si="4"/>
        <v>299770</v>
      </c>
      <c r="K44" s="82">
        <f t="shared" si="4"/>
        <v>616850</v>
      </c>
      <c r="L44" s="83">
        <f t="shared" si="4"/>
        <v>-376634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13112433</v>
      </c>
      <c r="D46" s="72">
        <f aca="true" t="shared" si="5" ref="D46:L46">SUM(D44:D45)</f>
        <v>13083442</v>
      </c>
      <c r="E46" s="73">
        <f t="shared" si="5"/>
        <v>22092076</v>
      </c>
      <c r="F46" s="74">
        <f t="shared" si="5"/>
        <v>8703636</v>
      </c>
      <c r="G46" s="72">
        <f t="shared" si="5"/>
        <v>-2666740</v>
      </c>
      <c r="H46" s="73">
        <f t="shared" si="5"/>
        <v>34777220</v>
      </c>
      <c r="I46" s="75">
        <f t="shared" si="5"/>
        <v>18570607</v>
      </c>
      <c r="J46" s="76">
        <f t="shared" si="5"/>
        <v>299770</v>
      </c>
      <c r="K46" s="72">
        <f t="shared" si="5"/>
        <v>616850</v>
      </c>
      <c r="L46" s="73">
        <f t="shared" si="5"/>
        <v>-376634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13112433</v>
      </c>
      <c r="D48" s="92">
        <f aca="true" t="shared" si="6" ref="D48:L48">SUM(D46:D47)</f>
        <v>13083442</v>
      </c>
      <c r="E48" s="93">
        <f t="shared" si="6"/>
        <v>22092076</v>
      </c>
      <c r="F48" s="94">
        <f t="shared" si="6"/>
        <v>8703636</v>
      </c>
      <c r="G48" s="92">
        <f t="shared" si="6"/>
        <v>-2666740</v>
      </c>
      <c r="H48" s="95">
        <f t="shared" si="6"/>
        <v>34777220</v>
      </c>
      <c r="I48" s="96">
        <f t="shared" si="6"/>
        <v>18570607</v>
      </c>
      <c r="J48" s="97">
        <f t="shared" si="6"/>
        <v>299770</v>
      </c>
      <c r="K48" s="92">
        <f t="shared" si="6"/>
        <v>616850</v>
      </c>
      <c r="L48" s="98">
        <f t="shared" si="6"/>
        <v>-376634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28858182</v>
      </c>
      <c r="D5" s="8">
        <v>32573584</v>
      </c>
      <c r="E5" s="9">
        <v>36598497</v>
      </c>
      <c r="F5" s="10">
        <v>43273951</v>
      </c>
      <c r="G5" s="8">
        <v>43156056</v>
      </c>
      <c r="H5" s="11">
        <v>42530474</v>
      </c>
      <c r="I5" s="12">
        <v>42530477</v>
      </c>
      <c r="J5" s="10">
        <v>46631955</v>
      </c>
      <c r="K5" s="8">
        <v>49322643</v>
      </c>
      <c r="L5" s="11">
        <v>52116803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74644579</v>
      </c>
      <c r="D7" s="8">
        <v>84374508</v>
      </c>
      <c r="E7" s="11">
        <v>93772998</v>
      </c>
      <c r="F7" s="13">
        <v>110222680</v>
      </c>
      <c r="G7" s="8">
        <v>112144909</v>
      </c>
      <c r="H7" s="11">
        <v>102582118</v>
      </c>
      <c r="I7" s="14">
        <v>102379275</v>
      </c>
      <c r="J7" s="13">
        <v>110458836</v>
      </c>
      <c r="K7" s="8">
        <v>116754990</v>
      </c>
      <c r="L7" s="11">
        <v>123293269</v>
      </c>
    </row>
    <row r="8" spans="1:12" ht="13.5">
      <c r="A8" s="35" t="s">
        <v>22</v>
      </c>
      <c r="B8" s="34" t="s">
        <v>19</v>
      </c>
      <c r="C8" s="8">
        <v>13638459</v>
      </c>
      <c r="D8" s="8">
        <v>17694999</v>
      </c>
      <c r="E8" s="11">
        <v>15164646</v>
      </c>
      <c r="F8" s="13">
        <v>18372299</v>
      </c>
      <c r="G8" s="8">
        <v>18454499</v>
      </c>
      <c r="H8" s="11">
        <v>16232200</v>
      </c>
      <c r="I8" s="15">
        <v>16951510</v>
      </c>
      <c r="J8" s="13">
        <v>18497737</v>
      </c>
      <c r="K8" s="8">
        <v>19552108</v>
      </c>
      <c r="L8" s="11">
        <v>20647026</v>
      </c>
    </row>
    <row r="9" spans="1:12" ht="13.5">
      <c r="A9" s="35" t="s">
        <v>23</v>
      </c>
      <c r="B9" s="34" t="s">
        <v>19</v>
      </c>
      <c r="C9" s="8">
        <v>11939645</v>
      </c>
      <c r="D9" s="8">
        <v>12966227</v>
      </c>
      <c r="E9" s="11">
        <v>13009647</v>
      </c>
      <c r="F9" s="13">
        <v>14837145</v>
      </c>
      <c r="G9" s="8">
        <v>13996845</v>
      </c>
      <c r="H9" s="11">
        <v>13740219</v>
      </c>
      <c r="I9" s="15">
        <v>13740219</v>
      </c>
      <c r="J9" s="13">
        <v>15267971</v>
      </c>
      <c r="K9" s="8">
        <v>16138245</v>
      </c>
      <c r="L9" s="11">
        <v>17041987</v>
      </c>
    </row>
    <row r="10" spans="1:12" ht="13.5">
      <c r="A10" s="35" t="s">
        <v>24</v>
      </c>
      <c r="B10" s="34" t="s">
        <v>19</v>
      </c>
      <c r="C10" s="8">
        <v>9184008</v>
      </c>
      <c r="D10" s="8">
        <v>12995056</v>
      </c>
      <c r="E10" s="36">
        <v>13274805</v>
      </c>
      <c r="F10" s="37">
        <v>14784317</v>
      </c>
      <c r="G10" s="38">
        <v>14071917</v>
      </c>
      <c r="H10" s="36">
        <v>14293853</v>
      </c>
      <c r="I10" s="39">
        <v>14281221</v>
      </c>
      <c r="J10" s="40">
        <v>15589655</v>
      </c>
      <c r="K10" s="38">
        <v>16478265</v>
      </c>
      <c r="L10" s="36">
        <v>17401048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2626343</v>
      </c>
      <c r="D12" s="8">
        <v>3243480</v>
      </c>
      <c r="E12" s="11">
        <v>3982561</v>
      </c>
      <c r="F12" s="13">
        <v>3882083</v>
      </c>
      <c r="G12" s="8">
        <v>4161483</v>
      </c>
      <c r="H12" s="11">
        <v>4184616</v>
      </c>
      <c r="I12" s="15">
        <v>3620846</v>
      </c>
      <c r="J12" s="13">
        <v>4065578</v>
      </c>
      <c r="K12" s="8">
        <v>4297317</v>
      </c>
      <c r="L12" s="11">
        <v>4537966</v>
      </c>
    </row>
    <row r="13" spans="1:12" ht="13.5">
      <c r="A13" s="33" t="s">
        <v>27</v>
      </c>
      <c r="B13" s="41"/>
      <c r="C13" s="8">
        <v>231240</v>
      </c>
      <c r="D13" s="8">
        <v>939430</v>
      </c>
      <c r="E13" s="11">
        <v>1654131</v>
      </c>
      <c r="F13" s="13">
        <v>1117987</v>
      </c>
      <c r="G13" s="8">
        <v>1487987</v>
      </c>
      <c r="H13" s="11">
        <v>1559499</v>
      </c>
      <c r="I13" s="15">
        <v>1700714</v>
      </c>
      <c r="J13" s="13">
        <v>1550000</v>
      </c>
      <c r="K13" s="8">
        <v>1638350</v>
      </c>
      <c r="L13" s="11">
        <v>1730098</v>
      </c>
    </row>
    <row r="14" spans="1:12" ht="13.5">
      <c r="A14" s="33" t="s">
        <v>28</v>
      </c>
      <c r="B14" s="41"/>
      <c r="C14" s="8">
        <v>2074946</v>
      </c>
      <c r="D14" s="8">
        <v>2396192</v>
      </c>
      <c r="E14" s="11">
        <v>3124535</v>
      </c>
      <c r="F14" s="13">
        <v>2971528</v>
      </c>
      <c r="G14" s="8">
        <v>2971528</v>
      </c>
      <c r="H14" s="11">
        <v>3161707</v>
      </c>
      <c r="I14" s="15">
        <v>3161708</v>
      </c>
      <c r="J14" s="13">
        <v>3100000</v>
      </c>
      <c r="K14" s="8">
        <v>3276700</v>
      </c>
      <c r="L14" s="11">
        <v>3460195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1710830</v>
      </c>
      <c r="D16" s="8">
        <v>3565641</v>
      </c>
      <c r="E16" s="11">
        <v>3090571</v>
      </c>
      <c r="F16" s="13">
        <v>2382572</v>
      </c>
      <c r="G16" s="8">
        <v>1973572</v>
      </c>
      <c r="H16" s="11">
        <v>1738171</v>
      </c>
      <c r="I16" s="15">
        <v>2296392</v>
      </c>
      <c r="J16" s="13">
        <v>2463009</v>
      </c>
      <c r="K16" s="8">
        <v>2603400</v>
      </c>
      <c r="L16" s="11">
        <v>2749191</v>
      </c>
    </row>
    <row r="17" spans="1:12" ht="13.5">
      <c r="A17" s="33" t="s">
        <v>31</v>
      </c>
      <c r="B17" s="41"/>
      <c r="C17" s="8">
        <v>1066966</v>
      </c>
      <c r="D17" s="8">
        <v>1124578</v>
      </c>
      <c r="E17" s="11">
        <v>1122173</v>
      </c>
      <c r="F17" s="13">
        <v>1243207</v>
      </c>
      <c r="G17" s="8">
        <v>1270707</v>
      </c>
      <c r="H17" s="11">
        <v>1163621</v>
      </c>
      <c r="I17" s="15">
        <v>1163618</v>
      </c>
      <c r="J17" s="13">
        <v>1070700</v>
      </c>
      <c r="K17" s="8">
        <v>1131730</v>
      </c>
      <c r="L17" s="11">
        <v>1195108</v>
      </c>
    </row>
    <row r="18" spans="1:12" ht="13.5">
      <c r="A18" s="35" t="s">
        <v>32</v>
      </c>
      <c r="B18" s="34"/>
      <c r="C18" s="8">
        <v>2073785</v>
      </c>
      <c r="D18" s="8">
        <v>2416863</v>
      </c>
      <c r="E18" s="11">
        <v>2628230</v>
      </c>
      <c r="F18" s="13">
        <v>2886274</v>
      </c>
      <c r="G18" s="8">
        <v>2886274</v>
      </c>
      <c r="H18" s="11">
        <v>2740169</v>
      </c>
      <c r="I18" s="15">
        <v>2740169</v>
      </c>
      <c r="J18" s="13">
        <v>3070996</v>
      </c>
      <c r="K18" s="8">
        <v>3246042</v>
      </c>
      <c r="L18" s="11">
        <v>3427821</v>
      </c>
    </row>
    <row r="19" spans="1:12" ht="13.5">
      <c r="A19" s="33" t="s">
        <v>33</v>
      </c>
      <c r="B19" s="41"/>
      <c r="C19" s="8">
        <v>44999600</v>
      </c>
      <c r="D19" s="8">
        <v>49640368</v>
      </c>
      <c r="E19" s="11">
        <v>52131111</v>
      </c>
      <c r="F19" s="13">
        <v>52951224</v>
      </c>
      <c r="G19" s="8">
        <v>56184118</v>
      </c>
      <c r="H19" s="11">
        <v>44100000</v>
      </c>
      <c r="I19" s="15">
        <v>54632301</v>
      </c>
      <c r="J19" s="13">
        <v>57074000</v>
      </c>
      <c r="K19" s="8">
        <v>61133000</v>
      </c>
      <c r="L19" s="11">
        <v>65753000</v>
      </c>
    </row>
    <row r="20" spans="1:12" ht="13.5">
      <c r="A20" s="33" t="s">
        <v>34</v>
      </c>
      <c r="B20" s="41" t="s">
        <v>19</v>
      </c>
      <c r="C20" s="8">
        <v>6170548</v>
      </c>
      <c r="D20" s="8">
        <v>8917881</v>
      </c>
      <c r="E20" s="36">
        <v>4559032</v>
      </c>
      <c r="F20" s="37">
        <v>2742926</v>
      </c>
      <c r="G20" s="38">
        <v>3344106</v>
      </c>
      <c r="H20" s="36">
        <v>2591552</v>
      </c>
      <c r="I20" s="39">
        <v>6792294</v>
      </c>
      <c r="J20" s="40">
        <v>4827344</v>
      </c>
      <c r="K20" s="38">
        <v>5102503</v>
      </c>
      <c r="L20" s="36">
        <v>5388243</v>
      </c>
    </row>
    <row r="21" spans="1:12" ht="13.5">
      <c r="A21" s="33" t="s">
        <v>35</v>
      </c>
      <c r="B21" s="41"/>
      <c r="C21" s="8">
        <v>779177</v>
      </c>
      <c r="D21" s="8">
        <v>0</v>
      </c>
      <c r="E21" s="11">
        <v>0</v>
      </c>
      <c r="F21" s="13">
        <v>4092374</v>
      </c>
      <c r="G21" s="8">
        <v>5092374</v>
      </c>
      <c r="H21" s="42">
        <v>646583</v>
      </c>
      <c r="I21" s="15">
        <v>0</v>
      </c>
      <c r="J21" s="13">
        <v>7673586</v>
      </c>
      <c r="K21" s="8">
        <v>8110980</v>
      </c>
      <c r="L21" s="11">
        <v>8565195</v>
      </c>
    </row>
    <row r="22" spans="1:12" ht="24.75" customHeight="1">
      <c r="A22" s="43" t="s">
        <v>36</v>
      </c>
      <c r="B22" s="44"/>
      <c r="C22" s="45">
        <f>SUM(C5:C21)</f>
        <v>199998308</v>
      </c>
      <c r="D22" s="45">
        <f aca="true" t="shared" si="0" ref="D22:L22">SUM(D5:D21)</f>
        <v>232848807</v>
      </c>
      <c r="E22" s="46">
        <f t="shared" si="0"/>
        <v>244112937</v>
      </c>
      <c r="F22" s="47">
        <f t="shared" si="0"/>
        <v>275760567</v>
      </c>
      <c r="G22" s="45">
        <f t="shared" si="0"/>
        <v>281196375</v>
      </c>
      <c r="H22" s="48">
        <f t="shared" si="0"/>
        <v>251264782</v>
      </c>
      <c r="I22" s="49">
        <f t="shared" si="0"/>
        <v>265990744</v>
      </c>
      <c r="J22" s="50">
        <f t="shared" si="0"/>
        <v>291341367</v>
      </c>
      <c r="K22" s="45">
        <f t="shared" si="0"/>
        <v>308786273</v>
      </c>
      <c r="L22" s="46">
        <f t="shared" si="0"/>
        <v>327306950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74334478</v>
      </c>
      <c r="D25" s="8">
        <v>81364242</v>
      </c>
      <c r="E25" s="11">
        <v>93529500</v>
      </c>
      <c r="F25" s="12">
        <v>101585796</v>
      </c>
      <c r="G25" s="8">
        <v>104501305</v>
      </c>
      <c r="H25" s="14">
        <v>96259836</v>
      </c>
      <c r="I25" s="15">
        <v>102679326</v>
      </c>
      <c r="J25" s="13">
        <v>112748796</v>
      </c>
      <c r="K25" s="8">
        <v>119175476</v>
      </c>
      <c r="L25" s="11">
        <v>125849304</v>
      </c>
    </row>
    <row r="26" spans="1:12" ht="13.5">
      <c r="A26" s="35" t="s">
        <v>39</v>
      </c>
      <c r="B26" s="34"/>
      <c r="C26" s="8">
        <v>5301394</v>
      </c>
      <c r="D26" s="8">
        <v>5642312</v>
      </c>
      <c r="E26" s="11">
        <v>5907832</v>
      </c>
      <c r="F26" s="13">
        <v>6468707</v>
      </c>
      <c r="G26" s="8">
        <v>6448264</v>
      </c>
      <c r="H26" s="11">
        <v>6100496</v>
      </c>
      <c r="I26" s="15">
        <v>6100498</v>
      </c>
      <c r="J26" s="13">
        <v>6605370</v>
      </c>
      <c r="K26" s="8">
        <v>6981876</v>
      </c>
      <c r="L26" s="11">
        <v>7372861</v>
      </c>
    </row>
    <row r="27" spans="1:12" ht="13.5">
      <c r="A27" s="35" t="s">
        <v>40</v>
      </c>
      <c r="B27" s="34" t="s">
        <v>41</v>
      </c>
      <c r="C27" s="8">
        <v>7380451</v>
      </c>
      <c r="D27" s="8">
        <v>10016708</v>
      </c>
      <c r="E27" s="11">
        <v>11652697</v>
      </c>
      <c r="F27" s="13">
        <v>15700000</v>
      </c>
      <c r="G27" s="8">
        <v>11700000</v>
      </c>
      <c r="H27" s="11">
        <v>0</v>
      </c>
      <c r="I27" s="15">
        <v>13477977</v>
      </c>
      <c r="J27" s="13">
        <v>10700000</v>
      </c>
      <c r="K27" s="8">
        <v>11309900</v>
      </c>
      <c r="L27" s="11">
        <v>11943254</v>
      </c>
    </row>
    <row r="28" spans="1:12" ht="13.5">
      <c r="A28" s="35" t="s">
        <v>42</v>
      </c>
      <c r="B28" s="34" t="s">
        <v>19</v>
      </c>
      <c r="C28" s="8">
        <v>9094157</v>
      </c>
      <c r="D28" s="8">
        <v>12067396</v>
      </c>
      <c r="E28" s="11">
        <v>12899300</v>
      </c>
      <c r="F28" s="12">
        <v>12528767</v>
      </c>
      <c r="G28" s="8">
        <v>13445374</v>
      </c>
      <c r="H28" s="14">
        <v>0</v>
      </c>
      <c r="I28" s="15">
        <v>13602080</v>
      </c>
      <c r="J28" s="13">
        <v>14822120</v>
      </c>
      <c r="K28" s="8">
        <v>15666980</v>
      </c>
      <c r="L28" s="11">
        <v>16544332</v>
      </c>
    </row>
    <row r="29" spans="1:12" ht="13.5">
      <c r="A29" s="35" t="s">
        <v>43</v>
      </c>
      <c r="B29" s="34"/>
      <c r="C29" s="8">
        <v>7663071</v>
      </c>
      <c r="D29" s="8">
        <v>8180251</v>
      </c>
      <c r="E29" s="11">
        <v>8313337</v>
      </c>
      <c r="F29" s="13">
        <v>8593978</v>
      </c>
      <c r="G29" s="8">
        <v>9728620</v>
      </c>
      <c r="H29" s="11">
        <v>1638228</v>
      </c>
      <c r="I29" s="15">
        <v>7816932</v>
      </c>
      <c r="J29" s="13">
        <v>10158620</v>
      </c>
      <c r="K29" s="8">
        <v>10713151</v>
      </c>
      <c r="L29" s="11">
        <v>11289007</v>
      </c>
    </row>
    <row r="30" spans="1:12" ht="13.5">
      <c r="A30" s="35" t="s">
        <v>44</v>
      </c>
      <c r="B30" s="34" t="s">
        <v>19</v>
      </c>
      <c r="C30" s="8">
        <v>66828936</v>
      </c>
      <c r="D30" s="8">
        <v>73818846</v>
      </c>
      <c r="E30" s="11">
        <v>82655571</v>
      </c>
      <c r="F30" s="12">
        <v>89661814</v>
      </c>
      <c r="G30" s="8">
        <v>89661814</v>
      </c>
      <c r="H30" s="14">
        <v>90367042</v>
      </c>
      <c r="I30" s="15">
        <v>90355253</v>
      </c>
      <c r="J30" s="13">
        <v>90281406</v>
      </c>
      <c r="K30" s="8">
        <v>95427445</v>
      </c>
      <c r="L30" s="11">
        <v>100771382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70441</v>
      </c>
      <c r="D32" s="8">
        <v>63690</v>
      </c>
      <c r="E32" s="11">
        <v>0</v>
      </c>
      <c r="F32" s="12">
        <v>128560</v>
      </c>
      <c r="G32" s="8">
        <v>35000</v>
      </c>
      <c r="H32" s="14">
        <v>0</v>
      </c>
      <c r="I32" s="15">
        <v>0</v>
      </c>
      <c r="J32" s="13">
        <v>63721</v>
      </c>
      <c r="K32" s="8">
        <v>67353</v>
      </c>
      <c r="L32" s="11">
        <v>71125</v>
      </c>
    </row>
    <row r="33" spans="1:12" ht="13.5">
      <c r="A33" s="35" t="s">
        <v>48</v>
      </c>
      <c r="B33" s="34"/>
      <c r="C33" s="8">
        <v>880051</v>
      </c>
      <c r="D33" s="8">
        <v>928230</v>
      </c>
      <c r="E33" s="11">
        <v>956877</v>
      </c>
      <c r="F33" s="13">
        <v>1037671</v>
      </c>
      <c r="G33" s="8">
        <v>1069271</v>
      </c>
      <c r="H33" s="11">
        <v>1027387</v>
      </c>
      <c r="I33" s="15">
        <v>1027387</v>
      </c>
      <c r="J33" s="13">
        <v>1132110</v>
      </c>
      <c r="K33" s="8">
        <v>1196640</v>
      </c>
      <c r="L33" s="11">
        <v>1263652</v>
      </c>
    </row>
    <row r="34" spans="1:12" ht="13.5">
      <c r="A34" s="35" t="s">
        <v>49</v>
      </c>
      <c r="B34" s="34" t="s">
        <v>50</v>
      </c>
      <c r="C34" s="8">
        <v>29912666</v>
      </c>
      <c r="D34" s="8">
        <v>34361085</v>
      </c>
      <c r="E34" s="11">
        <v>37781931</v>
      </c>
      <c r="F34" s="12">
        <v>36666282</v>
      </c>
      <c r="G34" s="8">
        <v>45901708</v>
      </c>
      <c r="H34" s="11">
        <v>38828299</v>
      </c>
      <c r="I34" s="15">
        <v>37582545</v>
      </c>
      <c r="J34" s="13">
        <v>44816798</v>
      </c>
      <c r="K34" s="8">
        <v>47244035</v>
      </c>
      <c r="L34" s="11">
        <v>49769801</v>
      </c>
    </row>
    <row r="35" spans="1:12" ht="13.5">
      <c r="A35" s="33" t="s">
        <v>51</v>
      </c>
      <c r="B35" s="41"/>
      <c r="C35" s="8">
        <v>606033</v>
      </c>
      <c r="D35" s="8">
        <v>216229</v>
      </c>
      <c r="E35" s="11">
        <v>1024725</v>
      </c>
      <c r="F35" s="13">
        <v>0</v>
      </c>
      <c r="G35" s="8">
        <v>0</v>
      </c>
      <c r="H35" s="11">
        <v>0</v>
      </c>
      <c r="I35" s="15">
        <v>1381867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202071678</v>
      </c>
      <c r="D36" s="45">
        <f aca="true" t="shared" si="1" ref="D36:L36">SUM(D25:D35)</f>
        <v>226658989</v>
      </c>
      <c r="E36" s="46">
        <f t="shared" si="1"/>
        <v>254721770</v>
      </c>
      <c r="F36" s="47">
        <f t="shared" si="1"/>
        <v>272371575</v>
      </c>
      <c r="G36" s="45">
        <f t="shared" si="1"/>
        <v>282491356</v>
      </c>
      <c r="H36" s="46">
        <f t="shared" si="1"/>
        <v>234221288</v>
      </c>
      <c r="I36" s="49">
        <f t="shared" si="1"/>
        <v>274023865</v>
      </c>
      <c r="J36" s="50">
        <f t="shared" si="1"/>
        <v>291328941</v>
      </c>
      <c r="K36" s="45">
        <f t="shared" si="1"/>
        <v>307782856</v>
      </c>
      <c r="L36" s="46">
        <f t="shared" si="1"/>
        <v>324874718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-2073370</v>
      </c>
      <c r="D38" s="61">
        <f aca="true" t="shared" si="2" ref="D38:L38">+D22-D36</f>
        <v>6189818</v>
      </c>
      <c r="E38" s="62">
        <f t="shared" si="2"/>
        <v>-10608833</v>
      </c>
      <c r="F38" s="63">
        <f t="shared" si="2"/>
        <v>3388992</v>
      </c>
      <c r="G38" s="61">
        <f t="shared" si="2"/>
        <v>-1294981</v>
      </c>
      <c r="H38" s="62">
        <f t="shared" si="2"/>
        <v>17043494</v>
      </c>
      <c r="I38" s="64">
        <f t="shared" si="2"/>
        <v>-8033121</v>
      </c>
      <c r="J38" s="65">
        <f t="shared" si="2"/>
        <v>12426</v>
      </c>
      <c r="K38" s="61">
        <f t="shared" si="2"/>
        <v>1003417</v>
      </c>
      <c r="L38" s="62">
        <f t="shared" si="2"/>
        <v>2432232</v>
      </c>
    </row>
    <row r="39" spans="1:12" ht="13.5">
      <c r="A39" s="33" t="s">
        <v>54</v>
      </c>
      <c r="B39" s="41"/>
      <c r="C39" s="8">
        <v>27593336</v>
      </c>
      <c r="D39" s="8">
        <v>26620820</v>
      </c>
      <c r="E39" s="11">
        <v>25497322</v>
      </c>
      <c r="F39" s="13">
        <v>23702776</v>
      </c>
      <c r="G39" s="8">
        <v>25299585</v>
      </c>
      <c r="H39" s="11">
        <v>0</v>
      </c>
      <c r="I39" s="15">
        <v>24701743</v>
      </c>
      <c r="J39" s="13">
        <v>38519000</v>
      </c>
      <c r="K39" s="8">
        <v>35144000</v>
      </c>
      <c r="L39" s="11">
        <v>41731000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11560003</v>
      </c>
      <c r="E41" s="11">
        <v>27281333</v>
      </c>
      <c r="F41" s="67">
        <v>0</v>
      </c>
      <c r="G41" s="68">
        <v>0</v>
      </c>
      <c r="H41" s="69">
        <v>0</v>
      </c>
      <c r="I41" s="15">
        <v>18322928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25519966</v>
      </c>
      <c r="D42" s="72">
        <f aca="true" t="shared" si="3" ref="D42:L42">SUM(D38:D41)</f>
        <v>44370641</v>
      </c>
      <c r="E42" s="73">
        <f t="shared" si="3"/>
        <v>42169822</v>
      </c>
      <c r="F42" s="74">
        <f t="shared" si="3"/>
        <v>27091768</v>
      </c>
      <c r="G42" s="72">
        <f t="shared" si="3"/>
        <v>24004604</v>
      </c>
      <c r="H42" s="73">
        <f t="shared" si="3"/>
        <v>17043494</v>
      </c>
      <c r="I42" s="75">
        <f t="shared" si="3"/>
        <v>34991550</v>
      </c>
      <c r="J42" s="76">
        <f t="shared" si="3"/>
        <v>38531426</v>
      </c>
      <c r="K42" s="72">
        <f t="shared" si="3"/>
        <v>36147417</v>
      </c>
      <c r="L42" s="73">
        <f t="shared" si="3"/>
        <v>44163232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25519966</v>
      </c>
      <c r="D44" s="82">
        <f aca="true" t="shared" si="4" ref="D44:L44">+D42-D43</f>
        <v>44370641</v>
      </c>
      <c r="E44" s="83">
        <f t="shared" si="4"/>
        <v>42169822</v>
      </c>
      <c r="F44" s="84">
        <f t="shared" si="4"/>
        <v>27091768</v>
      </c>
      <c r="G44" s="82">
        <f t="shared" si="4"/>
        <v>24004604</v>
      </c>
      <c r="H44" s="83">
        <f t="shared" si="4"/>
        <v>17043494</v>
      </c>
      <c r="I44" s="85">
        <f t="shared" si="4"/>
        <v>34991550</v>
      </c>
      <c r="J44" s="86">
        <f t="shared" si="4"/>
        <v>38531426</v>
      </c>
      <c r="K44" s="82">
        <f t="shared" si="4"/>
        <v>36147417</v>
      </c>
      <c r="L44" s="83">
        <f t="shared" si="4"/>
        <v>44163232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25519966</v>
      </c>
      <c r="D46" s="72">
        <f aca="true" t="shared" si="5" ref="D46:L46">SUM(D44:D45)</f>
        <v>44370641</v>
      </c>
      <c r="E46" s="73">
        <f t="shared" si="5"/>
        <v>42169822</v>
      </c>
      <c r="F46" s="74">
        <f t="shared" si="5"/>
        <v>27091768</v>
      </c>
      <c r="G46" s="72">
        <f t="shared" si="5"/>
        <v>24004604</v>
      </c>
      <c r="H46" s="73">
        <f t="shared" si="5"/>
        <v>17043494</v>
      </c>
      <c r="I46" s="75">
        <f t="shared" si="5"/>
        <v>34991550</v>
      </c>
      <c r="J46" s="76">
        <f t="shared" si="5"/>
        <v>38531426</v>
      </c>
      <c r="K46" s="72">
        <f t="shared" si="5"/>
        <v>36147417</v>
      </c>
      <c r="L46" s="73">
        <f t="shared" si="5"/>
        <v>44163232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25519966</v>
      </c>
      <c r="D48" s="92">
        <f aca="true" t="shared" si="6" ref="D48:L48">SUM(D46:D47)</f>
        <v>44370641</v>
      </c>
      <c r="E48" s="93">
        <f t="shared" si="6"/>
        <v>42169822</v>
      </c>
      <c r="F48" s="94">
        <f t="shared" si="6"/>
        <v>27091768</v>
      </c>
      <c r="G48" s="92">
        <f t="shared" si="6"/>
        <v>24004604</v>
      </c>
      <c r="H48" s="95">
        <f t="shared" si="6"/>
        <v>17043494</v>
      </c>
      <c r="I48" s="96">
        <f t="shared" si="6"/>
        <v>34991550</v>
      </c>
      <c r="J48" s="97">
        <f t="shared" si="6"/>
        <v>38531426</v>
      </c>
      <c r="K48" s="92">
        <f t="shared" si="6"/>
        <v>36147417</v>
      </c>
      <c r="L48" s="98">
        <f t="shared" si="6"/>
        <v>44163232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22792230</v>
      </c>
      <c r="D5" s="8">
        <v>24583024</v>
      </c>
      <c r="E5" s="9">
        <v>26031092</v>
      </c>
      <c r="F5" s="10">
        <v>27704716</v>
      </c>
      <c r="G5" s="8">
        <v>28260506</v>
      </c>
      <c r="H5" s="11">
        <v>28314818</v>
      </c>
      <c r="I5" s="12">
        <v>28321862</v>
      </c>
      <c r="J5" s="10">
        <v>34774928</v>
      </c>
      <c r="K5" s="8">
        <v>37209174</v>
      </c>
      <c r="L5" s="11">
        <v>39813817</v>
      </c>
    </row>
    <row r="6" spans="1:12" ht="13.5">
      <c r="A6" s="33" t="s">
        <v>20</v>
      </c>
      <c r="B6" s="34"/>
      <c r="C6" s="8">
        <v>399873</v>
      </c>
      <c r="D6" s="8">
        <v>473809</v>
      </c>
      <c r="E6" s="11">
        <v>553226</v>
      </c>
      <c r="F6" s="13">
        <v>600000</v>
      </c>
      <c r="G6" s="8">
        <v>600000</v>
      </c>
      <c r="H6" s="11">
        <v>592667</v>
      </c>
      <c r="I6" s="14">
        <v>592667</v>
      </c>
      <c r="J6" s="13">
        <v>642000</v>
      </c>
      <c r="K6" s="8">
        <v>686000</v>
      </c>
      <c r="L6" s="11">
        <v>735000</v>
      </c>
    </row>
    <row r="7" spans="1:12" ht="13.5">
      <c r="A7" s="35" t="s">
        <v>21</v>
      </c>
      <c r="B7" s="34" t="s">
        <v>19</v>
      </c>
      <c r="C7" s="8">
        <v>56620589</v>
      </c>
      <c r="D7" s="8">
        <v>57777162</v>
      </c>
      <c r="E7" s="11">
        <v>63227351</v>
      </c>
      <c r="F7" s="13">
        <v>72655120</v>
      </c>
      <c r="G7" s="8">
        <v>73617350</v>
      </c>
      <c r="H7" s="11">
        <v>59436507</v>
      </c>
      <c r="I7" s="14">
        <v>63682730</v>
      </c>
      <c r="J7" s="13">
        <v>74602000</v>
      </c>
      <c r="K7" s="8">
        <v>75880300</v>
      </c>
      <c r="L7" s="11">
        <v>77145100</v>
      </c>
    </row>
    <row r="8" spans="1:12" ht="13.5">
      <c r="A8" s="35" t="s">
        <v>22</v>
      </c>
      <c r="B8" s="34" t="s">
        <v>19</v>
      </c>
      <c r="C8" s="8">
        <v>12149823</v>
      </c>
      <c r="D8" s="8">
        <v>13386412</v>
      </c>
      <c r="E8" s="11">
        <v>15589880</v>
      </c>
      <c r="F8" s="13">
        <v>17993370</v>
      </c>
      <c r="G8" s="8">
        <v>18231710</v>
      </c>
      <c r="H8" s="11">
        <v>15092278</v>
      </c>
      <c r="I8" s="15">
        <v>18489228</v>
      </c>
      <c r="J8" s="13">
        <v>19441690</v>
      </c>
      <c r="K8" s="8">
        <v>20808800</v>
      </c>
      <c r="L8" s="11">
        <v>22258400</v>
      </c>
    </row>
    <row r="9" spans="1:12" ht="13.5">
      <c r="A9" s="35" t="s">
        <v>23</v>
      </c>
      <c r="B9" s="34" t="s">
        <v>19</v>
      </c>
      <c r="C9" s="8">
        <v>10730841</v>
      </c>
      <c r="D9" s="8">
        <v>11327813</v>
      </c>
      <c r="E9" s="11">
        <v>12371961</v>
      </c>
      <c r="F9" s="13">
        <v>13361358</v>
      </c>
      <c r="G9" s="8">
        <v>13614880</v>
      </c>
      <c r="H9" s="11">
        <v>13595376</v>
      </c>
      <c r="I9" s="15">
        <v>13354854</v>
      </c>
      <c r="J9" s="13">
        <v>14531000</v>
      </c>
      <c r="K9" s="8">
        <v>15509000</v>
      </c>
      <c r="L9" s="11">
        <v>16590000</v>
      </c>
    </row>
    <row r="10" spans="1:12" ht="13.5">
      <c r="A10" s="35" t="s">
        <v>24</v>
      </c>
      <c r="B10" s="34" t="s">
        <v>19</v>
      </c>
      <c r="C10" s="8">
        <v>5598121</v>
      </c>
      <c r="D10" s="8">
        <v>5907877</v>
      </c>
      <c r="E10" s="36">
        <v>6419870</v>
      </c>
      <c r="F10" s="37">
        <v>6842788</v>
      </c>
      <c r="G10" s="38">
        <v>6997860</v>
      </c>
      <c r="H10" s="36">
        <v>6968852</v>
      </c>
      <c r="I10" s="39">
        <v>6998976</v>
      </c>
      <c r="J10" s="40">
        <v>7490000</v>
      </c>
      <c r="K10" s="38">
        <v>8014450</v>
      </c>
      <c r="L10" s="36">
        <v>8575000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814984</v>
      </c>
      <c r="D12" s="8">
        <v>1677585</v>
      </c>
      <c r="E12" s="11">
        <v>1084577</v>
      </c>
      <c r="F12" s="13">
        <v>1274531</v>
      </c>
      <c r="G12" s="8">
        <v>1388566</v>
      </c>
      <c r="H12" s="11">
        <v>1327912</v>
      </c>
      <c r="I12" s="15">
        <v>1228917</v>
      </c>
      <c r="J12" s="13">
        <v>1363461</v>
      </c>
      <c r="K12" s="8">
        <v>1375816</v>
      </c>
      <c r="L12" s="11">
        <v>1408841</v>
      </c>
    </row>
    <row r="13" spans="1:12" ht="13.5">
      <c r="A13" s="33" t="s">
        <v>27</v>
      </c>
      <c r="B13" s="41"/>
      <c r="C13" s="8">
        <v>1011727</v>
      </c>
      <c r="D13" s="8">
        <v>1892682</v>
      </c>
      <c r="E13" s="11">
        <v>1883282</v>
      </c>
      <c r="F13" s="13">
        <v>1260000</v>
      </c>
      <c r="G13" s="8">
        <v>1260000</v>
      </c>
      <c r="H13" s="11">
        <v>914447</v>
      </c>
      <c r="I13" s="15">
        <v>1353526</v>
      </c>
      <c r="J13" s="13">
        <v>1260000</v>
      </c>
      <c r="K13" s="8">
        <v>1260000</v>
      </c>
      <c r="L13" s="11">
        <v>1260000</v>
      </c>
    </row>
    <row r="14" spans="1:12" ht="13.5">
      <c r="A14" s="33" t="s">
        <v>28</v>
      </c>
      <c r="B14" s="41"/>
      <c r="C14" s="8">
        <v>1858351</v>
      </c>
      <c r="D14" s="8">
        <v>1968539</v>
      </c>
      <c r="E14" s="11">
        <v>2040656</v>
      </c>
      <c r="F14" s="13">
        <v>2086600</v>
      </c>
      <c r="G14" s="8">
        <v>2563000</v>
      </c>
      <c r="H14" s="11">
        <v>2645975</v>
      </c>
      <c r="I14" s="15">
        <v>2662107</v>
      </c>
      <c r="J14" s="13">
        <v>2615500</v>
      </c>
      <c r="K14" s="8">
        <v>2727600</v>
      </c>
      <c r="L14" s="11">
        <v>2849800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40873666</v>
      </c>
      <c r="D16" s="8">
        <v>45968979</v>
      </c>
      <c r="E16" s="11">
        <v>60208467</v>
      </c>
      <c r="F16" s="13">
        <v>49409090</v>
      </c>
      <c r="G16" s="8">
        <v>44685090</v>
      </c>
      <c r="H16" s="11">
        <v>13683275</v>
      </c>
      <c r="I16" s="15">
        <v>63669999</v>
      </c>
      <c r="J16" s="13">
        <v>44785160</v>
      </c>
      <c r="K16" s="8">
        <v>47209365</v>
      </c>
      <c r="L16" s="11">
        <v>49409850</v>
      </c>
    </row>
    <row r="17" spans="1:12" ht="13.5">
      <c r="A17" s="33" t="s">
        <v>31</v>
      </c>
      <c r="B17" s="41"/>
      <c r="C17" s="8">
        <v>545598</v>
      </c>
      <c r="D17" s="8">
        <v>538676</v>
      </c>
      <c r="E17" s="11">
        <v>563139</v>
      </c>
      <c r="F17" s="13">
        <v>610450</v>
      </c>
      <c r="G17" s="8">
        <v>612450</v>
      </c>
      <c r="H17" s="11">
        <v>370246</v>
      </c>
      <c r="I17" s="15">
        <v>522566</v>
      </c>
      <c r="J17" s="13">
        <v>595450</v>
      </c>
      <c r="K17" s="8">
        <v>600515</v>
      </c>
      <c r="L17" s="11">
        <v>605580</v>
      </c>
    </row>
    <row r="18" spans="1:12" ht="13.5">
      <c r="A18" s="35" t="s">
        <v>32</v>
      </c>
      <c r="B18" s="34"/>
      <c r="C18" s="8">
        <v>541057</v>
      </c>
      <c r="D18" s="8">
        <v>609253</v>
      </c>
      <c r="E18" s="11">
        <v>659511</v>
      </c>
      <c r="F18" s="13">
        <v>670000</v>
      </c>
      <c r="G18" s="8">
        <v>670000</v>
      </c>
      <c r="H18" s="11">
        <v>715306</v>
      </c>
      <c r="I18" s="15">
        <v>714126</v>
      </c>
      <c r="J18" s="13">
        <v>680000</v>
      </c>
      <c r="K18" s="8">
        <v>680000</v>
      </c>
      <c r="L18" s="11">
        <v>680000</v>
      </c>
    </row>
    <row r="19" spans="1:12" ht="13.5">
      <c r="A19" s="33" t="s">
        <v>33</v>
      </c>
      <c r="B19" s="41"/>
      <c r="C19" s="8">
        <v>77918758</v>
      </c>
      <c r="D19" s="8">
        <v>76782411</v>
      </c>
      <c r="E19" s="11">
        <v>96001801</v>
      </c>
      <c r="F19" s="13">
        <v>63897000</v>
      </c>
      <c r="G19" s="8">
        <v>63596653</v>
      </c>
      <c r="H19" s="11">
        <v>61299416</v>
      </c>
      <c r="I19" s="15">
        <v>62300719</v>
      </c>
      <c r="J19" s="13">
        <v>91621000</v>
      </c>
      <c r="K19" s="8">
        <v>70364000</v>
      </c>
      <c r="L19" s="11">
        <v>74421000</v>
      </c>
    </row>
    <row r="20" spans="1:12" ht="13.5">
      <c r="A20" s="33" t="s">
        <v>34</v>
      </c>
      <c r="B20" s="41" t="s">
        <v>19</v>
      </c>
      <c r="C20" s="8">
        <v>5922617</v>
      </c>
      <c r="D20" s="8">
        <v>61675265</v>
      </c>
      <c r="E20" s="36">
        <v>8130088</v>
      </c>
      <c r="F20" s="37">
        <v>5326951</v>
      </c>
      <c r="G20" s="38">
        <v>6286951</v>
      </c>
      <c r="H20" s="36">
        <v>3950414</v>
      </c>
      <c r="I20" s="39">
        <v>11149365</v>
      </c>
      <c r="J20" s="40">
        <v>1326266</v>
      </c>
      <c r="K20" s="38">
        <v>1374848</v>
      </c>
      <c r="L20" s="36">
        <v>1420088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64278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237778235</v>
      </c>
      <c r="D22" s="45">
        <f aca="true" t="shared" si="0" ref="D22:L22">SUM(D5:D21)</f>
        <v>304569487</v>
      </c>
      <c r="E22" s="46">
        <f t="shared" si="0"/>
        <v>294764901</v>
      </c>
      <c r="F22" s="47">
        <f t="shared" si="0"/>
        <v>263691974</v>
      </c>
      <c r="G22" s="45">
        <f t="shared" si="0"/>
        <v>262385016</v>
      </c>
      <c r="H22" s="48">
        <f t="shared" si="0"/>
        <v>208907489</v>
      </c>
      <c r="I22" s="49">
        <f t="shared" si="0"/>
        <v>275105920</v>
      </c>
      <c r="J22" s="50">
        <f t="shared" si="0"/>
        <v>295728455</v>
      </c>
      <c r="K22" s="45">
        <f t="shared" si="0"/>
        <v>283699868</v>
      </c>
      <c r="L22" s="46">
        <f t="shared" si="0"/>
        <v>297172476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67877608</v>
      </c>
      <c r="D25" s="8">
        <v>73425608</v>
      </c>
      <c r="E25" s="11">
        <v>79879565</v>
      </c>
      <c r="F25" s="12">
        <v>86951223</v>
      </c>
      <c r="G25" s="8">
        <v>84558470</v>
      </c>
      <c r="H25" s="14">
        <v>83887487</v>
      </c>
      <c r="I25" s="15">
        <v>87690789</v>
      </c>
      <c r="J25" s="13">
        <v>93514269</v>
      </c>
      <c r="K25" s="8">
        <v>99700846</v>
      </c>
      <c r="L25" s="11">
        <v>107005318</v>
      </c>
    </row>
    <row r="26" spans="1:12" ht="13.5">
      <c r="A26" s="35" t="s">
        <v>39</v>
      </c>
      <c r="B26" s="34"/>
      <c r="C26" s="8">
        <v>3893736</v>
      </c>
      <c r="D26" s="8">
        <v>4355922</v>
      </c>
      <c r="E26" s="11">
        <v>4522248</v>
      </c>
      <c r="F26" s="13">
        <v>4966835</v>
      </c>
      <c r="G26" s="8">
        <v>5021122</v>
      </c>
      <c r="H26" s="11">
        <v>4604352</v>
      </c>
      <c r="I26" s="15">
        <v>4783875</v>
      </c>
      <c r="J26" s="13">
        <v>5385243</v>
      </c>
      <c r="K26" s="8">
        <v>5946908</v>
      </c>
      <c r="L26" s="11">
        <v>6350377</v>
      </c>
    </row>
    <row r="27" spans="1:12" ht="13.5">
      <c r="A27" s="35" t="s">
        <v>40</v>
      </c>
      <c r="B27" s="34" t="s">
        <v>41</v>
      </c>
      <c r="C27" s="8">
        <v>27217301</v>
      </c>
      <c r="D27" s="8">
        <v>40121041</v>
      </c>
      <c r="E27" s="11">
        <v>69311226</v>
      </c>
      <c r="F27" s="13">
        <v>37233014</v>
      </c>
      <c r="G27" s="8">
        <v>34800014</v>
      </c>
      <c r="H27" s="11">
        <v>7191012</v>
      </c>
      <c r="I27" s="15">
        <v>55571968</v>
      </c>
      <c r="J27" s="13">
        <v>35285005</v>
      </c>
      <c r="K27" s="8">
        <v>37194600</v>
      </c>
      <c r="L27" s="11">
        <v>38759158</v>
      </c>
    </row>
    <row r="28" spans="1:12" ht="13.5">
      <c r="A28" s="35" t="s">
        <v>42</v>
      </c>
      <c r="B28" s="34" t="s">
        <v>19</v>
      </c>
      <c r="C28" s="8">
        <v>25019288</v>
      </c>
      <c r="D28" s="8">
        <v>18215149</v>
      </c>
      <c r="E28" s="11">
        <v>15225648</v>
      </c>
      <c r="F28" s="12">
        <v>16152491</v>
      </c>
      <c r="G28" s="8">
        <v>16152491</v>
      </c>
      <c r="H28" s="14">
        <v>16152492</v>
      </c>
      <c r="I28" s="15">
        <v>16188497</v>
      </c>
      <c r="J28" s="13">
        <v>16935231</v>
      </c>
      <c r="K28" s="8">
        <v>15881225</v>
      </c>
      <c r="L28" s="11">
        <v>15615857</v>
      </c>
    </row>
    <row r="29" spans="1:12" ht="13.5">
      <c r="A29" s="35" t="s">
        <v>43</v>
      </c>
      <c r="B29" s="34"/>
      <c r="C29" s="8">
        <v>4086726</v>
      </c>
      <c r="D29" s="8">
        <v>4453389</v>
      </c>
      <c r="E29" s="11">
        <v>5719187</v>
      </c>
      <c r="F29" s="13">
        <v>1633177</v>
      </c>
      <c r="G29" s="8">
        <v>1611523</v>
      </c>
      <c r="H29" s="11">
        <v>1447348</v>
      </c>
      <c r="I29" s="15">
        <v>6590114</v>
      </c>
      <c r="J29" s="13">
        <v>1713303</v>
      </c>
      <c r="K29" s="8">
        <v>1308726</v>
      </c>
      <c r="L29" s="11">
        <v>1135767</v>
      </c>
    </row>
    <row r="30" spans="1:12" ht="13.5">
      <c r="A30" s="35" t="s">
        <v>44</v>
      </c>
      <c r="B30" s="34" t="s">
        <v>19</v>
      </c>
      <c r="C30" s="8">
        <v>39066285</v>
      </c>
      <c r="D30" s="8">
        <v>43358262</v>
      </c>
      <c r="E30" s="11">
        <v>56316305</v>
      </c>
      <c r="F30" s="12">
        <v>65244000</v>
      </c>
      <c r="G30" s="8">
        <v>65604000</v>
      </c>
      <c r="H30" s="14">
        <v>54278682</v>
      </c>
      <c r="I30" s="15">
        <v>61512102</v>
      </c>
      <c r="J30" s="13">
        <v>68085000</v>
      </c>
      <c r="K30" s="8">
        <v>68788958</v>
      </c>
      <c r="L30" s="11">
        <v>69508908</v>
      </c>
    </row>
    <row r="31" spans="1:12" ht="13.5">
      <c r="A31" s="35" t="s">
        <v>45</v>
      </c>
      <c r="B31" s="34" t="s">
        <v>46</v>
      </c>
      <c r="C31" s="8">
        <v>17408268</v>
      </c>
      <c r="D31" s="8">
        <v>18143202</v>
      </c>
      <c r="E31" s="11">
        <v>24129149</v>
      </c>
      <c r="F31" s="13">
        <v>21891605</v>
      </c>
      <c r="G31" s="8">
        <v>19010360</v>
      </c>
      <c r="H31" s="11">
        <v>13882460</v>
      </c>
      <c r="I31" s="15">
        <v>14309053</v>
      </c>
      <c r="J31" s="13">
        <v>27949750</v>
      </c>
      <c r="K31" s="8">
        <v>24405955</v>
      </c>
      <c r="L31" s="11">
        <v>25808025</v>
      </c>
    </row>
    <row r="32" spans="1:12" ht="13.5">
      <c r="A32" s="35" t="s">
        <v>47</v>
      </c>
      <c r="B32" s="34"/>
      <c r="C32" s="8">
        <v>11539821</v>
      </c>
      <c r="D32" s="8">
        <v>7999251</v>
      </c>
      <c r="E32" s="11">
        <v>11956991</v>
      </c>
      <c r="F32" s="12">
        <v>7982125</v>
      </c>
      <c r="G32" s="8">
        <v>12040630</v>
      </c>
      <c r="H32" s="14">
        <v>10465866</v>
      </c>
      <c r="I32" s="15">
        <v>15486148</v>
      </c>
      <c r="J32" s="13">
        <v>3594942</v>
      </c>
      <c r="K32" s="8">
        <v>3874670</v>
      </c>
      <c r="L32" s="11">
        <v>4179300</v>
      </c>
    </row>
    <row r="33" spans="1:12" ht="13.5">
      <c r="A33" s="35" t="s">
        <v>48</v>
      </c>
      <c r="B33" s="34"/>
      <c r="C33" s="8">
        <v>60000</v>
      </c>
      <c r="D33" s="8">
        <v>64452</v>
      </c>
      <c r="E33" s="11">
        <v>34879</v>
      </c>
      <c r="F33" s="13">
        <v>150000</v>
      </c>
      <c r="G33" s="8">
        <v>171000</v>
      </c>
      <c r="H33" s="11">
        <v>159140</v>
      </c>
      <c r="I33" s="15">
        <v>98140</v>
      </c>
      <c r="J33" s="13">
        <v>100000</v>
      </c>
      <c r="K33" s="8">
        <v>100000</v>
      </c>
      <c r="L33" s="11">
        <v>100000</v>
      </c>
    </row>
    <row r="34" spans="1:12" ht="13.5">
      <c r="A34" s="35" t="s">
        <v>49</v>
      </c>
      <c r="B34" s="34" t="s">
        <v>50</v>
      </c>
      <c r="C34" s="8">
        <v>57891756</v>
      </c>
      <c r="D34" s="8">
        <v>47883199</v>
      </c>
      <c r="E34" s="11">
        <v>53572588</v>
      </c>
      <c r="F34" s="12">
        <v>35555723</v>
      </c>
      <c r="G34" s="8">
        <v>38737228</v>
      </c>
      <c r="H34" s="11">
        <v>43455470</v>
      </c>
      <c r="I34" s="15">
        <v>26263111</v>
      </c>
      <c r="J34" s="13">
        <v>51241497</v>
      </c>
      <c r="K34" s="8">
        <v>27358187</v>
      </c>
      <c r="L34" s="11">
        <v>27894294</v>
      </c>
    </row>
    <row r="35" spans="1:12" ht="13.5">
      <c r="A35" s="33" t="s">
        <v>51</v>
      </c>
      <c r="B35" s="41"/>
      <c r="C35" s="8">
        <v>230285</v>
      </c>
      <c r="D35" s="8">
        <v>841434</v>
      </c>
      <c r="E35" s="11">
        <v>603615</v>
      </c>
      <c r="F35" s="13">
        <v>0</v>
      </c>
      <c r="G35" s="8">
        <v>0</v>
      </c>
      <c r="H35" s="11">
        <v>0</v>
      </c>
      <c r="I35" s="15">
        <v>1422533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254291074</v>
      </c>
      <c r="D36" s="45">
        <f aca="true" t="shared" si="1" ref="D36:L36">SUM(D25:D35)</f>
        <v>258860909</v>
      </c>
      <c r="E36" s="46">
        <f t="shared" si="1"/>
        <v>321271401</v>
      </c>
      <c r="F36" s="47">
        <f t="shared" si="1"/>
        <v>277760193</v>
      </c>
      <c r="G36" s="45">
        <f t="shared" si="1"/>
        <v>277706838</v>
      </c>
      <c r="H36" s="46">
        <f t="shared" si="1"/>
        <v>235524309</v>
      </c>
      <c r="I36" s="49">
        <f t="shared" si="1"/>
        <v>289916330</v>
      </c>
      <c r="J36" s="50">
        <f t="shared" si="1"/>
        <v>303804240</v>
      </c>
      <c r="K36" s="45">
        <f t="shared" si="1"/>
        <v>284560075</v>
      </c>
      <c r="L36" s="46">
        <f t="shared" si="1"/>
        <v>296357004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-16512839</v>
      </c>
      <c r="D38" s="61">
        <f aca="true" t="shared" si="2" ref="D38:L38">+D22-D36</f>
        <v>45708578</v>
      </c>
      <c r="E38" s="62">
        <f t="shared" si="2"/>
        <v>-26506500</v>
      </c>
      <c r="F38" s="63">
        <f t="shared" si="2"/>
        <v>-14068219</v>
      </c>
      <c r="G38" s="61">
        <f t="shared" si="2"/>
        <v>-15321822</v>
      </c>
      <c r="H38" s="62">
        <f t="shared" si="2"/>
        <v>-26616820</v>
      </c>
      <c r="I38" s="64">
        <f t="shared" si="2"/>
        <v>-14810410</v>
      </c>
      <c r="J38" s="65">
        <f t="shared" si="2"/>
        <v>-8075785</v>
      </c>
      <c r="K38" s="61">
        <f t="shared" si="2"/>
        <v>-860207</v>
      </c>
      <c r="L38" s="62">
        <f t="shared" si="2"/>
        <v>815472</v>
      </c>
    </row>
    <row r="39" spans="1:12" ht="13.5">
      <c r="A39" s="33" t="s">
        <v>54</v>
      </c>
      <c r="B39" s="41"/>
      <c r="C39" s="8">
        <v>21348283</v>
      </c>
      <c r="D39" s="8">
        <v>37652483</v>
      </c>
      <c r="E39" s="11">
        <v>14556432</v>
      </c>
      <c r="F39" s="13">
        <v>30545000</v>
      </c>
      <c r="G39" s="8">
        <v>56996155</v>
      </c>
      <c r="H39" s="11">
        <v>42429690</v>
      </c>
      <c r="I39" s="15">
        <v>42380982</v>
      </c>
      <c r="J39" s="13">
        <v>14640000</v>
      </c>
      <c r="K39" s="8">
        <v>14347000</v>
      </c>
      <c r="L39" s="11">
        <v>29885000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4835444</v>
      </c>
      <c r="D42" s="72">
        <f aca="true" t="shared" si="3" ref="D42:L42">SUM(D38:D41)</f>
        <v>83361061</v>
      </c>
      <c r="E42" s="73">
        <f t="shared" si="3"/>
        <v>-11950068</v>
      </c>
      <c r="F42" s="74">
        <f t="shared" si="3"/>
        <v>16476781</v>
      </c>
      <c r="G42" s="72">
        <f t="shared" si="3"/>
        <v>41674333</v>
      </c>
      <c r="H42" s="73">
        <f t="shared" si="3"/>
        <v>15812870</v>
      </c>
      <c r="I42" s="75">
        <f t="shared" si="3"/>
        <v>27570572</v>
      </c>
      <c r="J42" s="76">
        <f t="shared" si="3"/>
        <v>6564215</v>
      </c>
      <c r="K42" s="72">
        <f t="shared" si="3"/>
        <v>13486793</v>
      </c>
      <c r="L42" s="73">
        <f t="shared" si="3"/>
        <v>30700472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4835444</v>
      </c>
      <c r="D44" s="82">
        <f aca="true" t="shared" si="4" ref="D44:L44">+D42-D43</f>
        <v>83361061</v>
      </c>
      <c r="E44" s="83">
        <f t="shared" si="4"/>
        <v>-11950068</v>
      </c>
      <c r="F44" s="84">
        <f t="shared" si="4"/>
        <v>16476781</v>
      </c>
      <c r="G44" s="82">
        <f t="shared" si="4"/>
        <v>41674333</v>
      </c>
      <c r="H44" s="83">
        <f t="shared" si="4"/>
        <v>15812870</v>
      </c>
      <c r="I44" s="85">
        <f t="shared" si="4"/>
        <v>27570572</v>
      </c>
      <c r="J44" s="86">
        <f t="shared" si="4"/>
        <v>6564215</v>
      </c>
      <c r="K44" s="82">
        <f t="shared" si="4"/>
        <v>13486793</v>
      </c>
      <c r="L44" s="83">
        <f t="shared" si="4"/>
        <v>30700472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4835444</v>
      </c>
      <c r="D46" s="72">
        <f aca="true" t="shared" si="5" ref="D46:L46">SUM(D44:D45)</f>
        <v>83361061</v>
      </c>
      <c r="E46" s="73">
        <f t="shared" si="5"/>
        <v>-11950068</v>
      </c>
      <c r="F46" s="74">
        <f t="shared" si="5"/>
        <v>16476781</v>
      </c>
      <c r="G46" s="72">
        <f t="shared" si="5"/>
        <v>41674333</v>
      </c>
      <c r="H46" s="73">
        <f t="shared" si="5"/>
        <v>15812870</v>
      </c>
      <c r="I46" s="75">
        <f t="shared" si="5"/>
        <v>27570572</v>
      </c>
      <c r="J46" s="76">
        <f t="shared" si="5"/>
        <v>6564215</v>
      </c>
      <c r="K46" s="72">
        <f t="shared" si="5"/>
        <v>13486793</v>
      </c>
      <c r="L46" s="73">
        <f t="shared" si="5"/>
        <v>30700472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4835444</v>
      </c>
      <c r="D48" s="92">
        <f aca="true" t="shared" si="6" ref="D48:L48">SUM(D46:D47)</f>
        <v>83361061</v>
      </c>
      <c r="E48" s="93">
        <f t="shared" si="6"/>
        <v>-11950068</v>
      </c>
      <c r="F48" s="94">
        <f t="shared" si="6"/>
        <v>16476781</v>
      </c>
      <c r="G48" s="92">
        <f t="shared" si="6"/>
        <v>41674333</v>
      </c>
      <c r="H48" s="95">
        <f t="shared" si="6"/>
        <v>15812870</v>
      </c>
      <c r="I48" s="96">
        <f t="shared" si="6"/>
        <v>27570572</v>
      </c>
      <c r="J48" s="97">
        <f t="shared" si="6"/>
        <v>6564215</v>
      </c>
      <c r="K48" s="92">
        <f t="shared" si="6"/>
        <v>13486793</v>
      </c>
      <c r="L48" s="98">
        <f t="shared" si="6"/>
        <v>30700472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45464</v>
      </c>
      <c r="D12" s="8">
        <v>70022</v>
      </c>
      <c r="E12" s="11">
        <v>69727</v>
      </c>
      <c r="F12" s="13">
        <v>50000</v>
      </c>
      <c r="G12" s="8">
        <v>72000</v>
      </c>
      <c r="H12" s="11">
        <v>88996</v>
      </c>
      <c r="I12" s="15">
        <v>71199</v>
      </c>
      <c r="J12" s="13">
        <v>72000</v>
      </c>
      <c r="K12" s="8">
        <v>76104</v>
      </c>
      <c r="L12" s="11">
        <v>80366</v>
      </c>
    </row>
    <row r="13" spans="1:12" ht="13.5">
      <c r="A13" s="33" t="s">
        <v>27</v>
      </c>
      <c r="B13" s="41"/>
      <c r="C13" s="8">
        <v>177620</v>
      </c>
      <c r="D13" s="8">
        <v>423775</v>
      </c>
      <c r="E13" s="11">
        <v>631914</v>
      </c>
      <c r="F13" s="13">
        <v>500000</v>
      </c>
      <c r="G13" s="8">
        <v>550000</v>
      </c>
      <c r="H13" s="11">
        <v>622561</v>
      </c>
      <c r="I13" s="15">
        <v>503069</v>
      </c>
      <c r="J13" s="13">
        <v>550000</v>
      </c>
      <c r="K13" s="8">
        <v>581350</v>
      </c>
      <c r="L13" s="11">
        <v>613906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41240</v>
      </c>
      <c r="D17" s="8">
        <v>14990</v>
      </c>
      <c r="E17" s="11">
        <v>15560</v>
      </c>
      <c r="F17" s="13">
        <v>0</v>
      </c>
      <c r="G17" s="8">
        <v>0</v>
      </c>
      <c r="H17" s="11">
        <v>0</v>
      </c>
      <c r="I17" s="15">
        <v>21183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3053380</v>
      </c>
      <c r="D18" s="8">
        <v>3158928</v>
      </c>
      <c r="E18" s="11">
        <v>3077276</v>
      </c>
      <c r="F18" s="13">
        <v>3711000</v>
      </c>
      <c r="G18" s="8">
        <v>3711000</v>
      </c>
      <c r="H18" s="11">
        <v>3859934</v>
      </c>
      <c r="I18" s="15">
        <v>3328024</v>
      </c>
      <c r="J18" s="13">
        <v>3418421</v>
      </c>
      <c r="K18" s="8">
        <v>3588596</v>
      </c>
      <c r="L18" s="11">
        <v>3789558</v>
      </c>
    </row>
    <row r="19" spans="1:12" ht="13.5">
      <c r="A19" s="33" t="s">
        <v>33</v>
      </c>
      <c r="B19" s="41"/>
      <c r="C19" s="8">
        <v>21128136</v>
      </c>
      <c r="D19" s="8">
        <v>26928491</v>
      </c>
      <c r="E19" s="11">
        <v>32311191</v>
      </c>
      <c r="F19" s="13">
        <v>33020768</v>
      </c>
      <c r="G19" s="8">
        <v>34224796</v>
      </c>
      <c r="H19" s="11">
        <v>35429185</v>
      </c>
      <c r="I19" s="15">
        <v>27792831</v>
      </c>
      <c r="J19" s="13">
        <v>26705300</v>
      </c>
      <c r="K19" s="8">
        <v>29887115</v>
      </c>
      <c r="L19" s="11">
        <v>32894400</v>
      </c>
    </row>
    <row r="20" spans="1:12" ht="13.5">
      <c r="A20" s="33" t="s">
        <v>34</v>
      </c>
      <c r="B20" s="41" t="s">
        <v>19</v>
      </c>
      <c r="C20" s="8">
        <v>31947464</v>
      </c>
      <c r="D20" s="8">
        <v>37713515</v>
      </c>
      <c r="E20" s="36">
        <v>47966669</v>
      </c>
      <c r="F20" s="37">
        <v>39778616</v>
      </c>
      <c r="G20" s="38">
        <v>39024640</v>
      </c>
      <c r="H20" s="36">
        <v>43317018</v>
      </c>
      <c r="I20" s="39">
        <v>37331964</v>
      </c>
      <c r="J20" s="40">
        <v>41531055</v>
      </c>
      <c r="K20" s="38">
        <v>42774449</v>
      </c>
      <c r="L20" s="36">
        <v>45072783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56393304</v>
      </c>
      <c r="D22" s="45">
        <f aca="true" t="shared" si="0" ref="D22:L22">SUM(D5:D21)</f>
        <v>68309721</v>
      </c>
      <c r="E22" s="46">
        <f t="shared" si="0"/>
        <v>84072337</v>
      </c>
      <c r="F22" s="47">
        <f t="shared" si="0"/>
        <v>77060384</v>
      </c>
      <c r="G22" s="45">
        <f t="shared" si="0"/>
        <v>77582436</v>
      </c>
      <c r="H22" s="48">
        <f t="shared" si="0"/>
        <v>83317694</v>
      </c>
      <c r="I22" s="49">
        <f t="shared" si="0"/>
        <v>69048270</v>
      </c>
      <c r="J22" s="50">
        <f t="shared" si="0"/>
        <v>72276776</v>
      </c>
      <c r="K22" s="45">
        <f t="shared" si="0"/>
        <v>76907614</v>
      </c>
      <c r="L22" s="46">
        <f t="shared" si="0"/>
        <v>82451013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24789017</v>
      </c>
      <c r="D25" s="8">
        <v>26385211</v>
      </c>
      <c r="E25" s="11">
        <v>30721507</v>
      </c>
      <c r="F25" s="12">
        <v>16760237</v>
      </c>
      <c r="G25" s="8">
        <v>17527466</v>
      </c>
      <c r="H25" s="14">
        <v>17722532</v>
      </c>
      <c r="I25" s="15">
        <v>34967933</v>
      </c>
      <c r="J25" s="13">
        <v>36117341</v>
      </c>
      <c r="K25" s="8">
        <v>38086961</v>
      </c>
      <c r="L25" s="11">
        <v>40229060</v>
      </c>
    </row>
    <row r="26" spans="1:12" ht="13.5">
      <c r="A26" s="35" t="s">
        <v>39</v>
      </c>
      <c r="B26" s="34"/>
      <c r="C26" s="8">
        <v>2978251</v>
      </c>
      <c r="D26" s="8">
        <v>3074324</v>
      </c>
      <c r="E26" s="11">
        <v>3109524</v>
      </c>
      <c r="F26" s="13">
        <v>3668014</v>
      </c>
      <c r="G26" s="8">
        <v>3498014</v>
      </c>
      <c r="H26" s="11">
        <v>4003632</v>
      </c>
      <c r="I26" s="15">
        <v>3205603</v>
      </c>
      <c r="J26" s="13">
        <v>3846385</v>
      </c>
      <c r="K26" s="8">
        <v>4065628</v>
      </c>
      <c r="L26" s="11">
        <v>4293304</v>
      </c>
    </row>
    <row r="27" spans="1:12" ht="13.5">
      <c r="A27" s="35" t="s">
        <v>40</v>
      </c>
      <c r="B27" s="34" t="s">
        <v>41</v>
      </c>
      <c r="C27" s="8">
        <v>152479</v>
      </c>
      <c r="D27" s="8">
        <v>0</v>
      </c>
      <c r="E27" s="11">
        <v>132630</v>
      </c>
      <c r="F27" s="13">
        <v>0</v>
      </c>
      <c r="G27" s="8">
        <v>0</v>
      </c>
      <c r="H27" s="11">
        <v>65290</v>
      </c>
      <c r="I27" s="15">
        <v>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839930</v>
      </c>
      <c r="D28" s="8">
        <v>249835</v>
      </c>
      <c r="E28" s="11">
        <v>1185007</v>
      </c>
      <c r="F28" s="12">
        <v>254904</v>
      </c>
      <c r="G28" s="8">
        <v>254904</v>
      </c>
      <c r="H28" s="14">
        <v>0</v>
      </c>
      <c r="I28" s="15">
        <v>783252</v>
      </c>
      <c r="J28" s="13">
        <v>250500</v>
      </c>
      <c r="K28" s="8">
        <v>264901</v>
      </c>
      <c r="L28" s="11">
        <v>279607</v>
      </c>
    </row>
    <row r="29" spans="1:12" ht="13.5">
      <c r="A29" s="35" t="s">
        <v>43</v>
      </c>
      <c r="B29" s="34"/>
      <c r="C29" s="8">
        <v>704395</v>
      </c>
      <c r="D29" s="8">
        <v>743062</v>
      </c>
      <c r="E29" s="11">
        <v>653829</v>
      </c>
      <c r="F29" s="13">
        <v>0</v>
      </c>
      <c r="G29" s="8">
        <v>0</v>
      </c>
      <c r="H29" s="11">
        <v>11438</v>
      </c>
      <c r="I29" s="15">
        <v>857262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211205</v>
      </c>
      <c r="D32" s="8">
        <v>273977</v>
      </c>
      <c r="E32" s="11">
        <v>240488</v>
      </c>
      <c r="F32" s="12">
        <v>0</v>
      </c>
      <c r="G32" s="8">
        <v>0</v>
      </c>
      <c r="H32" s="14">
        <v>0</v>
      </c>
      <c r="I32" s="15">
        <v>295732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23875715</v>
      </c>
      <c r="D34" s="8">
        <v>35347659</v>
      </c>
      <c r="E34" s="11">
        <v>40896780</v>
      </c>
      <c r="F34" s="12">
        <v>56146509</v>
      </c>
      <c r="G34" s="8">
        <v>56024610</v>
      </c>
      <c r="H34" s="11">
        <v>62561764</v>
      </c>
      <c r="I34" s="15">
        <v>28614054</v>
      </c>
      <c r="J34" s="13">
        <v>31564244</v>
      </c>
      <c r="K34" s="8">
        <v>31436917</v>
      </c>
      <c r="L34" s="11">
        <v>33050399</v>
      </c>
    </row>
    <row r="35" spans="1:12" ht="13.5">
      <c r="A35" s="33" t="s">
        <v>51</v>
      </c>
      <c r="B35" s="41"/>
      <c r="C35" s="8">
        <v>53558</v>
      </c>
      <c r="D35" s="8">
        <v>0</v>
      </c>
      <c r="E35" s="11">
        <v>10565</v>
      </c>
      <c r="F35" s="13">
        <v>0</v>
      </c>
      <c r="G35" s="8">
        <v>0</v>
      </c>
      <c r="H35" s="11">
        <v>0</v>
      </c>
      <c r="I35" s="15">
        <v>47128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53604550</v>
      </c>
      <c r="D36" s="45">
        <f aca="true" t="shared" si="1" ref="D36:L36">SUM(D25:D35)</f>
        <v>66074068</v>
      </c>
      <c r="E36" s="46">
        <f t="shared" si="1"/>
        <v>76950330</v>
      </c>
      <c r="F36" s="47">
        <f t="shared" si="1"/>
        <v>76829664</v>
      </c>
      <c r="G36" s="45">
        <f t="shared" si="1"/>
        <v>77304994</v>
      </c>
      <c r="H36" s="46">
        <f t="shared" si="1"/>
        <v>84364656</v>
      </c>
      <c r="I36" s="49">
        <f t="shared" si="1"/>
        <v>68770964</v>
      </c>
      <c r="J36" s="50">
        <f t="shared" si="1"/>
        <v>71778470</v>
      </c>
      <c r="K36" s="45">
        <f t="shared" si="1"/>
        <v>73854407</v>
      </c>
      <c r="L36" s="46">
        <f t="shared" si="1"/>
        <v>77852370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2788754</v>
      </c>
      <c r="D38" s="61">
        <f aca="true" t="shared" si="2" ref="D38:L38">+D22-D36</f>
        <v>2235653</v>
      </c>
      <c r="E38" s="62">
        <f t="shared" si="2"/>
        <v>7122007</v>
      </c>
      <c r="F38" s="63">
        <f t="shared" si="2"/>
        <v>230720</v>
      </c>
      <c r="G38" s="61">
        <f t="shared" si="2"/>
        <v>277442</v>
      </c>
      <c r="H38" s="62">
        <f t="shared" si="2"/>
        <v>-1046962</v>
      </c>
      <c r="I38" s="64">
        <f t="shared" si="2"/>
        <v>277306</v>
      </c>
      <c r="J38" s="65">
        <f t="shared" si="2"/>
        <v>498306</v>
      </c>
      <c r="K38" s="61">
        <f t="shared" si="2"/>
        <v>3053207</v>
      </c>
      <c r="L38" s="62">
        <f t="shared" si="2"/>
        <v>4598643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1300000</v>
      </c>
      <c r="H39" s="11">
        <v>1300000</v>
      </c>
      <c r="I39" s="15">
        <v>882942</v>
      </c>
      <c r="J39" s="13">
        <v>1000000</v>
      </c>
      <c r="K39" s="8">
        <v>100000</v>
      </c>
      <c r="L39" s="11">
        <v>100000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2788754</v>
      </c>
      <c r="D42" s="72">
        <f aca="true" t="shared" si="3" ref="D42:L42">SUM(D38:D41)</f>
        <v>2235653</v>
      </c>
      <c r="E42" s="73">
        <f t="shared" si="3"/>
        <v>7122007</v>
      </c>
      <c r="F42" s="74">
        <f t="shared" si="3"/>
        <v>230720</v>
      </c>
      <c r="G42" s="72">
        <f t="shared" si="3"/>
        <v>1577442</v>
      </c>
      <c r="H42" s="73">
        <f t="shared" si="3"/>
        <v>253038</v>
      </c>
      <c r="I42" s="75">
        <f t="shared" si="3"/>
        <v>1160248</v>
      </c>
      <c r="J42" s="76">
        <f t="shared" si="3"/>
        <v>1498306</v>
      </c>
      <c r="K42" s="72">
        <f t="shared" si="3"/>
        <v>3153207</v>
      </c>
      <c r="L42" s="73">
        <f t="shared" si="3"/>
        <v>4698643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2788754</v>
      </c>
      <c r="D44" s="82">
        <f aca="true" t="shared" si="4" ref="D44:L44">+D42-D43</f>
        <v>2235653</v>
      </c>
      <c r="E44" s="83">
        <f t="shared" si="4"/>
        <v>7122007</v>
      </c>
      <c r="F44" s="84">
        <f t="shared" si="4"/>
        <v>230720</v>
      </c>
      <c r="G44" s="82">
        <f t="shared" si="4"/>
        <v>1577442</v>
      </c>
      <c r="H44" s="83">
        <f t="shared" si="4"/>
        <v>253038</v>
      </c>
      <c r="I44" s="85">
        <f t="shared" si="4"/>
        <v>1160248</v>
      </c>
      <c r="J44" s="86">
        <f t="shared" si="4"/>
        <v>1498306</v>
      </c>
      <c r="K44" s="82">
        <f t="shared" si="4"/>
        <v>3153207</v>
      </c>
      <c r="L44" s="83">
        <f t="shared" si="4"/>
        <v>4698643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2788754</v>
      </c>
      <c r="D46" s="72">
        <f aca="true" t="shared" si="5" ref="D46:L46">SUM(D44:D45)</f>
        <v>2235653</v>
      </c>
      <c r="E46" s="73">
        <f t="shared" si="5"/>
        <v>7122007</v>
      </c>
      <c r="F46" s="74">
        <f t="shared" si="5"/>
        <v>230720</v>
      </c>
      <c r="G46" s="72">
        <f t="shared" si="5"/>
        <v>1577442</v>
      </c>
      <c r="H46" s="73">
        <f t="shared" si="5"/>
        <v>253038</v>
      </c>
      <c r="I46" s="75">
        <f t="shared" si="5"/>
        <v>1160248</v>
      </c>
      <c r="J46" s="76">
        <f t="shared" si="5"/>
        <v>1498306</v>
      </c>
      <c r="K46" s="72">
        <f t="shared" si="5"/>
        <v>3153207</v>
      </c>
      <c r="L46" s="73">
        <f t="shared" si="5"/>
        <v>4698643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2788754</v>
      </c>
      <c r="D48" s="92">
        <f aca="true" t="shared" si="6" ref="D48:L48">SUM(D46:D47)</f>
        <v>2235653</v>
      </c>
      <c r="E48" s="93">
        <f t="shared" si="6"/>
        <v>7122007</v>
      </c>
      <c r="F48" s="94">
        <f t="shared" si="6"/>
        <v>230720</v>
      </c>
      <c r="G48" s="92">
        <f t="shared" si="6"/>
        <v>1577442</v>
      </c>
      <c r="H48" s="95">
        <f t="shared" si="6"/>
        <v>253038</v>
      </c>
      <c r="I48" s="96">
        <f t="shared" si="6"/>
        <v>1160248</v>
      </c>
      <c r="J48" s="97">
        <f t="shared" si="6"/>
        <v>1498306</v>
      </c>
      <c r="K48" s="92">
        <f t="shared" si="6"/>
        <v>3153207</v>
      </c>
      <c r="L48" s="98">
        <f t="shared" si="6"/>
        <v>4698643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26943820</v>
      </c>
      <c r="D5" s="8">
        <v>29922349</v>
      </c>
      <c r="E5" s="9">
        <v>31329349</v>
      </c>
      <c r="F5" s="10">
        <v>39200000</v>
      </c>
      <c r="G5" s="8">
        <v>38412171</v>
      </c>
      <c r="H5" s="11">
        <v>38582030</v>
      </c>
      <c r="I5" s="12">
        <v>38308187</v>
      </c>
      <c r="J5" s="10">
        <v>40870550</v>
      </c>
      <c r="K5" s="8">
        <v>43322000</v>
      </c>
      <c r="L5" s="11">
        <v>45921000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9302298</v>
      </c>
      <c r="F6" s="13">
        <v>1704000</v>
      </c>
      <c r="G6" s="8">
        <v>1404000</v>
      </c>
      <c r="H6" s="11">
        <v>1356447</v>
      </c>
      <c r="I6" s="14">
        <v>10228580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57961437</v>
      </c>
      <c r="D7" s="8">
        <v>65105698</v>
      </c>
      <c r="E7" s="11">
        <v>69789119</v>
      </c>
      <c r="F7" s="13">
        <v>77533904</v>
      </c>
      <c r="G7" s="8">
        <v>78241427</v>
      </c>
      <c r="H7" s="11">
        <v>78391482</v>
      </c>
      <c r="I7" s="14">
        <v>77869061</v>
      </c>
      <c r="J7" s="13">
        <v>80640390</v>
      </c>
      <c r="K7" s="8">
        <v>85479000</v>
      </c>
      <c r="L7" s="11">
        <v>90607000</v>
      </c>
    </row>
    <row r="8" spans="1:12" ht="13.5">
      <c r="A8" s="35" t="s">
        <v>22</v>
      </c>
      <c r="B8" s="34" t="s">
        <v>19</v>
      </c>
      <c r="C8" s="8">
        <v>10253497</v>
      </c>
      <c r="D8" s="8">
        <v>14088451</v>
      </c>
      <c r="E8" s="11">
        <v>15923259</v>
      </c>
      <c r="F8" s="13">
        <v>25133095</v>
      </c>
      <c r="G8" s="8">
        <v>25341095</v>
      </c>
      <c r="H8" s="11">
        <v>24596663</v>
      </c>
      <c r="I8" s="15">
        <v>17432346</v>
      </c>
      <c r="J8" s="13">
        <v>27692727</v>
      </c>
      <c r="K8" s="8">
        <v>29354000</v>
      </c>
      <c r="L8" s="11">
        <v>31115000</v>
      </c>
    </row>
    <row r="9" spans="1:12" ht="13.5">
      <c r="A9" s="35" t="s">
        <v>23</v>
      </c>
      <c r="B9" s="34" t="s">
        <v>19</v>
      </c>
      <c r="C9" s="8">
        <v>5326050</v>
      </c>
      <c r="D9" s="8">
        <v>5601360</v>
      </c>
      <c r="E9" s="11">
        <v>6953689</v>
      </c>
      <c r="F9" s="13">
        <v>8945719</v>
      </c>
      <c r="G9" s="8">
        <v>8850719</v>
      </c>
      <c r="H9" s="11">
        <v>8847945</v>
      </c>
      <c r="I9" s="15">
        <v>7190746</v>
      </c>
      <c r="J9" s="13">
        <v>9200253</v>
      </c>
      <c r="K9" s="8">
        <v>9752000</v>
      </c>
      <c r="L9" s="11">
        <v>10336000</v>
      </c>
    </row>
    <row r="10" spans="1:12" ht="13.5">
      <c r="A10" s="35" t="s">
        <v>24</v>
      </c>
      <c r="B10" s="34" t="s">
        <v>19</v>
      </c>
      <c r="C10" s="8">
        <v>4562567</v>
      </c>
      <c r="D10" s="8">
        <v>4920498</v>
      </c>
      <c r="E10" s="36">
        <v>5152144</v>
      </c>
      <c r="F10" s="37">
        <v>6860427</v>
      </c>
      <c r="G10" s="38">
        <v>7310426</v>
      </c>
      <c r="H10" s="36">
        <v>7279119</v>
      </c>
      <c r="I10" s="39">
        <v>5608840</v>
      </c>
      <c r="J10" s="40">
        <v>8299489</v>
      </c>
      <c r="K10" s="38">
        <v>9425000</v>
      </c>
      <c r="L10" s="36">
        <v>10712000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2839195</v>
      </c>
      <c r="D12" s="8">
        <v>3294321</v>
      </c>
      <c r="E12" s="11">
        <v>3252262</v>
      </c>
      <c r="F12" s="13">
        <v>3663180</v>
      </c>
      <c r="G12" s="8">
        <v>4275660</v>
      </c>
      <c r="H12" s="11">
        <v>3755237</v>
      </c>
      <c r="I12" s="15">
        <v>3755082</v>
      </c>
      <c r="J12" s="13">
        <v>470913</v>
      </c>
      <c r="K12" s="8">
        <v>499000</v>
      </c>
      <c r="L12" s="11">
        <v>530000</v>
      </c>
    </row>
    <row r="13" spans="1:12" ht="13.5">
      <c r="A13" s="33" t="s">
        <v>27</v>
      </c>
      <c r="B13" s="41"/>
      <c r="C13" s="8">
        <v>242295</v>
      </c>
      <c r="D13" s="8">
        <v>266362</v>
      </c>
      <c r="E13" s="11">
        <v>355840</v>
      </c>
      <c r="F13" s="13">
        <v>367599</v>
      </c>
      <c r="G13" s="8">
        <v>537599</v>
      </c>
      <c r="H13" s="11">
        <v>758781</v>
      </c>
      <c r="I13" s="15">
        <v>863414</v>
      </c>
      <c r="J13" s="13">
        <v>391125</v>
      </c>
      <c r="K13" s="8">
        <v>415000</v>
      </c>
      <c r="L13" s="11">
        <v>440000</v>
      </c>
    </row>
    <row r="14" spans="1:12" ht="13.5">
      <c r="A14" s="33" t="s">
        <v>28</v>
      </c>
      <c r="B14" s="41"/>
      <c r="C14" s="8">
        <v>2551332</v>
      </c>
      <c r="D14" s="8">
        <v>2612522</v>
      </c>
      <c r="E14" s="11">
        <v>3539459</v>
      </c>
      <c r="F14" s="13">
        <v>2613248</v>
      </c>
      <c r="G14" s="8">
        <v>1492182</v>
      </c>
      <c r="H14" s="11">
        <v>1595457</v>
      </c>
      <c r="I14" s="15">
        <v>2960994</v>
      </c>
      <c r="J14" s="13">
        <v>3081538</v>
      </c>
      <c r="K14" s="8">
        <v>3266000</v>
      </c>
      <c r="L14" s="11">
        <v>3462000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3130392</v>
      </c>
      <c r="D16" s="8">
        <v>3029731</v>
      </c>
      <c r="E16" s="11">
        <v>8689380</v>
      </c>
      <c r="F16" s="13">
        <v>3047188</v>
      </c>
      <c r="G16" s="8">
        <v>30527510</v>
      </c>
      <c r="H16" s="11">
        <v>26586343</v>
      </c>
      <c r="I16" s="15">
        <v>21178435</v>
      </c>
      <c r="J16" s="13">
        <v>35482485</v>
      </c>
      <c r="K16" s="8">
        <v>37611000</v>
      </c>
      <c r="L16" s="11">
        <v>39868000</v>
      </c>
    </row>
    <row r="17" spans="1:12" ht="13.5">
      <c r="A17" s="33" t="s">
        <v>31</v>
      </c>
      <c r="B17" s="41"/>
      <c r="C17" s="8">
        <v>877274</v>
      </c>
      <c r="D17" s="8">
        <v>970546</v>
      </c>
      <c r="E17" s="11">
        <v>987493</v>
      </c>
      <c r="F17" s="13">
        <v>1023911</v>
      </c>
      <c r="G17" s="8">
        <v>1043912</v>
      </c>
      <c r="H17" s="11">
        <v>1117949</v>
      </c>
      <c r="I17" s="15">
        <v>1117949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1245782</v>
      </c>
      <c r="D18" s="8">
        <v>1405100</v>
      </c>
      <c r="E18" s="11">
        <v>1598321</v>
      </c>
      <c r="F18" s="13">
        <v>1471562</v>
      </c>
      <c r="G18" s="8">
        <v>1771562</v>
      </c>
      <c r="H18" s="11">
        <v>1699485</v>
      </c>
      <c r="I18" s="15">
        <v>1699486</v>
      </c>
      <c r="J18" s="13">
        <v>2995664</v>
      </c>
      <c r="K18" s="8">
        <v>3175000</v>
      </c>
      <c r="L18" s="11">
        <v>3365000</v>
      </c>
    </row>
    <row r="19" spans="1:12" ht="13.5">
      <c r="A19" s="33" t="s">
        <v>33</v>
      </c>
      <c r="B19" s="41"/>
      <c r="C19" s="8">
        <v>49321335</v>
      </c>
      <c r="D19" s="8">
        <v>60871587</v>
      </c>
      <c r="E19" s="11">
        <v>71338081</v>
      </c>
      <c r="F19" s="13">
        <v>44949650</v>
      </c>
      <c r="G19" s="8">
        <v>53335405</v>
      </c>
      <c r="H19" s="11">
        <v>46054700</v>
      </c>
      <c r="I19" s="15">
        <v>50308265</v>
      </c>
      <c r="J19" s="13">
        <v>58056307</v>
      </c>
      <c r="K19" s="8">
        <v>56437325</v>
      </c>
      <c r="L19" s="11">
        <v>62410472</v>
      </c>
    </row>
    <row r="20" spans="1:12" ht="13.5">
      <c r="A20" s="33" t="s">
        <v>34</v>
      </c>
      <c r="B20" s="41" t="s">
        <v>19</v>
      </c>
      <c r="C20" s="8">
        <v>5713835</v>
      </c>
      <c r="D20" s="8">
        <v>24180815</v>
      </c>
      <c r="E20" s="36">
        <v>6603046</v>
      </c>
      <c r="F20" s="37">
        <v>3368807</v>
      </c>
      <c r="G20" s="38">
        <v>3192905</v>
      </c>
      <c r="H20" s="36">
        <v>3253450</v>
      </c>
      <c r="I20" s="39">
        <v>6593866</v>
      </c>
      <c r="J20" s="40">
        <v>7769132</v>
      </c>
      <c r="K20" s="38">
        <v>8233000</v>
      </c>
      <c r="L20" s="36">
        <v>8724000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170968811</v>
      </c>
      <c r="D22" s="45">
        <f aca="true" t="shared" si="0" ref="D22:L22">SUM(D5:D21)</f>
        <v>216269340</v>
      </c>
      <c r="E22" s="46">
        <f t="shared" si="0"/>
        <v>234813740</v>
      </c>
      <c r="F22" s="47">
        <f t="shared" si="0"/>
        <v>219882290</v>
      </c>
      <c r="G22" s="45">
        <f t="shared" si="0"/>
        <v>255736573</v>
      </c>
      <c r="H22" s="48">
        <f t="shared" si="0"/>
        <v>243875088</v>
      </c>
      <c r="I22" s="49">
        <f t="shared" si="0"/>
        <v>245115251</v>
      </c>
      <c r="J22" s="50">
        <f t="shared" si="0"/>
        <v>274950573</v>
      </c>
      <c r="K22" s="45">
        <f t="shared" si="0"/>
        <v>286968325</v>
      </c>
      <c r="L22" s="46">
        <f t="shared" si="0"/>
        <v>307490472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67135257</v>
      </c>
      <c r="D25" s="8">
        <v>70978404</v>
      </c>
      <c r="E25" s="11">
        <v>78229939</v>
      </c>
      <c r="F25" s="12">
        <v>73779858</v>
      </c>
      <c r="G25" s="8">
        <v>76493406</v>
      </c>
      <c r="H25" s="14">
        <v>78425498</v>
      </c>
      <c r="I25" s="15">
        <v>83344277</v>
      </c>
      <c r="J25" s="13">
        <v>87718306</v>
      </c>
      <c r="K25" s="8">
        <v>91192000</v>
      </c>
      <c r="L25" s="11">
        <v>96660000</v>
      </c>
    </row>
    <row r="26" spans="1:12" ht="13.5">
      <c r="A26" s="35" t="s">
        <v>39</v>
      </c>
      <c r="B26" s="34"/>
      <c r="C26" s="8">
        <v>4076385</v>
      </c>
      <c r="D26" s="8">
        <v>4307365</v>
      </c>
      <c r="E26" s="11">
        <v>4327829</v>
      </c>
      <c r="F26" s="13">
        <v>4477572</v>
      </c>
      <c r="G26" s="8">
        <v>4851697</v>
      </c>
      <c r="H26" s="11">
        <v>4776503</v>
      </c>
      <c r="I26" s="15">
        <v>4776507</v>
      </c>
      <c r="J26" s="13">
        <v>4928058</v>
      </c>
      <c r="K26" s="8">
        <v>5224000</v>
      </c>
      <c r="L26" s="11">
        <v>5538000</v>
      </c>
    </row>
    <row r="27" spans="1:12" ht="13.5">
      <c r="A27" s="35" t="s">
        <v>40</v>
      </c>
      <c r="B27" s="34" t="s">
        <v>41</v>
      </c>
      <c r="C27" s="8">
        <v>7520508</v>
      </c>
      <c r="D27" s="8">
        <v>6110139</v>
      </c>
      <c r="E27" s="11">
        <v>19645541</v>
      </c>
      <c r="F27" s="13">
        <v>10000000</v>
      </c>
      <c r="G27" s="8">
        <v>40819599</v>
      </c>
      <c r="H27" s="11">
        <v>21567743</v>
      </c>
      <c r="I27" s="15">
        <v>32326939</v>
      </c>
      <c r="J27" s="13">
        <v>42939396</v>
      </c>
      <c r="K27" s="8">
        <v>45516000</v>
      </c>
      <c r="L27" s="11">
        <v>48247000</v>
      </c>
    </row>
    <row r="28" spans="1:12" ht="13.5">
      <c r="A28" s="35" t="s">
        <v>42</v>
      </c>
      <c r="B28" s="34" t="s">
        <v>19</v>
      </c>
      <c r="C28" s="8">
        <v>13616822</v>
      </c>
      <c r="D28" s="8">
        <v>13375970</v>
      </c>
      <c r="E28" s="11">
        <v>15876197</v>
      </c>
      <c r="F28" s="12">
        <v>18313811</v>
      </c>
      <c r="G28" s="8">
        <v>17289702</v>
      </c>
      <c r="H28" s="14">
        <v>17289707</v>
      </c>
      <c r="I28" s="15">
        <v>16044593</v>
      </c>
      <c r="J28" s="13">
        <v>17252624</v>
      </c>
      <c r="K28" s="8">
        <v>18287479</v>
      </c>
      <c r="L28" s="11">
        <v>19380479</v>
      </c>
    </row>
    <row r="29" spans="1:12" ht="13.5">
      <c r="A29" s="35" t="s">
        <v>43</v>
      </c>
      <c r="B29" s="34"/>
      <c r="C29" s="8">
        <v>4810137</v>
      </c>
      <c r="D29" s="8">
        <v>6332980</v>
      </c>
      <c r="E29" s="11">
        <v>9967992</v>
      </c>
      <c r="F29" s="13">
        <v>7145831</v>
      </c>
      <c r="G29" s="8">
        <v>7408324</v>
      </c>
      <c r="H29" s="11">
        <v>6731077</v>
      </c>
      <c r="I29" s="15">
        <v>7887228</v>
      </c>
      <c r="J29" s="13">
        <v>8544401</v>
      </c>
      <c r="K29" s="8">
        <v>8542129</v>
      </c>
      <c r="L29" s="11">
        <v>8570861</v>
      </c>
    </row>
    <row r="30" spans="1:12" ht="13.5">
      <c r="A30" s="35" t="s">
        <v>44</v>
      </c>
      <c r="B30" s="34" t="s">
        <v>19</v>
      </c>
      <c r="C30" s="8">
        <v>56263562</v>
      </c>
      <c r="D30" s="8">
        <v>58259728</v>
      </c>
      <c r="E30" s="11">
        <v>63222238</v>
      </c>
      <c r="F30" s="12">
        <v>67024487</v>
      </c>
      <c r="G30" s="8">
        <v>67497378</v>
      </c>
      <c r="H30" s="14">
        <v>63818016</v>
      </c>
      <c r="I30" s="15">
        <v>67596734</v>
      </c>
      <c r="J30" s="13">
        <v>69234799</v>
      </c>
      <c r="K30" s="8">
        <v>73389000</v>
      </c>
      <c r="L30" s="11">
        <v>77793000</v>
      </c>
    </row>
    <row r="31" spans="1:12" ht="13.5">
      <c r="A31" s="35" t="s">
        <v>45</v>
      </c>
      <c r="B31" s="34" t="s">
        <v>46</v>
      </c>
      <c r="C31" s="8">
        <v>0</v>
      </c>
      <c r="D31" s="8">
        <v>6157576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7595300</v>
      </c>
      <c r="K31" s="8">
        <v>8090000</v>
      </c>
      <c r="L31" s="11">
        <v>8448000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15500630</v>
      </c>
      <c r="K32" s="8">
        <v>16568561</v>
      </c>
      <c r="L32" s="11">
        <v>18147228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870001</v>
      </c>
      <c r="K33" s="8">
        <v>1028000</v>
      </c>
      <c r="L33" s="11">
        <v>1188000</v>
      </c>
    </row>
    <row r="34" spans="1:12" ht="13.5">
      <c r="A34" s="35" t="s">
        <v>49</v>
      </c>
      <c r="B34" s="34" t="s">
        <v>50</v>
      </c>
      <c r="C34" s="8">
        <v>49736202</v>
      </c>
      <c r="D34" s="8">
        <v>50857092</v>
      </c>
      <c r="E34" s="11">
        <v>68479553</v>
      </c>
      <c r="F34" s="12">
        <v>49364310</v>
      </c>
      <c r="G34" s="8">
        <v>58108752</v>
      </c>
      <c r="H34" s="11">
        <v>42368533</v>
      </c>
      <c r="I34" s="15">
        <v>47880627</v>
      </c>
      <c r="J34" s="13">
        <v>19683487</v>
      </c>
      <c r="K34" s="8">
        <v>20836000</v>
      </c>
      <c r="L34" s="11">
        <v>22075000</v>
      </c>
    </row>
    <row r="35" spans="1:12" ht="13.5">
      <c r="A35" s="33" t="s">
        <v>51</v>
      </c>
      <c r="B35" s="41"/>
      <c r="C35" s="8">
        <v>1922809</v>
      </c>
      <c r="D35" s="8">
        <v>2008953</v>
      </c>
      <c r="E35" s="11">
        <v>989792</v>
      </c>
      <c r="F35" s="13">
        <v>0</v>
      </c>
      <c r="G35" s="8">
        <v>0</v>
      </c>
      <c r="H35" s="11">
        <v>0</v>
      </c>
      <c r="I35" s="15">
        <v>922430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205081682</v>
      </c>
      <c r="D36" s="45">
        <f aca="true" t="shared" si="1" ref="D36:L36">SUM(D25:D35)</f>
        <v>218388207</v>
      </c>
      <c r="E36" s="46">
        <f t="shared" si="1"/>
        <v>260739081</v>
      </c>
      <c r="F36" s="47">
        <f t="shared" si="1"/>
        <v>230105869</v>
      </c>
      <c r="G36" s="45">
        <f t="shared" si="1"/>
        <v>272468858</v>
      </c>
      <c r="H36" s="46">
        <f t="shared" si="1"/>
        <v>234977077</v>
      </c>
      <c r="I36" s="49">
        <f t="shared" si="1"/>
        <v>260779335</v>
      </c>
      <c r="J36" s="50">
        <f t="shared" si="1"/>
        <v>274267002</v>
      </c>
      <c r="K36" s="45">
        <f t="shared" si="1"/>
        <v>288673169</v>
      </c>
      <c r="L36" s="46">
        <f t="shared" si="1"/>
        <v>306047568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-34112871</v>
      </c>
      <c r="D38" s="61">
        <f aca="true" t="shared" si="2" ref="D38:L38">+D22-D36</f>
        <v>-2118867</v>
      </c>
      <c r="E38" s="62">
        <f t="shared" si="2"/>
        <v>-25925341</v>
      </c>
      <c r="F38" s="63">
        <f t="shared" si="2"/>
        <v>-10223579</v>
      </c>
      <c r="G38" s="61">
        <f t="shared" si="2"/>
        <v>-16732285</v>
      </c>
      <c r="H38" s="62">
        <f t="shared" si="2"/>
        <v>8898011</v>
      </c>
      <c r="I38" s="64">
        <f t="shared" si="2"/>
        <v>-15664084</v>
      </c>
      <c r="J38" s="65">
        <f t="shared" si="2"/>
        <v>683571</v>
      </c>
      <c r="K38" s="61">
        <f t="shared" si="2"/>
        <v>-1704844</v>
      </c>
      <c r="L38" s="62">
        <f t="shared" si="2"/>
        <v>1442904</v>
      </c>
    </row>
    <row r="39" spans="1:12" ht="13.5">
      <c r="A39" s="33" t="s">
        <v>54</v>
      </c>
      <c r="B39" s="41"/>
      <c r="C39" s="8">
        <v>34166915</v>
      </c>
      <c r="D39" s="8">
        <v>35200607</v>
      </c>
      <c r="E39" s="11">
        <v>42245398</v>
      </c>
      <c r="F39" s="13">
        <v>45910350</v>
      </c>
      <c r="G39" s="8">
        <v>58458966</v>
      </c>
      <c r="H39" s="11">
        <v>0</v>
      </c>
      <c r="I39" s="15">
        <v>27575163</v>
      </c>
      <c r="J39" s="13">
        <v>59493692</v>
      </c>
      <c r="K39" s="8">
        <v>26064676</v>
      </c>
      <c r="L39" s="11">
        <v>31920527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54044</v>
      </c>
      <c r="D42" s="72">
        <f aca="true" t="shared" si="3" ref="D42:L42">SUM(D38:D41)</f>
        <v>33081740</v>
      </c>
      <c r="E42" s="73">
        <f t="shared" si="3"/>
        <v>16320057</v>
      </c>
      <c r="F42" s="74">
        <f t="shared" si="3"/>
        <v>35686771</v>
      </c>
      <c r="G42" s="72">
        <f t="shared" si="3"/>
        <v>41726681</v>
      </c>
      <c r="H42" s="73">
        <f t="shared" si="3"/>
        <v>8898011</v>
      </c>
      <c r="I42" s="75">
        <f t="shared" si="3"/>
        <v>11911079</v>
      </c>
      <c r="J42" s="76">
        <f t="shared" si="3"/>
        <v>60177263</v>
      </c>
      <c r="K42" s="72">
        <f t="shared" si="3"/>
        <v>24359832</v>
      </c>
      <c r="L42" s="73">
        <f t="shared" si="3"/>
        <v>33363431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54044</v>
      </c>
      <c r="D44" s="82">
        <f aca="true" t="shared" si="4" ref="D44:L44">+D42-D43</f>
        <v>33081740</v>
      </c>
      <c r="E44" s="83">
        <f t="shared" si="4"/>
        <v>16320057</v>
      </c>
      <c r="F44" s="84">
        <f t="shared" si="4"/>
        <v>35686771</v>
      </c>
      <c r="G44" s="82">
        <f t="shared" si="4"/>
        <v>41726681</v>
      </c>
      <c r="H44" s="83">
        <f t="shared" si="4"/>
        <v>8898011</v>
      </c>
      <c r="I44" s="85">
        <f t="shared" si="4"/>
        <v>11911079</v>
      </c>
      <c r="J44" s="86">
        <f t="shared" si="4"/>
        <v>60177263</v>
      </c>
      <c r="K44" s="82">
        <f t="shared" si="4"/>
        <v>24359832</v>
      </c>
      <c r="L44" s="83">
        <f t="shared" si="4"/>
        <v>33363431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54044</v>
      </c>
      <c r="D46" s="72">
        <f aca="true" t="shared" si="5" ref="D46:L46">SUM(D44:D45)</f>
        <v>33081740</v>
      </c>
      <c r="E46" s="73">
        <f t="shared" si="5"/>
        <v>16320057</v>
      </c>
      <c r="F46" s="74">
        <f t="shared" si="5"/>
        <v>35686771</v>
      </c>
      <c r="G46" s="72">
        <f t="shared" si="5"/>
        <v>41726681</v>
      </c>
      <c r="H46" s="73">
        <f t="shared" si="5"/>
        <v>8898011</v>
      </c>
      <c r="I46" s="75">
        <f t="shared" si="5"/>
        <v>11911079</v>
      </c>
      <c r="J46" s="76">
        <f t="shared" si="5"/>
        <v>60177263</v>
      </c>
      <c r="K46" s="72">
        <f t="shared" si="5"/>
        <v>24359832</v>
      </c>
      <c r="L46" s="73">
        <f t="shared" si="5"/>
        <v>33363431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54044</v>
      </c>
      <c r="D48" s="92">
        <f aca="true" t="shared" si="6" ref="D48:L48">SUM(D46:D47)</f>
        <v>33081740</v>
      </c>
      <c r="E48" s="93">
        <f t="shared" si="6"/>
        <v>16320057</v>
      </c>
      <c r="F48" s="94">
        <f t="shared" si="6"/>
        <v>35686771</v>
      </c>
      <c r="G48" s="92">
        <f t="shared" si="6"/>
        <v>41726681</v>
      </c>
      <c r="H48" s="95">
        <f t="shared" si="6"/>
        <v>8898011</v>
      </c>
      <c r="I48" s="96">
        <f t="shared" si="6"/>
        <v>11911079</v>
      </c>
      <c r="J48" s="97">
        <f t="shared" si="6"/>
        <v>60177263</v>
      </c>
      <c r="K48" s="92">
        <f t="shared" si="6"/>
        <v>24359832</v>
      </c>
      <c r="L48" s="98">
        <f t="shared" si="6"/>
        <v>33363431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45226662</v>
      </c>
      <c r="D5" s="8">
        <v>49208045</v>
      </c>
      <c r="E5" s="9">
        <v>52508447</v>
      </c>
      <c r="F5" s="10">
        <v>55677287</v>
      </c>
      <c r="G5" s="8">
        <v>56177287</v>
      </c>
      <c r="H5" s="11">
        <v>56638653</v>
      </c>
      <c r="I5" s="12">
        <v>56638655</v>
      </c>
      <c r="J5" s="10">
        <v>62946435</v>
      </c>
      <c r="K5" s="8">
        <v>66723222</v>
      </c>
      <c r="L5" s="11">
        <v>70726615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70920005</v>
      </c>
      <c r="D7" s="8">
        <v>78513853</v>
      </c>
      <c r="E7" s="11">
        <v>88630232</v>
      </c>
      <c r="F7" s="13">
        <v>100386243</v>
      </c>
      <c r="G7" s="8">
        <v>102676243</v>
      </c>
      <c r="H7" s="11">
        <v>102398584</v>
      </c>
      <c r="I7" s="14">
        <v>94676736</v>
      </c>
      <c r="J7" s="13">
        <v>108363166</v>
      </c>
      <c r="K7" s="8">
        <v>114864956</v>
      </c>
      <c r="L7" s="11">
        <v>121756854</v>
      </c>
    </row>
    <row r="8" spans="1:12" ht="13.5">
      <c r="A8" s="35" t="s">
        <v>22</v>
      </c>
      <c r="B8" s="34" t="s">
        <v>19</v>
      </c>
      <c r="C8" s="8">
        <v>19585731</v>
      </c>
      <c r="D8" s="8">
        <v>22389193</v>
      </c>
      <c r="E8" s="11">
        <v>23887517</v>
      </c>
      <c r="F8" s="13">
        <v>24765000</v>
      </c>
      <c r="G8" s="8">
        <v>25665000</v>
      </c>
      <c r="H8" s="11">
        <v>25802487</v>
      </c>
      <c r="I8" s="15">
        <v>24788998</v>
      </c>
      <c r="J8" s="13">
        <v>28923596</v>
      </c>
      <c r="K8" s="8">
        <v>30659012</v>
      </c>
      <c r="L8" s="11">
        <v>32498552</v>
      </c>
    </row>
    <row r="9" spans="1:12" ht="13.5">
      <c r="A9" s="35" t="s">
        <v>23</v>
      </c>
      <c r="B9" s="34" t="s">
        <v>19</v>
      </c>
      <c r="C9" s="8">
        <v>8427345</v>
      </c>
      <c r="D9" s="8">
        <v>9638718</v>
      </c>
      <c r="E9" s="11">
        <v>10237812</v>
      </c>
      <c r="F9" s="13">
        <v>10278000</v>
      </c>
      <c r="G9" s="8">
        <v>10773000</v>
      </c>
      <c r="H9" s="11">
        <v>11095619</v>
      </c>
      <c r="I9" s="15">
        <v>11080471</v>
      </c>
      <c r="J9" s="13">
        <v>11497269</v>
      </c>
      <c r="K9" s="8">
        <v>12187105</v>
      </c>
      <c r="L9" s="11">
        <v>12918331</v>
      </c>
    </row>
    <row r="10" spans="1:12" ht="13.5">
      <c r="A10" s="35" t="s">
        <v>24</v>
      </c>
      <c r="B10" s="34" t="s">
        <v>19</v>
      </c>
      <c r="C10" s="8">
        <v>14078808</v>
      </c>
      <c r="D10" s="8">
        <v>16213689</v>
      </c>
      <c r="E10" s="36">
        <v>17396320</v>
      </c>
      <c r="F10" s="37">
        <v>17111000</v>
      </c>
      <c r="G10" s="38">
        <v>18241000</v>
      </c>
      <c r="H10" s="36">
        <v>18664496</v>
      </c>
      <c r="I10" s="39">
        <v>18979680</v>
      </c>
      <c r="J10" s="40">
        <v>19136966</v>
      </c>
      <c r="K10" s="38">
        <v>20285184</v>
      </c>
      <c r="L10" s="36">
        <v>21502295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3197995</v>
      </c>
      <c r="D12" s="8">
        <v>3657275</v>
      </c>
      <c r="E12" s="11">
        <v>4291825</v>
      </c>
      <c r="F12" s="13">
        <v>4242000</v>
      </c>
      <c r="G12" s="8">
        <v>4708000</v>
      </c>
      <c r="H12" s="11">
        <v>4988084</v>
      </c>
      <c r="I12" s="15">
        <v>4954106</v>
      </c>
      <c r="J12" s="13">
        <v>274066</v>
      </c>
      <c r="K12" s="8">
        <v>290509</v>
      </c>
      <c r="L12" s="11">
        <v>307940</v>
      </c>
    </row>
    <row r="13" spans="1:12" ht="13.5">
      <c r="A13" s="33" t="s">
        <v>27</v>
      </c>
      <c r="B13" s="41"/>
      <c r="C13" s="8">
        <v>1285000</v>
      </c>
      <c r="D13" s="8">
        <v>3232674</v>
      </c>
      <c r="E13" s="11">
        <v>4296966</v>
      </c>
      <c r="F13" s="13">
        <v>3200000</v>
      </c>
      <c r="G13" s="8">
        <v>4500000</v>
      </c>
      <c r="H13" s="11">
        <v>5819571</v>
      </c>
      <c r="I13" s="15">
        <v>5819571</v>
      </c>
      <c r="J13" s="13">
        <v>4973400</v>
      </c>
      <c r="K13" s="8">
        <v>5271804</v>
      </c>
      <c r="L13" s="11">
        <v>5588112</v>
      </c>
    </row>
    <row r="14" spans="1:12" ht="13.5">
      <c r="A14" s="33" t="s">
        <v>28</v>
      </c>
      <c r="B14" s="41"/>
      <c r="C14" s="8">
        <v>3247079</v>
      </c>
      <c r="D14" s="8">
        <v>3197469</v>
      </c>
      <c r="E14" s="11">
        <v>3776001</v>
      </c>
      <c r="F14" s="13">
        <v>4240000</v>
      </c>
      <c r="G14" s="8">
        <v>4050000</v>
      </c>
      <c r="H14" s="11">
        <v>4268049</v>
      </c>
      <c r="I14" s="15">
        <v>4268050</v>
      </c>
      <c r="J14" s="13">
        <v>4120000</v>
      </c>
      <c r="K14" s="8">
        <v>4367200</v>
      </c>
      <c r="L14" s="11">
        <v>4629232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3421379</v>
      </c>
      <c r="D16" s="8">
        <v>6104573</v>
      </c>
      <c r="E16" s="11">
        <v>7446785</v>
      </c>
      <c r="F16" s="13">
        <v>4307000</v>
      </c>
      <c r="G16" s="8">
        <v>9087586</v>
      </c>
      <c r="H16" s="11">
        <v>1367667</v>
      </c>
      <c r="I16" s="15">
        <v>9779747</v>
      </c>
      <c r="J16" s="13">
        <v>10021305</v>
      </c>
      <c r="K16" s="8">
        <v>10622583</v>
      </c>
      <c r="L16" s="11">
        <v>11259939</v>
      </c>
    </row>
    <row r="17" spans="1:12" ht="13.5">
      <c r="A17" s="33" t="s">
        <v>31</v>
      </c>
      <c r="B17" s="41"/>
      <c r="C17" s="8">
        <v>1923804</v>
      </c>
      <c r="D17" s="8">
        <v>1844654</v>
      </c>
      <c r="E17" s="11">
        <v>1219081</v>
      </c>
      <c r="F17" s="13">
        <v>1560000</v>
      </c>
      <c r="G17" s="8">
        <v>1560000</v>
      </c>
      <c r="H17" s="11">
        <v>1507912</v>
      </c>
      <c r="I17" s="15">
        <v>1530223</v>
      </c>
      <c r="J17" s="13">
        <v>10790</v>
      </c>
      <c r="K17" s="8">
        <v>11437</v>
      </c>
      <c r="L17" s="11">
        <v>12124</v>
      </c>
    </row>
    <row r="18" spans="1:12" ht="13.5">
      <c r="A18" s="35" t="s">
        <v>32</v>
      </c>
      <c r="B18" s="34"/>
      <c r="C18" s="8">
        <v>1803158</v>
      </c>
      <c r="D18" s="8">
        <v>2013968</v>
      </c>
      <c r="E18" s="11">
        <v>2199847</v>
      </c>
      <c r="F18" s="13">
        <v>2041000</v>
      </c>
      <c r="G18" s="8">
        <v>2041000</v>
      </c>
      <c r="H18" s="11">
        <v>2340077</v>
      </c>
      <c r="I18" s="15">
        <v>2340076</v>
      </c>
      <c r="J18" s="13">
        <v>3819660</v>
      </c>
      <c r="K18" s="8">
        <v>4048840</v>
      </c>
      <c r="L18" s="11">
        <v>4291770</v>
      </c>
    </row>
    <row r="19" spans="1:12" ht="13.5">
      <c r="A19" s="33" t="s">
        <v>33</v>
      </c>
      <c r="B19" s="41"/>
      <c r="C19" s="8">
        <v>33109314</v>
      </c>
      <c r="D19" s="8">
        <v>41174031</v>
      </c>
      <c r="E19" s="11">
        <v>42690962</v>
      </c>
      <c r="F19" s="13">
        <v>67211000</v>
      </c>
      <c r="G19" s="8">
        <v>66708088</v>
      </c>
      <c r="H19" s="11">
        <v>41255349</v>
      </c>
      <c r="I19" s="15">
        <v>42606968</v>
      </c>
      <c r="J19" s="13">
        <v>61021313</v>
      </c>
      <c r="K19" s="8">
        <v>53141673</v>
      </c>
      <c r="L19" s="11">
        <v>57522962</v>
      </c>
    </row>
    <row r="20" spans="1:12" ht="13.5">
      <c r="A20" s="33" t="s">
        <v>34</v>
      </c>
      <c r="B20" s="41" t="s">
        <v>19</v>
      </c>
      <c r="C20" s="8">
        <v>2917396</v>
      </c>
      <c r="D20" s="8">
        <v>2475044</v>
      </c>
      <c r="E20" s="36">
        <v>2786871</v>
      </c>
      <c r="F20" s="37">
        <v>3594000</v>
      </c>
      <c r="G20" s="38">
        <v>4018500</v>
      </c>
      <c r="H20" s="36">
        <v>4244835</v>
      </c>
      <c r="I20" s="39">
        <v>9402416</v>
      </c>
      <c r="J20" s="40">
        <v>6573766</v>
      </c>
      <c r="K20" s="38">
        <v>6968191</v>
      </c>
      <c r="L20" s="36">
        <v>7386284</v>
      </c>
    </row>
    <row r="21" spans="1:12" ht="13.5">
      <c r="A21" s="33" t="s">
        <v>35</v>
      </c>
      <c r="B21" s="41"/>
      <c r="C21" s="8">
        <v>472246</v>
      </c>
      <c r="D21" s="8">
        <v>-84595</v>
      </c>
      <c r="E21" s="11">
        <v>68548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209615922</v>
      </c>
      <c r="D22" s="45">
        <f aca="true" t="shared" si="0" ref="D22:L22">SUM(D5:D21)</f>
        <v>239578591</v>
      </c>
      <c r="E22" s="46">
        <f t="shared" si="0"/>
        <v>261437214</v>
      </c>
      <c r="F22" s="47">
        <f t="shared" si="0"/>
        <v>298612530</v>
      </c>
      <c r="G22" s="45">
        <f t="shared" si="0"/>
        <v>310205704</v>
      </c>
      <c r="H22" s="48">
        <f t="shared" si="0"/>
        <v>280391383</v>
      </c>
      <c r="I22" s="49">
        <f t="shared" si="0"/>
        <v>286865697</v>
      </c>
      <c r="J22" s="50">
        <f t="shared" si="0"/>
        <v>321681732</v>
      </c>
      <c r="K22" s="45">
        <f t="shared" si="0"/>
        <v>329441716</v>
      </c>
      <c r="L22" s="46">
        <f t="shared" si="0"/>
        <v>350401010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78362939</v>
      </c>
      <c r="D25" s="8">
        <v>86530847</v>
      </c>
      <c r="E25" s="11">
        <v>95281117</v>
      </c>
      <c r="F25" s="12">
        <v>107290816</v>
      </c>
      <c r="G25" s="8">
        <v>107105929</v>
      </c>
      <c r="H25" s="14">
        <v>102106200</v>
      </c>
      <c r="I25" s="15">
        <v>102241764</v>
      </c>
      <c r="J25" s="13">
        <v>119261848</v>
      </c>
      <c r="K25" s="8">
        <v>124659340</v>
      </c>
      <c r="L25" s="11">
        <v>132075880</v>
      </c>
    </row>
    <row r="26" spans="1:12" ht="13.5">
      <c r="A26" s="35" t="s">
        <v>39</v>
      </c>
      <c r="B26" s="34"/>
      <c r="C26" s="8">
        <v>4734966</v>
      </c>
      <c r="D26" s="8">
        <v>4848895</v>
      </c>
      <c r="E26" s="11">
        <v>5281515</v>
      </c>
      <c r="F26" s="13">
        <v>4861000</v>
      </c>
      <c r="G26" s="8">
        <v>5311000</v>
      </c>
      <c r="H26" s="11">
        <v>5135912</v>
      </c>
      <c r="I26" s="15">
        <v>5358968</v>
      </c>
      <c r="J26" s="13">
        <v>5670537</v>
      </c>
      <c r="K26" s="8">
        <v>6010769</v>
      </c>
      <c r="L26" s="11">
        <v>6371415</v>
      </c>
    </row>
    <row r="27" spans="1:12" ht="13.5">
      <c r="A27" s="35" t="s">
        <v>40</v>
      </c>
      <c r="B27" s="34" t="s">
        <v>41</v>
      </c>
      <c r="C27" s="8">
        <v>4484690</v>
      </c>
      <c r="D27" s="8">
        <v>6964893</v>
      </c>
      <c r="E27" s="11">
        <v>8173993</v>
      </c>
      <c r="F27" s="13">
        <v>8795197</v>
      </c>
      <c r="G27" s="8">
        <v>14998741</v>
      </c>
      <c r="H27" s="11">
        <v>8307130</v>
      </c>
      <c r="I27" s="15">
        <v>12789306</v>
      </c>
      <c r="J27" s="13">
        <v>12444585</v>
      </c>
      <c r="K27" s="8">
        <v>13191260</v>
      </c>
      <c r="L27" s="11">
        <v>13982735</v>
      </c>
    </row>
    <row r="28" spans="1:12" ht="13.5">
      <c r="A28" s="35" t="s">
        <v>42</v>
      </c>
      <c r="B28" s="34" t="s">
        <v>19</v>
      </c>
      <c r="C28" s="8">
        <v>14440728</v>
      </c>
      <c r="D28" s="8">
        <v>15825177</v>
      </c>
      <c r="E28" s="11">
        <v>17513798</v>
      </c>
      <c r="F28" s="12">
        <v>18539000</v>
      </c>
      <c r="G28" s="8">
        <v>18082000</v>
      </c>
      <c r="H28" s="14">
        <v>17441254</v>
      </c>
      <c r="I28" s="15">
        <v>19372438</v>
      </c>
      <c r="J28" s="13">
        <v>19902000</v>
      </c>
      <c r="K28" s="8">
        <v>21096120</v>
      </c>
      <c r="L28" s="11">
        <v>22361888</v>
      </c>
    </row>
    <row r="29" spans="1:12" ht="13.5">
      <c r="A29" s="35" t="s">
        <v>43</v>
      </c>
      <c r="B29" s="34"/>
      <c r="C29" s="8">
        <v>10193991</v>
      </c>
      <c r="D29" s="8">
        <v>11614680</v>
      </c>
      <c r="E29" s="11">
        <v>11582400</v>
      </c>
      <c r="F29" s="13">
        <v>12213580</v>
      </c>
      <c r="G29" s="8">
        <v>12280466</v>
      </c>
      <c r="H29" s="11">
        <v>11816358</v>
      </c>
      <c r="I29" s="15">
        <v>12662376</v>
      </c>
      <c r="J29" s="13">
        <v>12299097</v>
      </c>
      <c r="K29" s="8">
        <v>13037044</v>
      </c>
      <c r="L29" s="11">
        <v>13819266</v>
      </c>
    </row>
    <row r="30" spans="1:12" ht="13.5">
      <c r="A30" s="35" t="s">
        <v>44</v>
      </c>
      <c r="B30" s="34" t="s">
        <v>19</v>
      </c>
      <c r="C30" s="8">
        <v>54464890</v>
      </c>
      <c r="D30" s="8">
        <v>63247451</v>
      </c>
      <c r="E30" s="11">
        <v>73029500</v>
      </c>
      <c r="F30" s="12">
        <v>75397000</v>
      </c>
      <c r="G30" s="8">
        <v>80997000</v>
      </c>
      <c r="H30" s="14">
        <v>72659195</v>
      </c>
      <c r="I30" s="15">
        <v>80493562</v>
      </c>
      <c r="J30" s="13">
        <v>83555500</v>
      </c>
      <c r="K30" s="8">
        <v>88568830</v>
      </c>
      <c r="L30" s="11">
        <v>93882960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11071170</v>
      </c>
      <c r="K31" s="8">
        <v>11627220</v>
      </c>
      <c r="L31" s="11">
        <v>12322633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29476550</v>
      </c>
      <c r="K32" s="8">
        <v>18000943</v>
      </c>
      <c r="L32" s="11">
        <v>18699399</v>
      </c>
    </row>
    <row r="33" spans="1:12" ht="13.5">
      <c r="A33" s="35" t="s">
        <v>48</v>
      </c>
      <c r="B33" s="34"/>
      <c r="C33" s="8">
        <v>6342310</v>
      </c>
      <c r="D33" s="8">
        <v>3090500</v>
      </c>
      <c r="E33" s="11">
        <v>3214250</v>
      </c>
      <c r="F33" s="13">
        <v>3560900</v>
      </c>
      <c r="G33" s="8">
        <v>3560900</v>
      </c>
      <c r="H33" s="11">
        <v>3550891</v>
      </c>
      <c r="I33" s="15">
        <v>3550890</v>
      </c>
      <c r="J33" s="13">
        <v>4398460</v>
      </c>
      <c r="K33" s="8">
        <v>4767968</v>
      </c>
      <c r="L33" s="11">
        <v>5152446</v>
      </c>
    </row>
    <row r="34" spans="1:12" ht="13.5">
      <c r="A34" s="35" t="s">
        <v>49</v>
      </c>
      <c r="B34" s="34" t="s">
        <v>50</v>
      </c>
      <c r="C34" s="8">
        <v>36334031</v>
      </c>
      <c r="D34" s="8">
        <v>36617324</v>
      </c>
      <c r="E34" s="11">
        <v>40026162</v>
      </c>
      <c r="F34" s="12">
        <v>74919170</v>
      </c>
      <c r="G34" s="8">
        <v>75346660</v>
      </c>
      <c r="H34" s="11">
        <v>49454432</v>
      </c>
      <c r="I34" s="15">
        <v>40455366</v>
      </c>
      <c r="J34" s="13">
        <v>30593430</v>
      </c>
      <c r="K34" s="8">
        <v>32429035</v>
      </c>
      <c r="L34" s="11">
        <v>34374777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63071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209358545</v>
      </c>
      <c r="D36" s="45">
        <f aca="true" t="shared" si="1" ref="D36:L36">SUM(D25:D35)</f>
        <v>228739767</v>
      </c>
      <c r="E36" s="46">
        <f t="shared" si="1"/>
        <v>254102735</v>
      </c>
      <c r="F36" s="47">
        <f t="shared" si="1"/>
        <v>305576663</v>
      </c>
      <c r="G36" s="45">
        <f t="shared" si="1"/>
        <v>317682696</v>
      </c>
      <c r="H36" s="46">
        <f t="shared" si="1"/>
        <v>270471372</v>
      </c>
      <c r="I36" s="49">
        <f t="shared" si="1"/>
        <v>276987741</v>
      </c>
      <c r="J36" s="50">
        <f t="shared" si="1"/>
        <v>328673177</v>
      </c>
      <c r="K36" s="45">
        <f t="shared" si="1"/>
        <v>333388529</v>
      </c>
      <c r="L36" s="46">
        <f t="shared" si="1"/>
        <v>353043399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257377</v>
      </c>
      <c r="D38" s="61">
        <f aca="true" t="shared" si="2" ref="D38:L38">+D22-D36</f>
        <v>10838824</v>
      </c>
      <c r="E38" s="62">
        <f t="shared" si="2"/>
        <v>7334479</v>
      </c>
      <c r="F38" s="63">
        <f t="shared" si="2"/>
        <v>-6964133</v>
      </c>
      <c r="G38" s="61">
        <f t="shared" si="2"/>
        <v>-7476992</v>
      </c>
      <c r="H38" s="62">
        <f t="shared" si="2"/>
        <v>9920011</v>
      </c>
      <c r="I38" s="64">
        <f t="shared" si="2"/>
        <v>9877956</v>
      </c>
      <c r="J38" s="65">
        <f t="shared" si="2"/>
        <v>-6991445</v>
      </c>
      <c r="K38" s="61">
        <f t="shared" si="2"/>
        <v>-3946813</v>
      </c>
      <c r="L38" s="62">
        <f t="shared" si="2"/>
        <v>-2642389</v>
      </c>
    </row>
    <row r="39" spans="1:12" ht="13.5">
      <c r="A39" s="33" t="s">
        <v>54</v>
      </c>
      <c r="B39" s="41"/>
      <c r="C39" s="8">
        <v>23308637</v>
      </c>
      <c r="D39" s="8">
        <v>24528784</v>
      </c>
      <c r="E39" s="11">
        <v>19659572</v>
      </c>
      <c r="F39" s="13">
        <v>15044000</v>
      </c>
      <c r="G39" s="8">
        <v>11576912</v>
      </c>
      <c r="H39" s="11">
        <v>6986149</v>
      </c>
      <c r="I39" s="15">
        <v>12308074</v>
      </c>
      <c r="J39" s="13">
        <v>14023000</v>
      </c>
      <c r="K39" s="8">
        <v>17156579</v>
      </c>
      <c r="L39" s="11">
        <v>20441965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23566014</v>
      </c>
      <c r="D42" s="72">
        <f aca="true" t="shared" si="3" ref="D42:L42">SUM(D38:D41)</f>
        <v>35367608</v>
      </c>
      <c r="E42" s="73">
        <f t="shared" si="3"/>
        <v>26994051</v>
      </c>
      <c r="F42" s="74">
        <f t="shared" si="3"/>
        <v>8079867</v>
      </c>
      <c r="G42" s="72">
        <f t="shared" si="3"/>
        <v>4099920</v>
      </c>
      <c r="H42" s="73">
        <f t="shared" si="3"/>
        <v>16906160</v>
      </c>
      <c r="I42" s="75">
        <f t="shared" si="3"/>
        <v>22186030</v>
      </c>
      <c r="J42" s="76">
        <f t="shared" si="3"/>
        <v>7031555</v>
      </c>
      <c r="K42" s="72">
        <f t="shared" si="3"/>
        <v>13209766</v>
      </c>
      <c r="L42" s="73">
        <f t="shared" si="3"/>
        <v>17799576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23566014</v>
      </c>
      <c r="D44" s="82">
        <f aca="true" t="shared" si="4" ref="D44:L44">+D42-D43</f>
        <v>35367608</v>
      </c>
      <c r="E44" s="83">
        <f t="shared" si="4"/>
        <v>26994051</v>
      </c>
      <c r="F44" s="84">
        <f t="shared" si="4"/>
        <v>8079867</v>
      </c>
      <c r="G44" s="82">
        <f t="shared" si="4"/>
        <v>4099920</v>
      </c>
      <c r="H44" s="83">
        <f t="shared" si="4"/>
        <v>16906160</v>
      </c>
      <c r="I44" s="85">
        <f t="shared" si="4"/>
        <v>22186030</v>
      </c>
      <c r="J44" s="86">
        <f t="shared" si="4"/>
        <v>7031555</v>
      </c>
      <c r="K44" s="82">
        <f t="shared" si="4"/>
        <v>13209766</v>
      </c>
      <c r="L44" s="83">
        <f t="shared" si="4"/>
        <v>17799576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23566014</v>
      </c>
      <c r="D46" s="72">
        <f aca="true" t="shared" si="5" ref="D46:L46">SUM(D44:D45)</f>
        <v>35367608</v>
      </c>
      <c r="E46" s="73">
        <f t="shared" si="5"/>
        <v>26994051</v>
      </c>
      <c r="F46" s="74">
        <f t="shared" si="5"/>
        <v>8079867</v>
      </c>
      <c r="G46" s="72">
        <f t="shared" si="5"/>
        <v>4099920</v>
      </c>
      <c r="H46" s="73">
        <f t="shared" si="5"/>
        <v>16906160</v>
      </c>
      <c r="I46" s="75">
        <f t="shared" si="5"/>
        <v>22186030</v>
      </c>
      <c r="J46" s="76">
        <f t="shared" si="5"/>
        <v>7031555</v>
      </c>
      <c r="K46" s="72">
        <f t="shared" si="5"/>
        <v>13209766</v>
      </c>
      <c r="L46" s="73">
        <f t="shared" si="5"/>
        <v>17799576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23566014</v>
      </c>
      <c r="D48" s="92">
        <f aca="true" t="shared" si="6" ref="D48:L48">SUM(D46:D47)</f>
        <v>35367608</v>
      </c>
      <c r="E48" s="93">
        <f t="shared" si="6"/>
        <v>26994051</v>
      </c>
      <c r="F48" s="94">
        <f t="shared" si="6"/>
        <v>8079867</v>
      </c>
      <c r="G48" s="92">
        <f t="shared" si="6"/>
        <v>4099920</v>
      </c>
      <c r="H48" s="95">
        <f t="shared" si="6"/>
        <v>16906160</v>
      </c>
      <c r="I48" s="96">
        <f t="shared" si="6"/>
        <v>22186030</v>
      </c>
      <c r="J48" s="97">
        <f t="shared" si="6"/>
        <v>7031555</v>
      </c>
      <c r="K48" s="92">
        <f t="shared" si="6"/>
        <v>13209766</v>
      </c>
      <c r="L48" s="98">
        <f t="shared" si="6"/>
        <v>17799576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141923436</v>
      </c>
      <c r="D5" s="8">
        <v>150857187</v>
      </c>
      <c r="E5" s="9">
        <v>170965385</v>
      </c>
      <c r="F5" s="10">
        <v>180988452</v>
      </c>
      <c r="G5" s="8">
        <v>182051036</v>
      </c>
      <c r="H5" s="11">
        <v>184958775</v>
      </c>
      <c r="I5" s="12">
        <v>185481634</v>
      </c>
      <c r="J5" s="10">
        <v>200309509</v>
      </c>
      <c r="K5" s="8">
        <v>210020412</v>
      </c>
      <c r="L5" s="11">
        <v>228891360</v>
      </c>
    </row>
    <row r="6" spans="1:12" ht="13.5">
      <c r="A6" s="33" t="s">
        <v>20</v>
      </c>
      <c r="B6" s="34"/>
      <c r="C6" s="8">
        <v>2837025</v>
      </c>
      <c r="D6" s="8">
        <v>2859560</v>
      </c>
      <c r="E6" s="11">
        <v>2608533</v>
      </c>
      <c r="F6" s="13">
        <v>3000000</v>
      </c>
      <c r="G6" s="8">
        <v>3000000</v>
      </c>
      <c r="H6" s="11">
        <v>3119575</v>
      </c>
      <c r="I6" s="14">
        <v>3119575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248531115</v>
      </c>
      <c r="D7" s="8">
        <v>245619095</v>
      </c>
      <c r="E7" s="11">
        <v>277550868</v>
      </c>
      <c r="F7" s="13">
        <v>307582652</v>
      </c>
      <c r="G7" s="8">
        <v>303976329</v>
      </c>
      <c r="H7" s="11">
        <v>283985671</v>
      </c>
      <c r="I7" s="14">
        <v>294049523</v>
      </c>
      <c r="J7" s="13">
        <v>315491062</v>
      </c>
      <c r="K7" s="8">
        <v>336746556</v>
      </c>
      <c r="L7" s="11">
        <v>361090944</v>
      </c>
    </row>
    <row r="8" spans="1:12" ht="13.5">
      <c r="A8" s="35" t="s">
        <v>22</v>
      </c>
      <c r="B8" s="34" t="s">
        <v>19</v>
      </c>
      <c r="C8" s="8">
        <v>102535616</v>
      </c>
      <c r="D8" s="8">
        <v>110230077</v>
      </c>
      <c r="E8" s="11">
        <v>120546915</v>
      </c>
      <c r="F8" s="13">
        <v>117634378</v>
      </c>
      <c r="G8" s="8">
        <v>118529747</v>
      </c>
      <c r="H8" s="11">
        <v>118590707</v>
      </c>
      <c r="I8" s="15">
        <v>131122410</v>
      </c>
      <c r="J8" s="13">
        <v>129080508</v>
      </c>
      <c r="K8" s="8">
        <v>135845076</v>
      </c>
      <c r="L8" s="11">
        <v>144325632</v>
      </c>
    </row>
    <row r="9" spans="1:12" ht="13.5">
      <c r="A9" s="35" t="s">
        <v>23</v>
      </c>
      <c r="B9" s="34" t="s">
        <v>19</v>
      </c>
      <c r="C9" s="8">
        <v>37021645</v>
      </c>
      <c r="D9" s="8">
        <v>45598748</v>
      </c>
      <c r="E9" s="11">
        <v>52522882</v>
      </c>
      <c r="F9" s="13">
        <v>53267441</v>
      </c>
      <c r="G9" s="8">
        <v>52881496</v>
      </c>
      <c r="H9" s="11">
        <v>53663077</v>
      </c>
      <c r="I9" s="15">
        <v>54351915</v>
      </c>
      <c r="J9" s="13">
        <v>57488378</v>
      </c>
      <c r="K9" s="8">
        <v>61780764</v>
      </c>
      <c r="L9" s="11">
        <v>66560388</v>
      </c>
    </row>
    <row r="10" spans="1:12" ht="13.5">
      <c r="A10" s="35" t="s">
        <v>24</v>
      </c>
      <c r="B10" s="34" t="s">
        <v>19</v>
      </c>
      <c r="C10" s="8">
        <v>36157150</v>
      </c>
      <c r="D10" s="8">
        <v>40379533</v>
      </c>
      <c r="E10" s="36">
        <v>46814302</v>
      </c>
      <c r="F10" s="37">
        <v>52183252</v>
      </c>
      <c r="G10" s="38">
        <v>53110252</v>
      </c>
      <c r="H10" s="36">
        <v>55056159</v>
      </c>
      <c r="I10" s="39">
        <v>53860888</v>
      </c>
      <c r="J10" s="40">
        <v>57444192</v>
      </c>
      <c r="K10" s="38">
        <v>61224984</v>
      </c>
      <c r="L10" s="36">
        <v>65690412</v>
      </c>
    </row>
    <row r="11" spans="1:12" ht="13.5">
      <c r="A11" s="35" t="s">
        <v>25</v>
      </c>
      <c r="B11" s="41"/>
      <c r="C11" s="8">
        <v>-7995412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11257913</v>
      </c>
      <c r="D12" s="8">
        <v>11922864</v>
      </c>
      <c r="E12" s="11">
        <v>13847380</v>
      </c>
      <c r="F12" s="13">
        <v>13645765</v>
      </c>
      <c r="G12" s="8">
        <v>5904384</v>
      </c>
      <c r="H12" s="11">
        <v>4566403</v>
      </c>
      <c r="I12" s="15">
        <v>15572708</v>
      </c>
      <c r="J12" s="13">
        <v>5165544</v>
      </c>
      <c r="K12" s="8">
        <v>5475491</v>
      </c>
      <c r="L12" s="11">
        <v>5804015</v>
      </c>
    </row>
    <row r="13" spans="1:12" ht="13.5">
      <c r="A13" s="33" t="s">
        <v>27</v>
      </c>
      <c r="B13" s="41"/>
      <c r="C13" s="8">
        <v>24758256</v>
      </c>
      <c r="D13" s="8">
        <v>28976918</v>
      </c>
      <c r="E13" s="11">
        <v>33548802</v>
      </c>
      <c r="F13" s="13">
        <v>24863360</v>
      </c>
      <c r="G13" s="8">
        <v>36767233</v>
      </c>
      <c r="H13" s="11">
        <v>44378509</v>
      </c>
      <c r="I13" s="15">
        <v>44709043</v>
      </c>
      <c r="J13" s="13">
        <v>37937412</v>
      </c>
      <c r="K13" s="8">
        <v>36040548</v>
      </c>
      <c r="L13" s="11">
        <v>34238520</v>
      </c>
    </row>
    <row r="14" spans="1:12" ht="13.5">
      <c r="A14" s="33" t="s">
        <v>28</v>
      </c>
      <c r="B14" s="41"/>
      <c r="C14" s="8">
        <v>5846030</v>
      </c>
      <c r="D14" s="8">
        <v>6008185</v>
      </c>
      <c r="E14" s="11">
        <v>7324265</v>
      </c>
      <c r="F14" s="13">
        <v>6689000</v>
      </c>
      <c r="G14" s="8">
        <v>6689000</v>
      </c>
      <c r="H14" s="11">
        <v>8253257</v>
      </c>
      <c r="I14" s="15">
        <v>8407704</v>
      </c>
      <c r="J14" s="13">
        <v>7090332</v>
      </c>
      <c r="K14" s="8">
        <v>7373964</v>
      </c>
      <c r="L14" s="11">
        <v>7668924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1999737</v>
      </c>
      <c r="D16" s="8">
        <v>3478931</v>
      </c>
      <c r="E16" s="11">
        <v>30362496</v>
      </c>
      <c r="F16" s="13">
        <v>4541670</v>
      </c>
      <c r="G16" s="8">
        <v>34441223</v>
      </c>
      <c r="H16" s="11">
        <v>11218038</v>
      </c>
      <c r="I16" s="15">
        <v>33675736</v>
      </c>
      <c r="J16" s="13">
        <v>35595828</v>
      </c>
      <c r="K16" s="8">
        <v>36759552</v>
      </c>
      <c r="L16" s="11">
        <v>37963932</v>
      </c>
    </row>
    <row r="17" spans="1:12" ht="13.5">
      <c r="A17" s="33" t="s">
        <v>31</v>
      </c>
      <c r="B17" s="41"/>
      <c r="C17" s="8">
        <v>1242754</v>
      </c>
      <c r="D17" s="8">
        <v>1230371</v>
      </c>
      <c r="E17" s="11">
        <v>1308006</v>
      </c>
      <c r="F17" s="13">
        <v>1258076</v>
      </c>
      <c r="G17" s="8">
        <v>1237790</v>
      </c>
      <c r="H17" s="11">
        <v>1068323</v>
      </c>
      <c r="I17" s="15">
        <v>1319159</v>
      </c>
      <c r="J17" s="13">
        <v>1451028</v>
      </c>
      <c r="K17" s="8">
        <v>1538076</v>
      </c>
      <c r="L17" s="11">
        <v>1630368</v>
      </c>
    </row>
    <row r="18" spans="1:12" ht="13.5">
      <c r="A18" s="35" t="s">
        <v>32</v>
      </c>
      <c r="B18" s="34"/>
      <c r="C18" s="8">
        <v>3404297</v>
      </c>
      <c r="D18" s="8">
        <v>4010555</v>
      </c>
      <c r="E18" s="11">
        <v>4448777</v>
      </c>
      <c r="F18" s="13">
        <v>4410000</v>
      </c>
      <c r="G18" s="8">
        <v>4410000</v>
      </c>
      <c r="H18" s="11">
        <v>4855879</v>
      </c>
      <c r="I18" s="15">
        <v>4951837</v>
      </c>
      <c r="J18" s="13">
        <v>4851000</v>
      </c>
      <c r="K18" s="8">
        <v>5142060</v>
      </c>
      <c r="L18" s="11">
        <v>5450580</v>
      </c>
    </row>
    <row r="19" spans="1:12" ht="13.5">
      <c r="A19" s="33" t="s">
        <v>33</v>
      </c>
      <c r="B19" s="41"/>
      <c r="C19" s="8">
        <v>46901740</v>
      </c>
      <c r="D19" s="8">
        <v>56176373</v>
      </c>
      <c r="E19" s="11">
        <v>66415101</v>
      </c>
      <c r="F19" s="13">
        <v>74316279</v>
      </c>
      <c r="G19" s="8">
        <v>77614640</v>
      </c>
      <c r="H19" s="11">
        <v>73453543</v>
      </c>
      <c r="I19" s="15">
        <v>74621741</v>
      </c>
      <c r="J19" s="13">
        <v>85553460</v>
      </c>
      <c r="K19" s="8">
        <v>92382756</v>
      </c>
      <c r="L19" s="11">
        <v>101544912</v>
      </c>
    </row>
    <row r="20" spans="1:12" ht="13.5">
      <c r="A20" s="33" t="s">
        <v>34</v>
      </c>
      <c r="B20" s="41" t="s">
        <v>19</v>
      </c>
      <c r="C20" s="8">
        <v>12006622</v>
      </c>
      <c r="D20" s="8">
        <v>17895509</v>
      </c>
      <c r="E20" s="36">
        <v>52687958</v>
      </c>
      <c r="F20" s="37">
        <v>15973518</v>
      </c>
      <c r="G20" s="38">
        <v>23780123</v>
      </c>
      <c r="H20" s="36">
        <v>26670124</v>
      </c>
      <c r="I20" s="39">
        <v>25483301</v>
      </c>
      <c r="J20" s="40">
        <v>23279056</v>
      </c>
      <c r="K20" s="38">
        <v>24334831</v>
      </c>
      <c r="L20" s="36">
        <v>25897898</v>
      </c>
    </row>
    <row r="21" spans="1:12" ht="13.5">
      <c r="A21" s="33" t="s">
        <v>35</v>
      </c>
      <c r="B21" s="41"/>
      <c r="C21" s="8">
        <v>205689</v>
      </c>
      <c r="D21" s="8">
        <v>190121</v>
      </c>
      <c r="E21" s="11">
        <v>1800641</v>
      </c>
      <c r="F21" s="13">
        <v>0</v>
      </c>
      <c r="G21" s="8">
        <v>0</v>
      </c>
      <c r="H21" s="42">
        <v>1337678</v>
      </c>
      <c r="I21" s="15">
        <v>1341206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668633613</v>
      </c>
      <c r="D22" s="45">
        <f aca="true" t="shared" si="0" ref="D22:L22">SUM(D5:D21)</f>
        <v>725434027</v>
      </c>
      <c r="E22" s="46">
        <f t="shared" si="0"/>
        <v>882752311</v>
      </c>
      <c r="F22" s="47">
        <f t="shared" si="0"/>
        <v>860353843</v>
      </c>
      <c r="G22" s="45">
        <f t="shared" si="0"/>
        <v>904393253</v>
      </c>
      <c r="H22" s="48">
        <f t="shared" si="0"/>
        <v>875175718</v>
      </c>
      <c r="I22" s="49">
        <f t="shared" si="0"/>
        <v>932068380</v>
      </c>
      <c r="J22" s="50">
        <f t="shared" si="0"/>
        <v>960737309</v>
      </c>
      <c r="K22" s="45">
        <f t="shared" si="0"/>
        <v>1014665070</v>
      </c>
      <c r="L22" s="46">
        <f t="shared" si="0"/>
        <v>1086757885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220253338</v>
      </c>
      <c r="D25" s="8">
        <v>239940543</v>
      </c>
      <c r="E25" s="11">
        <v>261689485</v>
      </c>
      <c r="F25" s="12">
        <v>291233711</v>
      </c>
      <c r="G25" s="8">
        <v>299756268</v>
      </c>
      <c r="H25" s="14">
        <v>287352336</v>
      </c>
      <c r="I25" s="15">
        <v>277735679</v>
      </c>
      <c r="J25" s="13">
        <v>325906109</v>
      </c>
      <c r="K25" s="8">
        <v>346324593</v>
      </c>
      <c r="L25" s="11">
        <v>370385622</v>
      </c>
    </row>
    <row r="26" spans="1:12" ht="13.5">
      <c r="A26" s="35" t="s">
        <v>39</v>
      </c>
      <c r="B26" s="34"/>
      <c r="C26" s="8">
        <v>8368025</v>
      </c>
      <c r="D26" s="8">
        <v>8641896</v>
      </c>
      <c r="E26" s="11">
        <v>9008702</v>
      </c>
      <c r="F26" s="13">
        <v>9883635</v>
      </c>
      <c r="G26" s="8">
        <v>10485889</v>
      </c>
      <c r="H26" s="11">
        <v>10330135</v>
      </c>
      <c r="I26" s="15">
        <v>10330135</v>
      </c>
      <c r="J26" s="13">
        <v>11299164</v>
      </c>
      <c r="K26" s="8">
        <v>12090108</v>
      </c>
      <c r="L26" s="11">
        <v>12936444</v>
      </c>
    </row>
    <row r="27" spans="1:12" ht="13.5">
      <c r="A27" s="35" t="s">
        <v>40</v>
      </c>
      <c r="B27" s="34" t="s">
        <v>41</v>
      </c>
      <c r="C27" s="8">
        <v>12384689</v>
      </c>
      <c r="D27" s="8">
        <v>8604593</v>
      </c>
      <c r="E27" s="11">
        <v>22757045</v>
      </c>
      <c r="F27" s="13">
        <v>15988060</v>
      </c>
      <c r="G27" s="8">
        <v>20331753</v>
      </c>
      <c r="H27" s="11">
        <v>24581762</v>
      </c>
      <c r="I27" s="15">
        <v>47196274</v>
      </c>
      <c r="J27" s="13">
        <v>42038868</v>
      </c>
      <c r="K27" s="8">
        <v>43899888</v>
      </c>
      <c r="L27" s="11">
        <v>45852732</v>
      </c>
    </row>
    <row r="28" spans="1:12" ht="13.5">
      <c r="A28" s="35" t="s">
        <v>42</v>
      </c>
      <c r="B28" s="34" t="s">
        <v>19</v>
      </c>
      <c r="C28" s="8">
        <v>89849507</v>
      </c>
      <c r="D28" s="8">
        <v>116147885</v>
      </c>
      <c r="E28" s="11">
        <v>119805584</v>
      </c>
      <c r="F28" s="12">
        <v>138570558</v>
      </c>
      <c r="G28" s="8">
        <v>138570558</v>
      </c>
      <c r="H28" s="14">
        <v>93868149</v>
      </c>
      <c r="I28" s="15">
        <v>109138907</v>
      </c>
      <c r="J28" s="13">
        <v>136123810</v>
      </c>
      <c r="K28" s="8">
        <v>144291116</v>
      </c>
      <c r="L28" s="11">
        <v>152948590</v>
      </c>
    </row>
    <row r="29" spans="1:12" ht="13.5">
      <c r="A29" s="35" t="s">
        <v>43</v>
      </c>
      <c r="B29" s="34"/>
      <c r="C29" s="8">
        <v>13911343</v>
      </c>
      <c r="D29" s="8">
        <v>15779217</v>
      </c>
      <c r="E29" s="11">
        <v>19853249</v>
      </c>
      <c r="F29" s="13">
        <v>25554244</v>
      </c>
      <c r="G29" s="8">
        <v>15786243</v>
      </c>
      <c r="H29" s="11">
        <v>14512541</v>
      </c>
      <c r="I29" s="15">
        <v>23686077</v>
      </c>
      <c r="J29" s="13">
        <v>22896506</v>
      </c>
      <c r="K29" s="8">
        <v>24351220</v>
      </c>
      <c r="L29" s="11">
        <v>30331124</v>
      </c>
    </row>
    <row r="30" spans="1:12" ht="13.5">
      <c r="A30" s="35" t="s">
        <v>44</v>
      </c>
      <c r="B30" s="34" t="s">
        <v>19</v>
      </c>
      <c r="C30" s="8">
        <v>221088960</v>
      </c>
      <c r="D30" s="8">
        <v>235982375</v>
      </c>
      <c r="E30" s="11">
        <v>269219308</v>
      </c>
      <c r="F30" s="12">
        <v>297619665</v>
      </c>
      <c r="G30" s="8">
        <v>297619665</v>
      </c>
      <c r="H30" s="14">
        <v>255771052</v>
      </c>
      <c r="I30" s="15">
        <v>284842103</v>
      </c>
      <c r="J30" s="13">
        <v>306629352</v>
      </c>
      <c r="K30" s="8">
        <v>328560864</v>
      </c>
      <c r="L30" s="11">
        <v>352841256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3041217</v>
      </c>
      <c r="D32" s="8">
        <v>3648258</v>
      </c>
      <c r="E32" s="11">
        <v>56332140</v>
      </c>
      <c r="F32" s="12">
        <v>3900000</v>
      </c>
      <c r="G32" s="8">
        <v>80444391</v>
      </c>
      <c r="H32" s="14">
        <v>57139888</v>
      </c>
      <c r="I32" s="15">
        <v>57286827</v>
      </c>
      <c r="J32" s="13">
        <v>86147425</v>
      </c>
      <c r="K32" s="8">
        <v>89417234</v>
      </c>
      <c r="L32" s="11">
        <v>95295426</v>
      </c>
    </row>
    <row r="33" spans="1:12" ht="13.5">
      <c r="A33" s="35" t="s">
        <v>48</v>
      </c>
      <c r="B33" s="34"/>
      <c r="C33" s="8">
        <v>2001550</v>
      </c>
      <c r="D33" s="8">
        <v>2109640</v>
      </c>
      <c r="E33" s="11">
        <v>2215130</v>
      </c>
      <c r="F33" s="13">
        <v>2215130</v>
      </c>
      <c r="G33" s="8">
        <v>3518442</v>
      </c>
      <c r="H33" s="11">
        <v>2874885</v>
      </c>
      <c r="I33" s="15">
        <v>2215130</v>
      </c>
      <c r="J33" s="13">
        <v>3893196</v>
      </c>
      <c r="K33" s="8">
        <v>4062846</v>
      </c>
      <c r="L33" s="11">
        <v>4241009</v>
      </c>
    </row>
    <row r="34" spans="1:12" ht="13.5">
      <c r="A34" s="35" t="s">
        <v>49</v>
      </c>
      <c r="B34" s="34" t="s">
        <v>50</v>
      </c>
      <c r="C34" s="8">
        <v>102104450</v>
      </c>
      <c r="D34" s="8">
        <v>106679483</v>
      </c>
      <c r="E34" s="11">
        <v>72520786</v>
      </c>
      <c r="F34" s="12">
        <v>156079603</v>
      </c>
      <c r="G34" s="8">
        <v>83354217</v>
      </c>
      <c r="H34" s="11">
        <v>67008859</v>
      </c>
      <c r="I34" s="15">
        <v>73265278</v>
      </c>
      <c r="J34" s="13">
        <v>104769476</v>
      </c>
      <c r="K34" s="8">
        <v>107719537</v>
      </c>
      <c r="L34" s="11">
        <v>115389781</v>
      </c>
    </row>
    <row r="35" spans="1:12" ht="13.5">
      <c r="A35" s="33" t="s">
        <v>51</v>
      </c>
      <c r="B35" s="41"/>
      <c r="C35" s="8">
        <v>226718</v>
      </c>
      <c r="D35" s="8">
        <v>992079</v>
      </c>
      <c r="E35" s="11">
        <v>381257</v>
      </c>
      <c r="F35" s="13">
        <v>181330</v>
      </c>
      <c r="G35" s="8">
        <v>22552793</v>
      </c>
      <c r="H35" s="11">
        <v>17909892</v>
      </c>
      <c r="I35" s="15">
        <v>321472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673229797</v>
      </c>
      <c r="D36" s="45">
        <f aca="true" t="shared" si="1" ref="D36:L36">SUM(D25:D35)</f>
        <v>738525969</v>
      </c>
      <c r="E36" s="46">
        <f t="shared" si="1"/>
        <v>833782686</v>
      </c>
      <c r="F36" s="47">
        <f t="shared" si="1"/>
        <v>941225936</v>
      </c>
      <c r="G36" s="45">
        <f t="shared" si="1"/>
        <v>972420219</v>
      </c>
      <c r="H36" s="46">
        <f t="shared" si="1"/>
        <v>831349499</v>
      </c>
      <c r="I36" s="49">
        <f t="shared" si="1"/>
        <v>886017882</v>
      </c>
      <c r="J36" s="50">
        <f t="shared" si="1"/>
        <v>1039703906</v>
      </c>
      <c r="K36" s="45">
        <f t="shared" si="1"/>
        <v>1100717406</v>
      </c>
      <c r="L36" s="46">
        <f t="shared" si="1"/>
        <v>1180221984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-4596184</v>
      </c>
      <c r="D38" s="61">
        <f aca="true" t="shared" si="2" ref="D38:L38">+D22-D36</f>
        <v>-13091942</v>
      </c>
      <c r="E38" s="62">
        <f t="shared" si="2"/>
        <v>48969625</v>
      </c>
      <c r="F38" s="63">
        <f t="shared" si="2"/>
        <v>-80872093</v>
      </c>
      <c r="G38" s="61">
        <f t="shared" si="2"/>
        <v>-68026966</v>
      </c>
      <c r="H38" s="62">
        <f t="shared" si="2"/>
        <v>43826219</v>
      </c>
      <c r="I38" s="64">
        <f t="shared" si="2"/>
        <v>46050498</v>
      </c>
      <c r="J38" s="65">
        <f t="shared" si="2"/>
        <v>-78966597</v>
      </c>
      <c r="K38" s="61">
        <f t="shared" si="2"/>
        <v>-86052336</v>
      </c>
      <c r="L38" s="62">
        <f t="shared" si="2"/>
        <v>-93464099</v>
      </c>
    </row>
    <row r="39" spans="1:12" ht="13.5">
      <c r="A39" s="33" t="s">
        <v>54</v>
      </c>
      <c r="B39" s="41"/>
      <c r="C39" s="8">
        <v>43935370</v>
      </c>
      <c r="D39" s="8">
        <v>38961823</v>
      </c>
      <c r="E39" s="11">
        <v>63694519</v>
      </c>
      <c r="F39" s="13">
        <v>31455400</v>
      </c>
      <c r="G39" s="8">
        <v>38906380</v>
      </c>
      <c r="H39" s="11">
        <v>2085622</v>
      </c>
      <c r="I39" s="15">
        <v>42580650</v>
      </c>
      <c r="J39" s="13">
        <v>36625627</v>
      </c>
      <c r="K39" s="8">
        <v>36047136</v>
      </c>
      <c r="L39" s="11">
        <v>25480107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557669</v>
      </c>
      <c r="D41" s="8">
        <v>0</v>
      </c>
      <c r="E41" s="11">
        <v>0</v>
      </c>
      <c r="F41" s="67">
        <v>8000000</v>
      </c>
      <c r="G41" s="68">
        <v>7853600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39896855</v>
      </c>
      <c r="D42" s="72">
        <f aca="true" t="shared" si="3" ref="D42:L42">SUM(D38:D41)</f>
        <v>25869881</v>
      </c>
      <c r="E42" s="73">
        <f t="shared" si="3"/>
        <v>112664144</v>
      </c>
      <c r="F42" s="74">
        <f t="shared" si="3"/>
        <v>-41416693</v>
      </c>
      <c r="G42" s="72">
        <f t="shared" si="3"/>
        <v>-21266986</v>
      </c>
      <c r="H42" s="73">
        <f t="shared" si="3"/>
        <v>45911841</v>
      </c>
      <c r="I42" s="75">
        <f t="shared" si="3"/>
        <v>88631148</v>
      </c>
      <c r="J42" s="76">
        <f t="shared" si="3"/>
        <v>-42340970</v>
      </c>
      <c r="K42" s="72">
        <f t="shared" si="3"/>
        <v>-50005200</v>
      </c>
      <c r="L42" s="73">
        <f t="shared" si="3"/>
        <v>-67983992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39896855</v>
      </c>
      <c r="D44" s="82">
        <f aca="true" t="shared" si="4" ref="D44:L44">+D42-D43</f>
        <v>25869881</v>
      </c>
      <c r="E44" s="83">
        <f t="shared" si="4"/>
        <v>112664144</v>
      </c>
      <c r="F44" s="84">
        <f t="shared" si="4"/>
        <v>-41416693</v>
      </c>
      <c r="G44" s="82">
        <f t="shared" si="4"/>
        <v>-21266986</v>
      </c>
      <c r="H44" s="83">
        <f t="shared" si="4"/>
        <v>45911841</v>
      </c>
      <c r="I44" s="85">
        <f t="shared" si="4"/>
        <v>88631148</v>
      </c>
      <c r="J44" s="86">
        <f t="shared" si="4"/>
        <v>-42340970</v>
      </c>
      <c r="K44" s="82">
        <f t="shared" si="4"/>
        <v>-50005200</v>
      </c>
      <c r="L44" s="83">
        <f t="shared" si="4"/>
        <v>-67983992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39896855</v>
      </c>
      <c r="D46" s="72">
        <f aca="true" t="shared" si="5" ref="D46:L46">SUM(D44:D45)</f>
        <v>25869881</v>
      </c>
      <c r="E46" s="73">
        <f t="shared" si="5"/>
        <v>112664144</v>
      </c>
      <c r="F46" s="74">
        <f t="shared" si="5"/>
        <v>-41416693</v>
      </c>
      <c r="G46" s="72">
        <f t="shared" si="5"/>
        <v>-21266986</v>
      </c>
      <c r="H46" s="73">
        <f t="shared" si="5"/>
        <v>45911841</v>
      </c>
      <c r="I46" s="75">
        <f t="shared" si="5"/>
        <v>88631148</v>
      </c>
      <c r="J46" s="76">
        <f t="shared" si="5"/>
        <v>-42340970</v>
      </c>
      <c r="K46" s="72">
        <f t="shared" si="5"/>
        <v>-50005200</v>
      </c>
      <c r="L46" s="73">
        <f t="shared" si="5"/>
        <v>-67983992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39896855</v>
      </c>
      <c r="D48" s="92">
        <f aca="true" t="shared" si="6" ref="D48:L48">SUM(D46:D47)</f>
        <v>25869881</v>
      </c>
      <c r="E48" s="93">
        <f t="shared" si="6"/>
        <v>112664144</v>
      </c>
      <c r="F48" s="94">
        <f t="shared" si="6"/>
        <v>-41416693</v>
      </c>
      <c r="G48" s="92">
        <f t="shared" si="6"/>
        <v>-21266986</v>
      </c>
      <c r="H48" s="95">
        <f t="shared" si="6"/>
        <v>45911841</v>
      </c>
      <c r="I48" s="96">
        <f t="shared" si="6"/>
        <v>88631148</v>
      </c>
      <c r="J48" s="97">
        <f t="shared" si="6"/>
        <v>-42340970</v>
      </c>
      <c r="K48" s="92">
        <f t="shared" si="6"/>
        <v>-50005200</v>
      </c>
      <c r="L48" s="98">
        <f t="shared" si="6"/>
        <v>-67983992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70534410</v>
      </c>
      <c r="D5" s="8">
        <v>73330505</v>
      </c>
      <c r="E5" s="9">
        <v>79827401</v>
      </c>
      <c r="F5" s="10">
        <v>85128673</v>
      </c>
      <c r="G5" s="8">
        <v>85128673</v>
      </c>
      <c r="H5" s="11">
        <v>89854865</v>
      </c>
      <c r="I5" s="12">
        <v>89854863</v>
      </c>
      <c r="J5" s="10">
        <v>96959978</v>
      </c>
      <c r="K5" s="8">
        <v>104221841</v>
      </c>
      <c r="L5" s="11">
        <v>112025621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173244569</v>
      </c>
      <c r="D7" s="8">
        <v>190321925</v>
      </c>
      <c r="E7" s="11">
        <v>218613021</v>
      </c>
      <c r="F7" s="13">
        <v>235448931</v>
      </c>
      <c r="G7" s="8">
        <v>236598930</v>
      </c>
      <c r="H7" s="11">
        <v>232881784</v>
      </c>
      <c r="I7" s="14">
        <v>231698625</v>
      </c>
      <c r="J7" s="13">
        <v>250409811</v>
      </c>
      <c r="K7" s="8">
        <v>267263031</v>
      </c>
      <c r="L7" s="11">
        <v>285031108</v>
      </c>
    </row>
    <row r="8" spans="1:12" ht="13.5">
      <c r="A8" s="35" t="s">
        <v>22</v>
      </c>
      <c r="B8" s="34" t="s">
        <v>19</v>
      </c>
      <c r="C8" s="8">
        <v>32570687</v>
      </c>
      <c r="D8" s="8">
        <v>38427621</v>
      </c>
      <c r="E8" s="11">
        <v>41624012</v>
      </c>
      <c r="F8" s="13">
        <v>46903798</v>
      </c>
      <c r="G8" s="8">
        <v>47603798</v>
      </c>
      <c r="H8" s="11">
        <v>46066598</v>
      </c>
      <c r="I8" s="15">
        <v>46557437</v>
      </c>
      <c r="J8" s="13">
        <v>54837438</v>
      </c>
      <c r="K8" s="8">
        <v>61127717</v>
      </c>
      <c r="L8" s="11">
        <v>68164983</v>
      </c>
    </row>
    <row r="9" spans="1:12" ht="13.5">
      <c r="A9" s="35" t="s">
        <v>23</v>
      </c>
      <c r="B9" s="34" t="s">
        <v>19</v>
      </c>
      <c r="C9" s="8">
        <v>25362906</v>
      </c>
      <c r="D9" s="8">
        <v>24094019</v>
      </c>
      <c r="E9" s="11">
        <v>26506984</v>
      </c>
      <c r="F9" s="13">
        <v>28509209</v>
      </c>
      <c r="G9" s="8">
        <v>29409209</v>
      </c>
      <c r="H9" s="11">
        <v>26782103</v>
      </c>
      <c r="I9" s="15">
        <v>30276455</v>
      </c>
      <c r="J9" s="13">
        <v>36032362</v>
      </c>
      <c r="K9" s="8">
        <v>37806843</v>
      </c>
      <c r="L9" s="11">
        <v>39205794</v>
      </c>
    </row>
    <row r="10" spans="1:12" ht="13.5">
      <c r="A10" s="35" t="s">
        <v>24</v>
      </c>
      <c r="B10" s="34" t="s">
        <v>19</v>
      </c>
      <c r="C10" s="8">
        <v>19534440</v>
      </c>
      <c r="D10" s="8">
        <v>18045935</v>
      </c>
      <c r="E10" s="36">
        <v>18381248</v>
      </c>
      <c r="F10" s="37">
        <v>20404864</v>
      </c>
      <c r="G10" s="38">
        <v>20904864</v>
      </c>
      <c r="H10" s="36">
        <v>19365838</v>
      </c>
      <c r="I10" s="39">
        <v>21361071</v>
      </c>
      <c r="J10" s="40">
        <v>21878172</v>
      </c>
      <c r="K10" s="38">
        <v>22718689</v>
      </c>
      <c r="L10" s="36">
        <v>23562420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3235262</v>
      </c>
      <c r="D12" s="8">
        <v>3427381</v>
      </c>
      <c r="E12" s="11">
        <v>3646012</v>
      </c>
      <c r="F12" s="13">
        <v>3586015</v>
      </c>
      <c r="G12" s="8">
        <v>3586015</v>
      </c>
      <c r="H12" s="11">
        <v>4182504</v>
      </c>
      <c r="I12" s="15">
        <v>4179622</v>
      </c>
      <c r="J12" s="13">
        <v>3804930</v>
      </c>
      <c r="K12" s="8">
        <v>3981595</v>
      </c>
      <c r="L12" s="11">
        <v>4174322</v>
      </c>
    </row>
    <row r="13" spans="1:12" ht="13.5">
      <c r="A13" s="33" t="s">
        <v>27</v>
      </c>
      <c r="B13" s="41"/>
      <c r="C13" s="8">
        <v>12933876</v>
      </c>
      <c r="D13" s="8">
        <v>16370827</v>
      </c>
      <c r="E13" s="11">
        <v>20215070</v>
      </c>
      <c r="F13" s="13">
        <v>17300150</v>
      </c>
      <c r="G13" s="8">
        <v>23800150</v>
      </c>
      <c r="H13" s="11">
        <v>27079466</v>
      </c>
      <c r="I13" s="15">
        <v>27079467</v>
      </c>
      <c r="J13" s="13">
        <v>21875650</v>
      </c>
      <c r="K13" s="8">
        <v>23127050</v>
      </c>
      <c r="L13" s="11">
        <v>24384150</v>
      </c>
    </row>
    <row r="14" spans="1:12" ht="13.5">
      <c r="A14" s="33" t="s">
        <v>28</v>
      </c>
      <c r="B14" s="41"/>
      <c r="C14" s="8">
        <v>1585879</v>
      </c>
      <c r="D14" s="8">
        <v>1698295</v>
      </c>
      <c r="E14" s="11">
        <v>1705137</v>
      </c>
      <c r="F14" s="13">
        <v>1482678</v>
      </c>
      <c r="G14" s="8">
        <v>1482678</v>
      </c>
      <c r="H14" s="11">
        <v>1905705</v>
      </c>
      <c r="I14" s="15">
        <v>1908736</v>
      </c>
      <c r="J14" s="13">
        <v>1677000</v>
      </c>
      <c r="K14" s="8">
        <v>1811160</v>
      </c>
      <c r="L14" s="11">
        <v>1956053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23724790</v>
      </c>
      <c r="D16" s="8">
        <v>27677550</v>
      </c>
      <c r="E16" s="11">
        <v>17350887</v>
      </c>
      <c r="F16" s="13">
        <v>28235588</v>
      </c>
      <c r="G16" s="8">
        <v>28235588</v>
      </c>
      <c r="H16" s="11">
        <v>273819</v>
      </c>
      <c r="I16" s="15">
        <v>23191241</v>
      </c>
      <c r="J16" s="13">
        <v>24847678</v>
      </c>
      <c r="K16" s="8">
        <v>26800877</v>
      </c>
      <c r="L16" s="11">
        <v>28910324</v>
      </c>
    </row>
    <row r="17" spans="1:12" ht="13.5">
      <c r="A17" s="33" t="s">
        <v>31</v>
      </c>
      <c r="B17" s="41"/>
      <c r="C17" s="8">
        <v>3488091</v>
      </c>
      <c r="D17" s="8">
        <v>3673496</v>
      </c>
      <c r="E17" s="11">
        <v>3767943</v>
      </c>
      <c r="F17" s="13">
        <v>3475280</v>
      </c>
      <c r="G17" s="8">
        <v>3475280</v>
      </c>
      <c r="H17" s="11">
        <v>3890891</v>
      </c>
      <c r="I17" s="15">
        <v>3890892</v>
      </c>
      <c r="J17" s="13">
        <v>4037317</v>
      </c>
      <c r="K17" s="8">
        <v>4239108</v>
      </c>
      <c r="L17" s="11">
        <v>4450989</v>
      </c>
    </row>
    <row r="18" spans="1:12" ht="13.5">
      <c r="A18" s="35" t="s">
        <v>32</v>
      </c>
      <c r="B18" s="34"/>
      <c r="C18" s="8">
        <v>2725004</v>
      </c>
      <c r="D18" s="8">
        <v>3104549</v>
      </c>
      <c r="E18" s="11">
        <v>3556467</v>
      </c>
      <c r="F18" s="13">
        <v>2939080</v>
      </c>
      <c r="G18" s="8">
        <v>2939080</v>
      </c>
      <c r="H18" s="11">
        <v>3849109</v>
      </c>
      <c r="I18" s="15">
        <v>3849108</v>
      </c>
      <c r="J18" s="13">
        <v>3600000</v>
      </c>
      <c r="K18" s="8">
        <v>3700000</v>
      </c>
      <c r="L18" s="11">
        <v>3800000</v>
      </c>
    </row>
    <row r="19" spans="1:12" ht="13.5">
      <c r="A19" s="33" t="s">
        <v>33</v>
      </c>
      <c r="B19" s="41"/>
      <c r="C19" s="8">
        <v>66151954</v>
      </c>
      <c r="D19" s="8">
        <v>64669160</v>
      </c>
      <c r="E19" s="11">
        <v>91626374</v>
      </c>
      <c r="F19" s="13">
        <v>103246002</v>
      </c>
      <c r="G19" s="8">
        <v>96529941</v>
      </c>
      <c r="H19" s="11">
        <v>59275000</v>
      </c>
      <c r="I19" s="15">
        <v>86677507</v>
      </c>
      <c r="J19" s="13">
        <v>117773292</v>
      </c>
      <c r="K19" s="8">
        <v>96303001</v>
      </c>
      <c r="L19" s="11">
        <v>102559000</v>
      </c>
    </row>
    <row r="20" spans="1:12" ht="13.5">
      <c r="A20" s="33" t="s">
        <v>34</v>
      </c>
      <c r="B20" s="41" t="s">
        <v>19</v>
      </c>
      <c r="C20" s="8">
        <v>19375401</v>
      </c>
      <c r="D20" s="8">
        <v>28107148</v>
      </c>
      <c r="E20" s="36">
        <v>21583672</v>
      </c>
      <c r="F20" s="37">
        <v>16865959</v>
      </c>
      <c r="G20" s="38">
        <v>19958722</v>
      </c>
      <c r="H20" s="36">
        <v>22269390</v>
      </c>
      <c r="I20" s="39">
        <v>54894683</v>
      </c>
      <c r="J20" s="40">
        <v>10039253</v>
      </c>
      <c r="K20" s="38">
        <v>10321254</v>
      </c>
      <c r="L20" s="36">
        <v>10611488</v>
      </c>
    </row>
    <row r="21" spans="1:12" ht="13.5">
      <c r="A21" s="33" t="s">
        <v>35</v>
      </c>
      <c r="B21" s="41"/>
      <c r="C21" s="8">
        <v>586195</v>
      </c>
      <c r="D21" s="8">
        <v>1341042</v>
      </c>
      <c r="E21" s="11">
        <v>4893956</v>
      </c>
      <c r="F21" s="13">
        <v>200000</v>
      </c>
      <c r="G21" s="8">
        <v>200000</v>
      </c>
      <c r="H21" s="42">
        <v>4505156</v>
      </c>
      <c r="I21" s="15">
        <v>3805871</v>
      </c>
      <c r="J21" s="13">
        <v>200000</v>
      </c>
      <c r="K21" s="8">
        <v>200000</v>
      </c>
      <c r="L21" s="11">
        <v>200000</v>
      </c>
    </row>
    <row r="22" spans="1:12" ht="24.75" customHeight="1">
      <c r="A22" s="43" t="s">
        <v>36</v>
      </c>
      <c r="B22" s="44"/>
      <c r="C22" s="45">
        <f>SUM(C5:C21)</f>
        <v>455053464</v>
      </c>
      <c r="D22" s="45">
        <f aca="true" t="shared" si="0" ref="D22:L22">SUM(D5:D21)</f>
        <v>494289453</v>
      </c>
      <c r="E22" s="46">
        <f t="shared" si="0"/>
        <v>553298184</v>
      </c>
      <c r="F22" s="47">
        <f t="shared" si="0"/>
        <v>593726227</v>
      </c>
      <c r="G22" s="45">
        <f t="shared" si="0"/>
        <v>599852928</v>
      </c>
      <c r="H22" s="48">
        <f t="shared" si="0"/>
        <v>542182228</v>
      </c>
      <c r="I22" s="49">
        <f t="shared" si="0"/>
        <v>629225578</v>
      </c>
      <c r="J22" s="50">
        <f t="shared" si="0"/>
        <v>647972881</v>
      </c>
      <c r="K22" s="45">
        <f t="shared" si="0"/>
        <v>663622166</v>
      </c>
      <c r="L22" s="46">
        <f t="shared" si="0"/>
        <v>709036252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128664766</v>
      </c>
      <c r="D25" s="8">
        <v>135230510</v>
      </c>
      <c r="E25" s="11">
        <v>156029931</v>
      </c>
      <c r="F25" s="12">
        <v>175657185</v>
      </c>
      <c r="G25" s="8">
        <v>174436585</v>
      </c>
      <c r="H25" s="14">
        <v>154738403</v>
      </c>
      <c r="I25" s="15">
        <v>161936512</v>
      </c>
      <c r="J25" s="13">
        <v>191871953</v>
      </c>
      <c r="K25" s="8">
        <v>207092352</v>
      </c>
      <c r="L25" s="11">
        <v>224407212</v>
      </c>
    </row>
    <row r="26" spans="1:12" ht="13.5">
      <c r="A26" s="35" t="s">
        <v>39</v>
      </c>
      <c r="B26" s="34"/>
      <c r="C26" s="8">
        <v>7702905</v>
      </c>
      <c r="D26" s="8">
        <v>8173670</v>
      </c>
      <c r="E26" s="11">
        <v>8643929</v>
      </c>
      <c r="F26" s="13">
        <v>9242740</v>
      </c>
      <c r="G26" s="8">
        <v>9242740</v>
      </c>
      <c r="H26" s="11">
        <v>8916503</v>
      </c>
      <c r="I26" s="15">
        <v>9074167</v>
      </c>
      <c r="J26" s="13">
        <v>9448160</v>
      </c>
      <c r="K26" s="8">
        <v>10015050</v>
      </c>
      <c r="L26" s="11">
        <v>10615950</v>
      </c>
    </row>
    <row r="27" spans="1:12" ht="13.5">
      <c r="A27" s="35" t="s">
        <v>40</v>
      </c>
      <c r="B27" s="34" t="s">
        <v>41</v>
      </c>
      <c r="C27" s="8">
        <v>18912918</v>
      </c>
      <c r="D27" s="8">
        <v>16004706</v>
      </c>
      <c r="E27" s="11">
        <v>20473756</v>
      </c>
      <c r="F27" s="13">
        <v>17982888</v>
      </c>
      <c r="G27" s="8">
        <v>17982888</v>
      </c>
      <c r="H27" s="11">
        <v>0</v>
      </c>
      <c r="I27" s="15">
        <v>20287450</v>
      </c>
      <c r="J27" s="13">
        <v>15718146</v>
      </c>
      <c r="K27" s="8">
        <v>17057603</v>
      </c>
      <c r="L27" s="11">
        <v>18418587</v>
      </c>
    </row>
    <row r="28" spans="1:12" ht="13.5">
      <c r="A28" s="35" t="s">
        <v>42</v>
      </c>
      <c r="B28" s="34" t="s">
        <v>19</v>
      </c>
      <c r="C28" s="8">
        <v>69938786</v>
      </c>
      <c r="D28" s="8">
        <v>73824404</v>
      </c>
      <c r="E28" s="11">
        <v>74168346</v>
      </c>
      <c r="F28" s="12">
        <v>83677714</v>
      </c>
      <c r="G28" s="8">
        <v>82177715</v>
      </c>
      <c r="H28" s="14">
        <v>81177732</v>
      </c>
      <c r="I28" s="15">
        <v>76427373</v>
      </c>
      <c r="J28" s="13">
        <v>83982726</v>
      </c>
      <c r="K28" s="8">
        <v>85947827</v>
      </c>
      <c r="L28" s="11">
        <v>88836561</v>
      </c>
    </row>
    <row r="29" spans="1:12" ht="13.5">
      <c r="A29" s="35" t="s">
        <v>43</v>
      </c>
      <c r="B29" s="34"/>
      <c r="C29" s="8">
        <v>15107406</v>
      </c>
      <c r="D29" s="8">
        <v>14767581</v>
      </c>
      <c r="E29" s="11">
        <v>14483509</v>
      </c>
      <c r="F29" s="13">
        <v>13923185</v>
      </c>
      <c r="G29" s="8">
        <v>13923185</v>
      </c>
      <c r="H29" s="11">
        <v>13853695</v>
      </c>
      <c r="I29" s="15">
        <v>13853695</v>
      </c>
      <c r="J29" s="13">
        <v>13506892</v>
      </c>
      <c r="K29" s="8">
        <v>13065025</v>
      </c>
      <c r="L29" s="11">
        <v>12523980</v>
      </c>
    </row>
    <row r="30" spans="1:12" ht="13.5">
      <c r="A30" s="35" t="s">
        <v>44</v>
      </c>
      <c r="B30" s="34" t="s">
        <v>19</v>
      </c>
      <c r="C30" s="8">
        <v>145166216</v>
      </c>
      <c r="D30" s="8">
        <v>162971554</v>
      </c>
      <c r="E30" s="11">
        <v>187833595</v>
      </c>
      <c r="F30" s="12">
        <v>212388100</v>
      </c>
      <c r="G30" s="8">
        <v>206166888</v>
      </c>
      <c r="H30" s="14">
        <v>184829894</v>
      </c>
      <c r="I30" s="15">
        <v>199444550</v>
      </c>
      <c r="J30" s="13">
        <v>208390650</v>
      </c>
      <c r="K30" s="8">
        <v>225669263</v>
      </c>
      <c r="L30" s="11">
        <v>244415734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3352499</v>
      </c>
      <c r="D32" s="8">
        <v>3554164</v>
      </c>
      <c r="E32" s="11">
        <v>32724989</v>
      </c>
      <c r="F32" s="12">
        <v>4239109</v>
      </c>
      <c r="G32" s="8">
        <v>4239109</v>
      </c>
      <c r="H32" s="14">
        <v>3981059</v>
      </c>
      <c r="I32" s="15">
        <v>4028321</v>
      </c>
      <c r="J32" s="13">
        <v>86451943</v>
      </c>
      <c r="K32" s="8">
        <v>60349178</v>
      </c>
      <c r="L32" s="11">
        <v>49942370</v>
      </c>
    </row>
    <row r="33" spans="1:12" ht="13.5">
      <c r="A33" s="35" t="s">
        <v>48</v>
      </c>
      <c r="B33" s="34"/>
      <c r="C33" s="8">
        <v>1974647</v>
      </c>
      <c r="D33" s="8">
        <v>1998840</v>
      </c>
      <c r="E33" s="11">
        <v>2033134</v>
      </c>
      <c r="F33" s="13">
        <v>2136780</v>
      </c>
      <c r="G33" s="8">
        <v>2106780</v>
      </c>
      <c r="H33" s="11">
        <v>1803055</v>
      </c>
      <c r="I33" s="15">
        <v>1803055</v>
      </c>
      <c r="J33" s="13">
        <v>2552240</v>
      </c>
      <c r="K33" s="8">
        <v>2756936</v>
      </c>
      <c r="L33" s="11">
        <v>2892836</v>
      </c>
    </row>
    <row r="34" spans="1:12" ht="13.5">
      <c r="A34" s="35" t="s">
        <v>49</v>
      </c>
      <c r="B34" s="34" t="s">
        <v>50</v>
      </c>
      <c r="C34" s="8">
        <v>78514460</v>
      </c>
      <c r="D34" s="8">
        <v>71406996</v>
      </c>
      <c r="E34" s="11">
        <v>64511437</v>
      </c>
      <c r="F34" s="12">
        <v>119739667</v>
      </c>
      <c r="G34" s="8">
        <v>111990447</v>
      </c>
      <c r="H34" s="11">
        <v>81680258</v>
      </c>
      <c r="I34" s="15">
        <v>84842015</v>
      </c>
      <c r="J34" s="13">
        <v>38279342</v>
      </c>
      <c r="K34" s="8">
        <v>40572040</v>
      </c>
      <c r="L34" s="11">
        <v>43125683</v>
      </c>
    </row>
    <row r="35" spans="1:12" ht="13.5">
      <c r="A35" s="33" t="s">
        <v>51</v>
      </c>
      <c r="B35" s="41"/>
      <c r="C35" s="8">
        <v>9124188</v>
      </c>
      <c r="D35" s="8">
        <v>28473972</v>
      </c>
      <c r="E35" s="11">
        <v>4271106</v>
      </c>
      <c r="F35" s="13">
        <v>2251362</v>
      </c>
      <c r="G35" s="8">
        <v>2251362</v>
      </c>
      <c r="H35" s="11">
        <v>0</v>
      </c>
      <c r="I35" s="15">
        <v>10955292</v>
      </c>
      <c r="J35" s="13">
        <v>2363930</v>
      </c>
      <c r="K35" s="8">
        <v>2482126</v>
      </c>
      <c r="L35" s="11">
        <v>2606233</v>
      </c>
    </row>
    <row r="36" spans="1:12" ht="12.75">
      <c r="A36" s="54" t="s">
        <v>52</v>
      </c>
      <c r="B36" s="44"/>
      <c r="C36" s="45">
        <f>SUM(C25:C35)</f>
        <v>478458791</v>
      </c>
      <c r="D36" s="45">
        <f aca="true" t="shared" si="1" ref="D36:L36">SUM(D25:D35)</f>
        <v>516406397</v>
      </c>
      <c r="E36" s="46">
        <f t="shared" si="1"/>
        <v>565173732</v>
      </c>
      <c r="F36" s="47">
        <f t="shared" si="1"/>
        <v>641238730</v>
      </c>
      <c r="G36" s="45">
        <f t="shared" si="1"/>
        <v>624517699</v>
      </c>
      <c r="H36" s="46">
        <f t="shared" si="1"/>
        <v>530980599</v>
      </c>
      <c r="I36" s="49">
        <f t="shared" si="1"/>
        <v>582652430</v>
      </c>
      <c r="J36" s="50">
        <f t="shared" si="1"/>
        <v>652565982</v>
      </c>
      <c r="K36" s="45">
        <f t="shared" si="1"/>
        <v>665007400</v>
      </c>
      <c r="L36" s="46">
        <f t="shared" si="1"/>
        <v>697785146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-23405327</v>
      </c>
      <c r="D38" s="61">
        <f aca="true" t="shared" si="2" ref="D38:L38">+D22-D36</f>
        <v>-22116944</v>
      </c>
      <c r="E38" s="62">
        <f t="shared" si="2"/>
        <v>-11875548</v>
      </c>
      <c r="F38" s="63">
        <f t="shared" si="2"/>
        <v>-47512503</v>
      </c>
      <c r="G38" s="61">
        <f t="shared" si="2"/>
        <v>-24664771</v>
      </c>
      <c r="H38" s="62">
        <f t="shared" si="2"/>
        <v>11201629</v>
      </c>
      <c r="I38" s="64">
        <f t="shared" si="2"/>
        <v>46573148</v>
      </c>
      <c r="J38" s="65">
        <f t="shared" si="2"/>
        <v>-4593101</v>
      </c>
      <c r="K38" s="61">
        <f t="shared" si="2"/>
        <v>-1385234</v>
      </c>
      <c r="L38" s="62">
        <f t="shared" si="2"/>
        <v>11251106</v>
      </c>
    </row>
    <row r="39" spans="1:12" ht="13.5">
      <c r="A39" s="33" t="s">
        <v>54</v>
      </c>
      <c r="B39" s="41"/>
      <c r="C39" s="8">
        <v>42307352</v>
      </c>
      <c r="D39" s="8">
        <v>41077335</v>
      </c>
      <c r="E39" s="11">
        <v>59269888</v>
      </c>
      <c r="F39" s="13">
        <v>34714649</v>
      </c>
      <c r="G39" s="8">
        <v>36417890</v>
      </c>
      <c r="H39" s="11">
        <v>0</v>
      </c>
      <c r="I39" s="15">
        <v>37164699</v>
      </c>
      <c r="J39" s="13">
        <v>35075916</v>
      </c>
      <c r="K39" s="8">
        <v>29837000</v>
      </c>
      <c r="L39" s="11">
        <v>23724000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-2000000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16902025</v>
      </c>
      <c r="D42" s="72">
        <f aca="true" t="shared" si="3" ref="D42:L42">SUM(D38:D41)</f>
        <v>18960391</v>
      </c>
      <c r="E42" s="73">
        <f t="shared" si="3"/>
        <v>47394340</v>
      </c>
      <c r="F42" s="74">
        <f t="shared" si="3"/>
        <v>-12797854</v>
      </c>
      <c r="G42" s="72">
        <f t="shared" si="3"/>
        <v>11753119</v>
      </c>
      <c r="H42" s="73">
        <f t="shared" si="3"/>
        <v>11201629</v>
      </c>
      <c r="I42" s="75">
        <f t="shared" si="3"/>
        <v>83737847</v>
      </c>
      <c r="J42" s="76">
        <f t="shared" si="3"/>
        <v>30482815</v>
      </c>
      <c r="K42" s="72">
        <f t="shared" si="3"/>
        <v>28451766</v>
      </c>
      <c r="L42" s="73">
        <f t="shared" si="3"/>
        <v>34975106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16902025</v>
      </c>
      <c r="D44" s="82">
        <f aca="true" t="shared" si="4" ref="D44:L44">+D42-D43</f>
        <v>18960391</v>
      </c>
      <c r="E44" s="83">
        <f t="shared" si="4"/>
        <v>47394340</v>
      </c>
      <c r="F44" s="84">
        <f t="shared" si="4"/>
        <v>-12797854</v>
      </c>
      <c r="G44" s="82">
        <f t="shared" si="4"/>
        <v>11753119</v>
      </c>
      <c r="H44" s="83">
        <f t="shared" si="4"/>
        <v>11201629</v>
      </c>
      <c r="I44" s="85">
        <f t="shared" si="4"/>
        <v>83737847</v>
      </c>
      <c r="J44" s="86">
        <f t="shared" si="4"/>
        <v>30482815</v>
      </c>
      <c r="K44" s="82">
        <f t="shared" si="4"/>
        <v>28451766</v>
      </c>
      <c r="L44" s="83">
        <f t="shared" si="4"/>
        <v>34975106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16902025</v>
      </c>
      <c r="D46" s="72">
        <f aca="true" t="shared" si="5" ref="D46:L46">SUM(D44:D45)</f>
        <v>18960391</v>
      </c>
      <c r="E46" s="73">
        <f t="shared" si="5"/>
        <v>47394340</v>
      </c>
      <c r="F46" s="74">
        <f t="shared" si="5"/>
        <v>-12797854</v>
      </c>
      <c r="G46" s="72">
        <f t="shared" si="5"/>
        <v>11753119</v>
      </c>
      <c r="H46" s="73">
        <f t="shared" si="5"/>
        <v>11201629</v>
      </c>
      <c r="I46" s="75">
        <f t="shared" si="5"/>
        <v>83737847</v>
      </c>
      <c r="J46" s="76">
        <f t="shared" si="5"/>
        <v>30482815</v>
      </c>
      <c r="K46" s="72">
        <f t="shared" si="5"/>
        <v>28451766</v>
      </c>
      <c r="L46" s="73">
        <f t="shared" si="5"/>
        <v>34975106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16902025</v>
      </c>
      <c r="D48" s="92">
        <f aca="true" t="shared" si="6" ref="D48:L48">SUM(D46:D47)</f>
        <v>18960391</v>
      </c>
      <c r="E48" s="93">
        <f t="shared" si="6"/>
        <v>47394340</v>
      </c>
      <c r="F48" s="94">
        <f t="shared" si="6"/>
        <v>-12797854</v>
      </c>
      <c r="G48" s="92">
        <f t="shared" si="6"/>
        <v>11753119</v>
      </c>
      <c r="H48" s="95">
        <f t="shared" si="6"/>
        <v>11201629</v>
      </c>
      <c r="I48" s="96">
        <f t="shared" si="6"/>
        <v>83737847</v>
      </c>
      <c r="J48" s="97">
        <f t="shared" si="6"/>
        <v>30482815</v>
      </c>
      <c r="K48" s="92">
        <f t="shared" si="6"/>
        <v>28451766</v>
      </c>
      <c r="L48" s="98">
        <f t="shared" si="6"/>
        <v>34975106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91865709</v>
      </c>
      <c r="D8" s="8">
        <v>106920501</v>
      </c>
      <c r="E8" s="11">
        <v>113548867</v>
      </c>
      <c r="F8" s="13">
        <v>112744440</v>
      </c>
      <c r="G8" s="8">
        <v>112744440</v>
      </c>
      <c r="H8" s="11">
        <v>111878552</v>
      </c>
      <c r="I8" s="15">
        <v>112758868</v>
      </c>
      <c r="J8" s="13">
        <v>122050040</v>
      </c>
      <c r="K8" s="8">
        <v>132425911</v>
      </c>
      <c r="L8" s="11">
        <v>145669226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764639</v>
      </c>
      <c r="D11" s="8">
        <v>518736</v>
      </c>
      <c r="E11" s="11">
        <v>326158</v>
      </c>
      <c r="F11" s="13">
        <v>0</v>
      </c>
      <c r="G11" s="8">
        <v>0</v>
      </c>
      <c r="H11" s="11">
        <v>919834</v>
      </c>
      <c r="I11" s="15">
        <v>1561748</v>
      </c>
      <c r="J11" s="13">
        <v>970140</v>
      </c>
      <c r="K11" s="8">
        <v>1116583</v>
      </c>
      <c r="L11" s="11">
        <v>1295287</v>
      </c>
    </row>
    <row r="12" spans="1:12" ht="13.5">
      <c r="A12" s="35" t="s">
        <v>26</v>
      </c>
      <c r="B12" s="41"/>
      <c r="C12" s="8">
        <v>2557893</v>
      </c>
      <c r="D12" s="8">
        <v>3000953</v>
      </c>
      <c r="E12" s="11">
        <v>3035663</v>
      </c>
      <c r="F12" s="13">
        <v>3304220</v>
      </c>
      <c r="G12" s="8">
        <v>3304220</v>
      </c>
      <c r="H12" s="11">
        <v>2523696</v>
      </c>
      <c r="I12" s="15">
        <v>3502943</v>
      </c>
      <c r="J12" s="13">
        <v>2450430</v>
      </c>
      <c r="K12" s="8">
        <v>2796185</v>
      </c>
      <c r="L12" s="11">
        <v>3135361</v>
      </c>
    </row>
    <row r="13" spans="1:12" ht="13.5">
      <c r="A13" s="33" t="s">
        <v>27</v>
      </c>
      <c r="B13" s="41"/>
      <c r="C13" s="8">
        <v>10024930</v>
      </c>
      <c r="D13" s="8">
        <v>13525870</v>
      </c>
      <c r="E13" s="11">
        <v>17176155</v>
      </c>
      <c r="F13" s="13">
        <v>8662500</v>
      </c>
      <c r="G13" s="8">
        <v>8662500</v>
      </c>
      <c r="H13" s="11">
        <v>20507144</v>
      </c>
      <c r="I13" s="15">
        <v>20726817</v>
      </c>
      <c r="J13" s="13">
        <v>13884750</v>
      </c>
      <c r="K13" s="8">
        <v>14023597</v>
      </c>
      <c r="L13" s="11">
        <v>14163833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28090</v>
      </c>
      <c r="G14" s="8">
        <v>28090</v>
      </c>
      <c r="H14" s="11">
        <v>63070</v>
      </c>
      <c r="I14" s="15">
        <v>0</v>
      </c>
      <c r="J14" s="13">
        <v>57390</v>
      </c>
      <c r="K14" s="8">
        <v>57962</v>
      </c>
      <c r="L14" s="11">
        <v>58541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6480</v>
      </c>
      <c r="K16" s="8">
        <v>6544</v>
      </c>
      <c r="L16" s="11">
        <v>6610</v>
      </c>
    </row>
    <row r="17" spans="1:12" ht="13.5">
      <c r="A17" s="33" t="s">
        <v>31</v>
      </c>
      <c r="B17" s="41"/>
      <c r="C17" s="8">
        <v>74750</v>
      </c>
      <c r="D17" s="8">
        <v>0</v>
      </c>
      <c r="E17" s="11">
        <v>0</v>
      </c>
      <c r="F17" s="13">
        <v>20000</v>
      </c>
      <c r="G17" s="8">
        <v>20000</v>
      </c>
      <c r="H17" s="11">
        <v>194758</v>
      </c>
      <c r="I17" s="15">
        <v>0</v>
      </c>
      <c r="J17" s="13">
        <v>211300</v>
      </c>
      <c r="K17" s="8">
        <v>213412</v>
      </c>
      <c r="L17" s="11">
        <v>215547</v>
      </c>
    </row>
    <row r="18" spans="1:12" ht="13.5">
      <c r="A18" s="35" t="s">
        <v>32</v>
      </c>
      <c r="B18" s="34"/>
      <c r="C18" s="8">
        <v>83874708</v>
      </c>
      <c r="D18" s="8">
        <v>110516285</v>
      </c>
      <c r="E18" s="11">
        <v>145936197</v>
      </c>
      <c r="F18" s="13">
        <v>123470000</v>
      </c>
      <c r="G18" s="8">
        <v>123470000</v>
      </c>
      <c r="H18" s="11">
        <v>115098699</v>
      </c>
      <c r="I18" s="15">
        <v>120592598</v>
      </c>
      <c r="J18" s="13">
        <v>115923000</v>
      </c>
      <c r="K18" s="8">
        <v>121465000</v>
      </c>
      <c r="L18" s="11">
        <v>127245000</v>
      </c>
    </row>
    <row r="19" spans="1:12" ht="13.5">
      <c r="A19" s="33" t="s">
        <v>33</v>
      </c>
      <c r="B19" s="41"/>
      <c r="C19" s="8">
        <v>87872134</v>
      </c>
      <c r="D19" s="8">
        <v>81346519</v>
      </c>
      <c r="E19" s="11">
        <v>88127238</v>
      </c>
      <c r="F19" s="13">
        <v>87024000</v>
      </c>
      <c r="G19" s="8">
        <v>90333727</v>
      </c>
      <c r="H19" s="11">
        <v>85324494</v>
      </c>
      <c r="I19" s="15">
        <v>88917107</v>
      </c>
      <c r="J19" s="13">
        <v>90115000</v>
      </c>
      <c r="K19" s="8">
        <v>95502000</v>
      </c>
      <c r="L19" s="11">
        <v>95566000</v>
      </c>
    </row>
    <row r="20" spans="1:12" ht="13.5">
      <c r="A20" s="33" t="s">
        <v>34</v>
      </c>
      <c r="B20" s="41" t="s">
        <v>19</v>
      </c>
      <c r="C20" s="8">
        <v>24140249</v>
      </c>
      <c r="D20" s="8">
        <v>13109310</v>
      </c>
      <c r="E20" s="36">
        <v>7712965</v>
      </c>
      <c r="F20" s="37">
        <v>11480360</v>
      </c>
      <c r="G20" s="38">
        <v>11480360</v>
      </c>
      <c r="H20" s="36">
        <v>9283867</v>
      </c>
      <c r="I20" s="39">
        <v>14209793</v>
      </c>
      <c r="J20" s="40">
        <v>8894980</v>
      </c>
      <c r="K20" s="38">
        <v>9181608</v>
      </c>
      <c r="L20" s="36">
        <v>9488670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301175012</v>
      </c>
      <c r="D22" s="45">
        <f aca="true" t="shared" si="0" ref="D22:L22">SUM(D5:D21)</f>
        <v>328938174</v>
      </c>
      <c r="E22" s="46">
        <f t="shared" si="0"/>
        <v>375863243</v>
      </c>
      <c r="F22" s="47">
        <f t="shared" si="0"/>
        <v>346733610</v>
      </c>
      <c r="G22" s="45">
        <f t="shared" si="0"/>
        <v>350043337</v>
      </c>
      <c r="H22" s="48">
        <f t="shared" si="0"/>
        <v>345794114</v>
      </c>
      <c r="I22" s="49">
        <f t="shared" si="0"/>
        <v>362269874</v>
      </c>
      <c r="J22" s="50">
        <f t="shared" si="0"/>
        <v>354563510</v>
      </c>
      <c r="K22" s="45">
        <f t="shared" si="0"/>
        <v>376788802</v>
      </c>
      <c r="L22" s="46">
        <f t="shared" si="0"/>
        <v>396844075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117936186</v>
      </c>
      <c r="D25" s="8">
        <v>132634991</v>
      </c>
      <c r="E25" s="11">
        <v>145540680</v>
      </c>
      <c r="F25" s="12">
        <v>159016500</v>
      </c>
      <c r="G25" s="8">
        <v>159016500</v>
      </c>
      <c r="H25" s="14">
        <v>148473433</v>
      </c>
      <c r="I25" s="15">
        <v>155983110</v>
      </c>
      <c r="J25" s="13">
        <v>168070950</v>
      </c>
      <c r="K25" s="8">
        <v>177145856</v>
      </c>
      <c r="L25" s="11">
        <v>187420315</v>
      </c>
    </row>
    <row r="26" spans="1:12" ht="13.5">
      <c r="A26" s="35" t="s">
        <v>39</v>
      </c>
      <c r="B26" s="34"/>
      <c r="C26" s="8">
        <v>5045400</v>
      </c>
      <c r="D26" s="8">
        <v>5883073</v>
      </c>
      <c r="E26" s="11">
        <v>6152615</v>
      </c>
      <c r="F26" s="13">
        <v>6947360</v>
      </c>
      <c r="G26" s="8">
        <v>6947360</v>
      </c>
      <c r="H26" s="11">
        <v>6063528</v>
      </c>
      <c r="I26" s="15">
        <v>5632860</v>
      </c>
      <c r="J26" s="13">
        <v>6002950</v>
      </c>
      <c r="K26" s="8">
        <v>6357124</v>
      </c>
      <c r="L26" s="11">
        <v>6725837</v>
      </c>
    </row>
    <row r="27" spans="1:12" ht="13.5">
      <c r="A27" s="35" t="s">
        <v>40</v>
      </c>
      <c r="B27" s="34" t="s">
        <v>41</v>
      </c>
      <c r="C27" s="8">
        <v>483930</v>
      </c>
      <c r="D27" s="8">
        <v>360939</v>
      </c>
      <c r="E27" s="11">
        <v>281633</v>
      </c>
      <c r="F27" s="13">
        <v>787500</v>
      </c>
      <c r="G27" s="8">
        <v>787500</v>
      </c>
      <c r="H27" s="11">
        <v>251892</v>
      </c>
      <c r="I27" s="15">
        <v>0</v>
      </c>
      <c r="J27" s="13">
        <v>1546500</v>
      </c>
      <c r="K27" s="8">
        <v>1546500</v>
      </c>
      <c r="L27" s="11">
        <v>1546500</v>
      </c>
    </row>
    <row r="28" spans="1:12" ht="13.5">
      <c r="A28" s="35" t="s">
        <v>42</v>
      </c>
      <c r="B28" s="34" t="s">
        <v>19</v>
      </c>
      <c r="C28" s="8">
        <v>10548006</v>
      </c>
      <c r="D28" s="8">
        <v>12695300</v>
      </c>
      <c r="E28" s="11">
        <v>13597719</v>
      </c>
      <c r="F28" s="12">
        <v>14616260</v>
      </c>
      <c r="G28" s="8">
        <v>14616260</v>
      </c>
      <c r="H28" s="14">
        <v>-2</v>
      </c>
      <c r="I28" s="15">
        <v>14254299</v>
      </c>
      <c r="J28" s="13">
        <v>13918830</v>
      </c>
      <c r="K28" s="8">
        <v>14475583</v>
      </c>
      <c r="L28" s="11">
        <v>15199362</v>
      </c>
    </row>
    <row r="29" spans="1:12" ht="13.5">
      <c r="A29" s="35" t="s">
        <v>43</v>
      </c>
      <c r="B29" s="34"/>
      <c r="C29" s="8">
        <v>11817657</v>
      </c>
      <c r="D29" s="8">
        <v>10454063</v>
      </c>
      <c r="E29" s="11">
        <v>8943059</v>
      </c>
      <c r="F29" s="13">
        <v>9298640</v>
      </c>
      <c r="G29" s="8">
        <v>9298640</v>
      </c>
      <c r="H29" s="11">
        <v>6449712</v>
      </c>
      <c r="I29" s="15">
        <v>7276198</v>
      </c>
      <c r="J29" s="13">
        <v>8455140</v>
      </c>
      <c r="K29" s="8">
        <v>8793346</v>
      </c>
      <c r="L29" s="11">
        <v>9233012</v>
      </c>
    </row>
    <row r="30" spans="1:12" ht="13.5">
      <c r="A30" s="35" t="s">
        <v>44</v>
      </c>
      <c r="B30" s="34" t="s">
        <v>19</v>
      </c>
      <c r="C30" s="8">
        <v>9968999</v>
      </c>
      <c r="D30" s="8">
        <v>10614821</v>
      </c>
      <c r="E30" s="11">
        <v>10682893</v>
      </c>
      <c r="F30" s="12">
        <v>10300000</v>
      </c>
      <c r="G30" s="8">
        <v>10300000</v>
      </c>
      <c r="H30" s="14">
        <v>7961753</v>
      </c>
      <c r="I30" s="15">
        <v>8723498</v>
      </c>
      <c r="J30" s="13">
        <v>11147620</v>
      </c>
      <c r="K30" s="8">
        <v>12262382</v>
      </c>
      <c r="L30" s="11">
        <v>13488620</v>
      </c>
    </row>
    <row r="31" spans="1:12" ht="13.5">
      <c r="A31" s="35" t="s">
        <v>45</v>
      </c>
      <c r="B31" s="34" t="s">
        <v>46</v>
      </c>
      <c r="C31" s="8">
        <v>32441565</v>
      </c>
      <c r="D31" s="8">
        <v>56090850</v>
      </c>
      <c r="E31" s="11">
        <v>87268487</v>
      </c>
      <c r="F31" s="13">
        <v>60877160</v>
      </c>
      <c r="G31" s="8">
        <v>60877160</v>
      </c>
      <c r="H31" s="11">
        <v>64576499</v>
      </c>
      <c r="I31" s="15">
        <v>59401766</v>
      </c>
      <c r="J31" s="13">
        <v>62244380</v>
      </c>
      <c r="K31" s="8">
        <v>64406502</v>
      </c>
      <c r="L31" s="11">
        <v>67013569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16445328</v>
      </c>
      <c r="I32" s="15">
        <v>0</v>
      </c>
      <c r="J32" s="13">
        <v>20118050</v>
      </c>
      <c r="K32" s="8">
        <v>23757956</v>
      </c>
      <c r="L32" s="11">
        <v>21633935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160175</v>
      </c>
      <c r="I33" s="15">
        <v>0</v>
      </c>
      <c r="J33" s="13">
        <v>350000</v>
      </c>
      <c r="K33" s="8">
        <v>350000</v>
      </c>
      <c r="L33" s="11">
        <v>350000</v>
      </c>
    </row>
    <row r="34" spans="1:12" ht="13.5">
      <c r="A34" s="35" t="s">
        <v>49</v>
      </c>
      <c r="B34" s="34" t="s">
        <v>50</v>
      </c>
      <c r="C34" s="8">
        <v>66972209</v>
      </c>
      <c r="D34" s="8">
        <v>64149076</v>
      </c>
      <c r="E34" s="11">
        <v>61806610</v>
      </c>
      <c r="F34" s="12">
        <v>82206890</v>
      </c>
      <c r="G34" s="8">
        <v>85516617</v>
      </c>
      <c r="H34" s="11">
        <v>35682141</v>
      </c>
      <c r="I34" s="15">
        <v>68970692</v>
      </c>
      <c r="J34" s="13">
        <v>56754790</v>
      </c>
      <c r="K34" s="8">
        <v>60041200</v>
      </c>
      <c r="L34" s="11">
        <v>64138451</v>
      </c>
    </row>
    <row r="35" spans="1:12" ht="13.5">
      <c r="A35" s="33" t="s">
        <v>51</v>
      </c>
      <c r="B35" s="41"/>
      <c r="C35" s="8">
        <v>329649</v>
      </c>
      <c r="D35" s="8">
        <v>760936</v>
      </c>
      <c r="E35" s="11">
        <v>20284889</v>
      </c>
      <c r="F35" s="13">
        <v>0</v>
      </c>
      <c r="G35" s="8">
        <v>0</v>
      </c>
      <c r="H35" s="11">
        <v>0</v>
      </c>
      <c r="I35" s="15">
        <v>1144927</v>
      </c>
      <c r="J35" s="13">
        <v>5379750</v>
      </c>
      <c r="K35" s="8">
        <v>5917725</v>
      </c>
      <c r="L35" s="11">
        <v>6509497</v>
      </c>
    </row>
    <row r="36" spans="1:12" ht="12.75">
      <c r="A36" s="54" t="s">
        <v>52</v>
      </c>
      <c r="B36" s="44"/>
      <c r="C36" s="45">
        <f>SUM(C25:C35)</f>
        <v>255543601</v>
      </c>
      <c r="D36" s="45">
        <f aca="true" t="shared" si="1" ref="D36:L36">SUM(D25:D35)</f>
        <v>293644049</v>
      </c>
      <c r="E36" s="46">
        <f t="shared" si="1"/>
        <v>354558585</v>
      </c>
      <c r="F36" s="47">
        <f t="shared" si="1"/>
        <v>344050310</v>
      </c>
      <c r="G36" s="45">
        <f t="shared" si="1"/>
        <v>347360037</v>
      </c>
      <c r="H36" s="46">
        <f t="shared" si="1"/>
        <v>286064459</v>
      </c>
      <c r="I36" s="49">
        <f t="shared" si="1"/>
        <v>321387350</v>
      </c>
      <c r="J36" s="50">
        <f t="shared" si="1"/>
        <v>353988960</v>
      </c>
      <c r="K36" s="45">
        <f t="shared" si="1"/>
        <v>375054174</v>
      </c>
      <c r="L36" s="46">
        <f t="shared" si="1"/>
        <v>393259098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45631411</v>
      </c>
      <c r="D38" s="61">
        <f aca="true" t="shared" si="2" ref="D38:L38">+D22-D36</f>
        <v>35294125</v>
      </c>
      <c r="E38" s="62">
        <f t="shared" si="2"/>
        <v>21304658</v>
      </c>
      <c r="F38" s="63">
        <f t="shared" si="2"/>
        <v>2683300</v>
      </c>
      <c r="G38" s="61">
        <f t="shared" si="2"/>
        <v>2683300</v>
      </c>
      <c r="H38" s="62">
        <f t="shared" si="2"/>
        <v>59729655</v>
      </c>
      <c r="I38" s="64">
        <f t="shared" si="2"/>
        <v>40882524</v>
      </c>
      <c r="J38" s="65">
        <f t="shared" si="2"/>
        <v>574550</v>
      </c>
      <c r="K38" s="61">
        <f t="shared" si="2"/>
        <v>1734628</v>
      </c>
      <c r="L38" s="62">
        <f t="shared" si="2"/>
        <v>3584977</v>
      </c>
    </row>
    <row r="39" spans="1:12" ht="13.5">
      <c r="A39" s="33" t="s">
        <v>54</v>
      </c>
      <c r="B39" s="41"/>
      <c r="C39" s="8">
        <v>0</v>
      </c>
      <c r="D39" s="8">
        <v>3071915</v>
      </c>
      <c r="E39" s="11">
        <v>0</v>
      </c>
      <c r="F39" s="13">
        <v>0</v>
      </c>
      <c r="G39" s="8">
        <v>0</v>
      </c>
      <c r="H39" s="11">
        <v>1592361</v>
      </c>
      <c r="I39" s="15">
        <v>0</v>
      </c>
      <c r="J39" s="13">
        <v>1450000</v>
      </c>
      <c r="K39" s="8">
        <v>0</v>
      </c>
      <c r="L39" s="11">
        <v>5000000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45631411</v>
      </c>
      <c r="D42" s="72">
        <f aca="true" t="shared" si="3" ref="D42:L42">SUM(D38:D41)</f>
        <v>38366040</v>
      </c>
      <c r="E42" s="73">
        <f t="shared" si="3"/>
        <v>21304658</v>
      </c>
      <c r="F42" s="74">
        <f t="shared" si="3"/>
        <v>2683300</v>
      </c>
      <c r="G42" s="72">
        <f t="shared" si="3"/>
        <v>2683300</v>
      </c>
      <c r="H42" s="73">
        <f t="shared" si="3"/>
        <v>61322016</v>
      </c>
      <c r="I42" s="75">
        <f t="shared" si="3"/>
        <v>40882524</v>
      </c>
      <c r="J42" s="76">
        <f t="shared" si="3"/>
        <v>2024550</v>
      </c>
      <c r="K42" s="72">
        <f t="shared" si="3"/>
        <v>1734628</v>
      </c>
      <c r="L42" s="73">
        <f t="shared" si="3"/>
        <v>8584977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45631411</v>
      </c>
      <c r="D44" s="82">
        <f aca="true" t="shared" si="4" ref="D44:L44">+D42-D43</f>
        <v>38366040</v>
      </c>
      <c r="E44" s="83">
        <f t="shared" si="4"/>
        <v>21304658</v>
      </c>
      <c r="F44" s="84">
        <f t="shared" si="4"/>
        <v>2683300</v>
      </c>
      <c r="G44" s="82">
        <f t="shared" si="4"/>
        <v>2683300</v>
      </c>
      <c r="H44" s="83">
        <f t="shared" si="4"/>
        <v>61322016</v>
      </c>
      <c r="I44" s="85">
        <f t="shared" si="4"/>
        <v>40882524</v>
      </c>
      <c r="J44" s="86">
        <f t="shared" si="4"/>
        <v>2024550</v>
      </c>
      <c r="K44" s="82">
        <f t="shared" si="4"/>
        <v>1734628</v>
      </c>
      <c r="L44" s="83">
        <f t="shared" si="4"/>
        <v>8584977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45631411</v>
      </c>
      <c r="D46" s="72">
        <f aca="true" t="shared" si="5" ref="D46:L46">SUM(D44:D45)</f>
        <v>38366040</v>
      </c>
      <c r="E46" s="73">
        <f t="shared" si="5"/>
        <v>21304658</v>
      </c>
      <c r="F46" s="74">
        <f t="shared" si="5"/>
        <v>2683300</v>
      </c>
      <c r="G46" s="72">
        <f t="shared" si="5"/>
        <v>2683300</v>
      </c>
      <c r="H46" s="73">
        <f t="shared" si="5"/>
        <v>61322016</v>
      </c>
      <c r="I46" s="75">
        <f t="shared" si="5"/>
        <v>40882524</v>
      </c>
      <c r="J46" s="76">
        <f t="shared" si="5"/>
        <v>2024550</v>
      </c>
      <c r="K46" s="72">
        <f t="shared" si="5"/>
        <v>1734628</v>
      </c>
      <c r="L46" s="73">
        <f t="shared" si="5"/>
        <v>8584977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45631411</v>
      </c>
      <c r="D48" s="92">
        <f aca="true" t="shared" si="6" ref="D48:L48">SUM(D46:D47)</f>
        <v>38366040</v>
      </c>
      <c r="E48" s="93">
        <f t="shared" si="6"/>
        <v>21304658</v>
      </c>
      <c r="F48" s="94">
        <f t="shared" si="6"/>
        <v>2683300</v>
      </c>
      <c r="G48" s="92">
        <f t="shared" si="6"/>
        <v>2683300</v>
      </c>
      <c r="H48" s="95">
        <f t="shared" si="6"/>
        <v>61322016</v>
      </c>
      <c r="I48" s="96">
        <f t="shared" si="6"/>
        <v>40882524</v>
      </c>
      <c r="J48" s="97">
        <f t="shared" si="6"/>
        <v>2024550</v>
      </c>
      <c r="K48" s="92">
        <f t="shared" si="6"/>
        <v>1734628</v>
      </c>
      <c r="L48" s="98">
        <f t="shared" si="6"/>
        <v>8584977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47649701</v>
      </c>
      <c r="D5" s="8">
        <v>48746867</v>
      </c>
      <c r="E5" s="9">
        <v>55604297</v>
      </c>
      <c r="F5" s="10">
        <v>59625000</v>
      </c>
      <c r="G5" s="8">
        <v>60005000</v>
      </c>
      <c r="H5" s="11">
        <v>59649034</v>
      </c>
      <c r="I5" s="12">
        <v>59649031</v>
      </c>
      <c r="J5" s="10">
        <v>66338551</v>
      </c>
      <c r="K5" s="8">
        <v>71634837</v>
      </c>
      <c r="L5" s="11">
        <v>75216600</v>
      </c>
    </row>
    <row r="6" spans="1:12" ht="13.5">
      <c r="A6" s="33" t="s">
        <v>20</v>
      </c>
      <c r="B6" s="34"/>
      <c r="C6" s="8">
        <v>1257609</v>
      </c>
      <c r="D6" s="8">
        <v>1351782</v>
      </c>
      <c r="E6" s="11">
        <v>1435224</v>
      </c>
      <c r="F6" s="13">
        <v>1400000</v>
      </c>
      <c r="G6" s="8">
        <v>1400000</v>
      </c>
      <c r="H6" s="11">
        <v>1435885</v>
      </c>
      <c r="I6" s="14">
        <v>1452405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156351992</v>
      </c>
      <c r="D7" s="8">
        <v>171614653</v>
      </c>
      <c r="E7" s="11">
        <v>198426086</v>
      </c>
      <c r="F7" s="13">
        <v>215414266</v>
      </c>
      <c r="G7" s="8">
        <v>215414266</v>
      </c>
      <c r="H7" s="11">
        <v>209652351</v>
      </c>
      <c r="I7" s="14">
        <v>215351259</v>
      </c>
      <c r="J7" s="13">
        <v>219006845</v>
      </c>
      <c r="K7" s="8">
        <v>236563094</v>
      </c>
      <c r="L7" s="11">
        <v>248391251</v>
      </c>
    </row>
    <row r="8" spans="1:12" ht="13.5">
      <c r="A8" s="35" t="s">
        <v>22</v>
      </c>
      <c r="B8" s="34" t="s">
        <v>19</v>
      </c>
      <c r="C8" s="8">
        <v>33737191</v>
      </c>
      <c r="D8" s="8">
        <v>31117017</v>
      </c>
      <c r="E8" s="11">
        <v>39173537</v>
      </c>
      <c r="F8" s="13">
        <v>39203329</v>
      </c>
      <c r="G8" s="8">
        <v>39203329</v>
      </c>
      <c r="H8" s="11">
        <v>33441377</v>
      </c>
      <c r="I8" s="15">
        <v>33437530</v>
      </c>
      <c r="J8" s="13">
        <v>41086063</v>
      </c>
      <c r="K8" s="8">
        <v>43137035</v>
      </c>
      <c r="L8" s="11">
        <v>45290561</v>
      </c>
    </row>
    <row r="9" spans="1:12" ht="13.5">
      <c r="A9" s="35" t="s">
        <v>23</v>
      </c>
      <c r="B9" s="34" t="s">
        <v>19</v>
      </c>
      <c r="C9" s="8">
        <v>16984152</v>
      </c>
      <c r="D9" s="8">
        <v>19061307</v>
      </c>
      <c r="E9" s="11">
        <v>20990443</v>
      </c>
      <c r="F9" s="13">
        <v>19968252</v>
      </c>
      <c r="G9" s="8">
        <v>19968252</v>
      </c>
      <c r="H9" s="11">
        <v>18008490</v>
      </c>
      <c r="I9" s="15">
        <v>19077263</v>
      </c>
      <c r="J9" s="13">
        <v>20932662</v>
      </c>
      <c r="K9" s="8">
        <v>21985380</v>
      </c>
      <c r="L9" s="11">
        <v>23084652</v>
      </c>
    </row>
    <row r="10" spans="1:12" ht="13.5">
      <c r="A10" s="35" t="s">
        <v>24</v>
      </c>
      <c r="B10" s="34" t="s">
        <v>19</v>
      </c>
      <c r="C10" s="8">
        <v>17220303</v>
      </c>
      <c r="D10" s="8">
        <v>18854283</v>
      </c>
      <c r="E10" s="36">
        <v>20834272</v>
      </c>
      <c r="F10" s="37">
        <v>20419140</v>
      </c>
      <c r="G10" s="38">
        <v>20419140</v>
      </c>
      <c r="H10" s="36">
        <v>20042110</v>
      </c>
      <c r="I10" s="39">
        <v>18698312</v>
      </c>
      <c r="J10" s="40">
        <v>21688511</v>
      </c>
      <c r="K10" s="38">
        <v>22821065</v>
      </c>
      <c r="L10" s="36">
        <v>23997131</v>
      </c>
    </row>
    <row r="11" spans="1:12" ht="13.5">
      <c r="A11" s="35" t="s">
        <v>25</v>
      </c>
      <c r="B11" s="41"/>
      <c r="C11" s="8">
        <v>84809</v>
      </c>
      <c r="D11" s="8">
        <v>1201646</v>
      </c>
      <c r="E11" s="11">
        <v>117813</v>
      </c>
      <c r="F11" s="13">
        <v>511440</v>
      </c>
      <c r="G11" s="8">
        <v>511440</v>
      </c>
      <c r="H11" s="11">
        <v>56826</v>
      </c>
      <c r="I11" s="15">
        <v>56825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7616617</v>
      </c>
      <c r="D12" s="8">
        <v>8317996</v>
      </c>
      <c r="E12" s="11">
        <v>8168838</v>
      </c>
      <c r="F12" s="13">
        <v>9474688</v>
      </c>
      <c r="G12" s="8">
        <v>9338688</v>
      </c>
      <c r="H12" s="11">
        <v>8179397</v>
      </c>
      <c r="I12" s="15">
        <v>8176975</v>
      </c>
      <c r="J12" s="13">
        <v>9650377</v>
      </c>
      <c r="K12" s="8">
        <v>10198093</v>
      </c>
      <c r="L12" s="11">
        <v>10709080</v>
      </c>
    </row>
    <row r="13" spans="1:12" ht="13.5">
      <c r="A13" s="33" t="s">
        <v>27</v>
      </c>
      <c r="B13" s="41"/>
      <c r="C13" s="8">
        <v>3268070</v>
      </c>
      <c r="D13" s="8">
        <v>4657957</v>
      </c>
      <c r="E13" s="11">
        <v>6772240</v>
      </c>
      <c r="F13" s="13">
        <v>4480288</v>
      </c>
      <c r="G13" s="8">
        <v>4480030</v>
      </c>
      <c r="H13" s="11">
        <v>8309353</v>
      </c>
      <c r="I13" s="15">
        <v>8511695</v>
      </c>
      <c r="J13" s="13">
        <v>4580025</v>
      </c>
      <c r="K13" s="8">
        <v>4659595</v>
      </c>
      <c r="L13" s="11">
        <v>4892555</v>
      </c>
    </row>
    <row r="14" spans="1:12" ht="13.5">
      <c r="A14" s="33" t="s">
        <v>28</v>
      </c>
      <c r="B14" s="41"/>
      <c r="C14" s="8">
        <v>6076842</v>
      </c>
      <c r="D14" s="8">
        <v>7585300</v>
      </c>
      <c r="E14" s="11">
        <v>9827814</v>
      </c>
      <c r="F14" s="13">
        <v>5474180</v>
      </c>
      <c r="G14" s="8">
        <v>5474180</v>
      </c>
      <c r="H14" s="11">
        <v>7065392</v>
      </c>
      <c r="I14" s="15">
        <v>7816318</v>
      </c>
      <c r="J14" s="13">
        <v>8565388</v>
      </c>
      <c r="K14" s="8">
        <v>5854505</v>
      </c>
      <c r="L14" s="11">
        <v>6147235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3717</v>
      </c>
      <c r="K15" s="8">
        <v>4015</v>
      </c>
      <c r="L15" s="11">
        <v>4211</v>
      </c>
    </row>
    <row r="16" spans="1:12" ht="13.5">
      <c r="A16" s="33" t="s">
        <v>30</v>
      </c>
      <c r="B16" s="41"/>
      <c r="C16" s="8">
        <v>7419740</v>
      </c>
      <c r="D16" s="8">
        <v>9884849</v>
      </c>
      <c r="E16" s="11">
        <v>8559000</v>
      </c>
      <c r="F16" s="13">
        <v>13019650</v>
      </c>
      <c r="G16" s="8">
        <v>12819650</v>
      </c>
      <c r="H16" s="11">
        <v>3005069</v>
      </c>
      <c r="I16" s="15">
        <v>19242291</v>
      </c>
      <c r="J16" s="13">
        <v>14668122</v>
      </c>
      <c r="K16" s="8">
        <v>15533520</v>
      </c>
      <c r="L16" s="11">
        <v>16312636</v>
      </c>
    </row>
    <row r="17" spans="1:12" ht="13.5">
      <c r="A17" s="33" t="s">
        <v>31</v>
      </c>
      <c r="B17" s="41"/>
      <c r="C17" s="8">
        <v>166042</v>
      </c>
      <c r="D17" s="8">
        <v>155437</v>
      </c>
      <c r="E17" s="11">
        <v>161051</v>
      </c>
      <c r="F17" s="13">
        <v>168030</v>
      </c>
      <c r="G17" s="8">
        <v>168030</v>
      </c>
      <c r="H17" s="11">
        <v>143844</v>
      </c>
      <c r="I17" s="15">
        <v>141796</v>
      </c>
      <c r="J17" s="13">
        <v>153905</v>
      </c>
      <c r="K17" s="8">
        <v>163285</v>
      </c>
      <c r="L17" s="11">
        <v>171385</v>
      </c>
    </row>
    <row r="18" spans="1:12" ht="13.5">
      <c r="A18" s="35" t="s">
        <v>32</v>
      </c>
      <c r="B18" s="34"/>
      <c r="C18" s="8">
        <v>3326448</v>
      </c>
      <c r="D18" s="8">
        <v>3849268</v>
      </c>
      <c r="E18" s="11">
        <v>4236894</v>
      </c>
      <c r="F18" s="13">
        <v>4274110</v>
      </c>
      <c r="G18" s="8">
        <v>4274110</v>
      </c>
      <c r="H18" s="11">
        <v>4340717</v>
      </c>
      <c r="I18" s="15">
        <v>4352440</v>
      </c>
      <c r="J18" s="13">
        <v>4614240</v>
      </c>
      <c r="K18" s="8">
        <v>4877550</v>
      </c>
      <c r="L18" s="11">
        <v>5121440</v>
      </c>
    </row>
    <row r="19" spans="1:12" ht="13.5">
      <c r="A19" s="33" t="s">
        <v>33</v>
      </c>
      <c r="B19" s="41"/>
      <c r="C19" s="8">
        <v>89100523</v>
      </c>
      <c r="D19" s="8">
        <v>84008296</v>
      </c>
      <c r="E19" s="11">
        <v>71440720</v>
      </c>
      <c r="F19" s="13">
        <v>134809474</v>
      </c>
      <c r="G19" s="8">
        <v>103604197</v>
      </c>
      <c r="H19" s="11">
        <v>87493447</v>
      </c>
      <c r="I19" s="15">
        <v>101428638</v>
      </c>
      <c r="J19" s="13">
        <v>97846421</v>
      </c>
      <c r="K19" s="8">
        <v>119007800</v>
      </c>
      <c r="L19" s="11">
        <v>119159600</v>
      </c>
    </row>
    <row r="20" spans="1:12" ht="13.5">
      <c r="A20" s="33" t="s">
        <v>34</v>
      </c>
      <c r="B20" s="41" t="s">
        <v>19</v>
      </c>
      <c r="C20" s="8">
        <v>5719811</v>
      </c>
      <c r="D20" s="8">
        <v>11652033</v>
      </c>
      <c r="E20" s="36">
        <v>14341517</v>
      </c>
      <c r="F20" s="37">
        <v>4272049</v>
      </c>
      <c r="G20" s="38">
        <v>4964786</v>
      </c>
      <c r="H20" s="36">
        <v>8311460</v>
      </c>
      <c r="I20" s="39">
        <v>73849464</v>
      </c>
      <c r="J20" s="40">
        <v>3637353</v>
      </c>
      <c r="K20" s="38">
        <v>3836217</v>
      </c>
      <c r="L20" s="36">
        <v>4027985</v>
      </c>
    </row>
    <row r="21" spans="1:12" ht="13.5">
      <c r="A21" s="33" t="s">
        <v>35</v>
      </c>
      <c r="B21" s="41"/>
      <c r="C21" s="8">
        <v>-749801</v>
      </c>
      <c r="D21" s="8">
        <v>4459183</v>
      </c>
      <c r="E21" s="11">
        <v>0</v>
      </c>
      <c r="F21" s="13">
        <v>2370</v>
      </c>
      <c r="G21" s="8">
        <v>2370</v>
      </c>
      <c r="H21" s="42">
        <v>0</v>
      </c>
      <c r="I21" s="15">
        <v>231843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395230049</v>
      </c>
      <c r="D22" s="45">
        <f aca="true" t="shared" si="0" ref="D22:L22">SUM(D5:D21)</f>
        <v>426517874</v>
      </c>
      <c r="E22" s="46">
        <f t="shared" si="0"/>
        <v>460089746</v>
      </c>
      <c r="F22" s="47">
        <f t="shared" si="0"/>
        <v>532516266</v>
      </c>
      <c r="G22" s="45">
        <f t="shared" si="0"/>
        <v>502047468</v>
      </c>
      <c r="H22" s="48">
        <f t="shared" si="0"/>
        <v>469134752</v>
      </c>
      <c r="I22" s="49">
        <f t="shared" si="0"/>
        <v>571474085</v>
      </c>
      <c r="J22" s="50">
        <f t="shared" si="0"/>
        <v>512772180</v>
      </c>
      <c r="K22" s="45">
        <f t="shared" si="0"/>
        <v>560275991</v>
      </c>
      <c r="L22" s="46">
        <f t="shared" si="0"/>
        <v>582526322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107051075</v>
      </c>
      <c r="D25" s="8">
        <v>117172751</v>
      </c>
      <c r="E25" s="11">
        <v>120893414</v>
      </c>
      <c r="F25" s="12">
        <v>143664879</v>
      </c>
      <c r="G25" s="8">
        <v>140887419</v>
      </c>
      <c r="H25" s="14">
        <v>132489076</v>
      </c>
      <c r="I25" s="15">
        <v>133332562</v>
      </c>
      <c r="J25" s="13">
        <v>163627726</v>
      </c>
      <c r="K25" s="8">
        <v>174484251</v>
      </c>
      <c r="L25" s="11">
        <v>183959190</v>
      </c>
    </row>
    <row r="26" spans="1:12" ht="13.5">
      <c r="A26" s="35" t="s">
        <v>39</v>
      </c>
      <c r="B26" s="34"/>
      <c r="C26" s="8">
        <v>7788802</v>
      </c>
      <c r="D26" s="8">
        <v>8064894</v>
      </c>
      <c r="E26" s="11">
        <v>8661854</v>
      </c>
      <c r="F26" s="13">
        <v>9465032</v>
      </c>
      <c r="G26" s="8">
        <v>8926032</v>
      </c>
      <c r="H26" s="11">
        <v>8779575</v>
      </c>
      <c r="I26" s="15">
        <v>8779575</v>
      </c>
      <c r="J26" s="13">
        <v>10082934</v>
      </c>
      <c r="K26" s="8">
        <v>10684908</v>
      </c>
      <c r="L26" s="11">
        <v>11216655</v>
      </c>
    </row>
    <row r="27" spans="1:12" ht="13.5">
      <c r="A27" s="35" t="s">
        <v>40</v>
      </c>
      <c r="B27" s="34" t="s">
        <v>41</v>
      </c>
      <c r="C27" s="8">
        <v>27825459</v>
      </c>
      <c r="D27" s="8">
        <v>26525954</v>
      </c>
      <c r="E27" s="11">
        <v>34542290</v>
      </c>
      <c r="F27" s="13">
        <v>25639560</v>
      </c>
      <c r="G27" s="8">
        <v>25139560</v>
      </c>
      <c r="H27" s="11">
        <v>16497441</v>
      </c>
      <c r="I27" s="15">
        <v>37709472</v>
      </c>
      <c r="J27" s="13">
        <v>27099770</v>
      </c>
      <c r="K27" s="8">
        <v>28560780</v>
      </c>
      <c r="L27" s="11">
        <v>29988820</v>
      </c>
    </row>
    <row r="28" spans="1:12" ht="13.5">
      <c r="A28" s="35" t="s">
        <v>42</v>
      </c>
      <c r="B28" s="34" t="s">
        <v>19</v>
      </c>
      <c r="C28" s="8">
        <v>17873967</v>
      </c>
      <c r="D28" s="8">
        <v>25405795</v>
      </c>
      <c r="E28" s="11">
        <v>27173335</v>
      </c>
      <c r="F28" s="12">
        <v>39480476</v>
      </c>
      <c r="G28" s="8">
        <v>38980476</v>
      </c>
      <c r="H28" s="14">
        <v>18946211</v>
      </c>
      <c r="I28" s="15">
        <v>26142541</v>
      </c>
      <c r="J28" s="13">
        <v>46045465</v>
      </c>
      <c r="K28" s="8">
        <v>47997087</v>
      </c>
      <c r="L28" s="11">
        <v>50396927</v>
      </c>
    </row>
    <row r="29" spans="1:12" ht="13.5">
      <c r="A29" s="35" t="s">
        <v>43</v>
      </c>
      <c r="B29" s="34"/>
      <c r="C29" s="8">
        <v>12373062</v>
      </c>
      <c r="D29" s="8">
        <v>14300119</v>
      </c>
      <c r="E29" s="11">
        <v>16764153</v>
      </c>
      <c r="F29" s="13">
        <v>11710102</v>
      </c>
      <c r="G29" s="8">
        <v>11707102</v>
      </c>
      <c r="H29" s="11">
        <v>9831126</v>
      </c>
      <c r="I29" s="15">
        <v>16957097</v>
      </c>
      <c r="J29" s="13">
        <v>3709795</v>
      </c>
      <c r="K29" s="8">
        <v>3671385</v>
      </c>
      <c r="L29" s="11">
        <v>3808334</v>
      </c>
    </row>
    <row r="30" spans="1:12" ht="13.5">
      <c r="A30" s="35" t="s">
        <v>44</v>
      </c>
      <c r="B30" s="34" t="s">
        <v>19</v>
      </c>
      <c r="C30" s="8">
        <v>125406539</v>
      </c>
      <c r="D30" s="8">
        <v>138170284</v>
      </c>
      <c r="E30" s="11">
        <v>160424870</v>
      </c>
      <c r="F30" s="12">
        <v>179220874</v>
      </c>
      <c r="G30" s="8">
        <v>179220874</v>
      </c>
      <c r="H30" s="14">
        <v>158377051</v>
      </c>
      <c r="I30" s="15">
        <v>179202804</v>
      </c>
      <c r="J30" s="13">
        <v>183215265</v>
      </c>
      <c r="K30" s="8">
        <v>197837587</v>
      </c>
      <c r="L30" s="11">
        <v>207729468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18517635</v>
      </c>
      <c r="K31" s="8">
        <v>19425831</v>
      </c>
      <c r="L31" s="11">
        <v>20330573</v>
      </c>
    </row>
    <row r="32" spans="1:12" ht="13.5">
      <c r="A32" s="35" t="s">
        <v>47</v>
      </c>
      <c r="B32" s="34"/>
      <c r="C32" s="8">
        <v>37124702</v>
      </c>
      <c r="D32" s="8">
        <v>30249586</v>
      </c>
      <c r="E32" s="11">
        <v>15876570</v>
      </c>
      <c r="F32" s="12">
        <v>14928782</v>
      </c>
      <c r="G32" s="8">
        <v>44543012</v>
      </c>
      <c r="H32" s="14">
        <v>41564484</v>
      </c>
      <c r="I32" s="15">
        <v>41869151</v>
      </c>
      <c r="J32" s="13">
        <v>38605232</v>
      </c>
      <c r="K32" s="8">
        <v>40654334</v>
      </c>
      <c r="L32" s="11">
        <v>41255129</v>
      </c>
    </row>
    <row r="33" spans="1:12" ht="13.5">
      <c r="A33" s="35" t="s">
        <v>48</v>
      </c>
      <c r="B33" s="34"/>
      <c r="C33" s="8">
        <v>812208</v>
      </c>
      <c r="D33" s="8">
        <v>921770</v>
      </c>
      <c r="E33" s="11">
        <v>969262</v>
      </c>
      <c r="F33" s="13">
        <v>881230</v>
      </c>
      <c r="G33" s="8">
        <v>887230</v>
      </c>
      <c r="H33" s="11">
        <v>941038</v>
      </c>
      <c r="I33" s="15">
        <v>941038</v>
      </c>
      <c r="J33" s="13">
        <v>15762921</v>
      </c>
      <c r="K33" s="8">
        <v>23492910</v>
      </c>
      <c r="L33" s="11">
        <v>13417907</v>
      </c>
    </row>
    <row r="34" spans="1:12" ht="13.5">
      <c r="A34" s="35" t="s">
        <v>49</v>
      </c>
      <c r="B34" s="34" t="s">
        <v>50</v>
      </c>
      <c r="C34" s="8">
        <v>46757234</v>
      </c>
      <c r="D34" s="8">
        <v>54347870</v>
      </c>
      <c r="E34" s="11">
        <v>64824954</v>
      </c>
      <c r="F34" s="12">
        <v>129709003</v>
      </c>
      <c r="G34" s="8">
        <v>80926285</v>
      </c>
      <c r="H34" s="11">
        <v>67592079</v>
      </c>
      <c r="I34" s="15">
        <v>67992138</v>
      </c>
      <c r="J34" s="13">
        <v>41363264</v>
      </c>
      <c r="K34" s="8">
        <v>42994528</v>
      </c>
      <c r="L34" s="11">
        <v>43721668</v>
      </c>
    </row>
    <row r="35" spans="1:12" ht="13.5">
      <c r="A35" s="33" t="s">
        <v>51</v>
      </c>
      <c r="B35" s="41"/>
      <c r="C35" s="8">
        <v>9653378</v>
      </c>
      <c r="D35" s="8">
        <v>0</v>
      </c>
      <c r="E35" s="11">
        <v>3728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392666426</v>
      </c>
      <c r="D36" s="45">
        <f aca="true" t="shared" si="1" ref="D36:L36">SUM(D25:D35)</f>
        <v>415159023</v>
      </c>
      <c r="E36" s="46">
        <f t="shared" si="1"/>
        <v>450134430</v>
      </c>
      <c r="F36" s="47">
        <f t="shared" si="1"/>
        <v>554699938</v>
      </c>
      <c r="G36" s="45">
        <f t="shared" si="1"/>
        <v>531217990</v>
      </c>
      <c r="H36" s="46">
        <f t="shared" si="1"/>
        <v>455018081</v>
      </c>
      <c r="I36" s="49">
        <f t="shared" si="1"/>
        <v>512926378</v>
      </c>
      <c r="J36" s="50">
        <f t="shared" si="1"/>
        <v>548030007</v>
      </c>
      <c r="K36" s="45">
        <f t="shared" si="1"/>
        <v>589803601</v>
      </c>
      <c r="L36" s="46">
        <f t="shared" si="1"/>
        <v>605824671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2563623</v>
      </c>
      <c r="D38" s="61">
        <f aca="true" t="shared" si="2" ref="D38:L38">+D22-D36</f>
        <v>11358851</v>
      </c>
      <c r="E38" s="62">
        <f t="shared" si="2"/>
        <v>9955316</v>
      </c>
      <c r="F38" s="63">
        <f t="shared" si="2"/>
        <v>-22183672</v>
      </c>
      <c r="G38" s="61">
        <f t="shared" si="2"/>
        <v>-29170522</v>
      </c>
      <c r="H38" s="62">
        <f t="shared" si="2"/>
        <v>14116671</v>
      </c>
      <c r="I38" s="64">
        <f t="shared" si="2"/>
        <v>58547707</v>
      </c>
      <c r="J38" s="65">
        <f t="shared" si="2"/>
        <v>-35257827</v>
      </c>
      <c r="K38" s="61">
        <f t="shared" si="2"/>
        <v>-29527610</v>
      </c>
      <c r="L38" s="62">
        <f t="shared" si="2"/>
        <v>-23298349</v>
      </c>
    </row>
    <row r="39" spans="1:12" ht="13.5">
      <c r="A39" s="33" t="s">
        <v>54</v>
      </c>
      <c r="B39" s="41"/>
      <c r="C39" s="8">
        <v>48136433</v>
      </c>
      <c r="D39" s="8">
        <v>51634065</v>
      </c>
      <c r="E39" s="11">
        <v>55446601</v>
      </c>
      <c r="F39" s="13">
        <v>51579597</v>
      </c>
      <c r="G39" s="8">
        <v>38866782</v>
      </c>
      <c r="H39" s="11">
        <v>33949858</v>
      </c>
      <c r="I39" s="15">
        <v>38768028</v>
      </c>
      <c r="J39" s="13">
        <v>63229578</v>
      </c>
      <c r="K39" s="8">
        <v>39302198</v>
      </c>
      <c r="L39" s="11">
        <v>51440399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50700056</v>
      </c>
      <c r="D42" s="72">
        <f aca="true" t="shared" si="3" ref="D42:L42">SUM(D38:D41)</f>
        <v>62992916</v>
      </c>
      <c r="E42" s="73">
        <f t="shared" si="3"/>
        <v>65401917</v>
      </c>
      <c r="F42" s="74">
        <f t="shared" si="3"/>
        <v>29395925</v>
      </c>
      <c r="G42" s="72">
        <f t="shared" si="3"/>
        <v>9696260</v>
      </c>
      <c r="H42" s="73">
        <f t="shared" si="3"/>
        <v>48066529</v>
      </c>
      <c r="I42" s="75">
        <f t="shared" si="3"/>
        <v>97315735</v>
      </c>
      <c r="J42" s="76">
        <f t="shared" si="3"/>
        <v>27971751</v>
      </c>
      <c r="K42" s="72">
        <f t="shared" si="3"/>
        <v>9774588</v>
      </c>
      <c r="L42" s="73">
        <f t="shared" si="3"/>
        <v>28142050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50700056</v>
      </c>
      <c r="D44" s="82">
        <f aca="true" t="shared" si="4" ref="D44:L44">+D42-D43</f>
        <v>62992916</v>
      </c>
      <c r="E44" s="83">
        <f t="shared" si="4"/>
        <v>65401917</v>
      </c>
      <c r="F44" s="84">
        <f t="shared" si="4"/>
        <v>29395925</v>
      </c>
      <c r="G44" s="82">
        <f t="shared" si="4"/>
        <v>9696260</v>
      </c>
      <c r="H44" s="83">
        <f t="shared" si="4"/>
        <v>48066529</v>
      </c>
      <c r="I44" s="85">
        <f t="shared" si="4"/>
        <v>97315735</v>
      </c>
      <c r="J44" s="86">
        <f t="shared" si="4"/>
        <v>27971751</v>
      </c>
      <c r="K44" s="82">
        <f t="shared" si="4"/>
        <v>9774588</v>
      </c>
      <c r="L44" s="83">
        <f t="shared" si="4"/>
        <v>28142050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50700056</v>
      </c>
      <c r="D46" s="72">
        <f aca="true" t="shared" si="5" ref="D46:L46">SUM(D44:D45)</f>
        <v>62992916</v>
      </c>
      <c r="E46" s="73">
        <f t="shared" si="5"/>
        <v>65401917</v>
      </c>
      <c r="F46" s="74">
        <f t="shared" si="5"/>
        <v>29395925</v>
      </c>
      <c r="G46" s="72">
        <f t="shared" si="5"/>
        <v>9696260</v>
      </c>
      <c r="H46" s="73">
        <f t="shared" si="5"/>
        <v>48066529</v>
      </c>
      <c r="I46" s="75">
        <f t="shared" si="5"/>
        <v>97315735</v>
      </c>
      <c r="J46" s="76">
        <f t="shared" si="5"/>
        <v>27971751</v>
      </c>
      <c r="K46" s="72">
        <f t="shared" si="5"/>
        <v>9774588</v>
      </c>
      <c r="L46" s="73">
        <f t="shared" si="5"/>
        <v>28142050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50700056</v>
      </c>
      <c r="D48" s="92">
        <f aca="true" t="shared" si="6" ref="D48:L48">SUM(D46:D47)</f>
        <v>62992916</v>
      </c>
      <c r="E48" s="93">
        <f t="shared" si="6"/>
        <v>65401917</v>
      </c>
      <c r="F48" s="94">
        <f t="shared" si="6"/>
        <v>29395925</v>
      </c>
      <c r="G48" s="92">
        <f t="shared" si="6"/>
        <v>9696260</v>
      </c>
      <c r="H48" s="95">
        <f t="shared" si="6"/>
        <v>48066529</v>
      </c>
      <c r="I48" s="96">
        <f t="shared" si="6"/>
        <v>97315735</v>
      </c>
      <c r="J48" s="97">
        <f t="shared" si="6"/>
        <v>27971751</v>
      </c>
      <c r="K48" s="92">
        <f t="shared" si="6"/>
        <v>9774588</v>
      </c>
      <c r="L48" s="98">
        <f t="shared" si="6"/>
        <v>28142050</v>
      </c>
    </row>
    <row r="49" spans="1:12" ht="13.5">
      <c r="A49" s="1" t="s">
        <v>96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2018-05-25T15:14:09Z</dcterms:created>
  <dcterms:modified xsi:type="dcterms:W3CDTF">2018-05-25T15:14:57Z</dcterms:modified>
  <cp:category/>
  <cp:version/>
  <cp:contentType/>
  <cp:contentStatus/>
</cp:coreProperties>
</file>