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8EBD5085-9DC1-4E78-9CC1-250B06C1237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S - Tabling Dates - 2021 MTREF" sheetId="1" r:id="rId1"/>
  </sheets>
  <definedNames>
    <definedName name="_xlnm.Print_Area" localSheetId="0">'FS - Tabling Dates - 2021 MTREF'!$A$1:$V$32</definedName>
    <definedName name="_xlnm.Print_Titles" localSheetId="0">'FS - Tabling Dates - 2021 MTREF'!$A:$B,'FS - Tabling Dates - 2021 MTREF'!$2:$8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U32" i="1"/>
  <c r="T32" i="1"/>
  <c r="L32" i="1"/>
  <c r="K32" i="1"/>
  <c r="J32" i="1"/>
  <c r="I32" i="1"/>
  <c r="H32" i="1"/>
  <c r="G32" i="1"/>
  <c r="F32" i="1"/>
  <c r="E32" i="1"/>
  <c r="D32" i="1"/>
  <c r="C32" i="1"/>
  <c r="A32" i="1"/>
  <c r="AA2" i="1"/>
  <c r="AB2" i="1" s="1"/>
  <c r="AC2" i="1" s="1"/>
  <c r="AD2" i="1" s="1"/>
  <c r="AE2" i="1" s="1"/>
  <c r="AF2" i="1" s="1"/>
</calcChain>
</file>

<file path=xl/sharedStrings.xml><?xml version="1.0" encoding="utf-8"?>
<sst xmlns="http://schemas.openxmlformats.org/spreadsheetml/2006/main" count="245" uniqueCount="85">
  <si>
    <t>Annexure A: Municipalities in Free State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</si>
  <si>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</si>
  <si>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</si>
  <si>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</si>
  <si>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</si>
  <si>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</si>
  <si>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</si>
  <si>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Free State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</si>
  <si>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</si>
  <si>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</si>
  <si>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</si>
  <si>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</si>
  <si>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</si>
  <si>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</si>
  <si>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</si>
  <si>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</si>
  <si>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</si>
  <si>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</si>
  <si>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</si>
  <si>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</si>
  <si>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</si>
  <si>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</si>
  <si>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</si>
  <si>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</si>
  <si>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</si>
  <si>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</si>
  <si>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</si>
  <si>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</si>
  <si>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</si>
  <si>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</si>
  <si>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</si>
  <si>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</si>
  <si>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</si>
  <si>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</si>
  <si>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</si>
  <si>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</si>
  <si>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</si>
  <si>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</si>
  <si>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</si>
  <si>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</si>
  <si>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</si>
  <si>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</si>
  <si>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</si>
  <si>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</si>
  <si>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</si>
  <si>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</si>
  <si>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</si>
  <si>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</si>
  <si>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</si>
  <si>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</si>
  <si>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</si>
  <si>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</si>
  <si>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</si>
  <si>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</si>
  <si>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</si>
  <si>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</si>
  <si>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</si>
  <si>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</si>
  <si>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</si>
  <si>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</si>
  <si>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</si>
  <si>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</si>
  <si>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</si>
  <si>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</si>
  <si>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</si>
  <si>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</si>
  <si>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</si>
  <si>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</si>
  <si>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</si>
  <si>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</si>
  <si>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</si>
  <si>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</si>
  <si>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</si>
  <si>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</si>
  <si>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</si>
  <si>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</si>
  <si>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</si>
  <si>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</si>
  <si>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</si>
  <si>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</si>
  <si>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Political instability</t>
  </si>
  <si>
    <t>Absence of Budget Manager and Acting CFO during the adoption period</t>
  </si>
  <si>
    <t>28/02/2021</t>
  </si>
  <si>
    <t>System challenge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</si>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</sst>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yyyy/mm/dd;@"/>
    <numFmt numFmtId="166" formatCode="[$-1C09]dd\ mmmm\ yyyy;@"/>
    <numFmt numFmtId="167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5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3" fillId="0" borderId="0" xfId="1" applyFont="1"/>
    <xf numFmtId="0" fontId="8" fillId="0" borderId="4" xfId="1" applyFont="1" applyBorder="1" applyAlignment="1">
      <alignment vertical="top" wrapText="1"/>
    </xf>
    <xf numFmtId="0" fontId="9" fillId="0" borderId="0" xfId="1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5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5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165" fontId="3" fillId="0" borderId="26" xfId="1" applyNumberFormat="1" applyFont="1" applyBorder="1" applyAlignment="1">
      <alignment horizontal="center" vertical="top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49" fontId="9" fillId="0" borderId="25" xfId="1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0" fillId="4" borderId="32" xfId="1" applyFont="1" applyFill="1" applyBorder="1" applyAlignment="1">
      <alignment horizontal="left"/>
    </xf>
    <xf numFmtId="0" fontId="10" fillId="4" borderId="33" xfId="1" applyFont="1" applyFill="1" applyBorder="1" applyAlignment="1">
      <alignment horizontal="left"/>
    </xf>
    <xf numFmtId="165" fontId="9" fillId="4" borderId="34" xfId="1" applyNumberFormat="1" applyFont="1" applyFill="1" applyBorder="1" applyAlignment="1" applyProtection="1">
      <alignment horizontal="center" vertical="center"/>
      <protection locked="0"/>
    </xf>
    <xf numFmtId="0" fontId="9" fillId="4" borderId="35" xfId="1" applyFont="1" applyFill="1" applyBorder="1" applyAlignment="1" applyProtection="1">
      <alignment horizontal="center" vertical="center" wrapText="1"/>
      <protection locked="0"/>
    </xf>
    <xf numFmtId="49" fontId="9" fillId="4" borderId="36" xfId="1" applyNumberFormat="1" applyFont="1" applyFill="1" applyBorder="1" applyAlignment="1" applyProtection="1">
      <alignment horizontal="center" vertical="center"/>
      <protection locked="0"/>
    </xf>
    <xf numFmtId="49" fontId="9" fillId="4" borderId="34" xfId="1" applyNumberFormat="1" applyFont="1" applyFill="1" applyBorder="1" applyAlignment="1" applyProtection="1">
      <alignment horizontal="center" vertical="center"/>
      <protection locked="0"/>
    </xf>
    <xf numFmtId="166" fontId="9" fillId="4" borderId="35" xfId="1" applyNumberFormat="1" applyFont="1" applyFill="1" applyBorder="1" applyAlignment="1" applyProtection="1">
      <alignment horizontal="center" vertical="center"/>
      <protection locked="0"/>
    </xf>
    <xf numFmtId="0" fontId="9" fillId="4" borderId="36" xfId="1" applyFont="1" applyFill="1" applyBorder="1" applyAlignment="1" applyProtection="1">
      <alignment horizontal="center" vertical="center" wrapText="1"/>
      <protection locked="0"/>
    </xf>
    <xf numFmtId="166" fontId="9" fillId="4" borderId="37" xfId="1" applyNumberFormat="1" applyFont="1" applyFill="1" applyBorder="1" applyAlignment="1" applyProtection="1">
      <alignment horizontal="center" vertical="center"/>
      <protection locked="0"/>
    </xf>
    <xf numFmtId="167" fontId="9" fillId="4" borderId="38" xfId="1" applyNumberFormat="1" applyFont="1" applyFill="1" applyBorder="1" applyAlignment="1" applyProtection="1">
      <alignment horizontal="center" vertical="center"/>
      <protection locked="0"/>
    </xf>
    <xf numFmtId="165" fontId="9" fillId="4" borderId="39" xfId="1" applyNumberFormat="1" applyFont="1" applyFill="1" applyBorder="1" applyAlignment="1" applyProtection="1">
      <alignment horizontal="center" vertical="center"/>
      <protection locked="0"/>
    </xf>
    <xf numFmtId="49" fontId="9" fillId="4" borderId="39" xfId="1" applyNumberFormat="1" applyFont="1" applyFill="1" applyBorder="1" applyAlignment="1" applyProtection="1">
      <alignment horizontal="center" vertical="center"/>
      <protection locked="0"/>
    </xf>
    <xf numFmtId="49" fontId="9" fillId="4" borderId="33" xfId="1" applyNumberFormat="1" applyFont="1" applyFill="1" applyBorder="1" applyAlignment="1" applyProtection="1">
      <alignment horizontal="center" vertical="center"/>
      <protection locked="0"/>
    </xf>
    <xf numFmtId="165" fontId="9" fillId="4" borderId="36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0" fillId="2" borderId="40" xfId="1" applyFont="1" applyFill="1" applyBorder="1" applyAlignment="1">
      <alignment horizontal="left"/>
    </xf>
    <xf numFmtId="0" fontId="10" fillId="2" borderId="41" xfId="1" applyFont="1" applyFill="1" applyBorder="1" applyAlignment="1">
      <alignment horizontal="left"/>
    </xf>
    <xf numFmtId="165" fontId="9" fillId="2" borderId="42" xfId="1" applyNumberFormat="1" applyFont="1" applyFill="1" applyBorder="1" applyAlignment="1" applyProtection="1">
      <alignment horizontal="center" vertical="center"/>
      <protection locked="0"/>
    </xf>
    <xf numFmtId="0" fontId="9" fillId="2" borderId="43" xfId="1" applyFont="1" applyFill="1" applyBorder="1" applyAlignment="1" applyProtection="1">
      <alignment horizontal="center" vertical="center" wrapText="1"/>
      <protection locked="0"/>
    </xf>
    <xf numFmtId="49" fontId="9" fillId="3" borderId="44" xfId="1" applyNumberFormat="1" applyFont="1" applyFill="1" applyBorder="1" applyAlignment="1" applyProtection="1">
      <alignment horizontal="center" vertical="center"/>
      <protection locked="0"/>
    </xf>
    <xf numFmtId="49" fontId="9" fillId="3" borderId="42" xfId="1" applyNumberFormat="1" applyFont="1" applyFill="1" applyBorder="1" applyAlignment="1" applyProtection="1">
      <alignment horizontal="center" vertical="center"/>
      <protection locked="0"/>
    </xf>
    <xf numFmtId="166" fontId="9" fillId="2" borderId="43" xfId="1" applyNumberFormat="1" applyFont="1" applyFill="1" applyBorder="1" applyAlignment="1" applyProtection="1">
      <alignment horizontal="center" vertical="center"/>
      <protection locked="0"/>
    </xf>
    <xf numFmtId="0" fontId="9" fillId="2" borderId="44" xfId="1" applyFont="1" applyFill="1" applyBorder="1" applyAlignment="1" applyProtection="1">
      <alignment horizontal="center" vertical="center" wrapText="1"/>
      <protection locked="0"/>
    </xf>
    <xf numFmtId="166" fontId="9" fillId="2" borderId="45" xfId="1" applyNumberFormat="1" applyFont="1" applyFill="1" applyBorder="1" applyAlignment="1" applyProtection="1">
      <alignment horizontal="center" vertical="center"/>
      <protection locked="0"/>
    </xf>
    <xf numFmtId="167" fontId="9" fillId="2" borderId="46" xfId="1" applyNumberFormat="1" applyFont="1" applyFill="1" applyBorder="1" applyAlignment="1" applyProtection="1">
      <alignment horizontal="center" vertical="center"/>
      <protection locked="0"/>
    </xf>
    <xf numFmtId="165" fontId="9" fillId="2" borderId="47" xfId="1" applyNumberFormat="1" applyFont="1" applyFill="1" applyBorder="1" applyAlignment="1" applyProtection="1">
      <alignment horizontal="center" vertical="center"/>
      <protection locked="0"/>
    </xf>
    <xf numFmtId="49" fontId="9" fillId="2" borderId="47" xfId="1" applyNumberFormat="1" applyFont="1" applyFill="1" applyBorder="1" applyAlignment="1" applyProtection="1">
      <alignment horizontal="center" vertical="center"/>
      <protection locked="0"/>
    </xf>
    <xf numFmtId="49" fontId="9" fillId="2" borderId="41" xfId="1" applyNumberFormat="1" applyFont="1" applyFill="1" applyBorder="1" applyAlignment="1" applyProtection="1">
      <alignment horizontal="center" vertical="center"/>
      <protection locked="0"/>
    </xf>
    <xf numFmtId="165" fontId="9" fillId="0" borderId="44" xfId="1" applyNumberFormat="1" applyFont="1" applyBorder="1" applyAlignment="1" applyProtection="1">
      <alignment horizontal="center" vertical="center"/>
      <protection locked="0"/>
    </xf>
    <xf numFmtId="49" fontId="9" fillId="0" borderId="47" xfId="1" applyNumberFormat="1" applyFont="1" applyBorder="1" applyAlignment="1" applyProtection="1">
      <alignment horizontal="center" vertical="center"/>
      <protection locked="0"/>
    </xf>
    <xf numFmtId="49" fontId="9" fillId="0" borderId="41" xfId="1" applyNumberFormat="1" applyFont="1" applyBorder="1" applyAlignment="1" applyProtection="1">
      <alignment horizontal="center" vertical="center"/>
      <protection locked="0"/>
    </xf>
    <xf numFmtId="165" fontId="9" fillId="2" borderId="47" xfId="1" quotePrefix="1" applyNumberFormat="1" applyFont="1" applyFill="1" applyBorder="1" applyAlignment="1" applyProtection="1">
      <alignment horizontal="center" vertical="center"/>
      <protection locked="0"/>
    </xf>
    <xf numFmtId="165" fontId="9" fillId="2" borderId="44" xfId="1" applyNumberFormat="1" applyFont="1" applyFill="1" applyBorder="1" applyAlignment="1" applyProtection="1">
      <alignment horizontal="center" vertical="center"/>
      <protection locked="0"/>
    </xf>
    <xf numFmtId="164" fontId="9" fillId="2" borderId="46" xfId="1" applyNumberFormat="1" applyFont="1" applyFill="1" applyBorder="1" applyAlignment="1" applyProtection="1">
      <alignment horizontal="center" vertical="center"/>
      <protection locked="0"/>
    </xf>
    <xf numFmtId="165" fontId="9" fillId="0" borderId="42" xfId="1" applyNumberFormat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 wrapText="1"/>
      <protection locked="0"/>
    </xf>
    <xf numFmtId="166" fontId="9" fillId="0" borderId="43" xfId="1" applyNumberFormat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 applyProtection="1">
      <alignment horizontal="center" vertical="center" wrapText="1"/>
      <protection locked="0"/>
    </xf>
    <xf numFmtId="166" fontId="9" fillId="0" borderId="45" xfId="1" applyNumberFormat="1" applyFont="1" applyBorder="1" applyAlignment="1" applyProtection="1">
      <alignment horizontal="center" vertical="center"/>
      <protection locked="0"/>
    </xf>
    <xf numFmtId="164" fontId="9" fillId="0" borderId="46" xfId="1" applyNumberFormat="1" applyFont="1" applyBorder="1" applyAlignment="1" applyProtection="1">
      <alignment horizontal="center" vertical="center"/>
      <protection locked="0"/>
    </xf>
    <xf numFmtId="165" fontId="9" fillId="0" borderId="47" xfId="1" applyNumberFormat="1" applyFont="1" applyBorder="1" applyAlignment="1" applyProtection="1">
      <alignment horizontal="center" vertical="center"/>
      <protection locked="0"/>
    </xf>
    <xf numFmtId="0" fontId="10" fillId="2" borderId="48" xfId="1" applyFont="1" applyFill="1" applyBorder="1" applyAlignment="1">
      <alignment horizontal="left"/>
    </xf>
    <xf numFmtId="0" fontId="10" fillId="2" borderId="49" xfId="1" applyFont="1" applyFill="1" applyBorder="1" applyAlignment="1">
      <alignment horizontal="left"/>
    </xf>
    <xf numFmtId="165" fontId="9" fillId="0" borderId="50" xfId="1" applyNumberFormat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 wrapText="1"/>
      <protection locked="0"/>
    </xf>
    <xf numFmtId="49" fontId="9" fillId="3" borderId="52" xfId="1" applyNumberFormat="1" applyFont="1" applyFill="1" applyBorder="1" applyAlignment="1" applyProtection="1">
      <alignment horizontal="center" vertical="center"/>
      <protection locked="0"/>
    </xf>
    <xf numFmtId="49" fontId="9" fillId="3" borderId="50" xfId="1" applyNumberFormat="1" applyFont="1" applyFill="1" applyBorder="1" applyAlignment="1" applyProtection="1">
      <alignment horizontal="center" vertical="center"/>
      <protection locked="0"/>
    </xf>
    <xf numFmtId="166" fontId="9" fillId="0" borderId="51" xfId="1" applyNumberFormat="1" applyFont="1" applyBorder="1" applyAlignment="1" applyProtection="1">
      <alignment horizontal="center" vertical="center"/>
      <protection locked="0"/>
    </xf>
    <xf numFmtId="0" fontId="9" fillId="0" borderId="52" xfId="1" applyFont="1" applyBorder="1" applyAlignment="1" applyProtection="1">
      <alignment horizontal="center" vertical="center" wrapText="1"/>
      <protection locked="0"/>
    </xf>
    <xf numFmtId="166" fontId="9" fillId="0" borderId="53" xfId="1" applyNumberFormat="1" applyFont="1" applyBorder="1" applyAlignment="1" applyProtection="1">
      <alignment horizontal="center" vertical="center"/>
      <protection locked="0"/>
    </xf>
    <xf numFmtId="164" fontId="9" fillId="0" borderId="54" xfId="1" applyNumberFormat="1" applyFont="1" applyBorder="1" applyAlignment="1" applyProtection="1">
      <alignment horizontal="center" vertical="center"/>
      <protection locked="0"/>
    </xf>
    <xf numFmtId="165" fontId="9" fillId="0" borderId="55" xfId="1" applyNumberFormat="1" applyFont="1" applyBorder="1" applyAlignment="1" applyProtection="1">
      <alignment horizontal="center" vertical="center"/>
      <protection locked="0"/>
    </xf>
    <xf numFmtId="49" fontId="9" fillId="0" borderId="55" xfId="1" applyNumberFormat="1" applyFont="1" applyBorder="1" applyAlignment="1" applyProtection="1">
      <alignment horizontal="center" vertical="center"/>
      <protection locked="0"/>
    </xf>
    <xf numFmtId="49" fontId="9" fillId="0" borderId="49" xfId="1" applyNumberFormat="1" applyFont="1" applyBorder="1" applyAlignment="1" applyProtection="1">
      <alignment horizontal="center" vertical="center"/>
      <protection locked="0"/>
    </xf>
    <xf numFmtId="165" fontId="9" fillId="0" borderId="52" xfId="1" applyNumberFormat="1" applyFont="1" applyBorder="1" applyAlignment="1" applyProtection="1">
      <alignment horizontal="center" vertical="center"/>
      <protection locked="0"/>
    </xf>
    <xf numFmtId="1" fontId="11" fillId="5" borderId="58" xfId="1" applyNumberFormat="1" applyFont="1" applyFill="1" applyBorder="1" applyAlignment="1">
      <alignment horizontal="right" vertical="center" wrapText="1"/>
    </xf>
    <xf numFmtId="1" fontId="11" fillId="4" borderId="59" xfId="1" applyNumberFormat="1" applyFont="1" applyFill="1" applyBorder="1" applyAlignment="1">
      <alignment horizontal="right" vertical="center" wrapText="1"/>
    </xf>
    <xf numFmtId="1" fontId="11" fillId="3" borderId="60" xfId="1" applyNumberFormat="1" applyFont="1" applyFill="1" applyBorder="1" applyAlignment="1">
      <alignment horizontal="right" vertical="center" wrapText="1"/>
    </xf>
    <xf numFmtId="1" fontId="11" fillId="5" borderId="59" xfId="1" applyNumberFormat="1" applyFont="1" applyFill="1" applyBorder="1" applyAlignment="1">
      <alignment horizontal="right" vertical="center" wrapText="1"/>
    </xf>
    <xf numFmtId="1" fontId="11" fillId="4" borderId="61" xfId="1" applyNumberFormat="1" applyFont="1" applyFill="1" applyBorder="1" applyAlignment="1">
      <alignment horizontal="right" vertical="center" wrapText="1"/>
    </xf>
    <xf numFmtId="1" fontId="11" fillId="3" borderId="61" xfId="1" applyNumberFormat="1" applyFont="1" applyFill="1" applyBorder="1" applyAlignment="1">
      <alignment horizontal="right" vertical="center" wrapText="1"/>
    </xf>
    <xf numFmtId="1" fontId="11" fillId="2" borderId="59" xfId="1" applyNumberFormat="1" applyFont="1" applyFill="1" applyBorder="1" applyAlignment="1">
      <alignment horizontal="right" vertical="center" wrapText="1"/>
    </xf>
    <xf numFmtId="1" fontId="11" fillId="4" borderId="57" xfId="1" applyNumberFormat="1" applyFont="1" applyFill="1" applyBorder="1" applyAlignment="1">
      <alignment horizontal="right" vertical="center" wrapText="1"/>
    </xf>
    <xf numFmtId="1" fontId="11" fillId="4" borderId="62" xfId="1" applyNumberFormat="1" applyFont="1" applyFill="1" applyBorder="1" applyAlignment="1">
      <alignment horizontal="center" vertical="center" wrapText="1"/>
    </xf>
    <xf numFmtId="1" fontId="11" fillId="4" borderId="60" xfId="1" applyNumberFormat="1" applyFont="1" applyFill="1" applyBorder="1" applyAlignment="1">
      <alignment vertical="center" wrapText="1"/>
    </xf>
    <xf numFmtId="1" fontId="11" fillId="4" borderId="57" xfId="1" applyNumberFormat="1" applyFont="1" applyFill="1" applyBorder="1" applyAlignment="1">
      <alignment vertical="center" wrapText="1"/>
    </xf>
    <xf numFmtId="1" fontId="11" fillId="4" borderId="62" xfId="1" applyNumberFormat="1" applyFont="1" applyFill="1" applyBorder="1" applyAlignment="1">
      <alignment vertical="center" wrapText="1"/>
    </xf>
    <xf numFmtId="1" fontId="11" fillId="4" borderId="63" xfId="1" applyNumberFormat="1" applyFont="1" applyFill="1" applyBorder="1" applyAlignment="1">
      <alignment vertical="center" wrapText="1"/>
    </xf>
    <xf numFmtId="1" fontId="11" fillId="2" borderId="64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12" fillId="5" borderId="0" xfId="1" applyFont="1" applyFill="1"/>
    <xf numFmtId="0" fontId="13" fillId="5" borderId="0" xfId="1" applyFont="1" applyFill="1" applyAlignment="1">
      <alignment horizontal="center"/>
    </xf>
    <xf numFmtId="165" fontId="13" fillId="5" borderId="0" xfId="1" applyNumberFormat="1" applyFont="1" applyFill="1" applyAlignment="1">
      <alignment horizontal="center"/>
    </xf>
    <xf numFmtId="0" fontId="13" fillId="5" borderId="0" xfId="1" applyFont="1" applyFill="1" applyAlignment="1">
      <alignment wrapText="1"/>
    </xf>
    <xf numFmtId="0" fontId="13" fillId="0" borderId="0" xfId="1" applyFont="1" applyAlignment="1">
      <alignment wrapText="1"/>
    </xf>
    <xf numFmtId="165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3" fillId="5" borderId="0" xfId="1" applyFont="1" applyFill="1" applyAlignment="1">
      <alignment horizontal="center" vertical="center"/>
    </xf>
    <xf numFmtId="0" fontId="13" fillId="0" borderId="0" xfId="1" applyFont="1"/>
    <xf numFmtId="0" fontId="13" fillId="5" borderId="0" xfId="1" applyFont="1" applyFill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56" xfId="1" applyNumberFormat="1" applyFont="1" applyFill="1" applyBorder="1" applyAlignment="1">
      <alignment horizontal="center" vertical="center" wrapText="1"/>
    </xf>
    <xf numFmtId="1" fontId="3" fillId="2" borderId="5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CG128"/>
  <sheetViews>
    <sheetView showGridLines="0" tabSelected="1" view="pageBreakPreview" topLeftCell="B5" zoomScaleNormal="85" zoomScaleSheetLayoutView="100" workbookViewId="0">
      <selection activeCell="H15" sqref="H15"/>
    </sheetView>
  </sheetViews>
  <sheetFormatPr defaultColWidth="9.1796875" defaultRowHeight="12.5" x14ac:dyDescent="0.25"/>
  <cols>
    <col min="1" max="1" width="24.81640625" style="11" customWidth="1"/>
    <col min="2" max="2" width="9.453125" style="140" customWidth="1"/>
    <col min="3" max="3" width="13.7265625" style="141" customWidth="1"/>
    <col min="4" max="4" width="30.7265625" style="140" customWidth="1"/>
    <col min="5" max="5" width="23.7265625" style="140" hidden="1" customWidth="1"/>
    <col min="6" max="6" width="27.26953125" style="140" hidden="1" customWidth="1"/>
    <col min="7" max="7" width="16.26953125" style="141" bestFit="1" customWidth="1"/>
    <col min="8" max="8" width="35.26953125" style="140" customWidth="1"/>
    <col min="9" max="9" width="26.7265625" style="140" hidden="1" customWidth="1"/>
    <col min="10" max="10" width="28.54296875" style="140" hidden="1" customWidth="1"/>
    <col min="11" max="11" width="16.54296875" style="140" customWidth="1"/>
    <col min="12" max="12" width="24.7265625" style="140" customWidth="1"/>
    <col min="13" max="13" width="14.54296875" style="140" customWidth="1"/>
    <col min="14" max="14" width="15" style="140" customWidth="1"/>
    <col min="15" max="16" width="14.1796875" style="140" bestFit="1" customWidth="1"/>
    <col min="17" max="19" width="14.1796875" style="140" customWidth="1"/>
    <col min="20" max="21" width="12.7265625" style="140" customWidth="1"/>
    <col min="22" max="22" width="25.26953125" style="140" customWidth="1"/>
    <col min="23" max="27" width="9.1796875" style="11"/>
    <col min="28" max="28" width="9.1796875" style="11" customWidth="1"/>
    <col min="29" max="16384" width="9.1796875" style="11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ht="16.5" customHeight="1" x14ac:dyDescent="0.35">
      <c r="A2" s="4" t="s">
        <v>1</v>
      </c>
      <c r="B2" s="5"/>
      <c r="C2" s="6"/>
      <c r="D2" s="7"/>
      <c r="E2" s="7"/>
      <c r="F2" s="7"/>
      <c r="G2" s="6"/>
      <c r="H2" s="8"/>
      <c r="I2" s="8"/>
      <c r="J2" s="8"/>
      <c r="K2" s="9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11" t="s">
        <v>2</v>
      </c>
      <c r="X2" s="12" t="s">
        <v>3</v>
      </c>
      <c r="Y2" s="13" t="s">
        <v>4</v>
      </c>
      <c r="Z2" s="14">
        <v>0</v>
      </c>
      <c r="AA2" s="14">
        <f t="shared" ref="AA2:AF2" si="0">Z2+1</f>
        <v>1</v>
      </c>
      <c r="AB2" s="14">
        <f t="shared" si="0"/>
        <v>2</v>
      </c>
      <c r="AC2" s="14">
        <f t="shared" si="0"/>
        <v>3</v>
      </c>
      <c r="AD2" s="14">
        <f t="shared" si="0"/>
        <v>4</v>
      </c>
      <c r="AE2" s="14">
        <f t="shared" si="0"/>
        <v>5</v>
      </c>
      <c r="AF2" s="14">
        <f t="shared" si="0"/>
        <v>6</v>
      </c>
      <c r="AG2" s="13" t="s">
        <v>5</v>
      </c>
    </row>
    <row r="3" spans="1:33" s="21" customFormat="1" ht="3" customHeight="1" x14ac:dyDescent="0.3">
      <c r="A3" s="15"/>
      <c r="B3" s="16"/>
      <c r="C3" s="17"/>
      <c r="D3" s="18"/>
      <c r="E3" s="18"/>
      <c r="F3" s="18"/>
      <c r="G3" s="17"/>
      <c r="H3" s="19"/>
      <c r="I3" s="19"/>
      <c r="J3" s="19"/>
      <c r="K3" s="16"/>
      <c r="L3" s="20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33" s="21" customFormat="1" ht="65.25" customHeight="1" x14ac:dyDescent="0.3">
      <c r="A4" s="143" t="s">
        <v>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33" s="25" customFormat="1" ht="16" thickBot="1" x14ac:dyDescent="0.4">
      <c r="A5" s="23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33" s="25" customFormat="1" ht="115.5" customHeight="1" x14ac:dyDescent="0.35">
      <c r="A6" s="26" t="s">
        <v>8</v>
      </c>
      <c r="B6" s="27" t="s">
        <v>9</v>
      </c>
      <c r="C6" s="28" t="s">
        <v>10</v>
      </c>
      <c r="D6" s="29" t="s">
        <v>11</v>
      </c>
      <c r="E6" s="30" t="s">
        <v>12</v>
      </c>
      <c r="F6" s="30" t="s">
        <v>13</v>
      </c>
      <c r="G6" s="31" t="s">
        <v>14</v>
      </c>
      <c r="H6" s="29" t="s">
        <v>15</v>
      </c>
      <c r="I6" s="30" t="s">
        <v>16</v>
      </c>
      <c r="J6" s="30" t="s">
        <v>17</v>
      </c>
      <c r="K6" s="32" t="s">
        <v>18</v>
      </c>
      <c r="L6" s="33" t="s">
        <v>19</v>
      </c>
      <c r="M6" s="34" t="s">
        <v>20</v>
      </c>
      <c r="N6" s="144" t="s">
        <v>21</v>
      </c>
      <c r="O6" s="145"/>
      <c r="P6" s="145"/>
      <c r="Q6" s="145"/>
      <c r="R6" s="145"/>
      <c r="S6" s="146"/>
      <c r="T6" s="147" t="s">
        <v>22</v>
      </c>
      <c r="U6" s="148"/>
      <c r="V6" s="35" t="s">
        <v>23</v>
      </c>
    </row>
    <row r="7" spans="1:33" s="25" customFormat="1" ht="46.5" x14ac:dyDescent="0.35">
      <c r="A7" s="36"/>
      <c r="B7" s="37"/>
      <c r="C7" s="38" t="s">
        <v>24</v>
      </c>
      <c r="D7" s="39"/>
      <c r="E7" s="40"/>
      <c r="F7" s="40"/>
      <c r="G7" s="38" t="s">
        <v>24</v>
      </c>
      <c r="H7" s="39"/>
      <c r="I7" s="40"/>
      <c r="J7" s="40"/>
      <c r="K7" s="41" t="s">
        <v>25</v>
      </c>
      <c r="L7" s="42"/>
      <c r="M7" s="43"/>
      <c r="N7" s="44" t="s">
        <v>26</v>
      </c>
      <c r="O7" s="44" t="s">
        <v>27</v>
      </c>
      <c r="P7" s="44" t="s">
        <v>28</v>
      </c>
      <c r="Q7" s="44" t="s">
        <v>29</v>
      </c>
      <c r="R7" s="44" t="s">
        <v>30</v>
      </c>
      <c r="S7" s="45" t="s">
        <v>31</v>
      </c>
      <c r="T7" s="46" t="s">
        <v>32</v>
      </c>
      <c r="U7" s="46" t="s">
        <v>33</v>
      </c>
      <c r="V7" s="47" t="s">
        <v>25</v>
      </c>
    </row>
    <row r="8" spans="1:33" s="25" customFormat="1" ht="15.5" x14ac:dyDescent="0.35">
      <c r="A8" s="48"/>
      <c r="B8" s="49"/>
      <c r="C8" s="50"/>
      <c r="D8" s="51"/>
      <c r="E8" s="52"/>
      <c r="F8" s="52"/>
      <c r="G8" s="50"/>
      <c r="H8" s="53"/>
      <c r="I8" s="52"/>
      <c r="J8" s="52"/>
      <c r="K8" s="50"/>
      <c r="L8" s="54"/>
      <c r="M8" s="55"/>
      <c r="N8" s="56"/>
      <c r="O8" s="56"/>
      <c r="P8" s="56"/>
      <c r="Q8" s="56"/>
      <c r="R8" s="56"/>
      <c r="S8" s="57"/>
      <c r="T8" s="149" t="s">
        <v>25</v>
      </c>
      <c r="U8" s="150"/>
      <c r="V8" s="58"/>
    </row>
    <row r="9" spans="1:33" s="73" customFormat="1" ht="15.5" x14ac:dyDescent="0.35">
      <c r="A9" s="59" t="s">
        <v>34</v>
      </c>
      <c r="B9" s="60" t="s">
        <v>35</v>
      </c>
      <c r="C9" s="61">
        <v>44286</v>
      </c>
      <c r="D9" s="62" t="s">
        <v>2</v>
      </c>
      <c r="E9" s="63"/>
      <c r="F9" s="64"/>
      <c r="G9" s="65">
        <v>44375</v>
      </c>
      <c r="H9" s="66" t="s">
        <v>2</v>
      </c>
      <c r="I9" s="64"/>
      <c r="J9" s="64"/>
      <c r="K9" s="61" t="s">
        <v>3</v>
      </c>
      <c r="L9" s="67" t="s">
        <v>2</v>
      </c>
      <c r="M9" s="68"/>
      <c r="N9" s="69"/>
      <c r="O9" s="61"/>
      <c r="P9" s="61"/>
      <c r="Q9" s="61"/>
      <c r="R9" s="61"/>
      <c r="S9" s="61"/>
      <c r="T9" s="70"/>
      <c r="U9" s="71"/>
      <c r="V9" s="72"/>
    </row>
    <row r="10" spans="1:33" s="73" customFormat="1" ht="15.5" x14ac:dyDescent="0.35">
      <c r="A10" s="74" t="s">
        <v>36</v>
      </c>
      <c r="B10" s="75" t="s">
        <v>37</v>
      </c>
      <c r="C10" s="76">
        <v>44286</v>
      </c>
      <c r="D10" s="77" t="s">
        <v>2</v>
      </c>
      <c r="E10" s="78"/>
      <c r="F10" s="79"/>
      <c r="G10" s="80">
        <v>44375</v>
      </c>
      <c r="H10" s="81" t="s">
        <v>2</v>
      </c>
      <c r="I10" s="79"/>
      <c r="J10" s="79"/>
      <c r="K10" s="76" t="s">
        <v>3</v>
      </c>
      <c r="L10" s="82" t="s">
        <v>2</v>
      </c>
      <c r="M10" s="83">
        <v>2</v>
      </c>
      <c r="N10" s="84">
        <v>44104</v>
      </c>
      <c r="O10" s="76">
        <v>44253</v>
      </c>
      <c r="P10" s="76"/>
      <c r="Q10" s="76"/>
      <c r="R10" s="76"/>
      <c r="S10" s="76"/>
      <c r="T10" s="85" t="s">
        <v>3</v>
      </c>
      <c r="U10" s="86" t="s">
        <v>3</v>
      </c>
      <c r="V10" s="87" t="s">
        <v>4</v>
      </c>
    </row>
    <row r="11" spans="1:33" s="73" customFormat="1" ht="15.5" x14ac:dyDescent="0.35">
      <c r="A11" s="74" t="s">
        <v>38</v>
      </c>
      <c r="B11" s="75" t="s">
        <v>39</v>
      </c>
      <c r="C11" s="76">
        <v>44347</v>
      </c>
      <c r="D11" s="77" t="s">
        <v>2</v>
      </c>
      <c r="E11" s="78"/>
      <c r="F11" s="79"/>
      <c r="G11" s="80">
        <v>44347</v>
      </c>
      <c r="H11" s="81" t="s">
        <v>2</v>
      </c>
      <c r="I11" s="79"/>
      <c r="J11" s="79"/>
      <c r="K11" s="76" t="s">
        <v>3</v>
      </c>
      <c r="L11" s="82" t="s">
        <v>2</v>
      </c>
      <c r="M11" s="83">
        <v>2</v>
      </c>
      <c r="N11" s="84">
        <v>44103</v>
      </c>
      <c r="O11" s="76">
        <v>44251</v>
      </c>
      <c r="P11" s="76"/>
      <c r="Q11" s="76"/>
      <c r="R11" s="76"/>
      <c r="S11" s="76"/>
      <c r="T11" s="85" t="s">
        <v>3</v>
      </c>
      <c r="U11" s="86" t="s">
        <v>3</v>
      </c>
      <c r="V11" s="87" t="s">
        <v>4</v>
      </c>
    </row>
    <row r="12" spans="1:33" s="73" customFormat="1" ht="15.5" x14ac:dyDescent="0.35">
      <c r="A12" s="74" t="s">
        <v>40</v>
      </c>
      <c r="B12" s="75" t="s">
        <v>41</v>
      </c>
      <c r="C12" s="76">
        <v>44284</v>
      </c>
      <c r="D12" s="77" t="s">
        <v>2</v>
      </c>
      <c r="E12" s="78"/>
      <c r="F12" s="79"/>
      <c r="G12" s="80">
        <v>44369</v>
      </c>
      <c r="H12" s="81" t="s">
        <v>2</v>
      </c>
      <c r="I12" s="79"/>
      <c r="J12" s="79"/>
      <c r="K12" s="76" t="s">
        <v>3</v>
      </c>
      <c r="L12" s="82" t="s">
        <v>2</v>
      </c>
      <c r="M12" s="83">
        <v>2</v>
      </c>
      <c r="N12" s="84">
        <v>44112</v>
      </c>
      <c r="O12" s="76">
        <v>44289</v>
      </c>
      <c r="P12" s="76"/>
      <c r="Q12" s="76"/>
      <c r="R12" s="76"/>
      <c r="S12" s="76"/>
      <c r="T12" s="85" t="s">
        <v>3</v>
      </c>
      <c r="U12" s="86" t="s">
        <v>3</v>
      </c>
      <c r="V12" s="87" t="s">
        <v>4</v>
      </c>
    </row>
    <row r="13" spans="1:33" s="73" customFormat="1" ht="15.5" x14ac:dyDescent="0.35">
      <c r="A13" s="74" t="s">
        <v>42</v>
      </c>
      <c r="B13" s="75" t="s">
        <v>43</v>
      </c>
      <c r="C13" s="76">
        <v>44285</v>
      </c>
      <c r="D13" s="77" t="s">
        <v>2</v>
      </c>
      <c r="E13" s="78"/>
      <c r="F13" s="79"/>
      <c r="G13" s="80">
        <v>44376</v>
      </c>
      <c r="H13" s="81" t="s">
        <v>2</v>
      </c>
      <c r="I13" s="79"/>
      <c r="J13" s="79"/>
      <c r="K13" s="76" t="s">
        <v>3</v>
      </c>
      <c r="L13" s="82" t="s">
        <v>2</v>
      </c>
      <c r="M13" s="83">
        <v>2</v>
      </c>
      <c r="N13" s="84">
        <v>44111</v>
      </c>
      <c r="O13" s="76">
        <v>44253</v>
      </c>
      <c r="P13" s="76"/>
      <c r="Q13" s="76"/>
      <c r="R13" s="76"/>
      <c r="S13" s="76"/>
      <c r="T13" s="85" t="s">
        <v>3</v>
      </c>
      <c r="U13" s="86" t="s">
        <v>3</v>
      </c>
      <c r="V13" s="87" t="s">
        <v>4</v>
      </c>
    </row>
    <row r="14" spans="1:33" s="73" customFormat="1" ht="15.5" x14ac:dyDescent="0.35">
      <c r="A14" s="74" t="s">
        <v>44</v>
      </c>
      <c r="B14" s="75" t="s">
        <v>45</v>
      </c>
      <c r="C14" s="76">
        <v>44286</v>
      </c>
      <c r="D14" s="77" t="s">
        <v>2</v>
      </c>
      <c r="E14" s="78"/>
      <c r="F14" s="79"/>
      <c r="G14" s="80">
        <v>44377</v>
      </c>
      <c r="H14" s="81" t="s">
        <v>2</v>
      </c>
      <c r="I14" s="79"/>
      <c r="J14" s="79"/>
      <c r="K14" s="76" t="s">
        <v>3</v>
      </c>
      <c r="L14" s="82" t="s">
        <v>2</v>
      </c>
      <c r="M14" s="83">
        <v>2</v>
      </c>
      <c r="N14" s="84">
        <v>44104</v>
      </c>
      <c r="O14" s="76">
        <v>44253</v>
      </c>
      <c r="P14" s="76"/>
      <c r="Q14" s="76"/>
      <c r="R14" s="76"/>
      <c r="S14" s="76"/>
      <c r="T14" s="85" t="s">
        <v>3</v>
      </c>
      <c r="U14" s="86" t="s">
        <v>3</v>
      </c>
      <c r="V14" s="87" t="s">
        <v>4</v>
      </c>
    </row>
    <row r="15" spans="1:33" s="73" customFormat="1" ht="15.5" x14ac:dyDescent="0.35">
      <c r="A15" s="74" t="s">
        <v>46</v>
      </c>
      <c r="B15" s="75" t="s">
        <v>47</v>
      </c>
      <c r="C15" s="76">
        <v>44286</v>
      </c>
      <c r="D15" s="77" t="s">
        <v>2</v>
      </c>
      <c r="E15" s="78"/>
      <c r="F15" s="79"/>
      <c r="G15" s="80">
        <v>44347</v>
      </c>
      <c r="H15" s="81" t="s">
        <v>2</v>
      </c>
      <c r="I15" s="79"/>
      <c r="J15" s="79"/>
      <c r="K15" s="76" t="s">
        <v>3</v>
      </c>
      <c r="L15" s="82" t="s">
        <v>2</v>
      </c>
      <c r="M15" s="83">
        <v>2</v>
      </c>
      <c r="N15" s="84">
        <v>44104</v>
      </c>
      <c r="O15" s="76">
        <v>44260</v>
      </c>
      <c r="P15" s="76"/>
      <c r="Q15" s="76"/>
      <c r="R15" s="76"/>
      <c r="S15" s="76"/>
      <c r="T15" s="85" t="s">
        <v>3</v>
      </c>
      <c r="U15" s="86" t="s">
        <v>3</v>
      </c>
      <c r="V15" s="87" t="s">
        <v>4</v>
      </c>
    </row>
    <row r="16" spans="1:33" s="73" customFormat="1" ht="15.5" x14ac:dyDescent="0.35">
      <c r="A16" s="74" t="s">
        <v>48</v>
      </c>
      <c r="B16" s="75" t="s">
        <v>49</v>
      </c>
      <c r="C16" s="76">
        <v>44286</v>
      </c>
      <c r="D16" s="77" t="s">
        <v>2</v>
      </c>
      <c r="E16" s="78"/>
      <c r="F16" s="79"/>
      <c r="G16" s="80">
        <v>44377</v>
      </c>
      <c r="H16" s="81" t="s">
        <v>2</v>
      </c>
      <c r="I16" s="79"/>
      <c r="J16" s="79"/>
      <c r="K16" s="76" t="s">
        <v>3</v>
      </c>
      <c r="L16" s="82" t="s">
        <v>2</v>
      </c>
      <c r="M16" s="83">
        <v>2</v>
      </c>
      <c r="N16" s="84">
        <v>44103</v>
      </c>
      <c r="O16" s="76">
        <v>44253</v>
      </c>
      <c r="P16" s="76"/>
      <c r="Q16" s="76"/>
      <c r="R16" s="76"/>
      <c r="S16" s="76"/>
      <c r="T16" s="88" t="s">
        <v>3</v>
      </c>
      <c r="U16" s="89" t="s">
        <v>3</v>
      </c>
      <c r="V16" s="87" t="s">
        <v>4</v>
      </c>
    </row>
    <row r="17" spans="1:22" s="73" customFormat="1" ht="15.5" x14ac:dyDescent="0.35">
      <c r="A17" s="74" t="s">
        <v>50</v>
      </c>
      <c r="B17" s="75" t="s">
        <v>51</v>
      </c>
      <c r="C17" s="76">
        <v>44286</v>
      </c>
      <c r="D17" s="77" t="s">
        <v>2</v>
      </c>
      <c r="E17" s="78"/>
      <c r="F17" s="79"/>
      <c r="G17" s="80">
        <v>44348</v>
      </c>
      <c r="H17" s="81" t="s">
        <v>2</v>
      </c>
      <c r="I17" s="79"/>
      <c r="J17" s="79"/>
      <c r="K17" s="76" t="s">
        <v>3</v>
      </c>
      <c r="L17" s="82" t="s">
        <v>2</v>
      </c>
      <c r="M17" s="83">
        <v>2</v>
      </c>
      <c r="N17" s="90">
        <v>44104</v>
      </c>
      <c r="O17" s="76">
        <v>44259</v>
      </c>
      <c r="P17" s="76"/>
      <c r="Q17" s="76"/>
      <c r="R17" s="76"/>
      <c r="S17" s="76"/>
      <c r="T17" s="85" t="s">
        <v>3</v>
      </c>
      <c r="U17" s="86" t="s">
        <v>3</v>
      </c>
      <c r="V17" s="87" t="s">
        <v>4</v>
      </c>
    </row>
    <row r="18" spans="1:22" s="73" customFormat="1" ht="15.5" x14ac:dyDescent="0.35">
      <c r="A18" s="74" t="s">
        <v>52</v>
      </c>
      <c r="B18" s="75" t="s">
        <v>53</v>
      </c>
      <c r="C18" s="76">
        <v>44286</v>
      </c>
      <c r="D18" s="77" t="s">
        <v>2</v>
      </c>
      <c r="E18" s="78"/>
      <c r="F18" s="79"/>
      <c r="G18" s="80">
        <v>44355</v>
      </c>
      <c r="H18" s="81" t="s">
        <v>2</v>
      </c>
      <c r="I18" s="79"/>
      <c r="J18" s="79"/>
      <c r="K18" s="76" t="s">
        <v>3</v>
      </c>
      <c r="L18" s="82" t="s">
        <v>2</v>
      </c>
      <c r="M18" s="83">
        <v>2</v>
      </c>
      <c r="N18" s="84">
        <v>44104</v>
      </c>
      <c r="O18" s="76">
        <v>44253</v>
      </c>
      <c r="P18" s="76"/>
      <c r="Q18" s="76"/>
      <c r="R18" s="76"/>
      <c r="S18" s="76"/>
      <c r="T18" s="85" t="s">
        <v>3</v>
      </c>
      <c r="U18" s="86" t="s">
        <v>3</v>
      </c>
      <c r="V18" s="87" t="s">
        <v>4</v>
      </c>
    </row>
    <row r="19" spans="1:22" s="73" customFormat="1" ht="15.5" x14ac:dyDescent="0.35">
      <c r="A19" s="74" t="s">
        <v>54</v>
      </c>
      <c r="B19" s="75" t="s">
        <v>55</v>
      </c>
      <c r="C19" s="76">
        <v>44286</v>
      </c>
      <c r="D19" s="77" t="s">
        <v>2</v>
      </c>
      <c r="E19" s="78"/>
      <c r="F19" s="79"/>
      <c r="G19" s="80">
        <v>44351</v>
      </c>
      <c r="H19" s="81" t="s">
        <v>2</v>
      </c>
      <c r="I19" s="79"/>
      <c r="J19" s="79"/>
      <c r="K19" s="76" t="s">
        <v>3</v>
      </c>
      <c r="L19" s="82" t="s">
        <v>2</v>
      </c>
      <c r="M19" s="83">
        <v>2</v>
      </c>
      <c r="N19" s="84">
        <v>44104</v>
      </c>
      <c r="O19" s="76">
        <v>44222</v>
      </c>
      <c r="P19" s="76"/>
      <c r="Q19" s="76"/>
      <c r="R19" s="76"/>
      <c r="S19" s="76"/>
      <c r="T19" s="85" t="s">
        <v>3</v>
      </c>
      <c r="U19" s="86" t="s">
        <v>3</v>
      </c>
      <c r="V19" s="87" t="s">
        <v>4</v>
      </c>
    </row>
    <row r="20" spans="1:22" s="73" customFormat="1" ht="15.5" x14ac:dyDescent="0.35">
      <c r="A20" s="74" t="s">
        <v>56</v>
      </c>
      <c r="B20" s="75" t="s">
        <v>57</v>
      </c>
      <c r="C20" s="76">
        <v>44347</v>
      </c>
      <c r="D20" s="77" t="s">
        <v>80</v>
      </c>
      <c r="E20" s="78"/>
      <c r="F20" s="78"/>
      <c r="G20" s="80">
        <v>44377</v>
      </c>
      <c r="H20" s="81" t="s">
        <v>2</v>
      </c>
      <c r="I20" s="79"/>
      <c r="J20" s="79"/>
      <c r="K20" s="76" t="s">
        <v>3</v>
      </c>
      <c r="L20" s="82" t="s">
        <v>2</v>
      </c>
      <c r="M20" s="83">
        <v>2</v>
      </c>
      <c r="N20" s="84">
        <v>44104</v>
      </c>
      <c r="O20" s="76">
        <v>44252</v>
      </c>
      <c r="P20" s="76"/>
      <c r="Q20" s="76"/>
      <c r="R20" s="76"/>
      <c r="S20" s="76"/>
      <c r="T20" s="85" t="s">
        <v>3</v>
      </c>
      <c r="U20" s="86" t="s">
        <v>3</v>
      </c>
      <c r="V20" s="87" t="s">
        <v>4</v>
      </c>
    </row>
    <row r="21" spans="1:22" s="73" customFormat="1" ht="46.5" x14ac:dyDescent="0.35">
      <c r="A21" s="74" t="s">
        <v>58</v>
      </c>
      <c r="B21" s="75" t="s">
        <v>59</v>
      </c>
      <c r="C21" s="91">
        <v>44286</v>
      </c>
      <c r="D21" s="77" t="s">
        <v>2</v>
      </c>
      <c r="E21" s="78"/>
      <c r="F21" s="79"/>
      <c r="G21" s="80">
        <v>44354</v>
      </c>
      <c r="H21" s="81" t="s">
        <v>81</v>
      </c>
      <c r="I21" s="79"/>
      <c r="J21" s="79"/>
      <c r="K21" s="91" t="s">
        <v>3</v>
      </c>
      <c r="L21" s="82" t="s">
        <v>2</v>
      </c>
      <c r="M21" s="83">
        <v>2</v>
      </c>
      <c r="N21" s="84">
        <v>44116</v>
      </c>
      <c r="O21" s="76">
        <v>44225</v>
      </c>
      <c r="P21" s="76"/>
      <c r="Q21" s="76"/>
      <c r="R21" s="76"/>
      <c r="S21" s="76"/>
      <c r="T21" s="85" t="s">
        <v>3</v>
      </c>
      <c r="U21" s="86" t="s">
        <v>3</v>
      </c>
      <c r="V21" s="87" t="s">
        <v>4</v>
      </c>
    </row>
    <row r="22" spans="1:22" s="73" customFormat="1" ht="15.5" x14ac:dyDescent="0.35">
      <c r="A22" s="74" t="s">
        <v>60</v>
      </c>
      <c r="B22" s="75" t="s">
        <v>61</v>
      </c>
      <c r="C22" s="76">
        <v>44342</v>
      </c>
      <c r="D22" s="77" t="s">
        <v>80</v>
      </c>
      <c r="E22" s="78"/>
      <c r="F22" s="79"/>
      <c r="G22" s="80">
        <v>44356</v>
      </c>
      <c r="H22" s="81" t="s">
        <v>2</v>
      </c>
      <c r="I22" s="79"/>
      <c r="J22" s="79"/>
      <c r="K22" s="76" t="s">
        <v>3</v>
      </c>
      <c r="L22" s="82" t="s">
        <v>2</v>
      </c>
      <c r="M22" s="83">
        <v>1</v>
      </c>
      <c r="N22" s="84">
        <v>44104</v>
      </c>
      <c r="O22" s="76">
        <v>44252</v>
      </c>
      <c r="P22" s="76"/>
      <c r="Q22" s="76"/>
      <c r="R22" s="76"/>
      <c r="S22" s="76"/>
      <c r="T22" s="85" t="s">
        <v>3</v>
      </c>
      <c r="U22" s="86" t="s">
        <v>3</v>
      </c>
      <c r="V22" s="87" t="s">
        <v>4</v>
      </c>
    </row>
    <row r="23" spans="1:22" s="73" customFormat="1" ht="15.5" x14ac:dyDescent="0.35">
      <c r="A23" s="74" t="s">
        <v>62</v>
      </c>
      <c r="B23" s="75" t="s">
        <v>63</v>
      </c>
      <c r="C23" s="76">
        <v>44286</v>
      </c>
      <c r="D23" s="77" t="s">
        <v>2</v>
      </c>
      <c r="E23" s="78"/>
      <c r="F23" s="79"/>
      <c r="G23" s="80">
        <v>44357</v>
      </c>
      <c r="H23" s="81" t="s">
        <v>2</v>
      </c>
      <c r="I23" s="79"/>
      <c r="J23" s="79"/>
      <c r="K23" s="76" t="s">
        <v>3</v>
      </c>
      <c r="L23" s="82" t="s">
        <v>2</v>
      </c>
      <c r="M23" s="83">
        <v>4</v>
      </c>
      <c r="N23" s="84">
        <v>44104</v>
      </c>
      <c r="O23" s="76">
        <v>44253</v>
      </c>
      <c r="P23" s="76">
        <v>44319</v>
      </c>
      <c r="Q23" s="76">
        <v>44377</v>
      </c>
      <c r="R23" s="76"/>
      <c r="S23" s="76"/>
      <c r="T23" s="85" t="s">
        <v>3</v>
      </c>
      <c r="U23" s="86" t="s">
        <v>3</v>
      </c>
      <c r="V23" s="87" t="s">
        <v>4</v>
      </c>
    </row>
    <row r="24" spans="1:22" s="73" customFormat="1" ht="15.5" x14ac:dyDescent="0.35">
      <c r="A24" s="74" t="s">
        <v>64</v>
      </c>
      <c r="B24" s="75" t="s">
        <v>65</v>
      </c>
      <c r="C24" s="76">
        <v>44283</v>
      </c>
      <c r="D24" s="77" t="s">
        <v>2</v>
      </c>
      <c r="E24" s="78"/>
      <c r="F24" s="79"/>
      <c r="G24" s="80">
        <v>44347</v>
      </c>
      <c r="H24" s="81" t="s">
        <v>2</v>
      </c>
      <c r="I24" s="79"/>
      <c r="J24" s="79"/>
      <c r="K24" s="76" t="s">
        <v>3</v>
      </c>
      <c r="L24" s="82" t="s">
        <v>2</v>
      </c>
      <c r="M24" s="83">
        <v>1</v>
      </c>
      <c r="N24" s="84" t="s">
        <v>82</v>
      </c>
      <c r="O24" s="76">
        <v>44252</v>
      </c>
      <c r="P24" s="76"/>
      <c r="Q24" s="76"/>
      <c r="R24" s="76"/>
      <c r="S24" s="76"/>
      <c r="T24" s="85" t="s">
        <v>3</v>
      </c>
      <c r="U24" s="86" t="s">
        <v>3</v>
      </c>
      <c r="V24" s="87" t="s">
        <v>4</v>
      </c>
    </row>
    <row r="25" spans="1:22" s="73" customFormat="1" ht="15.5" x14ac:dyDescent="0.35">
      <c r="A25" s="74" t="s">
        <v>66</v>
      </c>
      <c r="B25" s="75" t="s">
        <v>67</v>
      </c>
      <c r="C25" s="76">
        <v>44287</v>
      </c>
      <c r="D25" s="77" t="s">
        <v>83</v>
      </c>
      <c r="E25" s="78"/>
      <c r="F25" s="79"/>
      <c r="G25" s="80">
        <v>44347</v>
      </c>
      <c r="H25" s="81" t="s">
        <v>2</v>
      </c>
      <c r="I25" s="79"/>
      <c r="J25" s="79"/>
      <c r="K25" s="76" t="s">
        <v>3</v>
      </c>
      <c r="L25" s="82" t="s">
        <v>2</v>
      </c>
      <c r="M25" s="83">
        <v>2</v>
      </c>
      <c r="N25" s="84">
        <v>44104</v>
      </c>
      <c r="O25" s="76">
        <v>44254</v>
      </c>
      <c r="P25" s="76"/>
      <c r="Q25" s="76"/>
      <c r="R25" s="76"/>
      <c r="S25" s="76"/>
      <c r="T25" s="85" t="s">
        <v>3</v>
      </c>
      <c r="U25" s="86" t="s">
        <v>3</v>
      </c>
      <c r="V25" s="87" t="s">
        <v>4</v>
      </c>
    </row>
    <row r="26" spans="1:22" s="73" customFormat="1" ht="15.5" x14ac:dyDescent="0.35">
      <c r="A26" s="74" t="s">
        <v>68</v>
      </c>
      <c r="B26" s="75" t="s">
        <v>69</v>
      </c>
      <c r="C26" s="76">
        <v>44283</v>
      </c>
      <c r="D26" s="77" t="s">
        <v>2</v>
      </c>
      <c r="E26" s="78"/>
      <c r="F26" s="79"/>
      <c r="G26" s="80">
        <v>44347</v>
      </c>
      <c r="H26" s="81" t="s">
        <v>2</v>
      </c>
      <c r="I26" s="79"/>
      <c r="J26" s="79"/>
      <c r="K26" s="76" t="s">
        <v>3</v>
      </c>
      <c r="L26" s="82" t="s">
        <v>2</v>
      </c>
      <c r="M26" s="83">
        <v>3</v>
      </c>
      <c r="N26" s="84">
        <v>44104</v>
      </c>
      <c r="O26" s="76" t="s">
        <v>84</v>
      </c>
      <c r="P26" s="76">
        <v>44324</v>
      </c>
      <c r="Q26" s="76"/>
      <c r="R26" s="76"/>
      <c r="S26" s="76"/>
      <c r="T26" s="85" t="s">
        <v>3</v>
      </c>
      <c r="U26" s="86" t="s">
        <v>3</v>
      </c>
      <c r="V26" s="87" t="s">
        <v>4</v>
      </c>
    </row>
    <row r="27" spans="1:22" s="73" customFormat="1" ht="15.5" x14ac:dyDescent="0.35">
      <c r="A27" s="74" t="s">
        <v>70</v>
      </c>
      <c r="B27" s="75" t="s">
        <v>71</v>
      </c>
      <c r="C27" s="76">
        <v>44286</v>
      </c>
      <c r="D27" s="77" t="s">
        <v>2</v>
      </c>
      <c r="E27" s="78"/>
      <c r="F27" s="79"/>
      <c r="G27" s="80">
        <v>44377</v>
      </c>
      <c r="H27" s="81" t="s">
        <v>2</v>
      </c>
      <c r="I27" s="79"/>
      <c r="J27" s="79"/>
      <c r="K27" s="76" t="s">
        <v>3</v>
      </c>
      <c r="L27" s="82" t="s">
        <v>2</v>
      </c>
      <c r="M27" s="83">
        <v>0</v>
      </c>
      <c r="N27" s="84">
        <v>44228</v>
      </c>
      <c r="O27" s="76">
        <v>44252</v>
      </c>
      <c r="P27" s="76"/>
      <c r="Q27" s="76"/>
      <c r="R27" s="76"/>
      <c r="S27" s="76"/>
      <c r="T27" s="85" t="s">
        <v>3</v>
      </c>
      <c r="U27" s="86" t="s">
        <v>3</v>
      </c>
      <c r="V27" s="87" t="s">
        <v>4</v>
      </c>
    </row>
    <row r="28" spans="1:22" s="73" customFormat="1" ht="15.5" x14ac:dyDescent="0.35">
      <c r="A28" s="74" t="s">
        <v>72</v>
      </c>
      <c r="B28" s="75" t="s">
        <v>73</v>
      </c>
      <c r="C28" s="76">
        <v>44286</v>
      </c>
      <c r="D28" s="77" t="s">
        <v>2</v>
      </c>
      <c r="E28" s="78"/>
      <c r="F28" s="79"/>
      <c r="G28" s="80">
        <v>44344</v>
      </c>
      <c r="H28" s="81" t="s">
        <v>2</v>
      </c>
      <c r="I28" s="79"/>
      <c r="J28" s="79"/>
      <c r="K28" s="76" t="s">
        <v>3</v>
      </c>
      <c r="L28" s="82" t="s">
        <v>2</v>
      </c>
      <c r="M28" s="92">
        <v>2</v>
      </c>
      <c r="N28" s="84">
        <v>44104</v>
      </c>
      <c r="O28" s="76">
        <v>44252</v>
      </c>
      <c r="P28" s="76"/>
      <c r="Q28" s="76"/>
      <c r="R28" s="76"/>
      <c r="S28" s="76"/>
      <c r="T28" s="85" t="s">
        <v>3</v>
      </c>
      <c r="U28" s="86" t="s">
        <v>3</v>
      </c>
      <c r="V28" s="87" t="s">
        <v>4</v>
      </c>
    </row>
    <row r="29" spans="1:22" s="73" customFormat="1" ht="15.5" x14ac:dyDescent="0.35">
      <c r="A29" s="74" t="s">
        <v>74</v>
      </c>
      <c r="B29" s="75" t="s">
        <v>75</v>
      </c>
      <c r="C29" s="93">
        <v>44286</v>
      </c>
      <c r="D29" s="94" t="s">
        <v>2</v>
      </c>
      <c r="E29" s="78"/>
      <c r="F29" s="79"/>
      <c r="G29" s="95">
        <v>44347</v>
      </c>
      <c r="H29" s="96" t="s">
        <v>2</v>
      </c>
      <c r="I29" s="79"/>
      <c r="J29" s="79"/>
      <c r="K29" s="93" t="s">
        <v>3</v>
      </c>
      <c r="L29" s="97" t="s">
        <v>2</v>
      </c>
      <c r="M29" s="98">
        <v>2</v>
      </c>
      <c r="N29" s="99">
        <v>44104</v>
      </c>
      <c r="O29" s="93">
        <v>44252</v>
      </c>
      <c r="P29" s="93"/>
      <c r="Q29" s="93"/>
      <c r="R29" s="93"/>
      <c r="S29" s="93"/>
      <c r="T29" s="88" t="s">
        <v>3</v>
      </c>
      <c r="U29" s="89" t="s">
        <v>3</v>
      </c>
      <c r="V29" s="87" t="s">
        <v>4</v>
      </c>
    </row>
    <row r="30" spans="1:22" s="73" customFormat="1" ht="15.5" x14ac:dyDescent="0.35">
      <c r="A30" s="74" t="s">
        <v>76</v>
      </c>
      <c r="B30" s="75" t="s">
        <v>77</v>
      </c>
      <c r="C30" s="76">
        <v>44285</v>
      </c>
      <c r="D30" s="77" t="s">
        <v>2</v>
      </c>
      <c r="E30" s="78"/>
      <c r="F30" s="79"/>
      <c r="G30" s="80">
        <v>44347</v>
      </c>
      <c r="H30" s="81" t="s">
        <v>2</v>
      </c>
      <c r="I30" s="79"/>
      <c r="J30" s="79"/>
      <c r="K30" s="76" t="s">
        <v>3</v>
      </c>
      <c r="L30" s="82" t="s">
        <v>2</v>
      </c>
      <c r="M30" s="92">
        <v>0</v>
      </c>
      <c r="N30" s="84">
        <v>44106</v>
      </c>
      <c r="O30" s="76">
        <v>44252</v>
      </c>
      <c r="P30" s="76"/>
      <c r="Q30" s="76"/>
      <c r="R30" s="76"/>
      <c r="S30" s="76"/>
      <c r="T30" s="88" t="s">
        <v>3</v>
      </c>
      <c r="U30" s="86" t="s">
        <v>3</v>
      </c>
      <c r="V30" s="87" t="s">
        <v>4</v>
      </c>
    </row>
    <row r="31" spans="1:22" s="73" customFormat="1" ht="15.5" x14ac:dyDescent="0.35">
      <c r="A31" s="100" t="s">
        <v>78</v>
      </c>
      <c r="B31" s="101" t="s">
        <v>79</v>
      </c>
      <c r="C31" s="102">
        <v>44284</v>
      </c>
      <c r="D31" s="103" t="s">
        <v>2</v>
      </c>
      <c r="E31" s="104"/>
      <c r="F31" s="105"/>
      <c r="G31" s="106">
        <v>44344</v>
      </c>
      <c r="H31" s="107" t="s">
        <v>2</v>
      </c>
      <c r="I31" s="105"/>
      <c r="J31" s="105"/>
      <c r="K31" s="102" t="s">
        <v>3</v>
      </c>
      <c r="L31" s="108" t="s">
        <v>2</v>
      </c>
      <c r="M31" s="109">
        <v>0</v>
      </c>
      <c r="N31" s="110">
        <v>44111</v>
      </c>
      <c r="O31" s="102">
        <v>44253</v>
      </c>
      <c r="P31" s="102"/>
      <c r="Q31" s="102"/>
      <c r="R31" s="102"/>
      <c r="S31" s="102"/>
      <c r="T31" s="111" t="s">
        <v>3</v>
      </c>
      <c r="U31" s="112" t="s">
        <v>3</v>
      </c>
      <c r="V31" s="113" t="s">
        <v>4</v>
      </c>
    </row>
    <row r="32" spans="1:22" s="128" customFormat="1" ht="16" thickBot="1" x14ac:dyDescent="0.4">
      <c r="A32" s="151" t="str">
        <f>COUNTA($A$9:$A$31) &amp; " Municipalities in total"</f>
        <v>23 Municipalities in total</v>
      </c>
      <c r="B32" s="152"/>
      <c r="C32" s="114">
        <f>COUNTA(C9:C31)</f>
        <v>23</v>
      </c>
      <c r="D32" s="115">
        <f>COUNTIF(D9:D31,"N/A")</f>
        <v>20</v>
      </c>
      <c r="E32" s="116">
        <f>COUNTIF(E9:E31,"Yes")</f>
        <v>0</v>
      </c>
      <c r="F32" s="116">
        <f>COUNTIF(F9:F31,"Yes")</f>
        <v>0</v>
      </c>
      <c r="G32" s="117">
        <f>COUNTA($G$9:$G$31)</f>
        <v>23</v>
      </c>
      <c r="H32" s="118">
        <f>COUNTIF(H9:H31,"N/A")</f>
        <v>22</v>
      </c>
      <c r="I32" s="119">
        <f>COUNTIF(I9:I31,"Yes")</f>
        <v>0</v>
      </c>
      <c r="J32" s="119">
        <f>COUNTIF(J9:J31,"Yes")</f>
        <v>0</v>
      </c>
      <c r="K32" s="120">
        <f>COUNTIF($K$9:$K$31,"Yes")</f>
        <v>23</v>
      </c>
      <c r="L32" s="121">
        <f>COUNTIF(L9:L31,"N/A")</f>
        <v>23</v>
      </c>
      <c r="M32" s="122"/>
      <c r="N32" s="123"/>
      <c r="O32" s="123"/>
      <c r="P32" s="123"/>
      <c r="Q32" s="123"/>
      <c r="R32" s="123"/>
      <c r="S32" s="124"/>
      <c r="T32" s="125">
        <f>COUNTIF(T9:T31,"YES")</f>
        <v>22</v>
      </c>
      <c r="U32" s="126">
        <f>COUNTIF(U9:U31,"YES")</f>
        <v>22</v>
      </c>
      <c r="V32" s="127">
        <f>COUNTIF(V9:V31,"Yes")</f>
        <v>0</v>
      </c>
    </row>
    <row r="33" spans="1:85" s="138" customFormat="1" x14ac:dyDescent="0.25">
      <c r="A33" s="129"/>
      <c r="B33" s="130"/>
      <c r="C33" s="131"/>
      <c r="D33" s="132"/>
      <c r="E33" s="133"/>
      <c r="F33" s="133"/>
      <c r="G33" s="134"/>
      <c r="H33" s="133"/>
      <c r="I33" s="133"/>
      <c r="J33" s="133"/>
      <c r="K33" s="135"/>
      <c r="L33" s="130"/>
      <c r="M33" s="136"/>
      <c r="N33" s="130"/>
      <c r="O33" s="130"/>
      <c r="P33" s="130"/>
      <c r="Q33" s="130"/>
      <c r="R33" s="130"/>
      <c r="S33" s="130"/>
      <c r="T33" s="130"/>
      <c r="U33" s="130"/>
      <c r="V33" s="130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</row>
    <row r="34" spans="1:85" s="138" customFormat="1" x14ac:dyDescent="0.25">
      <c r="B34" s="130"/>
      <c r="C34" s="131"/>
      <c r="D34" s="130"/>
      <c r="E34" s="135"/>
      <c r="F34" s="135"/>
      <c r="G34" s="134"/>
      <c r="H34" s="135"/>
      <c r="I34" s="135"/>
      <c r="J34" s="135"/>
      <c r="K34" s="135"/>
      <c r="L34" s="130"/>
      <c r="M34" s="136"/>
      <c r="N34" s="130"/>
      <c r="O34" s="130"/>
      <c r="P34" s="130"/>
      <c r="Q34" s="130"/>
      <c r="R34" s="130"/>
      <c r="S34" s="130"/>
      <c r="T34" s="130"/>
      <c r="U34" s="130"/>
      <c r="V34" s="130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</row>
    <row r="35" spans="1:85" x14ac:dyDescent="0.25">
      <c r="A35" s="139"/>
      <c r="M35" s="142"/>
    </row>
    <row r="36" spans="1:85" x14ac:dyDescent="0.25">
      <c r="A36" s="140"/>
      <c r="M36" s="142"/>
    </row>
    <row r="37" spans="1:85" x14ac:dyDescent="0.25">
      <c r="A37" s="139"/>
      <c r="M37" s="142"/>
    </row>
    <row r="38" spans="1:85" x14ac:dyDescent="0.25">
      <c r="M38" s="142"/>
    </row>
    <row r="39" spans="1:85" x14ac:dyDescent="0.25">
      <c r="M39" s="142"/>
    </row>
    <row r="40" spans="1:85" x14ac:dyDescent="0.25">
      <c r="A40" s="140"/>
      <c r="M40" s="142"/>
    </row>
    <row r="41" spans="1:85" x14ac:dyDescent="0.25">
      <c r="M41" s="142"/>
    </row>
    <row r="42" spans="1:85" x14ac:dyDescent="0.25">
      <c r="M42" s="142"/>
    </row>
    <row r="43" spans="1:85" x14ac:dyDescent="0.25">
      <c r="A43" s="140"/>
      <c r="M43" s="142"/>
    </row>
    <row r="44" spans="1:85" x14ac:dyDescent="0.25">
      <c r="M44" s="142"/>
    </row>
    <row r="45" spans="1:85" x14ac:dyDescent="0.25">
      <c r="A45" s="140"/>
      <c r="M45" s="142"/>
    </row>
    <row r="46" spans="1:85" x14ac:dyDescent="0.25">
      <c r="M46" s="142"/>
    </row>
    <row r="47" spans="1:85" x14ac:dyDescent="0.25">
      <c r="M47" s="142"/>
    </row>
    <row r="48" spans="1:85" x14ac:dyDescent="0.25">
      <c r="A48" s="140"/>
    </row>
    <row r="127" spans="2:2" x14ac:dyDescent="0.25">
      <c r="B127" s="137" t="s">
        <v>3</v>
      </c>
    </row>
    <row r="128" spans="2:2" x14ac:dyDescent="0.25">
      <c r="B128" s="137" t="s">
        <v>4</v>
      </c>
    </row>
  </sheetData>
  <mergeCells count="5">
    <mergeCell ref="A4:K4"/>
    <mergeCell ref="N6:S6"/>
    <mergeCell ref="T6:U6"/>
    <mergeCell ref="T8:U8"/>
    <mergeCell ref="A32:B32"/>
  </mergeCells>
  <dataValidations count="4">
    <dataValidation type="list" allowBlank="1" showInputMessage="1" showErrorMessage="1" sqref="V9:V31" xr:uid="{00000000-0002-0000-0000-000000000000}">
      <formula1>$R$2:$S$2</formula1>
    </dataValidation>
    <dataValidation type="list" allowBlank="1" showInputMessage="1" showErrorMessage="1" sqref="T9:U31" xr:uid="{00000000-0002-0000-0000-000001000000}">
      <formula1>$W$2:$Y$2</formula1>
    </dataValidation>
    <dataValidation type="list" allowBlank="1" showInputMessage="1" showErrorMessage="1" sqref="I9:K31 E9:F31" xr:uid="{00000000-0002-0000-0000-000002000000}">
      <formula1>$X$2:$Y$2</formula1>
    </dataValidation>
    <dataValidation type="list" allowBlank="1" showInputMessage="1" showErrorMessage="1" sqref="M9:M31" xr:uid="{00000000-0002-0000-0000-000003000000}">
      <formula1>$Z$2:$AG$2</formula1>
    </dataValidation>
  </dataValidations>
  <pageMargins left="0.39370078740157483" right="0.19685039370078741" top="0.39370078740157483" bottom="0.19685039370078741" header="0.39370078740157483" footer="0.39370078740157483"/>
  <pageSetup paperSize="9" scale="39" orientation="landscape" r:id="rId1"/>
  <headerFooter alignWithMargins="0">
    <oddHeader>&amp;R&amp;"Arial,Bold"&amp;12Annexure B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8972B8-E725-4282-AD08-62DCBC233AFC}"/>
</file>

<file path=customXml/itemProps2.xml><?xml version="1.0" encoding="utf-8"?>
<ds:datastoreItem xmlns:ds="http://schemas.openxmlformats.org/officeDocument/2006/customXml" ds:itemID="{8D49CA88-4919-464C-85F0-0606AC04145F}"/>
</file>

<file path=customXml/itemProps3.xml><?xml version="1.0" encoding="utf-8"?>
<ds:datastoreItem xmlns:ds="http://schemas.openxmlformats.org/officeDocument/2006/customXml" ds:itemID="{855E8C7F-5B12-4112-8E34-BF252666C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FS - Tabling Dates - 2021 MTREF</vt:lpstr>
      <vt:lpstr>'FS - Tabling Dates - 2021 MTREF'!Print_Area</vt:lpstr>
      <vt:lpstr>'FS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2022-09-29T10:12:02Z</cp:lastPrinted>
  <dcterms:created xsi:type="dcterms:W3CDTF">2021-08-06T14:50:34Z</dcterms:created>
  <dcterms:modified xsi:type="dcterms:W3CDTF">2022-09-29T10:12:10Z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2022-09-29T08:25:11Z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9afb3bd8-97cf-417f-9920-47e7085a083d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