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K:\CD - LGBA\Municipalities\01. Database\04. MTEF\2022\Final\"/>
    </mc:Choice>
  </mc:AlternateContent>
  <xr:revisionPtr revIDLastSave="0" documentId="13_ncr:1_{DADE5073-A0F3-4289-A952-D45CD32C8FAA}" xr6:coauthVersionLast="47" xr6:coauthVersionMax="47" xr10:uidLastSave="{00000000-0000-0000-0000-000000000000}"/>
  <bookViews>
    <workbookView xWindow="28680" yWindow="-120" windowWidth="29040" windowHeight="17640" xr2:uid="{00000000-000D-0000-FFFF-FFFF00000000}"/>
  </bookViews>
  <sheets>
    <sheet name="LP - Tabling Dates - 2021 MTREF" sheetId="1" r:id="rId1"/>
  </sheets>
  <definedNames>
    <definedName name="_xlnm.Print_Area" localSheetId="0">'LP - Tabling Dates - 2021 MTREF'!$A$1:$V$37</definedName>
    <definedName name="_xlnm.Print_Titles" localSheetId="0">'LP - Tabling Dates - 2021 MTREF'!$A:$B,'LP - Tabling Dates - 2021 MTREF'!$3:$9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37" i="1" l="1"/>
  <c r="U37" i="1"/>
  <c r="T37" i="1"/>
  <c r="L37" i="1"/>
  <c r="K37" i="1"/>
  <c r="J37" i="1"/>
  <c r="I37" i="1"/>
  <c r="H37" i="1"/>
  <c r="G37" i="1"/>
  <c r="F37" i="1"/>
  <c r="E37" i="1"/>
  <c r="D37" i="1"/>
  <c r="C37" i="1"/>
  <c r="A37" i="1"/>
  <c r="AA3" i="1"/>
  <c r="AB3" i="1" s="1"/>
  <c r="AC3" i="1" s="1"/>
  <c r="AD3" i="1" s="1"/>
  <c r="AE3" i="1" s="1"/>
  <c r="AF3" i="1" s="1"/>
</calcChain>
</file>

<file path=xl/sharedStrings.xml><?xml version="1.0" encoding="utf-8"?>
<sst xmlns="http://schemas.openxmlformats.org/spreadsheetml/2006/main" count="368" uniqueCount="91">
  <si>
    <t>Annexure A: Municipalities in Limpopo 2021/22 MTREF</t>
  </si>
  <si>
    <t>Tabling of Annual Budgets</t>
  </si>
  <si>
    <t>N/A</t>
  </si>
  <si>
    <t>Yes</t>
  </si>
  <si>
    <t>No</t>
  </si>
  <si>
    <t>&gt;6</t>
  </si>
  <si>
    <r>
      <t>Instructions</t>
    </r>
    <r>
      <rPr>
        <b/>
        <i/>
        <sz val="10"/>
        <color indexed="10"/>
        <rFont val="Arial"/>
        <family val="2"/>
      </rPr>
      <t>: 
- Select "Yes" or "No" from the appropriate column. DO NOT USE any other symbols, since the formulas will not recognise other symbols in the calculations. 
- Please note that the grey shaded rows reflect non-delegated municipalities - the National Treasury is responsible for collecting this information from non-delegated municipalities
- PLEASE COMPLETE ONLY INFORMATION FOR YOUR MUNICIPALITY, ON THE CORRECT ROW</t>
    </r>
  </si>
  <si>
    <t>Limpopo Municipalities</t>
  </si>
  <si>
    <t>Municipality</t>
  </si>
  <si>
    <t>Code</t>
  </si>
  <si>
    <t xml:space="preserve">Please provide the date the 2021/22 budget was tabled
</t>
  </si>
  <si>
    <t xml:space="preserve">If the 2021/22 budget was tabled late i.e. After 31 March 2021 , please provide reasons for the late tabling </t>
  </si>
  <si>
    <t>Did the municipality prepared the tabled budget in the mSCOA Financial System?</t>
  </si>
  <si>
    <t xml:space="preserve">Was all the relevant MBRR schedules for the tabled budget produced directly from the mSCOA Financial System? </t>
  </si>
  <si>
    <t>On what date was the 2021/22 budget adopted?</t>
  </si>
  <si>
    <t>If the 2021/22 budget was approved late i.e. After 30 June 2021, please provide reasons for the late approval</t>
  </si>
  <si>
    <t>Did the municipality prepared the approved budget in the mSCOA Financial System?</t>
  </si>
  <si>
    <t xml:space="preserve">Was all the relevant MBRR schedules for the approved budget produced directly from the mSCOA Financial System? </t>
  </si>
  <si>
    <t>Was the 2021/22 budget prepared by municipal officials?</t>
  </si>
  <si>
    <t>If No, please provide the name of service provider that prepared the budget for the municipality</t>
  </si>
  <si>
    <t>Number of Adjustments to the Adopted Budget for 2020/21</t>
  </si>
  <si>
    <t>Please provide the date on which each adjustments budget was approved</t>
  </si>
  <si>
    <t>Has the municipality submitted all adjustments budgets i.t.o. MFMA Sections 22(b) and 24(3) to:</t>
  </si>
  <si>
    <t>Will the municipality table another adjustments budget for 2020/21?
(Regulation 23(6) of MBRR)</t>
  </si>
  <si>
    <t>YYYY/MM/DD</t>
  </si>
  <si>
    <t>Yes/No</t>
  </si>
  <si>
    <t>1st
Adjustment</t>
  </si>
  <si>
    <t>2nd Adjustment</t>
  </si>
  <si>
    <t>3rd
Adjustment</t>
  </si>
  <si>
    <t>4th Adjustment</t>
  </si>
  <si>
    <t>5th Adjustment</t>
  </si>
  <si>
    <t>6th Adjustment</t>
  </si>
  <si>
    <t>NT</t>
  </si>
  <si>
    <t>PT</t>
  </si>
  <si>
    <t>Greater Giyani</t>
  </si>
  <si>
    <t>LIM331</t>
  </si>
  <si>
    <t>Greater Letaba</t>
  </si>
  <si>
    <t>LIM332</t>
  </si>
  <si>
    <t>Greater Tzaneen</t>
  </si>
  <si>
    <t>LIM333</t>
  </si>
  <si>
    <t>Ba-Phalaborwa</t>
  </si>
  <si>
    <t>LIM334</t>
  </si>
  <si>
    <t>Maruleng</t>
  </si>
  <si>
    <t>LIM335</t>
  </si>
  <si>
    <t>Mopani</t>
  </si>
  <si>
    <t>DC33</t>
  </si>
  <si>
    <t>Musina</t>
  </si>
  <si>
    <t>LIM341</t>
  </si>
  <si>
    <t>Thulamela</t>
  </si>
  <si>
    <t>LIM343</t>
  </si>
  <si>
    <t>Makhado</t>
  </si>
  <si>
    <t>LIM344</t>
  </si>
  <si>
    <t>Makhado-Thulamela</t>
  </si>
  <si>
    <t>LIM345</t>
  </si>
  <si>
    <t>Vhembe</t>
  </si>
  <si>
    <t>DC34</t>
  </si>
  <si>
    <t>Blouberg</t>
  </si>
  <si>
    <t>LIM351</t>
  </si>
  <si>
    <t>Molemole</t>
  </si>
  <si>
    <t>LIM353</t>
  </si>
  <si>
    <t>Polokwane</t>
  </si>
  <si>
    <t>LIM354</t>
  </si>
  <si>
    <t>Lepelle-Nkumpi</t>
  </si>
  <si>
    <t>LIM355</t>
  </si>
  <si>
    <t>Capricorn</t>
  </si>
  <si>
    <t>DC35</t>
  </si>
  <si>
    <t>Thabazimbi</t>
  </si>
  <si>
    <t>LIM361</t>
  </si>
  <si>
    <t>Lephalale</t>
  </si>
  <si>
    <t>LIM362</t>
  </si>
  <si>
    <t>Bela Bela</t>
  </si>
  <si>
    <t>LIM366</t>
  </si>
  <si>
    <t>Mogalakwena</t>
  </si>
  <si>
    <t>LIM367</t>
  </si>
  <si>
    <t>Modimolle-Mookgopong</t>
  </si>
  <si>
    <t>LIM368</t>
  </si>
  <si>
    <t>Waterberg</t>
  </si>
  <si>
    <t>DC36</t>
  </si>
  <si>
    <t>Ephraim Mogale</t>
  </si>
  <si>
    <t>LIM471</t>
  </si>
  <si>
    <t>Elias Motsoaledi</t>
  </si>
  <si>
    <t>LIM472</t>
  </si>
  <si>
    <t>Makhuduthamaga</t>
  </si>
  <si>
    <t>LIM473</t>
  </si>
  <si>
    <t>Fetakgomo-Greater Tubatse</t>
  </si>
  <si>
    <t>LIM476</t>
  </si>
  <si>
    <t>Sekhukhune</t>
  </si>
  <si>
    <t>DC47</t>
  </si>
  <si>
    <t xml:space="preserve">The budget was  prepared by Municipal officials .The Seven segments were prepared by the Municipality, but the Municiaplity did  not have the TRU app yet and therefore the apploading and downloading of the A schedule was done by the System Vendor (BCX).   </t>
  </si>
  <si>
    <t>Munsoft Consulting</t>
  </si>
  <si>
    <t>MUNSOFT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</si>
</sst>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yyyy/mm/dd;@"/>
    <numFmt numFmtId="165" formatCode="[$-1C09]dd\ mmmm\ yyyy;@"/>
    <numFmt numFmtId="166" formatCode="_ * #,##0_ ;_ * \-#,##0_ ;_ * &quot;-&quot;_ ;_ @_ "/>
  </numFmts>
  <fonts count="16" x14ac:knownFonts="1">
    <font>
      <sz val="10"/>
      <name val="Arial"/>
    </font>
    <font>
      <sz val="10"/>
      <name val="Arial"/>
      <family val="2"/>
    </font>
    <font>
      <b/>
      <sz val="14"/>
      <name val="Arial"/>
      <family val="2"/>
    </font>
    <font>
      <b/>
      <sz val="12"/>
      <name val="Arial"/>
      <family val="2"/>
    </font>
    <font>
      <b/>
      <sz val="10"/>
      <name val="Arial"/>
      <family val="2"/>
    </font>
    <font>
      <sz val="10"/>
      <color theme="1"/>
      <name val="Arial"/>
      <family val="2"/>
    </font>
    <font>
      <b/>
      <i/>
      <u/>
      <sz val="10"/>
      <color indexed="10"/>
      <name val="Arial"/>
      <family val="2"/>
    </font>
    <font>
      <b/>
      <i/>
      <sz val="10"/>
      <color indexed="10"/>
      <name val="Arial"/>
      <family val="2"/>
    </font>
    <font>
      <b/>
      <sz val="11"/>
      <name val="Arial"/>
      <family val="2"/>
    </font>
    <font>
      <sz val="11"/>
      <name val="Arial"/>
      <family val="2"/>
    </font>
    <font>
      <sz val="11"/>
      <color indexed="8"/>
      <name val="Arial"/>
      <family val="2"/>
    </font>
    <font>
      <sz val="11"/>
      <color theme="1"/>
      <name val="Arial"/>
      <family val="2"/>
    </font>
    <font>
      <b/>
      <sz val="11"/>
      <color rgb="FFFF0000"/>
      <name val="Arial"/>
      <family val="2"/>
    </font>
    <font>
      <sz val="10"/>
      <color rgb="FFFF0000"/>
      <name val="Arial"/>
      <family val="2"/>
    </font>
    <font>
      <b/>
      <sz val="10"/>
      <color indexed="9"/>
      <name val="Arial"/>
      <family val="2"/>
    </font>
    <font>
      <sz val="10"/>
      <color indexed="9"/>
      <name val="Arial"/>
      <family val="2"/>
    </font>
  </fonts>
  <fills count="6">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
      <patternFill patternType="solid">
        <fgColor indexed="9"/>
        <bgColor indexed="64"/>
      </patternFill>
    </fill>
  </fills>
  <borders count="6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right/>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medium">
        <color indexed="64"/>
      </top>
      <bottom/>
      <diagonal/>
    </border>
    <border>
      <left/>
      <right style="hair">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right style="thin">
        <color indexed="64"/>
      </right>
      <top/>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thin">
        <color indexed="64"/>
      </left>
      <right style="thin">
        <color indexed="64"/>
      </right>
      <top/>
      <bottom/>
      <diagonal/>
    </border>
    <border>
      <left/>
      <right style="hair">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bottom style="thin">
        <color indexed="64"/>
      </bottom>
      <diagonal/>
    </border>
    <border>
      <left/>
      <right style="hair">
        <color indexed="64"/>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diagonal/>
    </border>
    <border>
      <left/>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hair">
        <color indexed="64"/>
      </left>
      <right/>
      <top style="hair">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top/>
      <bottom style="medium">
        <color indexed="64"/>
      </bottom>
      <diagonal/>
    </border>
    <border>
      <left style="hair">
        <color indexed="64"/>
      </left>
      <right/>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s>
  <cellStyleXfs count="2">
    <xf numFmtId="0" fontId="0" fillId="0" borderId="0"/>
    <xf numFmtId="0" fontId="1" fillId="0" borderId="0"/>
  </cellStyleXfs>
  <cellXfs count="175">
    <xf numFmtId="0" fontId="0" fillId="0" borderId="0" xfId="0"/>
    <xf numFmtId="0" fontId="2" fillId="0" borderId="0" xfId="1" applyFont="1"/>
    <xf numFmtId="0" fontId="2" fillId="0" borderId="0" xfId="1" applyFont="1" applyAlignment="1">
      <alignment horizontal="center"/>
    </xf>
    <xf numFmtId="164" fontId="2" fillId="0" borderId="0" xfId="1" applyNumberFormat="1" applyFont="1" applyAlignment="1">
      <alignment horizontal="center"/>
    </xf>
    <xf numFmtId="0" fontId="3" fillId="0" borderId="0" xfId="1" applyFont="1" applyProtection="1">
      <protection locked="0"/>
    </xf>
    <xf numFmtId="0" fontId="4" fillId="0" borderId="0" xfId="1" applyFont="1" applyAlignment="1" applyProtection="1">
      <alignment horizontal="center"/>
      <protection locked="0"/>
    </xf>
    <xf numFmtId="164" fontId="1" fillId="0" borderId="0" xfId="1" applyNumberFormat="1" applyAlignment="1" applyProtection="1">
      <alignment horizontal="center"/>
      <protection locked="0"/>
    </xf>
    <xf numFmtId="49" fontId="1" fillId="0" borderId="0" xfId="1" applyNumberFormat="1" applyAlignment="1" applyProtection="1">
      <alignment horizontal="left"/>
      <protection locked="0"/>
    </xf>
    <xf numFmtId="0" fontId="1" fillId="0" borderId="0" xfId="1" applyAlignment="1" applyProtection="1">
      <alignment horizontal="left"/>
      <protection locked="0"/>
    </xf>
    <xf numFmtId="0" fontId="1" fillId="0" borderId="0" xfId="1" applyAlignment="1" applyProtection="1">
      <alignment horizontal="center"/>
      <protection locked="0"/>
    </xf>
    <xf numFmtId="49" fontId="1" fillId="0" borderId="0" xfId="1" applyNumberFormat="1" applyAlignment="1" applyProtection="1">
      <alignment horizontal="center"/>
      <protection locked="0"/>
    </xf>
    <xf numFmtId="0" fontId="1" fillId="0" borderId="0" xfId="1"/>
    <xf numFmtId="0" fontId="5" fillId="2" borderId="1" xfId="1" applyFont="1" applyFill="1" applyBorder="1"/>
    <xf numFmtId="0" fontId="5" fillId="2" borderId="2" xfId="1" applyFont="1" applyFill="1" applyBorder="1"/>
    <xf numFmtId="0" fontId="5" fillId="2" borderId="3" xfId="1" applyFont="1" applyFill="1" applyBorder="1"/>
    <xf numFmtId="0" fontId="4" fillId="0" borderId="4" xfId="1" applyFont="1" applyBorder="1" applyAlignment="1" applyProtection="1">
      <alignment horizontal="left"/>
      <protection locked="0"/>
    </xf>
    <xf numFmtId="0" fontId="4" fillId="0" borderId="0" xfId="1" applyFont="1" applyAlignment="1" applyProtection="1">
      <alignment horizontal="center" wrapText="1"/>
      <protection locked="0"/>
    </xf>
    <xf numFmtId="164" fontId="4" fillId="0" borderId="0" xfId="1" applyNumberFormat="1" applyFont="1" applyAlignment="1" applyProtection="1">
      <alignment horizontal="center" wrapText="1"/>
      <protection locked="0"/>
    </xf>
    <xf numFmtId="49" fontId="4" fillId="0" borderId="0" xfId="1" applyNumberFormat="1" applyFont="1" applyAlignment="1" applyProtection="1">
      <alignment horizontal="left" wrapText="1"/>
      <protection locked="0"/>
    </xf>
    <xf numFmtId="0" fontId="4" fillId="0" borderId="0" xfId="1" applyFont="1" applyAlignment="1" applyProtection="1">
      <alignment horizontal="left" wrapText="1"/>
      <protection locked="0"/>
    </xf>
    <xf numFmtId="49" fontId="4" fillId="0" borderId="0" xfId="1" applyNumberFormat="1" applyFont="1" applyAlignment="1" applyProtection="1">
      <alignment horizontal="center" wrapText="1"/>
      <protection locked="0"/>
    </xf>
    <xf numFmtId="0" fontId="4" fillId="0" borderId="0" xfId="1" applyFont="1" applyAlignment="1">
      <alignment wrapText="1"/>
    </xf>
    <xf numFmtId="0" fontId="3" fillId="0" borderId="4" xfId="1" applyFont="1" applyBorder="1" applyAlignment="1">
      <alignment horizontal="left" vertical="center"/>
    </xf>
    <xf numFmtId="0" fontId="6" fillId="0" borderId="5" xfId="1" applyFont="1" applyBorder="1" applyAlignment="1">
      <alignment vertical="top" wrapText="1"/>
    </xf>
    <xf numFmtId="49" fontId="8" fillId="0" borderId="6" xfId="1" applyNumberFormat="1" applyFont="1" applyBorder="1" applyAlignment="1">
      <alignment horizontal="center" vertical="top" wrapText="1"/>
    </xf>
    <xf numFmtId="49" fontId="8" fillId="0" borderId="7" xfId="1" applyNumberFormat="1" applyFont="1" applyBorder="1" applyAlignment="1">
      <alignment horizontal="center" vertical="top" wrapText="1"/>
    </xf>
    <xf numFmtId="164" fontId="8" fillId="0" borderId="8" xfId="1" applyNumberFormat="1" applyFont="1" applyBorder="1" applyAlignment="1">
      <alignment horizontal="center" vertical="top" wrapText="1"/>
    </xf>
    <xf numFmtId="49" fontId="8" fillId="2" borderId="9" xfId="1" applyNumberFormat="1" applyFont="1" applyFill="1" applyBorder="1" applyAlignment="1">
      <alignment horizontal="center" vertical="center" wrapText="1"/>
    </xf>
    <xf numFmtId="49" fontId="8" fillId="3" borderId="9" xfId="1" applyNumberFormat="1" applyFont="1" applyFill="1" applyBorder="1" applyAlignment="1">
      <alignment horizontal="center" vertical="center" wrapText="1"/>
    </xf>
    <xf numFmtId="49" fontId="8" fillId="2" borderId="10" xfId="1" applyNumberFormat="1" applyFont="1" applyFill="1" applyBorder="1" applyAlignment="1">
      <alignment horizontal="center" vertical="top" wrapText="1"/>
    </xf>
    <xf numFmtId="49" fontId="8" fillId="0" borderId="10" xfId="1" applyNumberFormat="1" applyFont="1" applyBorder="1" applyAlignment="1">
      <alignment horizontal="center" vertical="top" wrapText="1"/>
    </xf>
    <xf numFmtId="49" fontId="8" fillId="0" borderId="7" xfId="1" applyNumberFormat="1" applyFont="1" applyBorder="1" applyAlignment="1">
      <alignment horizontal="center" vertical="center" wrapText="1"/>
    </xf>
    <xf numFmtId="49" fontId="8" fillId="0" borderId="11" xfId="1" applyNumberFormat="1" applyFont="1" applyBorder="1" applyAlignment="1">
      <alignment horizontal="center" vertical="top" wrapText="1"/>
    </xf>
    <xf numFmtId="49" fontId="8" fillId="0" borderId="15" xfId="1" applyNumberFormat="1" applyFont="1" applyBorder="1" applyAlignment="1">
      <alignment horizontal="center" vertical="top" wrapText="1"/>
    </xf>
    <xf numFmtId="0" fontId="9" fillId="0" borderId="0" xfId="1" applyFont="1"/>
    <xf numFmtId="49" fontId="8" fillId="0" borderId="16" xfId="1" applyNumberFormat="1" applyFont="1" applyBorder="1" applyAlignment="1">
      <alignment horizontal="center" vertical="top" wrapText="1"/>
    </xf>
    <xf numFmtId="49" fontId="8" fillId="0" borderId="17" xfId="1" applyNumberFormat="1" applyFont="1" applyBorder="1" applyAlignment="1">
      <alignment horizontal="center" vertical="top" wrapText="1"/>
    </xf>
    <xf numFmtId="164" fontId="8" fillId="0" borderId="18" xfId="1" applyNumberFormat="1" applyFont="1" applyBorder="1" applyAlignment="1">
      <alignment horizontal="center" vertical="top" wrapText="1"/>
    </xf>
    <xf numFmtId="49" fontId="8" fillId="2" borderId="18" xfId="1" applyNumberFormat="1" applyFont="1" applyFill="1" applyBorder="1" applyAlignment="1">
      <alignment horizontal="center" vertical="center" wrapText="1"/>
    </xf>
    <xf numFmtId="49" fontId="8" fillId="3" borderId="18" xfId="1" applyNumberFormat="1" applyFont="1" applyFill="1" applyBorder="1" applyAlignment="1">
      <alignment horizontal="center" vertical="center" wrapText="1"/>
    </xf>
    <xf numFmtId="164" fontId="8" fillId="0" borderId="19" xfId="1" applyNumberFormat="1" applyFont="1" applyBorder="1" applyAlignment="1">
      <alignment horizontal="center" vertical="top" wrapText="1"/>
    </xf>
    <xf numFmtId="49" fontId="8" fillId="0" borderId="17" xfId="1" applyNumberFormat="1" applyFont="1" applyBorder="1" applyAlignment="1">
      <alignment horizontal="center" vertical="center" wrapText="1"/>
    </xf>
    <xf numFmtId="49" fontId="8" fillId="0" borderId="20" xfId="1" applyNumberFormat="1" applyFont="1" applyBorder="1" applyAlignment="1">
      <alignment horizontal="center" vertical="top" wrapText="1"/>
    </xf>
    <xf numFmtId="49" fontId="8" fillId="0" borderId="21" xfId="1" applyNumberFormat="1" applyFont="1" applyBorder="1" applyAlignment="1">
      <alignment horizontal="center" vertical="top" wrapText="1"/>
    </xf>
    <xf numFmtId="49" fontId="8" fillId="0" borderId="22" xfId="1" applyNumberFormat="1" applyFont="1" applyBorder="1" applyAlignment="1">
      <alignment horizontal="center" vertical="top" wrapText="1"/>
    </xf>
    <xf numFmtId="0" fontId="8" fillId="0" borderId="23" xfId="1" applyFont="1" applyBorder="1" applyAlignment="1">
      <alignment horizontal="center" vertical="top" wrapText="1"/>
    </xf>
    <xf numFmtId="49" fontId="8" fillId="0" borderId="24" xfId="1" applyNumberFormat="1" applyFont="1" applyBorder="1" applyAlignment="1">
      <alignment horizontal="center" vertical="top" wrapText="1"/>
    </xf>
    <xf numFmtId="0" fontId="9" fillId="0" borderId="25" xfId="1" applyFont="1" applyBorder="1" applyAlignment="1">
      <alignment horizontal="center" vertical="top" wrapText="1"/>
    </xf>
    <xf numFmtId="0" fontId="9" fillId="0" borderId="26" xfId="1" applyFont="1" applyBorder="1" applyAlignment="1">
      <alignment horizontal="center" vertical="top" wrapText="1"/>
    </xf>
    <xf numFmtId="164" fontId="8" fillId="0" borderId="27" xfId="1" applyNumberFormat="1" applyFont="1" applyBorder="1" applyAlignment="1">
      <alignment horizontal="center" vertical="top" wrapText="1"/>
    </xf>
    <xf numFmtId="49" fontId="9" fillId="2" borderId="27" xfId="1" applyNumberFormat="1" applyFont="1" applyFill="1" applyBorder="1" applyAlignment="1">
      <alignment horizontal="center" vertical="center" wrapText="1"/>
    </xf>
    <xf numFmtId="49" fontId="8" fillId="3" borderId="27" xfId="1" applyNumberFormat="1" applyFont="1" applyFill="1" applyBorder="1" applyAlignment="1">
      <alignment horizontal="center" vertical="center" wrapText="1"/>
    </xf>
    <xf numFmtId="0" fontId="9" fillId="2" borderId="27" xfId="1" applyFont="1" applyFill="1" applyBorder="1" applyAlignment="1">
      <alignment horizontal="center" vertical="center" wrapText="1"/>
    </xf>
    <xf numFmtId="49" fontId="9" fillId="0" borderId="26" xfId="1" applyNumberFormat="1" applyFont="1" applyBorder="1" applyAlignment="1">
      <alignment horizontal="center" vertical="center" wrapText="1"/>
    </xf>
    <xf numFmtId="0" fontId="9" fillId="0" borderId="28" xfId="1" applyFont="1" applyBorder="1" applyAlignment="1">
      <alignment horizontal="center" vertical="top" wrapText="1"/>
    </xf>
    <xf numFmtId="49" fontId="8" fillId="0" borderId="29" xfId="1" applyNumberFormat="1" applyFont="1" applyBorder="1" applyAlignment="1">
      <alignment horizontal="center" vertical="top" wrapText="1"/>
    </xf>
    <xf numFmtId="49" fontId="8" fillId="0" borderId="26" xfId="1" applyNumberFormat="1" applyFont="1" applyBorder="1" applyAlignment="1">
      <alignment horizontal="center" vertical="top" wrapText="1"/>
    </xf>
    <xf numFmtId="49" fontId="8" fillId="0" borderId="32" xfId="1" applyNumberFormat="1" applyFont="1" applyBorder="1" applyAlignment="1">
      <alignment horizontal="center" vertical="top" wrapText="1"/>
    </xf>
    <xf numFmtId="0" fontId="10" fillId="2" borderId="33" xfId="1" applyFont="1" applyFill="1" applyBorder="1" applyAlignment="1">
      <alignment horizontal="left"/>
    </xf>
    <xf numFmtId="0" fontId="10" fillId="2" borderId="34" xfId="1" applyFont="1" applyFill="1" applyBorder="1" applyAlignment="1">
      <alignment horizontal="left"/>
    </xf>
    <xf numFmtId="164" fontId="9" fillId="2" borderId="35" xfId="1" applyNumberFormat="1" applyFont="1" applyFill="1" applyBorder="1" applyAlignment="1" applyProtection="1">
      <alignment horizontal="center" vertical="center"/>
      <protection locked="0"/>
    </xf>
    <xf numFmtId="14" fontId="9" fillId="2" borderId="36" xfId="1" applyNumberFormat="1" applyFont="1" applyFill="1" applyBorder="1" applyAlignment="1" applyProtection="1">
      <alignment horizontal="center" vertical="center"/>
      <protection locked="0"/>
    </xf>
    <xf numFmtId="49" fontId="9" fillId="3" borderId="35" xfId="1" applyNumberFormat="1" applyFont="1" applyFill="1" applyBorder="1" applyAlignment="1" applyProtection="1">
      <alignment horizontal="center" vertical="center"/>
      <protection locked="0"/>
    </xf>
    <xf numFmtId="49" fontId="9" fillId="3" borderId="37" xfId="1" applyNumberFormat="1" applyFont="1" applyFill="1" applyBorder="1" applyAlignment="1" applyProtection="1">
      <alignment horizontal="center" vertical="center"/>
      <protection locked="0"/>
    </xf>
    <xf numFmtId="0" fontId="9" fillId="2" borderId="35" xfId="1" applyFont="1" applyFill="1" applyBorder="1" applyAlignment="1" applyProtection="1">
      <alignment horizontal="center" vertical="center"/>
      <protection locked="0"/>
    </xf>
    <xf numFmtId="164" fontId="9" fillId="2" borderId="37" xfId="1" applyNumberFormat="1" applyFont="1" applyFill="1" applyBorder="1" applyAlignment="1" applyProtection="1">
      <alignment horizontal="center" vertical="center"/>
      <protection locked="0"/>
    </xf>
    <xf numFmtId="165" fontId="9" fillId="2" borderId="38" xfId="1" applyNumberFormat="1" applyFont="1" applyFill="1" applyBorder="1" applyAlignment="1" applyProtection="1">
      <alignment horizontal="center" vertical="center"/>
      <protection locked="0"/>
    </xf>
    <xf numFmtId="166" fontId="9" fillId="2" borderId="39" xfId="1" applyNumberFormat="1" applyFont="1" applyFill="1" applyBorder="1" applyAlignment="1" applyProtection="1">
      <alignment horizontal="center" vertical="center"/>
      <protection locked="0"/>
    </xf>
    <xf numFmtId="164" fontId="9" fillId="2" borderId="40" xfId="1" applyNumberFormat="1" applyFont="1" applyFill="1" applyBorder="1" applyAlignment="1" applyProtection="1">
      <alignment horizontal="center" vertical="center"/>
      <protection locked="0"/>
    </xf>
    <xf numFmtId="164" fontId="9" fillId="2" borderId="34" xfId="1" applyNumberFormat="1" applyFont="1" applyFill="1" applyBorder="1" applyAlignment="1" applyProtection="1">
      <alignment horizontal="center" vertical="center"/>
      <protection locked="0"/>
    </xf>
    <xf numFmtId="49" fontId="9" fillId="2" borderId="40" xfId="1" applyNumberFormat="1" applyFont="1" applyFill="1" applyBorder="1" applyAlignment="1" applyProtection="1">
      <alignment horizontal="center" vertical="center"/>
      <protection locked="0"/>
    </xf>
    <xf numFmtId="49" fontId="9" fillId="2" borderId="34" xfId="1" applyNumberFormat="1" applyFont="1" applyFill="1" applyBorder="1" applyAlignment="1" applyProtection="1">
      <alignment horizontal="center" vertical="center"/>
      <protection locked="0"/>
    </xf>
    <xf numFmtId="164" fontId="9" fillId="2" borderId="36" xfId="1" applyNumberFormat="1" applyFont="1" applyFill="1" applyBorder="1" applyAlignment="1" applyProtection="1">
      <alignment horizontal="center" vertical="center"/>
      <protection locked="0"/>
    </xf>
    <xf numFmtId="0" fontId="9" fillId="2" borderId="0" xfId="1" applyFont="1" applyFill="1"/>
    <xf numFmtId="0" fontId="10" fillId="2" borderId="41" xfId="1" applyFont="1" applyFill="1" applyBorder="1" applyAlignment="1">
      <alignment horizontal="left"/>
    </xf>
    <xf numFmtId="0" fontId="10" fillId="2" borderId="42" xfId="1" applyFont="1" applyFill="1" applyBorder="1" applyAlignment="1">
      <alignment horizontal="left"/>
    </xf>
    <xf numFmtId="164" fontId="9" fillId="2" borderId="43" xfId="1" applyNumberFormat="1" applyFont="1" applyFill="1" applyBorder="1" applyAlignment="1" applyProtection="1">
      <alignment horizontal="center" vertical="center"/>
      <protection locked="0"/>
    </xf>
    <xf numFmtId="14" fontId="9" fillId="2" borderId="44" xfId="1" applyNumberFormat="1" applyFont="1" applyFill="1" applyBorder="1" applyAlignment="1" applyProtection="1">
      <alignment horizontal="center" vertical="center"/>
      <protection locked="0"/>
    </xf>
    <xf numFmtId="49" fontId="9" fillId="3" borderId="43" xfId="1" applyNumberFormat="1" applyFont="1" applyFill="1" applyBorder="1" applyAlignment="1" applyProtection="1">
      <alignment horizontal="center" vertical="center"/>
      <protection locked="0"/>
    </xf>
    <xf numFmtId="49" fontId="9" fillId="3" borderId="45" xfId="1" applyNumberFormat="1" applyFont="1" applyFill="1" applyBorder="1" applyAlignment="1" applyProtection="1">
      <alignment horizontal="center" vertical="center"/>
      <protection locked="0"/>
    </xf>
    <xf numFmtId="0" fontId="9" fillId="2" borderId="43" xfId="1" applyFont="1" applyFill="1" applyBorder="1" applyAlignment="1" applyProtection="1">
      <alignment horizontal="center" vertical="center"/>
      <protection locked="0"/>
    </xf>
    <xf numFmtId="164" fontId="9" fillId="2" borderId="45" xfId="1" applyNumberFormat="1" applyFont="1" applyFill="1" applyBorder="1" applyAlignment="1" applyProtection="1">
      <alignment horizontal="center" vertical="center"/>
      <protection locked="0"/>
    </xf>
    <xf numFmtId="165" fontId="9" fillId="2" borderId="46" xfId="1" applyNumberFormat="1" applyFont="1" applyFill="1" applyBorder="1" applyAlignment="1" applyProtection="1">
      <alignment horizontal="center" vertical="center"/>
      <protection locked="0"/>
    </xf>
    <xf numFmtId="166" fontId="9" fillId="2" borderId="47" xfId="1" applyNumberFormat="1" applyFont="1" applyFill="1" applyBorder="1" applyAlignment="1" applyProtection="1">
      <alignment horizontal="center" vertical="center"/>
      <protection locked="0"/>
    </xf>
    <xf numFmtId="164" fontId="9" fillId="2" borderId="48" xfId="1" applyNumberFormat="1" applyFont="1" applyFill="1" applyBorder="1" applyAlignment="1" applyProtection="1">
      <alignment horizontal="center" vertical="center"/>
      <protection locked="0"/>
    </xf>
    <xf numFmtId="164" fontId="9" fillId="2" borderId="42" xfId="1" applyNumberFormat="1" applyFont="1" applyFill="1" applyBorder="1" applyAlignment="1" applyProtection="1">
      <alignment horizontal="center" vertical="center"/>
      <protection locked="0"/>
    </xf>
    <xf numFmtId="49" fontId="9" fillId="2" borderId="48" xfId="1" applyNumberFormat="1" applyFont="1" applyFill="1" applyBorder="1" applyAlignment="1" applyProtection="1">
      <alignment horizontal="center" vertical="center"/>
      <protection locked="0"/>
    </xf>
    <xf numFmtId="49" fontId="9" fillId="2" borderId="42" xfId="1" applyNumberFormat="1" applyFont="1" applyFill="1" applyBorder="1" applyAlignment="1" applyProtection="1">
      <alignment horizontal="center" vertical="center"/>
      <protection locked="0"/>
    </xf>
    <xf numFmtId="0" fontId="9" fillId="2" borderId="43" xfId="1" applyFont="1" applyFill="1" applyBorder="1" applyAlignment="1" applyProtection="1">
      <alignment horizontal="center" vertical="center" wrapText="1"/>
      <protection locked="0"/>
    </xf>
    <xf numFmtId="14" fontId="9" fillId="2" borderId="44" xfId="1" applyNumberFormat="1" applyFont="1" applyFill="1" applyBorder="1" applyAlignment="1" applyProtection="1">
      <alignment horizontal="center" vertical="center" wrapText="1"/>
      <protection locked="0"/>
    </xf>
    <xf numFmtId="0" fontId="9" fillId="2" borderId="44" xfId="1" applyFont="1" applyFill="1" applyBorder="1" applyAlignment="1" applyProtection="1">
      <alignment horizontal="center" vertical="center"/>
      <protection locked="0"/>
    </xf>
    <xf numFmtId="0" fontId="9" fillId="2" borderId="44" xfId="1" applyFont="1" applyFill="1" applyBorder="1" applyAlignment="1" applyProtection="1">
      <alignment horizontal="center" vertical="center" wrapText="1"/>
      <protection locked="0"/>
    </xf>
    <xf numFmtId="0" fontId="10" fillId="4" borderId="41" xfId="1" applyFont="1" applyFill="1" applyBorder="1" applyAlignment="1">
      <alignment horizontal="left"/>
    </xf>
    <xf numFmtId="0" fontId="10" fillId="4" borderId="42" xfId="1" applyFont="1" applyFill="1" applyBorder="1" applyAlignment="1">
      <alignment horizontal="left"/>
    </xf>
    <xf numFmtId="164" fontId="9" fillId="4" borderId="43" xfId="1" applyNumberFormat="1" applyFont="1" applyFill="1" applyBorder="1" applyAlignment="1" applyProtection="1">
      <alignment horizontal="center" vertical="center"/>
      <protection locked="0"/>
    </xf>
    <xf numFmtId="0" fontId="9" fillId="4" borderId="44" xfId="1" applyFont="1" applyFill="1" applyBorder="1" applyAlignment="1" applyProtection="1">
      <alignment horizontal="center" vertical="center"/>
      <protection locked="0"/>
    </xf>
    <xf numFmtId="49" fontId="9" fillId="4" borderId="43" xfId="1" applyNumberFormat="1" applyFont="1" applyFill="1" applyBorder="1" applyAlignment="1" applyProtection="1">
      <alignment horizontal="center" vertical="center"/>
      <protection locked="0"/>
    </xf>
    <xf numFmtId="49" fontId="9" fillId="4" borderId="45" xfId="1" applyNumberFormat="1" applyFont="1" applyFill="1" applyBorder="1" applyAlignment="1" applyProtection="1">
      <alignment horizontal="center" vertical="center"/>
      <protection locked="0"/>
    </xf>
    <xf numFmtId="0" fontId="9" fillId="4" borderId="43" xfId="1" applyFont="1" applyFill="1" applyBorder="1" applyAlignment="1" applyProtection="1">
      <alignment horizontal="center" vertical="center"/>
      <protection locked="0"/>
    </xf>
    <xf numFmtId="164" fontId="9" fillId="4" borderId="45" xfId="1" applyNumberFormat="1" applyFont="1" applyFill="1" applyBorder="1" applyAlignment="1" applyProtection="1">
      <alignment horizontal="center" vertical="center"/>
      <protection locked="0"/>
    </xf>
    <xf numFmtId="165" fontId="9" fillId="4" borderId="46" xfId="1" applyNumberFormat="1" applyFont="1" applyFill="1" applyBorder="1" applyAlignment="1" applyProtection="1">
      <alignment horizontal="center" vertical="center"/>
      <protection locked="0"/>
    </xf>
    <xf numFmtId="166" fontId="9" fillId="4" borderId="47" xfId="1" applyNumberFormat="1" applyFont="1" applyFill="1" applyBorder="1" applyAlignment="1" applyProtection="1">
      <alignment horizontal="center" vertical="center"/>
      <protection locked="0"/>
    </xf>
    <xf numFmtId="164" fontId="9" fillId="4" borderId="48" xfId="1" applyNumberFormat="1" applyFont="1" applyFill="1" applyBorder="1" applyAlignment="1" applyProtection="1">
      <alignment horizontal="center" vertical="center"/>
      <protection locked="0"/>
    </xf>
    <xf numFmtId="164" fontId="9" fillId="4" borderId="42" xfId="1" applyNumberFormat="1" applyFont="1" applyFill="1" applyBorder="1" applyAlignment="1" applyProtection="1">
      <alignment horizontal="center" vertical="center"/>
      <protection locked="0"/>
    </xf>
    <xf numFmtId="49" fontId="9" fillId="4" borderId="48" xfId="1" applyNumberFormat="1" applyFont="1" applyFill="1" applyBorder="1" applyAlignment="1" applyProtection="1">
      <alignment horizontal="center" vertical="center"/>
      <protection locked="0"/>
    </xf>
    <xf numFmtId="49" fontId="9" fillId="4" borderId="42" xfId="1" applyNumberFormat="1" applyFont="1" applyFill="1" applyBorder="1" applyAlignment="1" applyProtection="1">
      <alignment horizontal="center" vertical="center"/>
      <protection locked="0"/>
    </xf>
    <xf numFmtId="164" fontId="9" fillId="2" borderId="47" xfId="1" applyNumberFormat="1" applyFont="1" applyFill="1" applyBorder="1" applyAlignment="1" applyProtection="1">
      <alignment horizontal="center" vertical="center"/>
      <protection locked="0"/>
    </xf>
    <xf numFmtId="49" fontId="9" fillId="2" borderId="46" xfId="1" applyNumberFormat="1" applyFont="1" applyFill="1" applyBorder="1" applyAlignment="1" applyProtection="1">
      <alignment horizontal="center" vertical="center"/>
      <protection locked="0"/>
    </xf>
    <xf numFmtId="164" fontId="9" fillId="0" borderId="43" xfId="1" applyNumberFormat="1" applyFont="1" applyBorder="1" applyAlignment="1" applyProtection="1">
      <alignment horizontal="center" vertical="center"/>
      <protection locked="0"/>
    </xf>
    <xf numFmtId="0" fontId="9" fillId="0" borderId="43" xfId="1" applyFont="1" applyBorder="1" applyAlignment="1" applyProtection="1">
      <alignment horizontal="center" vertical="center"/>
      <protection locked="0"/>
    </xf>
    <xf numFmtId="164" fontId="9" fillId="0" borderId="45" xfId="1" applyNumberFormat="1" applyFont="1" applyBorder="1" applyAlignment="1" applyProtection="1">
      <alignment horizontal="center" vertical="center"/>
      <protection locked="0"/>
    </xf>
    <xf numFmtId="165" fontId="9" fillId="0" borderId="46" xfId="1" applyNumberFormat="1" applyFont="1" applyBorder="1" applyAlignment="1" applyProtection="1">
      <alignment horizontal="center" vertical="center"/>
      <protection locked="0"/>
    </xf>
    <xf numFmtId="166" fontId="9" fillId="0" borderId="47" xfId="1" applyNumberFormat="1" applyFont="1" applyBorder="1" applyAlignment="1" applyProtection="1">
      <alignment horizontal="center" vertical="center"/>
      <protection locked="0"/>
    </xf>
    <xf numFmtId="164" fontId="9" fillId="0" borderId="48" xfId="1" applyNumberFormat="1" applyFont="1" applyBorder="1" applyAlignment="1" applyProtection="1">
      <alignment horizontal="center" vertical="center"/>
      <protection locked="0"/>
    </xf>
    <xf numFmtId="164" fontId="9" fillId="0" borderId="47" xfId="1" applyNumberFormat="1" applyFont="1" applyBorder="1" applyAlignment="1" applyProtection="1">
      <alignment horizontal="center" vertical="center"/>
      <protection locked="0"/>
    </xf>
    <xf numFmtId="49" fontId="9" fillId="0" borderId="42" xfId="1" applyNumberFormat="1" applyFont="1" applyBorder="1" applyAlignment="1" applyProtection="1">
      <alignment horizontal="center" vertical="center"/>
      <protection locked="0"/>
    </xf>
    <xf numFmtId="0" fontId="11" fillId="3" borderId="43" xfId="0" applyFont="1" applyFill="1" applyBorder="1" applyAlignment="1" applyProtection="1">
      <alignment horizontal="center"/>
      <protection locked="0"/>
    </xf>
    <xf numFmtId="0" fontId="11" fillId="3" borderId="45" xfId="0" applyFont="1" applyFill="1" applyBorder="1" applyAlignment="1" applyProtection="1">
      <alignment horizontal="center"/>
      <protection locked="0"/>
    </xf>
    <xf numFmtId="0" fontId="11" fillId="2" borderId="43" xfId="0" applyFont="1" applyFill="1" applyBorder="1" applyAlignment="1" applyProtection="1">
      <alignment horizontal="center"/>
      <protection locked="0"/>
    </xf>
    <xf numFmtId="0" fontId="11" fillId="2" borderId="47" xfId="0" applyFont="1" applyFill="1" applyBorder="1" applyAlignment="1" applyProtection="1">
      <alignment horizontal="center"/>
      <protection locked="0"/>
    </xf>
    <xf numFmtId="0" fontId="11" fillId="2" borderId="48" xfId="0" applyFont="1" applyFill="1" applyBorder="1" applyAlignment="1" applyProtection="1">
      <alignment horizontal="center"/>
      <protection locked="0"/>
    </xf>
    <xf numFmtId="165" fontId="9" fillId="2" borderId="49" xfId="1" applyNumberFormat="1" applyFont="1" applyFill="1" applyBorder="1" applyAlignment="1" applyProtection="1">
      <alignment horizontal="center" vertical="center"/>
      <protection locked="0"/>
    </xf>
    <xf numFmtId="166" fontId="9" fillId="2" borderId="50" xfId="1" applyNumberFormat="1" applyFont="1" applyFill="1" applyBorder="1" applyAlignment="1" applyProtection="1">
      <alignment horizontal="center" vertical="center"/>
      <protection locked="0"/>
    </xf>
    <xf numFmtId="164" fontId="9" fillId="2" borderId="51" xfId="1" applyNumberFormat="1" applyFont="1" applyFill="1" applyBorder="1" applyAlignment="1" applyProtection="1">
      <alignment horizontal="center" vertical="center"/>
      <protection locked="0"/>
    </xf>
    <xf numFmtId="164" fontId="9" fillId="2" borderId="52" xfId="1" applyNumberFormat="1" applyFont="1" applyFill="1" applyBorder="1" applyAlignment="1" applyProtection="1">
      <alignment horizontal="center" vertical="center"/>
      <protection locked="0"/>
    </xf>
    <xf numFmtId="164" fontId="9" fillId="2" borderId="53" xfId="1" applyNumberFormat="1" applyFont="1" applyFill="1" applyBorder="1" applyAlignment="1" applyProtection="1">
      <alignment horizontal="center" vertical="center"/>
      <protection locked="0"/>
    </xf>
    <xf numFmtId="49" fontId="9" fillId="2" borderId="51" xfId="1" applyNumberFormat="1" applyFont="1" applyFill="1" applyBorder="1" applyAlignment="1" applyProtection="1">
      <alignment horizontal="center" vertical="center"/>
      <protection locked="0"/>
    </xf>
    <xf numFmtId="49" fontId="9" fillId="2" borderId="53" xfId="1" applyNumberFormat="1" applyFont="1" applyFill="1" applyBorder="1" applyAlignment="1" applyProtection="1">
      <alignment horizontal="center" vertical="center"/>
      <protection locked="0"/>
    </xf>
    <xf numFmtId="164" fontId="9" fillId="2" borderId="54" xfId="1" applyNumberFormat="1" applyFont="1" applyFill="1" applyBorder="1" applyAlignment="1" applyProtection="1">
      <alignment horizontal="center" vertical="center"/>
      <protection locked="0"/>
    </xf>
    <xf numFmtId="1" fontId="12" fillId="5" borderId="57" xfId="1" applyNumberFormat="1" applyFont="1" applyFill="1" applyBorder="1" applyAlignment="1">
      <alignment horizontal="right" vertical="center" wrapText="1"/>
    </xf>
    <xf numFmtId="1" fontId="12" fillId="4" borderId="58" xfId="1" applyNumberFormat="1" applyFont="1" applyFill="1" applyBorder="1" applyAlignment="1">
      <alignment horizontal="right" vertical="center" wrapText="1"/>
    </xf>
    <xf numFmtId="1" fontId="12" fillId="3" borderId="59" xfId="1" applyNumberFormat="1" applyFont="1" applyFill="1" applyBorder="1" applyAlignment="1">
      <alignment horizontal="right" vertical="center" wrapText="1"/>
    </xf>
    <xf numFmtId="1" fontId="12" fillId="5" borderId="59" xfId="1" applyNumberFormat="1" applyFont="1" applyFill="1" applyBorder="1" applyAlignment="1">
      <alignment horizontal="right" vertical="center" wrapText="1"/>
    </xf>
    <xf numFmtId="1" fontId="12" fillId="4" borderId="60" xfId="1" applyNumberFormat="1" applyFont="1" applyFill="1" applyBorder="1" applyAlignment="1">
      <alignment horizontal="right" vertical="center" wrapText="1"/>
    </xf>
    <xf numFmtId="1" fontId="12" fillId="3" borderId="60" xfId="1" applyNumberFormat="1" applyFont="1" applyFill="1" applyBorder="1" applyAlignment="1">
      <alignment horizontal="right" vertical="center" wrapText="1"/>
    </xf>
    <xf numFmtId="1" fontId="12" fillId="2" borderId="58" xfId="1" applyNumberFormat="1" applyFont="1" applyFill="1" applyBorder="1" applyAlignment="1">
      <alignment horizontal="right" vertical="center" wrapText="1"/>
    </xf>
    <xf numFmtId="1" fontId="12" fillId="4" borderId="61" xfId="1" applyNumberFormat="1" applyFont="1" applyFill="1" applyBorder="1" applyAlignment="1">
      <alignment horizontal="right" vertical="center" wrapText="1"/>
    </xf>
    <xf numFmtId="1" fontId="12" fillId="4" borderId="62" xfId="1" applyNumberFormat="1" applyFont="1" applyFill="1" applyBorder="1" applyAlignment="1">
      <alignment horizontal="center" vertical="center" wrapText="1"/>
    </xf>
    <xf numFmtId="1" fontId="12" fillId="4" borderId="63" xfId="1" applyNumberFormat="1" applyFont="1" applyFill="1" applyBorder="1" applyAlignment="1">
      <alignment vertical="center" wrapText="1"/>
    </xf>
    <xf numFmtId="1" fontId="12" fillId="4" borderId="64" xfId="1" applyNumberFormat="1" applyFont="1" applyFill="1" applyBorder="1" applyAlignment="1">
      <alignment vertical="center" wrapText="1"/>
    </xf>
    <xf numFmtId="1" fontId="12" fillId="4" borderId="62" xfId="1" applyNumberFormat="1" applyFont="1" applyFill="1" applyBorder="1" applyAlignment="1">
      <alignment vertical="center" wrapText="1"/>
    </xf>
    <xf numFmtId="1" fontId="12" fillId="4" borderId="61" xfId="1" applyNumberFormat="1" applyFont="1" applyFill="1" applyBorder="1" applyAlignment="1">
      <alignment vertical="center" wrapText="1"/>
    </xf>
    <xf numFmtId="1" fontId="12" fillId="4" borderId="65" xfId="1" applyNumberFormat="1" applyFont="1" applyFill="1" applyBorder="1" applyAlignment="1">
      <alignment horizontal="right" vertical="center" wrapText="1"/>
    </xf>
    <xf numFmtId="0" fontId="9" fillId="2" borderId="3" xfId="1" applyFont="1" applyFill="1" applyBorder="1"/>
    <xf numFmtId="0" fontId="5" fillId="0" borderId="0" xfId="1" applyFont="1" applyAlignment="1">
      <alignment horizontal="left" wrapText="1"/>
    </xf>
    <xf numFmtId="0" fontId="13" fillId="0" borderId="0" xfId="1" applyFont="1" applyAlignment="1">
      <alignment wrapText="1"/>
    </xf>
    <xf numFmtId="0" fontId="13" fillId="5" borderId="0" xfId="1" applyFont="1" applyFill="1" applyAlignment="1">
      <alignment wrapText="1"/>
    </xf>
    <xf numFmtId="0" fontId="13" fillId="5" borderId="0" xfId="1" applyFont="1" applyFill="1" applyAlignment="1">
      <alignment horizontal="center" vertical="center" wrapText="1"/>
    </xf>
    <xf numFmtId="0" fontId="13" fillId="2" borderId="0" xfId="1" applyFont="1" applyFill="1" applyAlignment="1">
      <alignment wrapText="1"/>
    </xf>
    <xf numFmtId="0" fontId="14" fillId="0" borderId="0" xfId="1" applyFont="1" applyAlignment="1">
      <alignment wrapText="1"/>
    </xf>
    <xf numFmtId="0" fontId="14" fillId="5" borderId="0" xfId="1" applyFont="1" applyFill="1" applyAlignment="1">
      <alignment wrapText="1"/>
    </xf>
    <xf numFmtId="164" fontId="15" fillId="0" borderId="0" xfId="1" applyNumberFormat="1" applyFont="1" applyAlignment="1">
      <alignment horizontal="center"/>
    </xf>
    <xf numFmtId="0" fontId="15" fillId="0" borderId="0" xfId="1" applyFont="1" applyAlignment="1">
      <alignment wrapText="1"/>
    </xf>
    <xf numFmtId="0" fontId="15" fillId="0" borderId="0" xfId="1" applyFont="1" applyAlignment="1">
      <alignment horizontal="center"/>
    </xf>
    <xf numFmtId="0" fontId="15" fillId="5" borderId="0" xfId="1" applyFont="1" applyFill="1" applyAlignment="1">
      <alignment horizontal="center"/>
    </xf>
    <xf numFmtId="0" fontId="15" fillId="5" borderId="0" xfId="1" applyFont="1" applyFill="1" applyAlignment="1">
      <alignment horizontal="center" vertical="center"/>
    </xf>
    <xf numFmtId="0" fontId="15" fillId="0" borderId="0" xfId="1" applyFont="1"/>
    <xf numFmtId="0" fontId="15" fillId="5" borderId="0" xfId="1" applyFont="1" applyFill="1"/>
    <xf numFmtId="0" fontId="1" fillId="0" borderId="0" xfId="1" applyAlignment="1">
      <alignment wrapText="1"/>
    </xf>
    <xf numFmtId="0" fontId="1" fillId="0" borderId="0" xfId="1" applyAlignment="1">
      <alignment horizontal="center"/>
    </xf>
    <xf numFmtId="164" fontId="1" fillId="0" borderId="0" xfId="1" applyNumberFormat="1" applyAlignment="1">
      <alignment horizontal="center"/>
    </xf>
    <xf numFmtId="0" fontId="1" fillId="0" borderId="0" xfId="1" applyAlignment="1">
      <alignment horizontal="center" vertical="center"/>
    </xf>
    <xf numFmtId="165" fontId="9" fillId="2" borderId="46" xfId="1" applyNumberFormat="1" applyFont="1" applyFill="1" applyBorder="1" applyAlignment="1" applyProtection="1">
      <alignment horizontal="center" vertical="center" wrapText="1"/>
      <protection locked="0"/>
    </xf>
    <xf numFmtId="0" fontId="5" fillId="0" borderId="0" xfId="1" applyFont="1" applyAlignment="1">
      <alignment horizontal="left" wrapText="1"/>
    </xf>
    <xf numFmtId="0" fontId="6" fillId="0" borderId="4" xfId="1" applyFont="1" applyBorder="1" applyAlignment="1">
      <alignment horizontal="left" vertical="top" wrapText="1"/>
    </xf>
    <xf numFmtId="0" fontId="6" fillId="0" borderId="0" xfId="1" applyFont="1" applyAlignment="1">
      <alignment horizontal="left" vertical="top" wrapText="1"/>
    </xf>
    <xf numFmtId="49" fontId="8" fillId="0" borderId="12" xfId="1" applyNumberFormat="1" applyFont="1" applyBorder="1" applyAlignment="1">
      <alignment horizontal="center" vertical="center" wrapText="1"/>
    </xf>
    <xf numFmtId="49" fontId="8" fillId="0" borderId="13" xfId="1" applyNumberFormat="1" applyFont="1" applyBorder="1" applyAlignment="1">
      <alignment horizontal="center" vertical="center" wrapText="1"/>
    </xf>
    <xf numFmtId="49" fontId="8" fillId="0" borderId="14" xfId="1" applyNumberFormat="1" applyFont="1" applyBorder="1" applyAlignment="1">
      <alignment horizontal="center" vertical="center" wrapText="1"/>
    </xf>
    <xf numFmtId="49" fontId="8" fillId="0" borderId="12" xfId="1" applyNumberFormat="1" applyFont="1" applyBorder="1" applyAlignment="1">
      <alignment horizontal="center" vertical="top" wrapText="1"/>
    </xf>
    <xf numFmtId="49" fontId="8" fillId="0" borderId="14" xfId="1" applyNumberFormat="1" applyFont="1" applyBorder="1" applyAlignment="1">
      <alignment horizontal="center" vertical="top" wrapText="1"/>
    </xf>
    <xf numFmtId="0" fontId="8" fillId="0" borderId="30" xfId="1" applyFont="1" applyBorder="1" applyAlignment="1">
      <alignment horizontal="center" vertical="top" wrapText="1"/>
    </xf>
    <xf numFmtId="0" fontId="8" fillId="0" borderId="31" xfId="1" applyFont="1" applyBorder="1" applyAlignment="1">
      <alignment horizontal="center" vertical="top" wrapText="1"/>
    </xf>
    <xf numFmtId="1" fontId="8" fillId="2" borderId="55" xfId="1" applyNumberFormat="1" applyFont="1" applyFill="1" applyBorder="1" applyAlignment="1">
      <alignment horizontal="center" vertical="center" wrapText="1"/>
    </xf>
    <xf numFmtId="1" fontId="8" fillId="2" borderId="56" xfId="1" applyNumberFormat="1" applyFont="1" applyFill="1" applyBorder="1" applyAlignment="1">
      <alignment horizontal="center" vertical="center"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dimension ref="A1:CG134"/>
  <sheetViews>
    <sheetView showGridLines="0" tabSelected="1" view="pageBreakPreview" topLeftCell="B7" zoomScale="85" zoomScaleNormal="80" zoomScaleSheetLayoutView="85" workbookViewId="0">
      <selection activeCell="H13" sqref="H13"/>
    </sheetView>
  </sheetViews>
  <sheetFormatPr defaultColWidth="9.1796875" defaultRowHeight="12.5" x14ac:dyDescent="0.25"/>
  <cols>
    <col min="1" max="1" width="24.81640625" style="11" customWidth="1"/>
    <col min="2" max="2" width="9.453125" style="159" customWidth="1"/>
    <col min="3" max="3" width="13.7265625" style="160" customWidth="1"/>
    <col min="4" max="4" width="30.7265625" style="159" customWidth="1"/>
    <col min="5" max="5" width="23.7265625" style="159" hidden="1" customWidth="1"/>
    <col min="6" max="6" width="27.26953125" style="159" hidden="1" customWidth="1"/>
    <col min="7" max="7" width="14" style="160" customWidth="1"/>
    <col min="8" max="8" width="24.7265625" style="159" customWidth="1"/>
    <col min="9" max="9" width="26.7265625" style="159" hidden="1" customWidth="1"/>
    <col min="10" max="10" width="28.54296875" style="159" hidden="1" customWidth="1"/>
    <col min="11" max="11" width="16.54296875" style="159" customWidth="1"/>
    <col min="12" max="12" width="26.81640625" style="159" customWidth="1"/>
    <col min="13" max="13" width="14.54296875" style="159" customWidth="1"/>
    <col min="14" max="14" width="13.7265625" style="159" customWidth="1"/>
    <col min="15" max="16" width="12.1796875" style="159" bestFit="1" customWidth="1"/>
    <col min="17" max="17" width="12.08984375" style="159" customWidth="1"/>
    <col min="18" max="19" width="11.26953125" style="159" customWidth="1"/>
    <col min="20" max="21" width="12.453125" style="159" customWidth="1"/>
    <col min="22" max="22" width="25.26953125" style="159" customWidth="1"/>
    <col min="23" max="27" width="9.1796875" style="11"/>
    <col min="28" max="28" width="9.1796875" style="11" customWidth="1"/>
    <col min="29" max="16384" width="9.1796875" style="11"/>
  </cols>
  <sheetData>
    <row r="1" spans="1:33" s="1" customFormat="1" ht="18" x14ac:dyDescent="0.4">
      <c r="A1" s="1" t="s">
        <v>0</v>
      </c>
      <c r="B1" s="2"/>
      <c r="C1" s="3"/>
      <c r="D1" s="2"/>
      <c r="E1" s="2"/>
      <c r="F1" s="2"/>
      <c r="G1" s="3"/>
      <c r="H1" s="2"/>
      <c r="I1" s="2"/>
      <c r="J1" s="2"/>
      <c r="K1" s="2"/>
      <c r="L1" s="2"/>
      <c r="M1" s="2"/>
      <c r="N1" s="2"/>
      <c r="O1" s="2"/>
      <c r="P1" s="2"/>
      <c r="Q1" s="2"/>
      <c r="R1" s="2"/>
      <c r="S1" s="2"/>
      <c r="T1" s="2"/>
      <c r="U1" s="2"/>
      <c r="V1" s="2"/>
    </row>
    <row r="2" spans="1:33" s="1" customFormat="1" ht="18" hidden="1" x14ac:dyDescent="0.4">
      <c r="B2" s="2"/>
      <c r="C2" s="3"/>
      <c r="D2" s="2"/>
      <c r="E2" s="2"/>
      <c r="F2" s="2"/>
      <c r="G2" s="3"/>
      <c r="H2" s="2"/>
      <c r="I2" s="2"/>
      <c r="J2" s="2"/>
      <c r="K2" s="2"/>
      <c r="L2" s="2"/>
      <c r="M2" s="2"/>
      <c r="N2" s="2"/>
      <c r="O2" s="2"/>
      <c r="P2" s="2"/>
      <c r="Q2" s="2"/>
      <c r="R2" s="2"/>
      <c r="S2" s="2"/>
      <c r="T2" s="2"/>
      <c r="U2" s="2"/>
      <c r="V2" s="2"/>
    </row>
    <row r="3" spans="1:33" ht="16.5" customHeight="1" x14ac:dyDescent="0.35">
      <c r="A3" s="4" t="s">
        <v>1</v>
      </c>
      <c r="B3" s="5"/>
      <c r="C3" s="6"/>
      <c r="D3" s="7"/>
      <c r="E3" s="7"/>
      <c r="F3" s="7"/>
      <c r="G3" s="6"/>
      <c r="H3" s="8"/>
      <c r="I3" s="8"/>
      <c r="J3" s="8"/>
      <c r="K3" s="9"/>
      <c r="L3" s="10"/>
      <c r="M3" s="9"/>
      <c r="N3" s="9"/>
      <c r="O3" s="9"/>
      <c r="P3" s="9"/>
      <c r="Q3" s="9"/>
      <c r="R3" s="9"/>
      <c r="S3" s="9"/>
      <c r="T3" s="9"/>
      <c r="U3" s="9"/>
      <c r="V3" s="9"/>
      <c r="W3" s="11" t="s">
        <v>2</v>
      </c>
      <c r="X3" s="12" t="s">
        <v>3</v>
      </c>
      <c r="Y3" s="13" t="s">
        <v>4</v>
      </c>
      <c r="Z3" s="14">
        <v>0</v>
      </c>
      <c r="AA3" s="14">
        <f t="shared" ref="AA3:AF3" si="0">Z3+1</f>
        <v>1</v>
      </c>
      <c r="AB3" s="14">
        <f t="shared" si="0"/>
        <v>2</v>
      </c>
      <c r="AC3" s="14">
        <f t="shared" si="0"/>
        <v>3</v>
      </c>
      <c r="AD3" s="14">
        <f t="shared" si="0"/>
        <v>4</v>
      </c>
      <c r="AE3" s="14">
        <f t="shared" si="0"/>
        <v>5</v>
      </c>
      <c r="AF3" s="14">
        <f t="shared" si="0"/>
        <v>6</v>
      </c>
      <c r="AG3" s="13" t="s">
        <v>5</v>
      </c>
    </row>
    <row r="4" spans="1:33" s="21" customFormat="1" ht="3" customHeight="1" x14ac:dyDescent="0.3">
      <c r="A4" s="15"/>
      <c r="B4" s="16"/>
      <c r="C4" s="17"/>
      <c r="D4" s="18"/>
      <c r="E4" s="18"/>
      <c r="F4" s="18"/>
      <c r="G4" s="17"/>
      <c r="H4" s="19"/>
      <c r="I4" s="19"/>
      <c r="J4" s="19"/>
      <c r="K4" s="16"/>
      <c r="L4" s="20"/>
      <c r="M4" s="16"/>
      <c r="N4" s="16"/>
      <c r="O4" s="16"/>
      <c r="P4" s="16"/>
      <c r="Q4" s="16"/>
      <c r="R4" s="16"/>
      <c r="S4" s="16"/>
      <c r="T4" s="16"/>
      <c r="U4" s="16"/>
      <c r="V4" s="16"/>
    </row>
    <row r="5" spans="1:33" s="21" customFormat="1" ht="55.5" customHeight="1" x14ac:dyDescent="0.3">
      <c r="A5" s="164" t="s">
        <v>6</v>
      </c>
      <c r="B5" s="165"/>
      <c r="C5" s="165"/>
      <c r="D5" s="165"/>
      <c r="E5" s="165"/>
      <c r="F5" s="165"/>
      <c r="G5" s="165"/>
      <c r="H5" s="165"/>
      <c r="I5" s="165"/>
      <c r="J5" s="165"/>
      <c r="K5" s="165"/>
      <c r="L5" s="165"/>
      <c r="M5" s="165"/>
      <c r="N5" s="165"/>
      <c r="O5" s="165"/>
      <c r="P5" s="165"/>
      <c r="Q5" s="165"/>
      <c r="R5" s="165"/>
      <c r="S5" s="165"/>
      <c r="T5" s="165"/>
      <c r="U5" s="165"/>
      <c r="V5" s="165"/>
    </row>
    <row r="6" spans="1:33" ht="19.5" customHeight="1" thickBot="1" x14ac:dyDescent="0.3">
      <c r="A6" s="22" t="s">
        <v>7</v>
      </c>
      <c r="B6" s="23"/>
      <c r="C6" s="23"/>
      <c r="D6" s="23"/>
      <c r="E6" s="23"/>
      <c r="F6" s="23"/>
      <c r="G6" s="23"/>
      <c r="H6" s="23"/>
      <c r="I6" s="23"/>
      <c r="J6" s="23"/>
      <c r="K6" s="23"/>
      <c r="L6" s="23"/>
      <c r="M6" s="23"/>
      <c r="N6" s="23"/>
      <c r="O6" s="23"/>
      <c r="P6" s="23"/>
      <c r="Q6" s="23"/>
      <c r="R6" s="23"/>
      <c r="S6" s="23"/>
      <c r="T6" s="23"/>
      <c r="U6" s="23"/>
      <c r="V6" s="23"/>
    </row>
    <row r="7" spans="1:33" s="34" customFormat="1" ht="115.5" customHeight="1" x14ac:dyDescent="0.3">
      <c r="A7" s="24" t="s">
        <v>8</v>
      </c>
      <c r="B7" s="25" t="s">
        <v>9</v>
      </c>
      <c r="C7" s="26" t="s">
        <v>10</v>
      </c>
      <c r="D7" s="27" t="s">
        <v>11</v>
      </c>
      <c r="E7" s="28" t="s">
        <v>12</v>
      </c>
      <c r="F7" s="28" t="s">
        <v>13</v>
      </c>
      <c r="G7" s="29" t="s">
        <v>14</v>
      </c>
      <c r="H7" s="27" t="s">
        <v>15</v>
      </c>
      <c r="I7" s="28" t="s">
        <v>16</v>
      </c>
      <c r="J7" s="28" t="s">
        <v>17</v>
      </c>
      <c r="K7" s="30" t="s">
        <v>18</v>
      </c>
      <c r="L7" s="31" t="s">
        <v>19</v>
      </c>
      <c r="M7" s="32" t="s">
        <v>20</v>
      </c>
      <c r="N7" s="166" t="s">
        <v>21</v>
      </c>
      <c r="O7" s="167"/>
      <c r="P7" s="167"/>
      <c r="Q7" s="167"/>
      <c r="R7" s="167"/>
      <c r="S7" s="168"/>
      <c r="T7" s="169" t="s">
        <v>22</v>
      </c>
      <c r="U7" s="170"/>
      <c r="V7" s="33" t="s">
        <v>23</v>
      </c>
    </row>
    <row r="8" spans="1:33" s="34" customFormat="1" ht="14.25" customHeight="1" x14ac:dyDescent="0.3">
      <c r="A8" s="35"/>
      <c r="B8" s="36"/>
      <c r="C8" s="37" t="s">
        <v>24</v>
      </c>
      <c r="D8" s="38"/>
      <c r="E8" s="39"/>
      <c r="F8" s="39"/>
      <c r="G8" s="37" t="s">
        <v>24</v>
      </c>
      <c r="H8" s="38"/>
      <c r="I8" s="39"/>
      <c r="J8" s="39"/>
      <c r="K8" s="40" t="s">
        <v>25</v>
      </c>
      <c r="L8" s="41"/>
      <c r="M8" s="42"/>
      <c r="N8" s="43" t="s">
        <v>26</v>
      </c>
      <c r="O8" s="43" t="s">
        <v>27</v>
      </c>
      <c r="P8" s="43" t="s">
        <v>28</v>
      </c>
      <c r="Q8" s="43" t="s">
        <v>29</v>
      </c>
      <c r="R8" s="43" t="s">
        <v>30</v>
      </c>
      <c r="S8" s="44" t="s">
        <v>31</v>
      </c>
      <c r="T8" s="45" t="s">
        <v>32</v>
      </c>
      <c r="U8" s="45" t="s">
        <v>33</v>
      </c>
      <c r="V8" s="46" t="s">
        <v>25</v>
      </c>
    </row>
    <row r="9" spans="1:33" s="34" customFormat="1" ht="15.75" customHeight="1" x14ac:dyDescent="0.3">
      <c r="A9" s="47"/>
      <c r="B9" s="48"/>
      <c r="C9" s="49"/>
      <c r="D9" s="50"/>
      <c r="E9" s="51"/>
      <c r="F9" s="51"/>
      <c r="G9" s="49"/>
      <c r="H9" s="52"/>
      <c r="I9" s="51"/>
      <c r="J9" s="51"/>
      <c r="K9" s="49"/>
      <c r="L9" s="53"/>
      <c r="M9" s="54"/>
      <c r="N9" s="55"/>
      <c r="O9" s="55"/>
      <c r="P9" s="55"/>
      <c r="Q9" s="55"/>
      <c r="R9" s="55"/>
      <c r="S9" s="56"/>
      <c r="T9" s="171" t="s">
        <v>25</v>
      </c>
      <c r="U9" s="172"/>
      <c r="V9" s="57"/>
    </row>
    <row r="10" spans="1:33" s="73" customFormat="1" ht="13.5" customHeight="1" x14ac:dyDescent="0.3">
      <c r="A10" s="58" t="s">
        <v>34</v>
      </c>
      <c r="B10" s="59" t="s">
        <v>35</v>
      </c>
      <c r="C10" s="60">
        <v>44286</v>
      </c>
      <c r="D10" s="61" t="s">
        <v>2</v>
      </c>
      <c r="E10" s="62"/>
      <c r="F10" s="63"/>
      <c r="G10" s="60">
        <v>44344</v>
      </c>
      <c r="H10" s="64" t="s">
        <v>2</v>
      </c>
      <c r="I10" s="63"/>
      <c r="J10" s="63"/>
      <c r="K10" s="65" t="s">
        <v>3</v>
      </c>
      <c r="L10" s="66" t="s">
        <v>2</v>
      </c>
      <c r="M10" s="67">
        <v>2</v>
      </c>
      <c r="N10" s="68">
        <v>44253</v>
      </c>
      <c r="O10" s="60">
        <v>44316</v>
      </c>
      <c r="P10" s="60"/>
      <c r="Q10" s="60"/>
      <c r="R10" s="60"/>
      <c r="S10" s="69"/>
      <c r="T10" s="70" t="s">
        <v>3</v>
      </c>
      <c r="U10" s="71" t="s">
        <v>3</v>
      </c>
      <c r="V10" s="72" t="s">
        <v>4</v>
      </c>
    </row>
    <row r="11" spans="1:33" s="73" customFormat="1" ht="13.5" customHeight="1" x14ac:dyDescent="0.3">
      <c r="A11" s="74" t="s">
        <v>36</v>
      </c>
      <c r="B11" s="75" t="s">
        <v>37</v>
      </c>
      <c r="C11" s="76">
        <v>44285</v>
      </c>
      <c r="D11" s="77" t="s">
        <v>2</v>
      </c>
      <c r="E11" s="78"/>
      <c r="F11" s="79"/>
      <c r="G11" s="76">
        <v>44344</v>
      </c>
      <c r="H11" s="80" t="s">
        <v>2</v>
      </c>
      <c r="I11" s="79"/>
      <c r="J11" s="79"/>
      <c r="K11" s="81" t="s">
        <v>3</v>
      </c>
      <c r="L11" s="82" t="s">
        <v>2</v>
      </c>
      <c r="M11" s="83">
        <v>2</v>
      </c>
      <c r="N11" s="84">
        <v>44104</v>
      </c>
      <c r="O11" s="76">
        <v>44253</v>
      </c>
      <c r="P11" s="76" t="s">
        <v>2</v>
      </c>
      <c r="Q11" s="76" t="s">
        <v>2</v>
      </c>
      <c r="R11" s="76" t="s">
        <v>2</v>
      </c>
      <c r="S11" s="85" t="s">
        <v>2</v>
      </c>
      <c r="T11" s="86" t="s">
        <v>3</v>
      </c>
      <c r="U11" s="87" t="s">
        <v>3</v>
      </c>
      <c r="V11" s="76" t="s">
        <v>4</v>
      </c>
    </row>
    <row r="12" spans="1:33" s="73" customFormat="1" ht="13.5" customHeight="1" x14ac:dyDescent="0.3">
      <c r="A12" s="74" t="s">
        <v>38</v>
      </c>
      <c r="B12" s="75" t="s">
        <v>39</v>
      </c>
      <c r="C12" s="76">
        <v>44280</v>
      </c>
      <c r="D12" s="77" t="s">
        <v>2</v>
      </c>
      <c r="E12" s="78"/>
      <c r="F12" s="79"/>
      <c r="G12" s="76">
        <v>44343</v>
      </c>
      <c r="H12" s="80" t="s">
        <v>2</v>
      </c>
      <c r="I12" s="79"/>
      <c r="J12" s="79"/>
      <c r="K12" s="81" t="s">
        <v>3</v>
      </c>
      <c r="L12" s="82" t="s">
        <v>2</v>
      </c>
      <c r="M12" s="83">
        <v>4</v>
      </c>
      <c r="N12" s="84">
        <v>44097</v>
      </c>
      <c r="O12" s="76">
        <v>44252</v>
      </c>
      <c r="P12" s="76">
        <v>44280</v>
      </c>
      <c r="Q12" s="76">
        <v>44321</v>
      </c>
      <c r="R12" s="76" t="s">
        <v>2</v>
      </c>
      <c r="S12" s="85" t="s">
        <v>2</v>
      </c>
      <c r="T12" s="86" t="s">
        <v>3</v>
      </c>
      <c r="U12" s="87" t="s">
        <v>3</v>
      </c>
      <c r="V12" s="76" t="s">
        <v>4</v>
      </c>
    </row>
    <row r="13" spans="1:33" s="73" customFormat="1" ht="13.5" customHeight="1" x14ac:dyDescent="0.3">
      <c r="A13" s="74" t="s">
        <v>40</v>
      </c>
      <c r="B13" s="75" t="s">
        <v>41</v>
      </c>
      <c r="C13" s="76">
        <v>44286</v>
      </c>
      <c r="D13" s="77" t="s">
        <v>2</v>
      </c>
      <c r="E13" s="78"/>
      <c r="F13" s="79"/>
      <c r="G13" s="76">
        <v>44343</v>
      </c>
      <c r="H13" s="80" t="s">
        <v>2</v>
      </c>
      <c r="I13" s="79"/>
      <c r="J13" s="79"/>
      <c r="K13" s="81" t="s">
        <v>3</v>
      </c>
      <c r="L13" s="82" t="s">
        <v>2</v>
      </c>
      <c r="M13" s="83">
        <v>3</v>
      </c>
      <c r="N13" s="84">
        <v>44104</v>
      </c>
      <c r="O13" s="76">
        <v>44252</v>
      </c>
      <c r="P13" s="76">
        <v>44343</v>
      </c>
      <c r="Q13" s="76"/>
      <c r="R13" s="76" t="s">
        <v>2</v>
      </c>
      <c r="S13" s="85" t="s">
        <v>2</v>
      </c>
      <c r="T13" s="86" t="s">
        <v>3</v>
      </c>
      <c r="U13" s="87" t="s">
        <v>3</v>
      </c>
      <c r="V13" s="76" t="s">
        <v>4</v>
      </c>
    </row>
    <row r="14" spans="1:33" s="73" customFormat="1" ht="14" x14ac:dyDescent="0.3">
      <c r="A14" s="74" t="s">
        <v>42</v>
      </c>
      <c r="B14" s="75" t="s">
        <v>43</v>
      </c>
      <c r="C14" s="76">
        <v>44285</v>
      </c>
      <c r="D14" s="77" t="s">
        <v>2</v>
      </c>
      <c r="E14" s="78"/>
      <c r="F14" s="79"/>
      <c r="G14" s="76">
        <v>44347</v>
      </c>
      <c r="H14" s="80" t="s">
        <v>2</v>
      </c>
      <c r="I14" s="79"/>
      <c r="J14" s="79"/>
      <c r="K14" s="81" t="s">
        <v>3</v>
      </c>
      <c r="L14" s="82" t="s">
        <v>2</v>
      </c>
      <c r="M14" s="83">
        <v>3</v>
      </c>
      <c r="N14" s="84">
        <v>44104</v>
      </c>
      <c r="O14" s="76">
        <v>44252</v>
      </c>
      <c r="P14" s="76">
        <v>44298</v>
      </c>
      <c r="Q14" s="76" t="s">
        <v>2</v>
      </c>
      <c r="R14" s="76" t="s">
        <v>2</v>
      </c>
      <c r="S14" s="85" t="s">
        <v>2</v>
      </c>
      <c r="T14" s="86" t="s">
        <v>3</v>
      </c>
      <c r="U14" s="87" t="s">
        <v>3</v>
      </c>
      <c r="V14" s="76" t="s">
        <v>4</v>
      </c>
    </row>
    <row r="15" spans="1:33" s="73" customFormat="1" ht="14" x14ac:dyDescent="0.3">
      <c r="A15" s="74" t="s">
        <v>44</v>
      </c>
      <c r="B15" s="75" t="s">
        <v>45</v>
      </c>
      <c r="C15" s="76">
        <v>44286</v>
      </c>
      <c r="D15" s="77" t="s">
        <v>2</v>
      </c>
      <c r="E15" s="78"/>
      <c r="F15" s="78"/>
      <c r="G15" s="76">
        <v>44347</v>
      </c>
      <c r="H15" s="88" t="s">
        <v>2</v>
      </c>
      <c r="I15" s="79"/>
      <c r="J15" s="79"/>
      <c r="K15" s="81" t="s">
        <v>3</v>
      </c>
      <c r="L15" s="82" t="s">
        <v>2</v>
      </c>
      <c r="M15" s="83">
        <v>2</v>
      </c>
      <c r="N15" s="84">
        <v>44104</v>
      </c>
      <c r="O15" s="76">
        <v>44252</v>
      </c>
      <c r="P15" s="76" t="s">
        <v>2</v>
      </c>
      <c r="Q15" s="76" t="s">
        <v>2</v>
      </c>
      <c r="R15" s="76" t="s">
        <v>2</v>
      </c>
      <c r="S15" s="85" t="s">
        <v>2</v>
      </c>
      <c r="T15" s="86" t="s">
        <v>3</v>
      </c>
      <c r="U15" s="87" t="s">
        <v>3</v>
      </c>
      <c r="V15" s="76" t="s">
        <v>4</v>
      </c>
    </row>
    <row r="16" spans="1:33" s="73" customFormat="1" ht="14" x14ac:dyDescent="0.3">
      <c r="A16" s="74" t="s">
        <v>46</v>
      </c>
      <c r="B16" s="75" t="s">
        <v>47</v>
      </c>
      <c r="C16" s="84">
        <v>44279</v>
      </c>
      <c r="D16" s="89" t="s">
        <v>2</v>
      </c>
      <c r="E16" s="78"/>
      <c r="F16" s="79"/>
      <c r="G16" s="76">
        <v>44336</v>
      </c>
      <c r="H16" s="80" t="s">
        <v>2</v>
      </c>
      <c r="I16" s="79"/>
      <c r="J16" s="79"/>
      <c r="K16" s="81" t="s">
        <v>3</v>
      </c>
      <c r="L16" s="82" t="s">
        <v>2</v>
      </c>
      <c r="M16" s="83">
        <v>2</v>
      </c>
      <c r="N16" s="84">
        <v>44103</v>
      </c>
      <c r="O16" s="76">
        <v>44251</v>
      </c>
      <c r="P16" s="76" t="s">
        <v>2</v>
      </c>
      <c r="Q16" s="76" t="s">
        <v>2</v>
      </c>
      <c r="R16" s="76" t="s">
        <v>2</v>
      </c>
      <c r="S16" s="85" t="s">
        <v>2</v>
      </c>
      <c r="T16" s="86" t="s">
        <v>3</v>
      </c>
      <c r="U16" s="87" t="s">
        <v>3</v>
      </c>
      <c r="V16" s="76" t="s">
        <v>4</v>
      </c>
    </row>
    <row r="17" spans="1:22" s="73" customFormat="1" ht="13.5" customHeight="1" x14ac:dyDescent="0.3">
      <c r="A17" s="74" t="s">
        <v>48</v>
      </c>
      <c r="B17" s="75" t="s">
        <v>49</v>
      </c>
      <c r="C17" s="76">
        <v>44285</v>
      </c>
      <c r="D17" s="77" t="s">
        <v>2</v>
      </c>
      <c r="E17" s="78"/>
      <c r="F17" s="79"/>
      <c r="G17" s="76">
        <v>44347</v>
      </c>
      <c r="H17" s="80" t="s">
        <v>2</v>
      </c>
      <c r="I17" s="79"/>
      <c r="J17" s="79"/>
      <c r="K17" s="81" t="s">
        <v>3</v>
      </c>
      <c r="L17" s="82" t="s">
        <v>2</v>
      </c>
      <c r="M17" s="83">
        <v>2</v>
      </c>
      <c r="N17" s="84">
        <v>44103</v>
      </c>
      <c r="O17" s="76">
        <v>44251</v>
      </c>
      <c r="P17" s="76" t="s">
        <v>2</v>
      </c>
      <c r="Q17" s="76" t="s">
        <v>2</v>
      </c>
      <c r="R17" s="76" t="s">
        <v>2</v>
      </c>
      <c r="S17" s="85" t="s">
        <v>2</v>
      </c>
      <c r="T17" s="86" t="s">
        <v>3</v>
      </c>
      <c r="U17" s="87" t="s">
        <v>3</v>
      </c>
      <c r="V17" s="76" t="s">
        <v>4</v>
      </c>
    </row>
    <row r="18" spans="1:22" s="73" customFormat="1" ht="13.5" customHeight="1" x14ac:dyDescent="0.3">
      <c r="A18" s="74" t="s">
        <v>50</v>
      </c>
      <c r="B18" s="75" t="s">
        <v>51</v>
      </c>
      <c r="C18" s="76">
        <v>44286</v>
      </c>
      <c r="D18" s="77" t="s">
        <v>2</v>
      </c>
      <c r="E18" s="78"/>
      <c r="F18" s="79"/>
      <c r="G18" s="76">
        <v>44347</v>
      </c>
      <c r="H18" s="80" t="s">
        <v>2</v>
      </c>
      <c r="I18" s="79"/>
      <c r="J18" s="79"/>
      <c r="K18" s="81" t="s">
        <v>3</v>
      </c>
      <c r="L18" s="82" t="s">
        <v>2</v>
      </c>
      <c r="M18" s="83">
        <v>2</v>
      </c>
      <c r="N18" s="84">
        <v>44104</v>
      </c>
      <c r="O18" s="76">
        <v>44252</v>
      </c>
      <c r="P18" s="76" t="s">
        <v>2</v>
      </c>
      <c r="Q18" s="76" t="s">
        <v>2</v>
      </c>
      <c r="R18" s="76" t="s">
        <v>2</v>
      </c>
      <c r="S18" s="85" t="s">
        <v>2</v>
      </c>
      <c r="T18" s="86" t="s">
        <v>3</v>
      </c>
      <c r="U18" s="87" t="s">
        <v>3</v>
      </c>
      <c r="V18" s="76" t="s">
        <v>4</v>
      </c>
    </row>
    <row r="19" spans="1:22" s="73" customFormat="1" ht="13.5" customHeight="1" x14ac:dyDescent="0.3">
      <c r="A19" s="74" t="s">
        <v>52</v>
      </c>
      <c r="B19" s="75" t="s">
        <v>53</v>
      </c>
      <c r="C19" s="76">
        <v>44286</v>
      </c>
      <c r="D19" s="90" t="s">
        <v>2</v>
      </c>
      <c r="E19" s="78"/>
      <c r="F19" s="79"/>
      <c r="G19" s="76">
        <v>44344</v>
      </c>
      <c r="H19" s="80" t="s">
        <v>2</v>
      </c>
      <c r="I19" s="79"/>
      <c r="J19" s="79"/>
      <c r="K19" s="81" t="s">
        <v>3</v>
      </c>
      <c r="L19" s="82" t="s">
        <v>2</v>
      </c>
      <c r="M19" s="83">
        <v>2</v>
      </c>
      <c r="N19" s="84">
        <v>44103</v>
      </c>
      <c r="O19" s="76">
        <v>44253</v>
      </c>
      <c r="P19" s="76" t="s">
        <v>2</v>
      </c>
      <c r="Q19" s="76" t="s">
        <v>2</v>
      </c>
      <c r="R19" s="76" t="s">
        <v>2</v>
      </c>
      <c r="S19" s="85" t="s">
        <v>2</v>
      </c>
      <c r="T19" s="86" t="s">
        <v>3</v>
      </c>
      <c r="U19" s="87" t="s">
        <v>3</v>
      </c>
      <c r="V19" s="76" t="s">
        <v>4</v>
      </c>
    </row>
    <row r="20" spans="1:22" s="73" customFormat="1" ht="13.5" customHeight="1" x14ac:dyDescent="0.3">
      <c r="A20" s="74" t="s">
        <v>54</v>
      </c>
      <c r="B20" s="75" t="s">
        <v>55</v>
      </c>
      <c r="C20" s="84">
        <v>44281</v>
      </c>
      <c r="D20" s="90" t="s">
        <v>2</v>
      </c>
      <c r="E20" s="78"/>
      <c r="F20" s="78"/>
      <c r="G20" s="76">
        <v>44375</v>
      </c>
      <c r="H20" s="80" t="s">
        <v>2</v>
      </c>
      <c r="I20" s="79"/>
      <c r="J20" s="79"/>
      <c r="K20" s="81" t="s">
        <v>3</v>
      </c>
      <c r="L20" s="82" t="s">
        <v>2</v>
      </c>
      <c r="M20" s="83">
        <v>2</v>
      </c>
      <c r="N20" s="84">
        <v>44104</v>
      </c>
      <c r="O20" s="76">
        <v>44253</v>
      </c>
      <c r="P20" s="76" t="s">
        <v>2</v>
      </c>
      <c r="Q20" s="76" t="s">
        <v>2</v>
      </c>
      <c r="R20" s="76" t="s">
        <v>2</v>
      </c>
      <c r="S20" s="85" t="s">
        <v>2</v>
      </c>
      <c r="T20" s="86" t="s">
        <v>3</v>
      </c>
      <c r="U20" s="87" t="s">
        <v>3</v>
      </c>
      <c r="V20" s="76" t="s">
        <v>4</v>
      </c>
    </row>
    <row r="21" spans="1:22" s="73" customFormat="1" ht="13.5" customHeight="1" x14ac:dyDescent="0.3">
      <c r="A21" s="74" t="s">
        <v>56</v>
      </c>
      <c r="B21" s="75" t="s">
        <v>57</v>
      </c>
      <c r="C21" s="76">
        <v>44284</v>
      </c>
      <c r="D21" s="90" t="s">
        <v>2</v>
      </c>
      <c r="E21" s="78"/>
      <c r="F21" s="79"/>
      <c r="G21" s="76">
        <v>44344</v>
      </c>
      <c r="H21" s="80" t="s">
        <v>2</v>
      </c>
      <c r="I21" s="79"/>
      <c r="J21" s="79"/>
      <c r="K21" s="81" t="s">
        <v>3</v>
      </c>
      <c r="L21" s="82" t="s">
        <v>2</v>
      </c>
      <c r="M21" s="83">
        <v>3</v>
      </c>
      <c r="N21" s="84">
        <v>44103</v>
      </c>
      <c r="O21" s="76">
        <v>44252</v>
      </c>
      <c r="P21" s="76">
        <v>44344</v>
      </c>
      <c r="Q21" s="76" t="s">
        <v>2</v>
      </c>
      <c r="R21" s="76" t="s">
        <v>2</v>
      </c>
      <c r="S21" s="85" t="s">
        <v>2</v>
      </c>
      <c r="T21" s="86" t="s">
        <v>3</v>
      </c>
      <c r="U21" s="87" t="s">
        <v>3</v>
      </c>
      <c r="V21" s="76" t="s">
        <v>4</v>
      </c>
    </row>
    <row r="22" spans="1:22" s="73" customFormat="1" ht="14" x14ac:dyDescent="0.3">
      <c r="A22" s="74" t="s">
        <v>58</v>
      </c>
      <c r="B22" s="75" t="s">
        <v>59</v>
      </c>
      <c r="C22" s="76">
        <v>44281</v>
      </c>
      <c r="D22" s="91" t="s">
        <v>2</v>
      </c>
      <c r="E22" s="78"/>
      <c r="F22" s="79"/>
      <c r="G22" s="76">
        <v>44344</v>
      </c>
      <c r="H22" s="80" t="s">
        <v>2</v>
      </c>
      <c r="I22" s="79"/>
      <c r="J22" s="79"/>
      <c r="K22" s="81" t="s">
        <v>3</v>
      </c>
      <c r="L22" s="82" t="s">
        <v>2</v>
      </c>
      <c r="M22" s="83">
        <v>3</v>
      </c>
      <c r="N22" s="84">
        <v>44103</v>
      </c>
      <c r="O22" s="76">
        <v>44253</v>
      </c>
      <c r="P22" s="76">
        <v>44376</v>
      </c>
      <c r="Q22" s="76" t="s">
        <v>2</v>
      </c>
      <c r="R22" s="76" t="s">
        <v>2</v>
      </c>
      <c r="S22" s="85" t="s">
        <v>2</v>
      </c>
      <c r="T22" s="86" t="s">
        <v>3</v>
      </c>
      <c r="U22" s="87" t="s">
        <v>3</v>
      </c>
      <c r="V22" s="76" t="s">
        <v>4</v>
      </c>
    </row>
    <row r="23" spans="1:22" s="73" customFormat="1" ht="13.5" customHeight="1" x14ac:dyDescent="0.3">
      <c r="A23" s="92" t="s">
        <v>60</v>
      </c>
      <c r="B23" s="93" t="s">
        <v>61</v>
      </c>
      <c r="C23" s="94">
        <v>44281</v>
      </c>
      <c r="D23" s="95" t="s">
        <v>2</v>
      </c>
      <c r="E23" s="96"/>
      <c r="F23" s="97"/>
      <c r="G23" s="94">
        <v>44342</v>
      </c>
      <c r="H23" s="98" t="s">
        <v>2</v>
      </c>
      <c r="I23" s="97"/>
      <c r="J23" s="97"/>
      <c r="K23" s="99" t="s">
        <v>3</v>
      </c>
      <c r="L23" s="100" t="s">
        <v>2</v>
      </c>
      <c r="M23" s="101">
        <v>3</v>
      </c>
      <c r="N23" s="102">
        <v>44103</v>
      </c>
      <c r="O23" s="94">
        <v>44253</v>
      </c>
      <c r="P23" s="94">
        <v>44267</v>
      </c>
      <c r="Q23" s="94"/>
      <c r="R23" s="94"/>
      <c r="S23" s="103"/>
      <c r="T23" s="104" t="s">
        <v>3</v>
      </c>
      <c r="U23" s="105" t="s">
        <v>3</v>
      </c>
      <c r="V23" s="94" t="s">
        <v>4</v>
      </c>
    </row>
    <row r="24" spans="1:22" s="73" customFormat="1" ht="159.5" customHeight="1" x14ac:dyDescent="0.3">
      <c r="A24" s="74" t="s">
        <v>62</v>
      </c>
      <c r="B24" s="75" t="s">
        <v>63</v>
      </c>
      <c r="C24" s="76">
        <v>44286</v>
      </c>
      <c r="D24" s="90" t="s">
        <v>2</v>
      </c>
      <c r="E24" s="78"/>
      <c r="F24" s="79"/>
      <c r="G24" s="76">
        <v>44347</v>
      </c>
      <c r="H24" s="80" t="s">
        <v>2</v>
      </c>
      <c r="I24" s="79"/>
      <c r="J24" s="79"/>
      <c r="K24" s="81" t="s">
        <v>3</v>
      </c>
      <c r="L24" s="162" t="s">
        <v>88</v>
      </c>
      <c r="M24" s="83">
        <v>2</v>
      </c>
      <c r="N24" s="84">
        <v>44104</v>
      </c>
      <c r="O24" s="76">
        <v>44253</v>
      </c>
      <c r="P24" s="76" t="s">
        <v>2</v>
      </c>
      <c r="Q24" s="76" t="s">
        <v>2</v>
      </c>
      <c r="R24" s="76" t="s">
        <v>2</v>
      </c>
      <c r="S24" s="85" t="s">
        <v>2</v>
      </c>
      <c r="T24" s="86" t="s">
        <v>3</v>
      </c>
      <c r="U24" s="87" t="s">
        <v>3</v>
      </c>
      <c r="V24" s="76" t="s">
        <v>4</v>
      </c>
    </row>
    <row r="25" spans="1:22" s="73" customFormat="1" ht="13.5" customHeight="1" x14ac:dyDescent="0.3">
      <c r="A25" s="74" t="s">
        <v>64</v>
      </c>
      <c r="B25" s="75" t="s">
        <v>65</v>
      </c>
      <c r="C25" s="76">
        <v>44278</v>
      </c>
      <c r="D25" s="90" t="s">
        <v>2</v>
      </c>
      <c r="E25" s="78"/>
      <c r="F25" s="79"/>
      <c r="G25" s="76">
        <v>44337</v>
      </c>
      <c r="H25" s="80" t="s">
        <v>2</v>
      </c>
      <c r="I25" s="79"/>
      <c r="J25" s="79"/>
      <c r="K25" s="81" t="s">
        <v>3</v>
      </c>
      <c r="L25" s="82" t="s">
        <v>2</v>
      </c>
      <c r="M25" s="83">
        <v>3</v>
      </c>
      <c r="N25" s="84">
        <v>44104</v>
      </c>
      <c r="O25" s="76">
        <v>44253</v>
      </c>
      <c r="P25" s="76">
        <v>44315</v>
      </c>
      <c r="Q25" s="76" t="s">
        <v>2</v>
      </c>
      <c r="R25" s="76" t="s">
        <v>2</v>
      </c>
      <c r="S25" s="106" t="s">
        <v>2</v>
      </c>
      <c r="T25" s="86" t="s">
        <v>3</v>
      </c>
      <c r="U25" s="87" t="s">
        <v>3</v>
      </c>
      <c r="V25" s="76" t="s">
        <v>4</v>
      </c>
    </row>
    <row r="26" spans="1:22" s="73" customFormat="1" ht="13.5" customHeight="1" x14ac:dyDescent="0.3">
      <c r="A26" s="74" t="s">
        <v>66</v>
      </c>
      <c r="B26" s="75" t="s">
        <v>67</v>
      </c>
      <c r="C26" s="84">
        <v>44285</v>
      </c>
      <c r="D26" s="90" t="s">
        <v>2</v>
      </c>
      <c r="E26" s="78"/>
      <c r="F26" s="78"/>
      <c r="G26" s="76">
        <v>44347</v>
      </c>
      <c r="H26" s="80" t="s">
        <v>2</v>
      </c>
      <c r="I26" s="79"/>
      <c r="J26" s="79"/>
      <c r="K26" s="81" t="s">
        <v>3</v>
      </c>
      <c r="L26" s="82"/>
      <c r="M26" s="83">
        <v>2</v>
      </c>
      <c r="N26" s="84">
        <v>44104</v>
      </c>
      <c r="O26" s="76">
        <v>44253</v>
      </c>
      <c r="P26" s="76" t="s">
        <v>2</v>
      </c>
      <c r="Q26" s="76" t="s">
        <v>2</v>
      </c>
      <c r="R26" s="76" t="s">
        <v>2</v>
      </c>
      <c r="S26" s="85" t="s">
        <v>2</v>
      </c>
      <c r="T26" s="86" t="s">
        <v>3</v>
      </c>
      <c r="U26" s="107" t="s">
        <v>3</v>
      </c>
      <c r="V26" s="76" t="s">
        <v>4</v>
      </c>
    </row>
    <row r="27" spans="1:22" s="73" customFormat="1" ht="13.5" customHeight="1" x14ac:dyDescent="0.3">
      <c r="A27" s="74" t="s">
        <v>68</v>
      </c>
      <c r="B27" s="75" t="s">
        <v>69</v>
      </c>
      <c r="C27" s="76">
        <v>44285</v>
      </c>
      <c r="D27" s="90" t="s">
        <v>2</v>
      </c>
      <c r="E27" s="78"/>
      <c r="F27" s="79"/>
      <c r="G27" s="76">
        <v>44343</v>
      </c>
      <c r="H27" s="80" t="s">
        <v>2</v>
      </c>
      <c r="I27" s="79"/>
      <c r="J27" s="79"/>
      <c r="K27" s="81" t="s">
        <v>3</v>
      </c>
      <c r="L27" s="82"/>
      <c r="M27" s="83">
        <v>3</v>
      </c>
      <c r="N27" s="84">
        <v>44102</v>
      </c>
      <c r="O27" s="76">
        <v>44250</v>
      </c>
      <c r="P27" s="76">
        <v>44377</v>
      </c>
      <c r="Q27" s="76" t="s">
        <v>2</v>
      </c>
      <c r="R27" s="76" t="s">
        <v>2</v>
      </c>
      <c r="S27" s="85" t="s">
        <v>2</v>
      </c>
      <c r="T27" s="86" t="s">
        <v>3</v>
      </c>
      <c r="U27" s="87" t="s">
        <v>3</v>
      </c>
      <c r="V27" s="76" t="s">
        <v>4</v>
      </c>
    </row>
    <row r="28" spans="1:22" s="73" customFormat="1" ht="13.5" customHeight="1" x14ac:dyDescent="0.3">
      <c r="A28" s="74" t="s">
        <v>70</v>
      </c>
      <c r="B28" s="75" t="s">
        <v>71</v>
      </c>
      <c r="C28" s="108">
        <v>44285</v>
      </c>
      <c r="D28" s="90" t="s">
        <v>2</v>
      </c>
      <c r="E28" s="78"/>
      <c r="F28" s="79"/>
      <c r="G28" s="108">
        <v>44343</v>
      </c>
      <c r="H28" s="109" t="s">
        <v>2</v>
      </c>
      <c r="I28" s="79"/>
      <c r="J28" s="79"/>
      <c r="K28" s="110" t="s">
        <v>4</v>
      </c>
      <c r="L28" s="111" t="s">
        <v>89</v>
      </c>
      <c r="M28" s="112">
        <v>3</v>
      </c>
      <c r="N28" s="113">
        <v>44104</v>
      </c>
      <c r="O28" s="108">
        <v>44253</v>
      </c>
      <c r="P28" s="108">
        <v>44315</v>
      </c>
      <c r="Q28" s="108" t="s">
        <v>2</v>
      </c>
      <c r="R28" s="108" t="s">
        <v>2</v>
      </c>
      <c r="S28" s="114" t="s">
        <v>2</v>
      </c>
      <c r="T28" s="86" t="s">
        <v>3</v>
      </c>
      <c r="U28" s="115" t="s">
        <v>3</v>
      </c>
      <c r="V28" s="108" t="s">
        <v>4</v>
      </c>
    </row>
    <row r="29" spans="1:22" s="73" customFormat="1" ht="13.5" customHeight="1" x14ac:dyDescent="0.3">
      <c r="A29" s="74" t="s">
        <v>72</v>
      </c>
      <c r="B29" s="75" t="s">
        <v>73</v>
      </c>
      <c r="C29" s="76">
        <v>44285</v>
      </c>
      <c r="D29" s="90" t="s">
        <v>2</v>
      </c>
      <c r="E29" s="78"/>
      <c r="F29" s="79"/>
      <c r="G29" s="76">
        <v>44347</v>
      </c>
      <c r="H29" s="80" t="s">
        <v>2</v>
      </c>
      <c r="I29" s="79"/>
      <c r="J29" s="79"/>
      <c r="K29" s="81" t="s">
        <v>3</v>
      </c>
      <c r="L29" s="82"/>
      <c r="M29" s="83">
        <v>2</v>
      </c>
      <c r="N29" s="84">
        <v>44104</v>
      </c>
      <c r="O29" s="76">
        <v>44253</v>
      </c>
      <c r="P29" s="76" t="s">
        <v>2</v>
      </c>
      <c r="Q29" s="76" t="s">
        <v>2</v>
      </c>
      <c r="R29" s="76" t="s">
        <v>2</v>
      </c>
      <c r="S29" s="85" t="s">
        <v>2</v>
      </c>
      <c r="T29" s="86" t="s">
        <v>3</v>
      </c>
      <c r="U29" s="87" t="s">
        <v>3</v>
      </c>
      <c r="V29" s="76" t="s">
        <v>4</v>
      </c>
    </row>
    <row r="30" spans="1:22" s="73" customFormat="1" ht="14" x14ac:dyDescent="0.3">
      <c r="A30" s="74" t="s">
        <v>74</v>
      </c>
      <c r="B30" s="75" t="s">
        <v>75</v>
      </c>
      <c r="C30" s="76">
        <v>44286</v>
      </c>
      <c r="D30" s="90" t="s">
        <v>2</v>
      </c>
      <c r="E30" s="78"/>
      <c r="F30" s="79"/>
      <c r="G30" s="76">
        <v>44345</v>
      </c>
      <c r="H30" s="109" t="s">
        <v>2</v>
      </c>
      <c r="I30" s="79"/>
      <c r="J30" s="79"/>
      <c r="K30" s="81" t="s">
        <v>4</v>
      </c>
      <c r="L30" s="82" t="s">
        <v>90</v>
      </c>
      <c r="M30" s="83">
        <v>2</v>
      </c>
      <c r="N30" s="84">
        <v>44104</v>
      </c>
      <c r="O30" s="76">
        <v>44225</v>
      </c>
      <c r="P30" s="76" t="s">
        <v>2</v>
      </c>
      <c r="Q30" s="76" t="s">
        <v>2</v>
      </c>
      <c r="R30" s="76" t="s">
        <v>2</v>
      </c>
      <c r="S30" s="85" t="s">
        <v>2</v>
      </c>
      <c r="T30" s="86" t="s">
        <v>3</v>
      </c>
      <c r="U30" s="87" t="s">
        <v>3</v>
      </c>
      <c r="V30" s="76" t="s">
        <v>4</v>
      </c>
    </row>
    <row r="31" spans="1:22" s="73" customFormat="1" ht="13.5" customHeight="1" x14ac:dyDescent="0.3">
      <c r="A31" s="74" t="s">
        <v>76</v>
      </c>
      <c r="B31" s="75" t="s">
        <v>77</v>
      </c>
      <c r="C31" s="76">
        <v>44285</v>
      </c>
      <c r="D31" s="90" t="s">
        <v>2</v>
      </c>
      <c r="E31" s="78"/>
      <c r="F31" s="79"/>
      <c r="G31" s="76">
        <v>44343</v>
      </c>
      <c r="H31" s="80" t="s">
        <v>2</v>
      </c>
      <c r="I31" s="79"/>
      <c r="J31" s="79"/>
      <c r="K31" s="81" t="s">
        <v>3</v>
      </c>
      <c r="L31" s="82"/>
      <c r="M31" s="83">
        <v>2</v>
      </c>
      <c r="N31" s="84">
        <v>44104</v>
      </c>
      <c r="O31" s="81">
        <v>44252</v>
      </c>
      <c r="P31" s="76" t="s">
        <v>2</v>
      </c>
      <c r="Q31" s="76" t="s">
        <v>2</v>
      </c>
      <c r="R31" s="76" t="s">
        <v>2</v>
      </c>
      <c r="S31" s="85" t="s">
        <v>2</v>
      </c>
      <c r="T31" s="86" t="s">
        <v>3</v>
      </c>
      <c r="U31" s="87" t="s">
        <v>3</v>
      </c>
      <c r="V31" s="76" t="s">
        <v>4</v>
      </c>
    </row>
    <row r="32" spans="1:22" s="73" customFormat="1" ht="13.5" customHeight="1" x14ac:dyDescent="0.3">
      <c r="A32" s="74" t="s">
        <v>78</v>
      </c>
      <c r="B32" s="75" t="s">
        <v>79</v>
      </c>
      <c r="C32" s="76">
        <v>44285</v>
      </c>
      <c r="D32" s="90" t="s">
        <v>2</v>
      </c>
      <c r="E32" s="78"/>
      <c r="F32" s="79"/>
      <c r="G32" s="76">
        <v>44342</v>
      </c>
      <c r="H32" s="80" t="s">
        <v>2</v>
      </c>
      <c r="I32" s="79"/>
      <c r="J32" s="79"/>
      <c r="K32" s="81" t="s">
        <v>3</v>
      </c>
      <c r="L32" s="82" t="s">
        <v>2</v>
      </c>
      <c r="M32" s="83">
        <v>2</v>
      </c>
      <c r="N32" s="84">
        <v>44104</v>
      </c>
      <c r="O32" s="76">
        <v>44253</v>
      </c>
      <c r="P32" s="76" t="s">
        <v>2</v>
      </c>
      <c r="Q32" s="76" t="s">
        <v>2</v>
      </c>
      <c r="R32" s="76" t="s">
        <v>2</v>
      </c>
      <c r="S32" s="85" t="s">
        <v>2</v>
      </c>
      <c r="T32" s="86" t="s">
        <v>3</v>
      </c>
      <c r="U32" s="87" t="s">
        <v>3</v>
      </c>
      <c r="V32" s="76" t="s">
        <v>4</v>
      </c>
    </row>
    <row r="33" spans="1:85" s="73" customFormat="1" ht="13.5" customHeight="1" x14ac:dyDescent="0.3">
      <c r="A33" s="74" t="s">
        <v>80</v>
      </c>
      <c r="B33" s="75" t="s">
        <v>81</v>
      </c>
      <c r="C33" s="76">
        <v>44285</v>
      </c>
      <c r="D33" s="90" t="s">
        <v>2</v>
      </c>
      <c r="E33" s="116"/>
      <c r="F33" s="117"/>
      <c r="G33" s="76">
        <v>44346</v>
      </c>
      <c r="H33" s="80" t="s">
        <v>2</v>
      </c>
      <c r="I33" s="117"/>
      <c r="J33" s="117"/>
      <c r="K33" s="81" t="s">
        <v>3</v>
      </c>
      <c r="L33" s="82" t="s">
        <v>2</v>
      </c>
      <c r="M33" s="83">
        <v>2</v>
      </c>
      <c r="N33" s="84">
        <v>44104</v>
      </c>
      <c r="O33" s="76">
        <v>44252</v>
      </c>
      <c r="P33" s="118" t="s">
        <v>2</v>
      </c>
      <c r="Q33" s="118" t="s">
        <v>2</v>
      </c>
      <c r="R33" s="118" t="s">
        <v>2</v>
      </c>
      <c r="S33" s="119" t="s">
        <v>2</v>
      </c>
      <c r="T33" s="120" t="s">
        <v>3</v>
      </c>
      <c r="U33" s="87" t="s">
        <v>3</v>
      </c>
      <c r="V33" s="76" t="s">
        <v>4</v>
      </c>
    </row>
    <row r="34" spans="1:85" s="73" customFormat="1" ht="13.5" customHeight="1" x14ac:dyDescent="0.3">
      <c r="A34" s="74" t="s">
        <v>82</v>
      </c>
      <c r="B34" s="75" t="s">
        <v>83</v>
      </c>
      <c r="C34" s="84">
        <v>44286</v>
      </c>
      <c r="D34" s="90" t="s">
        <v>2</v>
      </c>
      <c r="E34" s="78"/>
      <c r="F34" s="79"/>
      <c r="G34" s="76">
        <v>44347</v>
      </c>
      <c r="H34" s="80" t="s">
        <v>2</v>
      </c>
      <c r="I34" s="79"/>
      <c r="J34" s="79"/>
      <c r="K34" s="81" t="s">
        <v>3</v>
      </c>
      <c r="L34" s="82" t="s">
        <v>2</v>
      </c>
      <c r="M34" s="83">
        <v>2</v>
      </c>
      <c r="N34" s="84">
        <v>44104</v>
      </c>
      <c r="O34" s="76">
        <v>44252</v>
      </c>
      <c r="P34" s="76" t="s">
        <v>2</v>
      </c>
      <c r="Q34" s="76" t="s">
        <v>2</v>
      </c>
      <c r="R34" s="76" t="s">
        <v>2</v>
      </c>
      <c r="S34" s="85" t="s">
        <v>2</v>
      </c>
      <c r="T34" s="86" t="s">
        <v>3</v>
      </c>
      <c r="U34" s="107" t="s">
        <v>3</v>
      </c>
      <c r="V34" s="76" t="s">
        <v>4</v>
      </c>
    </row>
    <row r="35" spans="1:85" s="73" customFormat="1" ht="13.5" customHeight="1" x14ac:dyDescent="0.3">
      <c r="A35" s="74" t="s">
        <v>84</v>
      </c>
      <c r="B35" s="75" t="s">
        <v>85</v>
      </c>
      <c r="C35" s="76">
        <v>44285</v>
      </c>
      <c r="D35" s="90" t="s">
        <v>2</v>
      </c>
      <c r="E35" s="78"/>
      <c r="F35" s="79"/>
      <c r="G35" s="76">
        <v>44343</v>
      </c>
      <c r="H35" s="80" t="s">
        <v>2</v>
      </c>
      <c r="I35" s="79"/>
      <c r="J35" s="79"/>
      <c r="K35" s="81" t="s">
        <v>3</v>
      </c>
      <c r="L35" s="82" t="s">
        <v>2</v>
      </c>
      <c r="M35" s="83">
        <v>2</v>
      </c>
      <c r="N35" s="84">
        <v>44099</v>
      </c>
      <c r="O35" s="76">
        <v>44253</v>
      </c>
      <c r="P35" s="76" t="s">
        <v>2</v>
      </c>
      <c r="Q35" s="76" t="s">
        <v>2</v>
      </c>
      <c r="R35" s="76" t="s">
        <v>2</v>
      </c>
      <c r="S35" s="85" t="s">
        <v>2</v>
      </c>
      <c r="T35" s="86" t="s">
        <v>3</v>
      </c>
      <c r="U35" s="87" t="s">
        <v>3</v>
      </c>
      <c r="V35" s="76" t="s">
        <v>4</v>
      </c>
    </row>
    <row r="36" spans="1:85" s="73" customFormat="1" ht="13.5" customHeight="1" x14ac:dyDescent="0.3">
      <c r="A36" s="74" t="s">
        <v>86</v>
      </c>
      <c r="B36" s="75" t="s">
        <v>87</v>
      </c>
      <c r="C36" s="76">
        <v>44285</v>
      </c>
      <c r="D36" s="90" t="s">
        <v>2</v>
      </c>
      <c r="E36" s="78"/>
      <c r="F36" s="79"/>
      <c r="G36" s="76">
        <v>44343</v>
      </c>
      <c r="H36" s="80" t="s">
        <v>2</v>
      </c>
      <c r="I36" s="79"/>
      <c r="J36" s="79"/>
      <c r="K36" s="81" t="s">
        <v>3</v>
      </c>
      <c r="L36" s="121" t="s">
        <v>2</v>
      </c>
      <c r="M36" s="122">
        <v>2</v>
      </c>
      <c r="N36" s="123">
        <v>44103</v>
      </c>
      <c r="O36" s="124">
        <v>44255</v>
      </c>
      <c r="P36" s="124" t="s">
        <v>2</v>
      </c>
      <c r="Q36" s="124" t="s">
        <v>2</v>
      </c>
      <c r="R36" s="124" t="s">
        <v>2</v>
      </c>
      <c r="S36" s="125" t="s">
        <v>2</v>
      </c>
      <c r="T36" s="126" t="s">
        <v>3</v>
      </c>
      <c r="U36" s="127" t="s">
        <v>3</v>
      </c>
      <c r="V36" s="128" t="s">
        <v>4</v>
      </c>
    </row>
    <row r="37" spans="1:85" s="143" customFormat="1" ht="22.5" customHeight="1" thickBot="1" x14ac:dyDescent="0.35">
      <c r="A37" s="173" t="str">
        <f>COUNTA($A$10:$A$36) &amp; " Municipalities in total"</f>
        <v>27 Municipalities in total</v>
      </c>
      <c r="B37" s="174"/>
      <c r="C37" s="129">
        <f>COUNTA(C10:C36)</f>
        <v>27</v>
      </c>
      <c r="D37" s="130">
        <f>COUNTIF(D10:D36,"N/A")</f>
        <v>27</v>
      </c>
      <c r="E37" s="131">
        <f>COUNTIF(E10:E36,"Yes")</f>
        <v>0</v>
      </c>
      <c r="F37" s="131">
        <f>COUNTIF(F10:F36,"Yes")</f>
        <v>0</v>
      </c>
      <c r="G37" s="132">
        <f>COUNTA($G$10:$G$36)</f>
        <v>27</v>
      </c>
      <c r="H37" s="133">
        <f>COUNTIF(H10:H36,"N/A")</f>
        <v>27</v>
      </c>
      <c r="I37" s="134">
        <f>COUNTIF(I10:I36,"Yes")</f>
        <v>0</v>
      </c>
      <c r="J37" s="134">
        <f>COUNTIF(J10:J36,"Yes")</f>
        <v>0</v>
      </c>
      <c r="K37" s="135">
        <f>COUNTIF($K$10:$K$36,"Yes")</f>
        <v>25</v>
      </c>
      <c r="L37" s="136">
        <f>COUNTIF(L10:L36,"N/A")</f>
        <v>20</v>
      </c>
      <c r="M37" s="137"/>
      <c r="N37" s="138"/>
      <c r="O37" s="138"/>
      <c r="P37" s="138"/>
      <c r="Q37" s="138"/>
      <c r="R37" s="138"/>
      <c r="S37" s="139"/>
      <c r="T37" s="140">
        <f>COUNTIF(T10:T36,"YES")</f>
        <v>27</v>
      </c>
      <c r="U37" s="141">
        <f>COUNTIF(U10:U36,"YES")</f>
        <v>27</v>
      </c>
      <c r="V37" s="142">
        <f>COUNTIF(V10:V36,"Yes")</f>
        <v>0</v>
      </c>
    </row>
    <row r="38" spans="1:85" s="150" customFormat="1" ht="12" customHeight="1" x14ac:dyDescent="0.3">
      <c r="A38" s="163"/>
      <c r="B38" s="163"/>
      <c r="C38" s="163"/>
      <c r="D38" s="163"/>
      <c r="E38" s="144"/>
      <c r="F38" s="144"/>
      <c r="G38" s="145"/>
      <c r="H38" s="145"/>
      <c r="I38" s="145"/>
      <c r="J38" s="145"/>
      <c r="K38" s="145"/>
      <c r="L38" s="146"/>
      <c r="M38" s="147"/>
      <c r="N38" s="146"/>
      <c r="O38" s="146"/>
      <c r="P38" s="146"/>
      <c r="Q38" s="146"/>
      <c r="R38" s="146"/>
      <c r="S38" s="146"/>
      <c r="T38" s="148"/>
      <c r="U38" s="148"/>
      <c r="V38" s="148"/>
      <c r="W38" s="149"/>
      <c r="X38" s="149"/>
      <c r="Y38" s="149"/>
      <c r="Z38" s="149"/>
      <c r="AA38" s="149"/>
      <c r="AB38" s="149"/>
      <c r="AC38" s="149"/>
      <c r="AD38" s="149"/>
      <c r="AE38" s="149"/>
      <c r="AF38" s="149"/>
      <c r="AG38" s="149"/>
      <c r="AH38" s="149"/>
      <c r="AI38" s="149"/>
      <c r="AJ38" s="149"/>
      <c r="AK38" s="149"/>
      <c r="AL38" s="149"/>
      <c r="AM38" s="149"/>
      <c r="AN38" s="149"/>
      <c r="AO38" s="149"/>
      <c r="AP38" s="149"/>
      <c r="AQ38" s="149"/>
      <c r="AR38" s="149"/>
      <c r="AS38" s="149"/>
      <c r="AT38" s="149"/>
      <c r="AU38" s="149"/>
      <c r="AV38" s="149"/>
      <c r="AW38" s="149"/>
      <c r="AX38" s="149"/>
      <c r="AY38" s="149"/>
      <c r="AZ38" s="149"/>
      <c r="BA38" s="149"/>
      <c r="BB38" s="149"/>
      <c r="BC38" s="149"/>
      <c r="BD38" s="149"/>
      <c r="BE38" s="149"/>
      <c r="BF38" s="149"/>
      <c r="BG38" s="149"/>
      <c r="BH38" s="149"/>
      <c r="BI38" s="149"/>
      <c r="BJ38" s="149"/>
      <c r="BK38" s="149"/>
      <c r="BL38" s="149"/>
      <c r="BM38" s="149"/>
      <c r="BN38" s="149"/>
      <c r="BO38" s="149"/>
      <c r="BP38" s="149"/>
      <c r="BQ38" s="149"/>
      <c r="BR38" s="149"/>
      <c r="BS38" s="149"/>
      <c r="BT38" s="149"/>
      <c r="BU38" s="149"/>
      <c r="BV38" s="149"/>
      <c r="BW38" s="149"/>
      <c r="BX38" s="149"/>
      <c r="BY38" s="149"/>
      <c r="BZ38" s="149"/>
      <c r="CA38" s="149"/>
      <c r="CB38" s="149"/>
      <c r="CC38" s="149"/>
      <c r="CD38" s="149"/>
      <c r="CE38" s="149"/>
      <c r="CF38" s="149"/>
      <c r="CG38" s="149"/>
    </row>
    <row r="39" spans="1:85" s="157" customFormat="1" ht="12" customHeight="1" x14ac:dyDescent="0.25">
      <c r="A39" s="163"/>
      <c r="B39" s="163"/>
      <c r="C39" s="163"/>
      <c r="D39" s="163"/>
      <c r="E39" s="144"/>
      <c r="F39" s="144"/>
      <c r="G39" s="151"/>
      <c r="H39" s="152"/>
      <c r="I39" s="152"/>
      <c r="J39" s="152"/>
      <c r="K39" s="153"/>
      <c r="L39" s="154"/>
      <c r="M39" s="155"/>
      <c r="N39" s="154"/>
      <c r="O39" s="154"/>
      <c r="P39" s="154"/>
      <c r="Q39" s="154"/>
      <c r="R39" s="154"/>
      <c r="S39" s="154"/>
      <c r="T39" s="154"/>
      <c r="U39" s="154"/>
      <c r="V39" s="154"/>
      <c r="W39" s="156"/>
      <c r="X39" s="156"/>
      <c r="Y39" s="156"/>
      <c r="Z39" s="156"/>
      <c r="AA39" s="156"/>
      <c r="AB39" s="156"/>
      <c r="AC39" s="156"/>
      <c r="AD39" s="156"/>
      <c r="AE39" s="156"/>
      <c r="AF39" s="156"/>
      <c r="AG39" s="156"/>
      <c r="AH39" s="156"/>
      <c r="AI39" s="156"/>
      <c r="AJ39" s="156"/>
      <c r="AK39" s="156"/>
      <c r="AL39" s="156"/>
      <c r="AM39" s="156"/>
      <c r="AN39" s="156"/>
      <c r="AO39" s="156"/>
      <c r="AP39" s="156"/>
      <c r="AQ39" s="156"/>
      <c r="AR39" s="156"/>
      <c r="AS39" s="156"/>
      <c r="AT39" s="156"/>
      <c r="AU39" s="156"/>
      <c r="AV39" s="156"/>
      <c r="AW39" s="156"/>
      <c r="AX39" s="156"/>
      <c r="AY39" s="156"/>
      <c r="AZ39" s="156"/>
      <c r="BA39" s="156"/>
      <c r="BB39" s="156"/>
      <c r="BC39" s="156"/>
      <c r="BD39" s="156"/>
      <c r="BE39" s="156"/>
      <c r="BF39" s="156"/>
      <c r="BG39" s="156"/>
      <c r="BH39" s="156"/>
      <c r="BI39" s="156"/>
      <c r="BJ39" s="156"/>
      <c r="BK39" s="156"/>
      <c r="BL39" s="156"/>
      <c r="BM39" s="156"/>
      <c r="BN39" s="156"/>
      <c r="BO39" s="156"/>
      <c r="BP39" s="156"/>
      <c r="BQ39" s="156"/>
      <c r="BR39" s="156"/>
      <c r="BS39" s="156"/>
      <c r="BT39" s="156"/>
      <c r="BU39" s="156"/>
      <c r="BV39" s="156"/>
      <c r="BW39" s="156"/>
      <c r="BX39" s="156"/>
      <c r="BY39" s="156"/>
      <c r="BZ39" s="156"/>
      <c r="CA39" s="156"/>
      <c r="CB39" s="156"/>
      <c r="CC39" s="156"/>
      <c r="CD39" s="156"/>
      <c r="CE39" s="156"/>
      <c r="CF39" s="156"/>
      <c r="CG39" s="156"/>
    </row>
    <row r="40" spans="1:85" s="157" customFormat="1" x14ac:dyDescent="0.25">
      <c r="A40" s="156"/>
      <c r="B40" s="153"/>
      <c r="C40" s="151"/>
      <c r="D40" s="153"/>
      <c r="E40" s="153"/>
      <c r="F40" s="153"/>
      <c r="G40" s="151"/>
      <c r="H40" s="153"/>
      <c r="I40" s="153"/>
      <c r="J40" s="153"/>
      <c r="K40" s="153"/>
      <c r="L40" s="154"/>
      <c r="M40" s="155"/>
      <c r="N40" s="154"/>
      <c r="O40" s="154"/>
      <c r="P40" s="154"/>
      <c r="Q40" s="154"/>
      <c r="R40" s="154"/>
      <c r="S40" s="154"/>
      <c r="T40" s="154"/>
      <c r="U40" s="154"/>
      <c r="V40" s="154"/>
      <c r="W40" s="156"/>
      <c r="X40" s="156"/>
      <c r="Y40" s="156"/>
      <c r="Z40" s="156"/>
      <c r="AA40" s="156"/>
      <c r="AB40" s="156"/>
      <c r="AC40" s="156"/>
      <c r="AD40" s="156"/>
      <c r="AE40" s="156"/>
      <c r="AF40" s="156"/>
      <c r="AG40" s="156"/>
      <c r="AH40" s="156"/>
      <c r="AI40" s="156"/>
      <c r="AJ40" s="156"/>
      <c r="AK40" s="156"/>
      <c r="AL40" s="156"/>
      <c r="AM40" s="156"/>
      <c r="AN40" s="156"/>
      <c r="AO40" s="156"/>
      <c r="AP40" s="156"/>
      <c r="AQ40" s="156"/>
      <c r="AR40" s="156"/>
      <c r="AS40" s="156"/>
      <c r="AT40" s="156"/>
      <c r="AU40" s="156"/>
      <c r="AV40" s="156"/>
      <c r="AW40" s="156"/>
      <c r="AX40" s="156"/>
      <c r="AY40" s="156"/>
      <c r="AZ40" s="156"/>
      <c r="BA40" s="156"/>
      <c r="BB40" s="156"/>
      <c r="BC40" s="156"/>
      <c r="BD40" s="156"/>
      <c r="BE40" s="156"/>
      <c r="BF40" s="156"/>
      <c r="BG40" s="156"/>
      <c r="BH40" s="156"/>
      <c r="BI40" s="156"/>
      <c r="BJ40" s="156"/>
      <c r="BK40" s="156"/>
      <c r="BL40" s="156"/>
      <c r="BM40" s="156"/>
      <c r="BN40" s="156"/>
      <c r="BO40" s="156"/>
      <c r="BP40" s="156"/>
      <c r="BQ40" s="156"/>
      <c r="BR40" s="156"/>
      <c r="BS40" s="156"/>
      <c r="BT40" s="156"/>
      <c r="BU40" s="156"/>
      <c r="BV40" s="156"/>
      <c r="BW40" s="156"/>
      <c r="BX40" s="156"/>
      <c r="BY40" s="156"/>
      <c r="BZ40" s="156"/>
      <c r="CA40" s="156"/>
      <c r="CB40" s="156"/>
      <c r="CC40" s="156"/>
      <c r="CD40" s="156"/>
      <c r="CE40" s="156"/>
      <c r="CF40" s="156"/>
      <c r="CG40" s="156"/>
    </row>
    <row r="41" spans="1:85" x14ac:dyDescent="0.25">
      <c r="A41" s="158"/>
      <c r="M41" s="161"/>
    </row>
    <row r="42" spans="1:85" x14ac:dyDescent="0.25">
      <c r="A42" s="159"/>
      <c r="M42" s="161"/>
    </row>
    <row r="43" spans="1:85" x14ac:dyDescent="0.25">
      <c r="A43" s="158"/>
      <c r="M43" s="161"/>
    </row>
    <row r="44" spans="1:85" x14ac:dyDescent="0.25">
      <c r="M44" s="161"/>
    </row>
    <row r="45" spans="1:85" x14ac:dyDescent="0.25">
      <c r="M45" s="161"/>
    </row>
    <row r="46" spans="1:85" x14ac:dyDescent="0.25">
      <c r="A46" s="159"/>
      <c r="M46" s="161"/>
    </row>
    <row r="47" spans="1:85" x14ac:dyDescent="0.25">
      <c r="M47" s="161"/>
    </row>
    <row r="48" spans="1:85" x14ac:dyDescent="0.25">
      <c r="M48" s="161"/>
    </row>
    <row r="49" spans="1:1" x14ac:dyDescent="0.25">
      <c r="A49" s="159"/>
    </row>
    <row r="51" spans="1:1" x14ac:dyDescent="0.25">
      <c r="A51" s="159"/>
    </row>
    <row r="54" spans="1:1" x14ac:dyDescent="0.25">
      <c r="A54" s="159"/>
    </row>
    <row r="133" spans="2:2" x14ac:dyDescent="0.25">
      <c r="B133" s="156" t="s">
        <v>3</v>
      </c>
    </row>
    <row r="134" spans="2:2" x14ac:dyDescent="0.25">
      <c r="B134" s="156" t="s">
        <v>4</v>
      </c>
    </row>
  </sheetData>
  <mergeCells count="7">
    <mergeCell ref="A39:D39"/>
    <mergeCell ref="A5:V5"/>
    <mergeCell ref="N7:S7"/>
    <mergeCell ref="T7:U7"/>
    <mergeCell ref="T9:U9"/>
    <mergeCell ref="A37:B37"/>
    <mergeCell ref="A38:D38"/>
  </mergeCells>
  <dataValidations count="4">
    <dataValidation type="list" allowBlank="1" showInputMessage="1" showErrorMessage="1" sqref="V10:V36" xr:uid="{00000000-0002-0000-0000-000000000000}">
      <formula1>$R$3:$S$3</formula1>
    </dataValidation>
    <dataValidation type="list" allowBlank="1" showInputMessage="1" showErrorMessage="1" sqref="T10:U36" xr:uid="{00000000-0002-0000-0000-000001000000}">
      <formula1>$W$3:$Y$3</formula1>
    </dataValidation>
    <dataValidation type="list" allowBlank="1" showInputMessage="1" showErrorMessage="1" sqref="I10:K36 E10:F36" xr:uid="{00000000-0002-0000-0000-000002000000}">
      <formula1>$X$3:$Y$3</formula1>
    </dataValidation>
    <dataValidation type="list" allowBlank="1" showInputMessage="1" showErrorMessage="1" sqref="M10:M36" xr:uid="{00000000-0002-0000-0000-000003000000}">
      <formula1>$Z$3:$AG$3</formula1>
    </dataValidation>
  </dataValidations>
  <pageMargins left="0.39370078740157483" right="0.19685039370078741" top="0.39370078740157483" bottom="0.19685039370078741" header="0.39370078740157483" footer="0.39370078740157483"/>
  <pageSetup paperSize="9" scale="43" fitToWidth="0" orientation="landscape" r:id="rId1"/>
  <headerFooter alignWithMargins="0">
    <oddHeader>&amp;R&amp;"Arial,Bold"&amp;12Annexure E - &amp;A</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0C6156D6B0DC0498C2D92CDEBA3F374" ma:contentTypeVersion="" ma:contentTypeDescription="Create a new document." ma:contentTypeScope="" ma:versionID="3992ebd1488dd759c74c2e8f907a7420">
  <xsd:schema xmlns:xsd="http://www.w3.org/2001/XMLSchema" xmlns:xs="http://www.w3.org/2001/XMLSchema" xmlns:p="http://schemas.microsoft.com/office/2006/metadata/properties" xmlns:ns1="http://schemas.microsoft.com/sharepoint/v3" targetNamespace="http://schemas.microsoft.com/office/2006/metadata/properties" ma:root="true" ma:fieldsID="c9f2915bc449c9eb1438cf294b3051d9"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FAD733F-A492-4A14-854D-7BB3DDE52B52}"/>
</file>

<file path=customXml/itemProps2.xml><?xml version="1.0" encoding="utf-8"?>
<ds:datastoreItem xmlns:ds="http://schemas.openxmlformats.org/officeDocument/2006/customXml" ds:itemID="{DA7185E8-94F7-4E25-A35B-0B2D452EEF8B}"/>
</file>

<file path=customXml/itemProps3.xml><?xml version="1.0" encoding="utf-8"?>
<ds:datastoreItem xmlns:ds="http://schemas.openxmlformats.org/officeDocument/2006/customXml" ds:itemID="{650CC0FB-4C1E-4C78-A71B-D2424964DFD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LP - Tabling Dates - 2021 MTREF</vt:lpstr>
      <vt:lpstr>'LP - Tabling Dates - 2021 MTREF'!Print_Area</vt:lpstr>
      <vt:lpstr>'LP - Tabling Dates - 2021 MTREF'!Print_Titles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Sephiri Tlhomeli</dc:creator>
  <cp:lastModifiedBy>Sephiri Tlhomeli</cp:lastModifiedBy>
  <cp:lastPrinted>2022-09-29T10:17:56Z</cp:lastPrinted>
  <dcterms:created xsi:type="dcterms:W3CDTF">2021-08-06T14:50:50Z</dcterms:created>
  <dcterms:modified xsi:type="dcterms:W3CDTF">2022-09-29T10:18:04Z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3c4247e-447d-4732-af29-2e529a4288f1_Enabled">
    <vt:lpwstr>true</vt:lpwstr>
  </property>
  <property fmtid="{D5CDD505-2E9C-101B-9397-08002B2CF9AE}" pid="3" name="MSIP_Label_93c4247e-447d-4732-af29-2e529a4288f1_SetDate">
    <vt:lpwstr>2022-09-29T08:33:58Z</vt:lpwstr>
  </property>
  <property fmtid="{D5CDD505-2E9C-101B-9397-08002B2CF9AE}" pid="4" name="MSIP_Label_93c4247e-447d-4732-af29-2e529a4288f1_Method">
    <vt:lpwstr>Standard</vt:lpwstr>
  </property>
  <property fmtid="{D5CDD505-2E9C-101B-9397-08002B2CF9AE}" pid="5" name="MSIP_Label_93c4247e-447d-4732-af29-2e529a4288f1_Name">
    <vt:lpwstr>93c4247e-447d-4732-af29-2e529a4288f1</vt:lpwstr>
  </property>
  <property fmtid="{D5CDD505-2E9C-101B-9397-08002B2CF9AE}" pid="6" name="MSIP_Label_93c4247e-447d-4732-af29-2e529a4288f1_SiteId">
    <vt:lpwstr>1a45348f-02b4-4f9a-a7a8-7786f6dd3245</vt:lpwstr>
  </property>
  <property fmtid="{D5CDD505-2E9C-101B-9397-08002B2CF9AE}" pid="7" name="MSIP_Label_93c4247e-447d-4732-af29-2e529a4288f1_ActionId">
    <vt:lpwstr>b947bcf6-4f01-4bd2-aeed-cd45be044f75</vt:lpwstr>
  </property>
  <property fmtid="{D5CDD505-2E9C-101B-9397-08002B2CF9AE}" pid="8" name="MSIP_Label_93c4247e-447d-4732-af29-2e529a4288f1_ContentBits">
    <vt:lpwstr>0</vt:lpwstr>
  </property>
  <property fmtid="{D5CDD505-2E9C-101B-9397-08002B2CF9AE}" pid="9" name="ContentTypeId">
    <vt:lpwstr>0x01010030C6156D6B0DC0498C2D92CDEBA3F374</vt:lpwstr>
  </property>
</Properties>
</file>