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2\Final\"/>
    </mc:Choice>
  </mc:AlternateContent>
  <xr:revisionPtr revIDLastSave="0" documentId="13_ncr:1_{9A00F542-CA66-483C-9E84-A8E71FAFE37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NC - Tabling Dates - 2021 MTREF" sheetId="1" r:id="rId1"/>
  </sheets>
  <definedNames>
    <definedName name="_xlnm.Print_Area" localSheetId="0">'NC - Tabling Dates - 2021 MTREF'!$A$1:$V$41</definedName>
    <definedName name="_xlnm.Print_Titles" localSheetId="0">'NC - Tabling Dates - 2021 MTREF'!$A:$B,'NC - Tabling Dates - 2021 MTREF'!$3:$9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1" i="1" l="1"/>
  <c r="U41" i="1"/>
  <c r="T41" i="1"/>
  <c r="L41" i="1"/>
  <c r="K41" i="1"/>
  <c r="J41" i="1"/>
  <c r="I41" i="1"/>
  <c r="H41" i="1"/>
  <c r="G41" i="1"/>
  <c r="F41" i="1"/>
  <c r="E41" i="1"/>
  <c r="D41" i="1"/>
  <c r="C41" i="1"/>
  <c r="A41" i="1"/>
  <c r="AA3" i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<sst xmlns="http://schemas.openxmlformats.org/spreadsheetml/2006/main" count="346" uniqueCount="123">
  <si>
    <t>Annexure A: Municipalities in Northern Cape 2021/22 MTREF</t>
  </si>
  <si>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</si>
  <si>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</si>
  <si>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</si>
  <si>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</si>
  <si>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</si>
  <si>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</si>
  <si>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Northern Cape Municipalities</t>
  </si>
  <si>
    <t>Municipality</t>
  </si>
  <si>
    <t>Code</t>
  </si>
  <si>
    <t xml:space="preserve">Please provide the date the 2021/22 budget was tabled
</t>
  </si>
  <si>
    <t xml:space="preserve">If the 2021/22 budget was tabled late i.e. After 31 March 2021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</si>
  <si>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</si>
  <si>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</si>
  <si>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2021/22 budget adopted?</t>
  </si>
  <si>
    <t>If the 2021/22 budget was approved late i.e. After 30 June 2021,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</si>
  <si>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</si>
  <si>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</si>
  <si>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2021/22 budget prepared by municipal officials?</t>
  </si>
  <si>
    <t>If No, please provide the name of service provider that prepared the budget for the municipality</t>
  </si>
  <si>
    <t>Number of Adjustments to the Adopted Budget for 2020/21</t>
  </si>
  <si>
    <t>Please provide the date on which each adjustments budget was approved</t>
  </si>
  <si>
    <t>Has the municipality submitted all adjustments budgets i.t.o. MFMA Sections 22(b) and 24(3) to:</t>
  </si>
  <si>
    <t>Will the municipality table another adjustments budget for 2020/21?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</si>
  <si>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</si>
  <si>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</si>
  <si>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</si>
  <si>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</si>
  <si>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</si>
  <si>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</si>
  <si>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</si>
  <si>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</si>
  <si>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</si>
  <si>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</si>
  <si>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</si>
  <si>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</si>
  <si>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</si>
  <si>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</si>
  <si>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</si>
  <si>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</si>
  <si>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</si>
  <si>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</si>
  <si>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</si>
  <si>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</si>
  <si>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</si>
  <si>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</si>
  <si>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</si>
  <si>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</si>
  <si>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</si>
  <si>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</si>
  <si>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</si>
  <si>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</si>
  <si>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</si>
  <si>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</si>
  <si>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</si>
  <si>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</si>
  <si>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</si>
  <si>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</si>
  <si>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</si>
  <si>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</si>
  <si>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</si>
  <si>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</si>
  <si>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</si>
  <si>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</si>
  <si>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</si>
  <si>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</si>
  <si>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</si>
  <si>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</si>
  <si>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</si>
  <si>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</si>
  <si>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</si>
  <si>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</si>
  <si>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</si>
  <si>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</si>
  <si>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</si>
  <si>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</si>
  <si>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</si>
  <si>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</si>
  <si>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</si>
  <si>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</si>
  <si>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</si>
  <si>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</si>
  <si>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</si>
  <si>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</si>
  <si>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</si>
  <si>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</si>
  <si>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</si>
  <si>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</si>
  <si>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</si>
  <si>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</si>
  <si>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</si>
  <si>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</si>
  <si>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</si>
  <si>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</si>
  <si>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</si>
  <si>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</si>
  <si>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Challenges to compile the budget on the municipal system to obtain a credible budget</t>
  </si>
  <si>
    <t>The district municipality assisted with muincipality as the CFO tested positive to COVID19</t>
  </si>
  <si>
    <t>01/04/2021</t>
  </si>
  <si>
    <t>27/05/2021</t>
  </si>
  <si>
    <t>24/02/2021</t>
  </si>
  <si>
    <t>31/03/2021</t>
  </si>
  <si>
    <t>31/05/2021</t>
  </si>
  <si>
    <t>26/02/2021</t>
  </si>
  <si>
    <t>25/02/2021</t>
  </si>
  <si>
    <t>29/06/2021</t>
  </si>
  <si>
    <t>26/05/2021</t>
  </si>
  <si>
    <t>28/06/2021</t>
  </si>
  <si>
    <t>-</t>
  </si>
  <si>
    <t>30/03/2021</t>
  </si>
  <si>
    <t>25/03/2021</t>
  </si>
  <si>
    <t>30/09/2020</t>
  </si>
  <si>
    <t>05/03/2021</t>
  </si>
  <si>
    <t>14/10/2020</t>
  </si>
  <si>
    <t>25/05/2021</t>
  </si>
  <si>
    <t>29/03/2021</t>
  </si>
  <si>
    <t>15/09/202</t>
  </si>
  <si>
    <t>12/04/2021</t>
  </si>
  <si>
    <t>The Council rejected the draft budget, because they were not satisfied with the tariff increases. Electricity tariffs was to high.</t>
  </si>
  <si>
    <t>29/09/2020</t>
  </si>
  <si>
    <t>28/02/2021</t>
  </si>
  <si>
    <t>30/06/2021</t>
  </si>
  <si>
    <t>Did not 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</si>
</sst>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yyyy/mm/dd;@"/>
    <numFmt numFmtId="166" formatCode="[$-1C09]dd\ mmmm\ 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center"/>
      <protection locked="0"/>
    </xf>
    <xf numFmtId="0" fontId="1" fillId="0" borderId="0" xfId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 wrapText="1"/>
      <protection locked="0"/>
    </xf>
    <xf numFmtId="165" fontId="4" fillId="0" borderId="0" xfId="1" applyNumberFormat="1" applyFont="1" applyAlignment="1" applyProtection="1">
      <alignment horizont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49" fontId="4" fillId="0" borderId="0" xfId="1" applyNumberFormat="1" applyFont="1" applyAlignment="1" applyProtection="1">
      <alignment horizontal="center" wrapText="1"/>
      <protection locked="0"/>
    </xf>
    <xf numFmtId="0" fontId="4" fillId="0" borderId="0" xfId="1" applyFont="1" applyAlignment="1">
      <alignment wrapText="1"/>
    </xf>
    <xf numFmtId="0" fontId="3" fillId="0" borderId="0" xfId="1" applyFont="1"/>
    <xf numFmtId="0" fontId="8" fillId="0" borderId="4" xfId="1" applyFont="1" applyBorder="1" applyAlignment="1">
      <alignment vertical="top" wrapText="1"/>
    </xf>
    <xf numFmtId="0" fontId="9" fillId="0" borderId="0" xfId="1" applyFont="1"/>
    <xf numFmtId="49" fontId="3" fillId="0" borderId="5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165" fontId="3" fillId="0" borderId="7" xfId="1" applyNumberFormat="1" applyFont="1" applyBorder="1" applyAlignment="1">
      <alignment horizontal="center" vertical="top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165" fontId="3" fillId="0" borderId="17" xfId="1" applyNumberFormat="1" applyFont="1" applyBorder="1" applyAlignment="1">
      <alignment horizontal="center" vertical="top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horizontal="center" vertical="top" wrapText="1"/>
    </xf>
    <xf numFmtId="49" fontId="3" fillId="0" borderId="20" xfId="1" applyNumberFormat="1" applyFont="1" applyBorder="1" applyAlignment="1">
      <alignment horizontal="center" vertical="top" wrapText="1"/>
    </xf>
    <xf numFmtId="49" fontId="3" fillId="0" borderId="21" xfId="1" applyNumberFormat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49" fontId="3" fillId="0" borderId="23" xfId="1" applyNumberFormat="1" applyFont="1" applyBorder="1" applyAlignment="1">
      <alignment horizontal="center" vertical="top" wrapText="1"/>
    </xf>
    <xf numFmtId="0" fontId="9" fillId="0" borderId="24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165" fontId="3" fillId="0" borderId="26" xfId="1" applyNumberFormat="1" applyFont="1" applyBorder="1" applyAlignment="1">
      <alignment horizontal="center" vertical="top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49" fontId="9" fillId="0" borderId="25" xfId="1" applyNumberFormat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top" wrapText="1"/>
    </xf>
    <xf numFmtId="49" fontId="3" fillId="0" borderId="28" xfId="1" applyNumberFormat="1" applyFont="1" applyBorder="1" applyAlignment="1">
      <alignment horizontal="center" vertical="top" wrapText="1"/>
    </xf>
    <xf numFmtId="49" fontId="3" fillId="0" borderId="25" xfId="1" applyNumberFormat="1" applyFont="1" applyBorder="1" applyAlignment="1">
      <alignment horizontal="center" vertical="top" wrapText="1"/>
    </xf>
    <xf numFmtId="49" fontId="3" fillId="0" borderId="31" xfId="1" applyNumberFormat="1" applyFont="1" applyBorder="1" applyAlignment="1">
      <alignment horizontal="center" vertical="top" wrapText="1"/>
    </xf>
    <xf numFmtId="0" fontId="10" fillId="2" borderId="32" xfId="1" applyFont="1" applyFill="1" applyBorder="1" applyAlignment="1">
      <alignment horizontal="left"/>
    </xf>
    <xf numFmtId="0" fontId="10" fillId="2" borderId="33" xfId="1" applyFont="1" applyFill="1" applyBorder="1" applyAlignment="1">
      <alignment horizontal="left"/>
    </xf>
    <xf numFmtId="165" fontId="9" fillId="2" borderId="34" xfId="1" applyNumberFormat="1" applyFont="1" applyFill="1" applyBorder="1" applyAlignment="1" applyProtection="1">
      <alignment horizontal="center" vertical="center"/>
      <protection locked="0"/>
    </xf>
    <xf numFmtId="0" fontId="9" fillId="2" borderId="35" xfId="1" applyFont="1" applyFill="1" applyBorder="1" applyAlignment="1" applyProtection="1">
      <alignment horizontal="center" vertical="center" wrapText="1"/>
      <protection locked="0"/>
    </xf>
    <xf numFmtId="49" fontId="9" fillId="3" borderId="36" xfId="1" applyNumberFormat="1" applyFont="1" applyFill="1" applyBorder="1" applyAlignment="1" applyProtection="1">
      <alignment horizontal="center" vertical="center"/>
      <protection locked="0"/>
    </xf>
    <xf numFmtId="49" fontId="9" fillId="3" borderId="34" xfId="1" applyNumberFormat="1" applyFont="1" applyFill="1" applyBorder="1" applyAlignment="1" applyProtection="1">
      <alignment horizontal="center" vertical="center"/>
      <protection locked="0"/>
    </xf>
    <xf numFmtId="165" fontId="9" fillId="2" borderId="36" xfId="1" applyNumberFormat="1" applyFont="1" applyFill="1" applyBorder="1" applyAlignment="1" applyProtection="1">
      <alignment horizontal="center" vertical="center"/>
      <protection locked="0"/>
    </xf>
    <xf numFmtId="0" fontId="9" fillId="2" borderId="36" xfId="1" applyFont="1" applyFill="1" applyBorder="1" applyAlignment="1" applyProtection="1">
      <alignment horizontal="center" vertical="center"/>
      <protection locked="0"/>
    </xf>
    <xf numFmtId="166" fontId="9" fillId="2" borderId="37" xfId="1" applyNumberFormat="1" applyFont="1" applyFill="1" applyBorder="1" applyAlignment="1" applyProtection="1">
      <alignment horizontal="center" vertical="center"/>
      <protection locked="0"/>
    </xf>
    <xf numFmtId="164" fontId="9" fillId="2" borderId="38" xfId="1" applyNumberFormat="1" applyFont="1" applyFill="1" applyBorder="1" applyAlignment="1" applyProtection="1">
      <alignment horizontal="center" vertical="center"/>
      <protection locked="0"/>
    </xf>
    <xf numFmtId="165" fontId="9" fillId="2" borderId="39" xfId="1" applyNumberFormat="1" applyFont="1" applyFill="1" applyBorder="1" applyAlignment="1" applyProtection="1">
      <alignment horizontal="center" vertical="center"/>
      <protection locked="0"/>
    </xf>
    <xf numFmtId="165" fontId="9" fillId="2" borderId="33" xfId="1" applyNumberFormat="1" applyFont="1" applyFill="1" applyBorder="1" applyAlignment="1" applyProtection="1">
      <alignment horizontal="center" vertical="center"/>
      <protection locked="0"/>
    </xf>
    <xf numFmtId="49" fontId="9" fillId="2" borderId="40" xfId="1" applyNumberFormat="1" applyFont="1" applyFill="1" applyBorder="1" applyAlignment="1" applyProtection="1">
      <alignment horizontal="center" vertical="center"/>
      <protection locked="0"/>
    </xf>
    <xf numFmtId="49" fontId="9" fillId="2" borderId="37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/>
    <xf numFmtId="0" fontId="10" fillId="2" borderId="41" xfId="1" applyFont="1" applyFill="1" applyBorder="1" applyAlignment="1">
      <alignment horizontal="left"/>
    </xf>
    <xf numFmtId="0" fontId="10" fillId="2" borderId="42" xfId="1" applyFont="1" applyFill="1" applyBorder="1" applyAlignment="1">
      <alignment horizontal="left"/>
    </xf>
    <xf numFmtId="165" fontId="9" fillId="2" borderId="43" xfId="1" applyNumberFormat="1" applyFont="1" applyFill="1" applyBorder="1" applyAlignment="1" applyProtection="1">
      <alignment horizontal="center" vertical="center"/>
      <protection locked="0"/>
    </xf>
    <xf numFmtId="0" fontId="9" fillId="2" borderId="44" xfId="1" applyFont="1" applyFill="1" applyBorder="1" applyAlignment="1" applyProtection="1">
      <alignment horizontal="center" vertical="center" wrapText="1"/>
      <protection locked="0"/>
    </xf>
    <xf numFmtId="49" fontId="9" fillId="3" borderId="45" xfId="1" applyNumberFormat="1" applyFont="1" applyFill="1" applyBorder="1" applyAlignment="1" applyProtection="1">
      <alignment horizontal="center" vertical="center"/>
      <protection locked="0"/>
    </xf>
    <xf numFmtId="49" fontId="9" fillId="3" borderId="43" xfId="1" applyNumberFormat="1" applyFont="1" applyFill="1" applyBorder="1" applyAlignment="1" applyProtection="1">
      <alignment horizontal="center" vertical="center"/>
      <protection locked="0"/>
    </xf>
    <xf numFmtId="165" fontId="9" fillId="2" borderId="45" xfId="1" applyNumberFormat="1" applyFont="1" applyFill="1" applyBorder="1" applyAlignment="1" applyProtection="1">
      <alignment horizontal="center" vertical="center"/>
      <protection locked="0"/>
    </xf>
    <xf numFmtId="0" fontId="9" fillId="2" borderId="45" xfId="1" applyFont="1" applyFill="1" applyBorder="1" applyAlignment="1" applyProtection="1">
      <alignment horizontal="center" vertical="center"/>
      <protection locked="0"/>
    </xf>
    <xf numFmtId="166" fontId="9" fillId="2" borderId="46" xfId="1" applyNumberFormat="1" applyFont="1" applyFill="1" applyBorder="1" applyAlignment="1" applyProtection="1">
      <alignment horizontal="center" vertical="center"/>
      <protection locked="0"/>
    </xf>
    <xf numFmtId="164" fontId="9" fillId="2" borderId="47" xfId="1" applyNumberFormat="1" applyFont="1" applyFill="1" applyBorder="1" applyAlignment="1" applyProtection="1">
      <alignment horizontal="center" vertical="center"/>
      <protection locked="0"/>
    </xf>
    <xf numFmtId="165" fontId="9" fillId="2" borderId="48" xfId="1" applyNumberFormat="1" applyFont="1" applyFill="1" applyBorder="1" applyAlignment="1" applyProtection="1">
      <alignment horizontal="center" vertical="center"/>
      <protection locked="0"/>
    </xf>
    <xf numFmtId="165" fontId="9" fillId="2" borderId="42" xfId="1" applyNumberFormat="1" applyFont="1" applyFill="1" applyBorder="1" applyAlignment="1" applyProtection="1">
      <alignment horizontal="center" vertical="center"/>
      <protection locked="0"/>
    </xf>
    <xf numFmtId="49" fontId="9" fillId="2" borderId="49" xfId="1" applyNumberFormat="1" applyFont="1" applyFill="1" applyBorder="1" applyAlignment="1" applyProtection="1">
      <alignment horizontal="center" vertical="center"/>
      <protection locked="0"/>
    </xf>
    <xf numFmtId="49" fontId="9" fillId="2" borderId="46" xfId="1" applyNumberFormat="1" applyFont="1" applyFill="1" applyBorder="1" applyAlignment="1" applyProtection="1">
      <alignment horizontal="center" vertical="center"/>
      <protection locked="0"/>
    </xf>
    <xf numFmtId="166" fontId="9" fillId="2" borderId="4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5" xfId="1" applyFont="1" applyFill="1" applyBorder="1" applyAlignment="1" applyProtection="1">
      <alignment horizontal="center" vertical="center" wrapText="1"/>
      <protection locked="0"/>
    </xf>
    <xf numFmtId="0" fontId="10" fillId="4" borderId="41" xfId="1" applyFont="1" applyFill="1" applyBorder="1" applyAlignment="1">
      <alignment horizontal="left"/>
    </xf>
    <xf numFmtId="0" fontId="10" fillId="4" borderId="42" xfId="1" applyFont="1" applyFill="1" applyBorder="1" applyAlignment="1">
      <alignment horizontal="left"/>
    </xf>
    <xf numFmtId="165" fontId="9" fillId="4" borderId="43" xfId="1" applyNumberFormat="1" applyFont="1" applyFill="1" applyBorder="1" applyAlignment="1" applyProtection="1">
      <alignment horizontal="center" vertical="center"/>
      <protection locked="0"/>
    </xf>
    <xf numFmtId="0" fontId="9" fillId="4" borderId="44" xfId="1" applyFont="1" applyFill="1" applyBorder="1" applyAlignment="1" applyProtection="1">
      <alignment horizontal="center" vertical="center" wrapText="1"/>
      <protection locked="0"/>
    </xf>
    <xf numFmtId="49" fontId="9" fillId="4" borderId="45" xfId="1" applyNumberFormat="1" applyFont="1" applyFill="1" applyBorder="1" applyAlignment="1" applyProtection="1">
      <alignment horizontal="center" vertical="center"/>
      <protection locked="0"/>
    </xf>
    <xf numFmtId="49" fontId="9" fillId="4" borderId="43" xfId="1" applyNumberFormat="1" applyFont="1" applyFill="1" applyBorder="1" applyAlignment="1" applyProtection="1">
      <alignment horizontal="center" vertical="center"/>
      <protection locked="0"/>
    </xf>
    <xf numFmtId="165" fontId="9" fillId="4" borderId="45" xfId="1" applyNumberFormat="1" applyFont="1" applyFill="1" applyBorder="1" applyAlignment="1" applyProtection="1">
      <alignment horizontal="center" vertical="center"/>
      <protection locked="0"/>
    </xf>
    <xf numFmtId="0" fontId="9" fillId="4" borderId="45" xfId="1" applyFont="1" applyFill="1" applyBorder="1" applyAlignment="1" applyProtection="1">
      <alignment horizontal="center" vertical="center"/>
      <protection locked="0"/>
    </xf>
    <xf numFmtId="166" fontId="9" fillId="4" borderId="46" xfId="1" applyNumberFormat="1" applyFont="1" applyFill="1" applyBorder="1" applyAlignment="1" applyProtection="1">
      <alignment horizontal="center" vertical="center"/>
      <protection locked="0"/>
    </xf>
    <xf numFmtId="164" fontId="9" fillId="4" borderId="47" xfId="1" applyNumberFormat="1" applyFont="1" applyFill="1" applyBorder="1" applyAlignment="1" applyProtection="1">
      <alignment horizontal="center" vertical="center"/>
      <protection locked="0"/>
    </xf>
    <xf numFmtId="165" fontId="9" fillId="4" borderId="48" xfId="1" applyNumberFormat="1" applyFont="1" applyFill="1" applyBorder="1" applyAlignment="1" applyProtection="1">
      <alignment horizontal="center" vertical="center"/>
      <protection locked="0"/>
    </xf>
    <xf numFmtId="165" fontId="9" fillId="4" borderId="42" xfId="1" applyNumberFormat="1" applyFont="1" applyFill="1" applyBorder="1" applyAlignment="1" applyProtection="1">
      <alignment horizontal="center" vertical="center"/>
      <protection locked="0"/>
    </xf>
    <xf numFmtId="49" fontId="9" fillId="4" borderId="49" xfId="1" applyNumberFormat="1" applyFont="1" applyFill="1" applyBorder="1" applyAlignment="1" applyProtection="1">
      <alignment horizontal="center" vertical="center"/>
      <protection locked="0"/>
    </xf>
    <xf numFmtId="49" fontId="9" fillId="4" borderId="46" xfId="1" applyNumberFormat="1" applyFont="1" applyFill="1" applyBorder="1" applyAlignment="1" applyProtection="1">
      <alignment horizontal="center" vertical="center"/>
      <protection locked="0"/>
    </xf>
    <xf numFmtId="49" fontId="9" fillId="0" borderId="49" xfId="1" applyNumberFormat="1" applyFont="1" applyBorder="1" applyAlignment="1" applyProtection="1">
      <alignment horizontal="center" vertical="center"/>
      <protection locked="0"/>
    </xf>
    <xf numFmtId="164" fontId="9" fillId="0" borderId="47" xfId="1" applyNumberFormat="1" applyFont="1" applyBorder="1" applyAlignment="1" applyProtection="1">
      <alignment horizontal="center" vertical="center"/>
      <protection locked="0"/>
    </xf>
    <xf numFmtId="165" fontId="9" fillId="0" borderId="48" xfId="1" applyNumberFormat="1" applyFont="1" applyBorder="1" applyAlignment="1" applyProtection="1">
      <alignment horizontal="center" vertical="center"/>
      <protection locked="0"/>
    </xf>
    <xf numFmtId="0" fontId="9" fillId="2" borderId="44" xfId="1" applyFont="1" applyFill="1" applyBorder="1" applyAlignment="1" applyProtection="1">
      <alignment horizontal="center" vertical="center"/>
      <protection locked="0"/>
    </xf>
    <xf numFmtId="165" fontId="9" fillId="2" borderId="50" xfId="1" applyNumberFormat="1" applyFont="1" applyFill="1" applyBorder="1" applyAlignment="1" applyProtection="1">
      <alignment horizontal="center" vertical="center"/>
      <protection locked="0"/>
    </xf>
    <xf numFmtId="1" fontId="11" fillId="5" borderId="53" xfId="1" applyNumberFormat="1" applyFont="1" applyFill="1" applyBorder="1" applyAlignment="1">
      <alignment horizontal="right" vertical="center" wrapText="1"/>
    </xf>
    <xf numFmtId="1" fontId="11" fillId="4" borderId="54" xfId="1" applyNumberFormat="1" applyFont="1" applyFill="1" applyBorder="1" applyAlignment="1">
      <alignment horizontal="right" vertical="center" wrapText="1"/>
    </xf>
    <xf numFmtId="1" fontId="11" fillId="3" borderId="4" xfId="1" applyNumberFormat="1" applyFont="1" applyFill="1" applyBorder="1" applyAlignment="1">
      <alignment horizontal="right" vertical="center" wrapText="1"/>
    </xf>
    <xf numFmtId="1" fontId="11" fillId="5" borderId="55" xfId="1" applyNumberFormat="1" applyFont="1" applyFill="1" applyBorder="1" applyAlignment="1">
      <alignment horizontal="right" vertical="center" wrapText="1"/>
    </xf>
    <xf numFmtId="1" fontId="11" fillId="4" borderId="56" xfId="1" applyNumberFormat="1" applyFont="1" applyFill="1" applyBorder="1" applyAlignment="1">
      <alignment horizontal="right" vertical="center" wrapText="1"/>
    </xf>
    <xf numFmtId="1" fontId="11" fillId="3" borderId="56" xfId="1" applyNumberFormat="1" applyFont="1" applyFill="1" applyBorder="1" applyAlignment="1">
      <alignment horizontal="right" vertical="center" wrapText="1"/>
    </xf>
    <xf numFmtId="1" fontId="11" fillId="2" borderId="54" xfId="1" applyNumberFormat="1" applyFont="1" applyFill="1" applyBorder="1" applyAlignment="1">
      <alignment horizontal="right" vertical="center" wrapText="1"/>
    </xf>
    <xf numFmtId="1" fontId="11" fillId="4" borderId="52" xfId="1" applyNumberFormat="1" applyFont="1" applyFill="1" applyBorder="1" applyAlignment="1">
      <alignment horizontal="right" vertical="center" wrapText="1"/>
    </xf>
    <xf numFmtId="1" fontId="11" fillId="4" borderId="57" xfId="1" applyNumberFormat="1" applyFont="1" applyFill="1" applyBorder="1" applyAlignment="1">
      <alignment horizontal="center" vertical="center" wrapText="1"/>
    </xf>
    <xf numFmtId="1" fontId="11" fillId="4" borderId="4" xfId="1" applyNumberFormat="1" applyFont="1" applyFill="1" applyBorder="1" applyAlignment="1">
      <alignment vertical="center" wrapText="1"/>
    </xf>
    <xf numFmtId="1" fontId="11" fillId="4" borderId="52" xfId="1" applyNumberFormat="1" applyFont="1" applyFill="1" applyBorder="1" applyAlignment="1">
      <alignment vertical="center" wrapText="1"/>
    </xf>
    <xf numFmtId="1" fontId="11" fillId="4" borderId="57" xfId="1" applyNumberFormat="1" applyFont="1" applyFill="1" applyBorder="1" applyAlignment="1">
      <alignment vertical="center" wrapText="1"/>
    </xf>
    <xf numFmtId="1" fontId="11" fillId="4" borderId="58" xfId="1" applyNumberFormat="1" applyFont="1" applyFill="1" applyBorder="1" applyAlignment="1">
      <alignment vertical="center" wrapText="1"/>
    </xf>
    <xf numFmtId="1" fontId="11" fillId="2" borderId="59" xfId="1" applyNumberFormat="1" applyFont="1" applyFill="1" applyBorder="1" applyAlignment="1">
      <alignment horizontal="right" vertical="center" wrapText="1"/>
    </xf>
    <xf numFmtId="0" fontId="9" fillId="2" borderId="3" xfId="1" applyFont="1" applyFill="1" applyBorder="1"/>
    <xf numFmtId="0" fontId="5" fillId="0" borderId="0" xfId="1" applyFont="1" applyAlignment="1">
      <alignment horizontal="left" wrapText="1"/>
    </xf>
    <xf numFmtId="0" fontId="12" fillId="0" borderId="0" xfId="1" applyFont="1" applyAlignment="1">
      <alignment wrapText="1"/>
    </xf>
    <xf numFmtId="0" fontId="12" fillId="5" borderId="0" xfId="1" applyFont="1" applyFill="1" applyAlignment="1">
      <alignment wrapText="1"/>
    </xf>
    <xf numFmtId="0" fontId="12" fillId="5" borderId="0" xfId="1" applyFont="1" applyFill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5" borderId="0" xfId="1" applyFont="1" applyFill="1" applyAlignment="1">
      <alignment wrapText="1"/>
    </xf>
    <xf numFmtId="165" fontId="14" fillId="0" borderId="0" xfId="1" applyNumberFormat="1" applyFont="1" applyAlignment="1">
      <alignment horizontal="center"/>
    </xf>
    <xf numFmtId="0" fontId="14" fillId="0" borderId="0" xfId="1" applyFont="1" applyAlignment="1">
      <alignment wrapText="1"/>
    </xf>
    <xf numFmtId="0" fontId="14" fillId="0" borderId="0" xfId="1" applyFont="1" applyAlignment="1">
      <alignment horizontal="center"/>
    </xf>
    <xf numFmtId="0" fontId="14" fillId="5" borderId="0" xfId="1" applyFont="1" applyFill="1" applyAlignment="1">
      <alignment horizontal="center"/>
    </xf>
    <xf numFmtId="0" fontId="14" fillId="5" borderId="0" xfId="1" applyFont="1" applyFill="1" applyAlignment="1">
      <alignment horizontal="center" vertical="center"/>
    </xf>
    <xf numFmtId="0" fontId="14" fillId="0" borderId="0" xfId="1" applyFont="1"/>
    <xf numFmtId="0" fontId="14" fillId="5" borderId="0" xfId="1" applyFont="1" applyFill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0" fontId="1" fillId="0" borderId="0" xfId="1" applyAlignment="1">
      <alignment horizontal="center" vertical="center"/>
    </xf>
    <xf numFmtId="0" fontId="5" fillId="5" borderId="0" xfId="1" applyFont="1" applyFill="1" applyAlignment="1">
      <alignment horizontal="left" wrapText="1"/>
    </xf>
    <xf numFmtId="0" fontId="6" fillId="0" borderId="0" xfId="1" applyFont="1" applyAlignment="1">
      <alignment horizontal="left" vertical="top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13" xfId="1" applyNumberFormat="1" applyFont="1" applyBorder="1" applyAlignment="1">
      <alignment horizontal="center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30" xfId="1" applyFont="1" applyBorder="1" applyAlignment="1">
      <alignment horizontal="center" vertical="top" wrapText="1"/>
    </xf>
    <xf numFmtId="1" fontId="3" fillId="2" borderId="51" xfId="1" applyNumberFormat="1" applyFont="1" applyFill="1" applyBorder="1" applyAlignment="1">
      <alignment horizontal="center" vertical="center" wrapText="1"/>
    </xf>
    <xf numFmtId="1" fontId="3" fillId="2" borderId="5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CG137"/>
  <sheetViews>
    <sheetView showGridLines="0" tabSelected="1" view="pageBreakPreview" zoomScale="85" zoomScaleNormal="80" zoomScaleSheetLayoutView="85" workbookViewId="0">
      <selection activeCell="N9" sqref="N9"/>
    </sheetView>
  </sheetViews>
  <sheetFormatPr defaultColWidth="9.1796875" defaultRowHeight="12.5" x14ac:dyDescent="0.25"/>
  <cols>
    <col min="1" max="1" width="24.81640625" style="11" customWidth="1"/>
    <col min="2" max="2" width="9.453125" style="137" customWidth="1"/>
    <col min="3" max="3" width="13.7265625" style="138" customWidth="1"/>
    <col min="4" max="4" width="30.7265625" style="137" customWidth="1"/>
    <col min="5" max="5" width="23.7265625" style="137" hidden="1" customWidth="1"/>
    <col min="6" max="6" width="27.26953125" style="137" hidden="1" customWidth="1"/>
    <col min="7" max="7" width="14" style="138" customWidth="1"/>
    <col min="8" max="8" width="25.81640625" style="137" customWidth="1"/>
    <col min="9" max="9" width="26.7265625" style="137" hidden="1" customWidth="1"/>
    <col min="10" max="10" width="28.54296875" style="137" hidden="1" customWidth="1"/>
    <col min="11" max="11" width="16.54296875" style="137" customWidth="1"/>
    <col min="12" max="12" width="31.1796875" style="137" customWidth="1"/>
    <col min="13" max="13" width="14.54296875" style="137" customWidth="1"/>
    <col min="14" max="14" width="18.36328125" style="137" customWidth="1"/>
    <col min="15" max="16" width="13.453125" style="137" bestFit="1" customWidth="1"/>
    <col min="17" max="19" width="11.26953125" style="137" customWidth="1"/>
    <col min="20" max="21" width="11.81640625" style="137" customWidth="1"/>
    <col min="22" max="22" width="25.26953125" style="137" customWidth="1"/>
    <col min="23" max="27" width="9.1796875" style="11"/>
    <col min="28" max="28" width="9.1796875" style="11" customWidth="1"/>
    <col min="29" max="16384" width="9.1796875" style="11"/>
  </cols>
  <sheetData>
    <row r="1" spans="1:33" s="1" customFormat="1" ht="18" x14ac:dyDescent="0.4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1" customFormat="1" ht="18" hidden="1" x14ac:dyDescent="0.4">
      <c r="B2" s="2"/>
      <c r="C2" s="3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6.5" customHeight="1" x14ac:dyDescent="0.35">
      <c r="A3" s="4" t="s">
        <v>1</v>
      </c>
      <c r="B3" s="5"/>
      <c r="C3" s="6"/>
      <c r="D3" s="7"/>
      <c r="E3" s="7"/>
      <c r="F3" s="7"/>
      <c r="G3" s="6"/>
      <c r="H3" s="8"/>
      <c r="I3" s="8"/>
      <c r="J3" s="8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11" t="s">
        <v>2</v>
      </c>
      <c r="X3" s="12" t="s">
        <v>3</v>
      </c>
      <c r="Y3" s="13" t="s">
        <v>4</v>
      </c>
      <c r="Z3" s="14">
        <v>0</v>
      </c>
      <c r="AA3" s="14">
        <f t="shared" ref="AA3:AF3" si="0">Z3+1</f>
        <v>1</v>
      </c>
      <c r="AB3" s="14">
        <f t="shared" si="0"/>
        <v>2</v>
      </c>
      <c r="AC3" s="14">
        <f t="shared" si="0"/>
        <v>3</v>
      </c>
      <c r="AD3" s="14">
        <f t="shared" si="0"/>
        <v>4</v>
      </c>
      <c r="AE3" s="14">
        <f t="shared" si="0"/>
        <v>5</v>
      </c>
      <c r="AF3" s="14">
        <f t="shared" si="0"/>
        <v>6</v>
      </c>
      <c r="AG3" s="13" t="s">
        <v>5</v>
      </c>
    </row>
    <row r="4" spans="1:33" s="21" customFormat="1" ht="3" customHeight="1" x14ac:dyDescent="0.3">
      <c r="A4" s="15"/>
      <c r="B4" s="16"/>
      <c r="C4" s="17"/>
      <c r="D4" s="18"/>
      <c r="E4" s="18"/>
      <c r="F4" s="18"/>
      <c r="G4" s="17"/>
      <c r="H4" s="19"/>
      <c r="I4" s="19"/>
      <c r="J4" s="19"/>
      <c r="K4" s="16"/>
      <c r="L4" s="20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33" s="21" customFormat="1" ht="55.5" customHeight="1" x14ac:dyDescent="0.3">
      <c r="A5" s="141" t="s">
        <v>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33" s="24" customFormat="1" ht="19.5" customHeight="1" thickBot="1" x14ac:dyDescent="0.4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33" s="24" customFormat="1" ht="115.5" customHeight="1" x14ac:dyDescent="0.35">
      <c r="A7" s="25" t="s">
        <v>8</v>
      </c>
      <c r="B7" s="26" t="s">
        <v>9</v>
      </c>
      <c r="C7" s="27" t="s">
        <v>10</v>
      </c>
      <c r="D7" s="28" t="s">
        <v>11</v>
      </c>
      <c r="E7" s="29" t="s">
        <v>12</v>
      </c>
      <c r="F7" s="29" t="s">
        <v>13</v>
      </c>
      <c r="G7" s="30" t="s">
        <v>14</v>
      </c>
      <c r="H7" s="28" t="s">
        <v>15</v>
      </c>
      <c r="I7" s="29" t="s">
        <v>16</v>
      </c>
      <c r="J7" s="29" t="s">
        <v>17</v>
      </c>
      <c r="K7" s="31" t="s">
        <v>18</v>
      </c>
      <c r="L7" s="32" t="s">
        <v>19</v>
      </c>
      <c r="M7" s="33" t="s">
        <v>20</v>
      </c>
      <c r="N7" s="142" t="s">
        <v>21</v>
      </c>
      <c r="O7" s="143"/>
      <c r="P7" s="143"/>
      <c r="Q7" s="143"/>
      <c r="R7" s="143"/>
      <c r="S7" s="144"/>
      <c r="T7" s="145" t="s">
        <v>22</v>
      </c>
      <c r="U7" s="146"/>
      <c r="V7" s="34" t="s">
        <v>23</v>
      </c>
    </row>
    <row r="8" spans="1:33" s="24" customFormat="1" ht="14.25" customHeight="1" x14ac:dyDescent="0.35">
      <c r="A8" s="35"/>
      <c r="B8" s="36"/>
      <c r="C8" s="37" t="s">
        <v>24</v>
      </c>
      <c r="D8" s="38"/>
      <c r="E8" s="39"/>
      <c r="F8" s="39"/>
      <c r="G8" s="37" t="s">
        <v>24</v>
      </c>
      <c r="H8" s="38"/>
      <c r="I8" s="39"/>
      <c r="J8" s="39"/>
      <c r="K8" s="40" t="s">
        <v>25</v>
      </c>
      <c r="L8" s="41"/>
      <c r="M8" s="42"/>
      <c r="N8" s="43" t="s">
        <v>26</v>
      </c>
      <c r="O8" s="43" t="s">
        <v>27</v>
      </c>
      <c r="P8" s="43" t="s">
        <v>28</v>
      </c>
      <c r="Q8" s="43" t="s">
        <v>29</v>
      </c>
      <c r="R8" s="43" t="s">
        <v>30</v>
      </c>
      <c r="S8" s="44" t="s">
        <v>31</v>
      </c>
      <c r="T8" s="45" t="s">
        <v>32</v>
      </c>
      <c r="U8" s="45" t="s">
        <v>33</v>
      </c>
      <c r="V8" s="46" t="s">
        <v>25</v>
      </c>
    </row>
    <row r="9" spans="1:33" s="24" customFormat="1" ht="15.75" customHeight="1" x14ac:dyDescent="0.35">
      <c r="A9" s="47"/>
      <c r="B9" s="48"/>
      <c r="C9" s="49"/>
      <c r="D9" s="50"/>
      <c r="E9" s="51"/>
      <c r="F9" s="51"/>
      <c r="G9" s="49"/>
      <c r="H9" s="52"/>
      <c r="I9" s="51"/>
      <c r="J9" s="51"/>
      <c r="K9" s="49"/>
      <c r="L9" s="53"/>
      <c r="M9" s="54"/>
      <c r="N9" s="55"/>
      <c r="O9" s="55"/>
      <c r="P9" s="55"/>
      <c r="Q9" s="55"/>
      <c r="R9" s="55"/>
      <c r="S9" s="56"/>
      <c r="T9" s="147" t="s">
        <v>25</v>
      </c>
      <c r="U9" s="148"/>
      <c r="V9" s="57"/>
    </row>
    <row r="10" spans="1:33" s="72" customFormat="1" ht="13.5" customHeight="1" x14ac:dyDescent="0.35">
      <c r="A10" s="58" t="s">
        <v>34</v>
      </c>
      <c r="B10" s="59" t="s">
        <v>35</v>
      </c>
      <c r="C10" s="60">
        <v>44285</v>
      </c>
      <c r="D10" s="61" t="s">
        <v>2</v>
      </c>
      <c r="E10" s="62"/>
      <c r="F10" s="63"/>
      <c r="G10" s="64">
        <v>44347</v>
      </c>
      <c r="H10" s="65" t="s">
        <v>2</v>
      </c>
      <c r="I10" s="63"/>
      <c r="J10" s="63"/>
      <c r="K10" s="60" t="s">
        <v>3</v>
      </c>
      <c r="L10" s="66" t="s">
        <v>2</v>
      </c>
      <c r="M10" s="67">
        <v>2</v>
      </c>
      <c r="N10" s="68">
        <v>44103</v>
      </c>
      <c r="O10" s="60">
        <v>44253</v>
      </c>
      <c r="P10" s="60"/>
      <c r="Q10" s="60"/>
      <c r="R10" s="60"/>
      <c r="S10" s="69"/>
      <c r="T10" s="70"/>
      <c r="U10" s="71" t="s">
        <v>3</v>
      </c>
      <c r="V10" s="64" t="s">
        <v>4</v>
      </c>
    </row>
    <row r="11" spans="1:33" s="72" customFormat="1" ht="13.5" customHeight="1" x14ac:dyDescent="0.35">
      <c r="A11" s="73" t="s">
        <v>36</v>
      </c>
      <c r="B11" s="74" t="s">
        <v>37</v>
      </c>
      <c r="C11" s="75">
        <v>44285</v>
      </c>
      <c r="D11" s="76" t="s">
        <v>2</v>
      </c>
      <c r="E11" s="77"/>
      <c r="F11" s="78"/>
      <c r="G11" s="79">
        <v>44347</v>
      </c>
      <c r="H11" s="80" t="s">
        <v>2</v>
      </c>
      <c r="I11" s="78"/>
      <c r="J11" s="78"/>
      <c r="K11" s="75" t="s">
        <v>3</v>
      </c>
      <c r="L11" s="81" t="s">
        <v>2</v>
      </c>
      <c r="M11" s="82">
        <v>2</v>
      </c>
      <c r="N11" s="83">
        <v>44104</v>
      </c>
      <c r="O11" s="75">
        <v>44225</v>
      </c>
      <c r="P11" s="75"/>
      <c r="Q11" s="75"/>
      <c r="R11" s="75"/>
      <c r="S11" s="84"/>
      <c r="T11" s="85"/>
      <c r="U11" s="86" t="s">
        <v>3</v>
      </c>
      <c r="V11" s="79"/>
    </row>
    <row r="12" spans="1:33" s="72" customFormat="1" ht="13.5" customHeight="1" x14ac:dyDescent="0.35">
      <c r="A12" s="73" t="s">
        <v>38</v>
      </c>
      <c r="B12" s="74" t="s">
        <v>39</v>
      </c>
      <c r="C12" s="75">
        <v>44286</v>
      </c>
      <c r="D12" s="76" t="s">
        <v>2</v>
      </c>
      <c r="E12" s="77"/>
      <c r="F12" s="78"/>
      <c r="G12" s="79">
        <v>44351</v>
      </c>
      <c r="H12" s="80" t="s">
        <v>2</v>
      </c>
      <c r="I12" s="78"/>
      <c r="J12" s="78"/>
      <c r="K12" s="75" t="s">
        <v>3</v>
      </c>
      <c r="L12" s="81" t="s">
        <v>2</v>
      </c>
      <c r="M12" s="82">
        <v>2</v>
      </c>
      <c r="N12" s="83">
        <v>44104</v>
      </c>
      <c r="O12" s="75">
        <v>44251</v>
      </c>
      <c r="P12" s="75"/>
      <c r="Q12" s="75"/>
      <c r="R12" s="75"/>
      <c r="S12" s="84"/>
      <c r="T12" s="85"/>
      <c r="U12" s="86" t="s">
        <v>3</v>
      </c>
      <c r="V12" s="79"/>
    </row>
    <row r="13" spans="1:33" s="72" customFormat="1" ht="13.5" customHeight="1" x14ac:dyDescent="0.35">
      <c r="A13" s="73" t="s">
        <v>40</v>
      </c>
      <c r="B13" s="74" t="s">
        <v>41</v>
      </c>
      <c r="C13" s="75">
        <v>44284</v>
      </c>
      <c r="D13" s="76" t="s">
        <v>2</v>
      </c>
      <c r="E13" s="77"/>
      <c r="F13" s="78"/>
      <c r="G13" s="79">
        <v>44344</v>
      </c>
      <c r="H13" s="80" t="s">
        <v>2</v>
      </c>
      <c r="I13" s="78"/>
      <c r="J13" s="78"/>
      <c r="K13" s="75" t="s">
        <v>3</v>
      </c>
      <c r="L13" s="81" t="s">
        <v>2</v>
      </c>
      <c r="M13" s="82">
        <v>2</v>
      </c>
      <c r="N13" s="83">
        <v>44103</v>
      </c>
      <c r="O13" s="75">
        <v>44253</v>
      </c>
      <c r="P13" s="75"/>
      <c r="Q13" s="75"/>
      <c r="R13" s="75"/>
      <c r="S13" s="84"/>
      <c r="T13" s="85"/>
      <c r="U13" s="86" t="s">
        <v>3</v>
      </c>
      <c r="V13" s="79"/>
    </row>
    <row r="14" spans="1:33" s="72" customFormat="1" ht="15.5" x14ac:dyDescent="0.35">
      <c r="A14" s="73" t="s">
        <v>42</v>
      </c>
      <c r="B14" s="74" t="s">
        <v>43</v>
      </c>
      <c r="C14" s="75">
        <v>44285</v>
      </c>
      <c r="D14" s="76" t="s">
        <v>2</v>
      </c>
      <c r="E14" s="77"/>
      <c r="F14" s="78"/>
      <c r="G14" s="79">
        <v>44356</v>
      </c>
      <c r="H14" s="80" t="s">
        <v>2</v>
      </c>
      <c r="I14" s="78"/>
      <c r="J14" s="78"/>
      <c r="K14" s="75" t="s">
        <v>3</v>
      </c>
      <c r="L14" s="81" t="s">
        <v>2</v>
      </c>
      <c r="M14" s="82">
        <v>3</v>
      </c>
      <c r="N14" s="83">
        <v>44104</v>
      </c>
      <c r="O14" s="75">
        <v>44166</v>
      </c>
      <c r="P14" s="75">
        <v>44253</v>
      </c>
      <c r="Q14" s="75"/>
      <c r="R14" s="75"/>
      <c r="S14" s="84"/>
      <c r="T14" s="85"/>
      <c r="U14" s="86" t="s">
        <v>3</v>
      </c>
      <c r="V14" s="79" t="s">
        <v>4</v>
      </c>
    </row>
    <row r="15" spans="1:33" s="72" customFormat="1" ht="62" x14ac:dyDescent="0.35">
      <c r="A15" s="73" t="s">
        <v>44</v>
      </c>
      <c r="B15" s="74" t="s">
        <v>45</v>
      </c>
      <c r="C15" s="75">
        <v>44292</v>
      </c>
      <c r="D15" s="76" t="s">
        <v>96</v>
      </c>
      <c r="E15" s="77"/>
      <c r="F15" s="78"/>
      <c r="G15" s="79">
        <v>44375</v>
      </c>
      <c r="H15" s="80" t="s">
        <v>2</v>
      </c>
      <c r="I15" s="78"/>
      <c r="J15" s="78"/>
      <c r="K15" s="75" t="s">
        <v>3</v>
      </c>
      <c r="L15" s="87" t="s">
        <v>2</v>
      </c>
      <c r="M15" s="82">
        <v>2</v>
      </c>
      <c r="N15" s="83">
        <v>44469</v>
      </c>
      <c r="O15" s="75">
        <v>44252</v>
      </c>
      <c r="P15" s="75"/>
      <c r="Q15" s="75"/>
      <c r="R15" s="75"/>
      <c r="S15" s="84"/>
      <c r="T15" s="85" t="s">
        <v>3</v>
      </c>
      <c r="U15" s="86"/>
      <c r="V15" s="79" t="s">
        <v>4</v>
      </c>
    </row>
    <row r="16" spans="1:33" s="72" customFormat="1" ht="13.5" customHeight="1" x14ac:dyDescent="0.35">
      <c r="A16" s="73" t="s">
        <v>46</v>
      </c>
      <c r="B16" s="74" t="s">
        <v>47</v>
      </c>
      <c r="C16" s="75">
        <v>44285</v>
      </c>
      <c r="D16" s="76" t="s">
        <v>2</v>
      </c>
      <c r="E16" s="77"/>
      <c r="F16" s="78"/>
      <c r="G16" s="79">
        <v>44342</v>
      </c>
      <c r="H16" s="80" t="s">
        <v>2</v>
      </c>
      <c r="I16" s="78"/>
      <c r="J16" s="78"/>
      <c r="K16" s="75" t="s">
        <v>3</v>
      </c>
      <c r="L16" s="81" t="s">
        <v>2</v>
      </c>
      <c r="M16" s="82">
        <v>3</v>
      </c>
      <c r="N16" s="83">
        <v>44103</v>
      </c>
      <c r="O16" s="75">
        <v>44166</v>
      </c>
      <c r="P16" s="75">
        <v>44250</v>
      </c>
      <c r="Q16" s="75"/>
      <c r="R16" s="75"/>
      <c r="S16" s="84"/>
      <c r="T16" s="85"/>
      <c r="U16" s="86" t="s">
        <v>3</v>
      </c>
      <c r="V16" s="79" t="s">
        <v>4</v>
      </c>
    </row>
    <row r="17" spans="1:22" s="72" customFormat="1" ht="13.5" customHeight="1" x14ac:dyDescent="0.35">
      <c r="A17" s="73" t="s">
        <v>48</v>
      </c>
      <c r="B17" s="74" t="s">
        <v>49</v>
      </c>
      <c r="C17" s="75">
        <v>44280</v>
      </c>
      <c r="D17" s="76" t="s">
        <v>2</v>
      </c>
      <c r="E17" s="77"/>
      <c r="F17" s="78"/>
      <c r="G17" s="79">
        <v>44343</v>
      </c>
      <c r="H17" s="80" t="s">
        <v>2</v>
      </c>
      <c r="I17" s="78"/>
      <c r="J17" s="78"/>
      <c r="K17" s="75" t="s">
        <v>3</v>
      </c>
      <c r="L17" s="81" t="s">
        <v>2</v>
      </c>
      <c r="M17" s="82">
        <v>2</v>
      </c>
      <c r="N17" s="83">
        <v>44228</v>
      </c>
      <c r="O17" s="75">
        <v>44342</v>
      </c>
      <c r="P17" s="75"/>
      <c r="Q17" s="75"/>
      <c r="R17" s="75"/>
      <c r="S17" s="84"/>
      <c r="T17" s="85" t="s">
        <v>3</v>
      </c>
      <c r="U17" s="86" t="s">
        <v>3</v>
      </c>
      <c r="V17" s="79" t="s">
        <v>4</v>
      </c>
    </row>
    <row r="18" spans="1:22" s="72" customFormat="1" ht="13.5" customHeight="1" x14ac:dyDescent="0.35">
      <c r="A18" s="73" t="s">
        <v>50</v>
      </c>
      <c r="B18" s="74" t="s">
        <v>51</v>
      </c>
      <c r="C18" s="75">
        <v>44286</v>
      </c>
      <c r="D18" s="76" t="s">
        <v>2</v>
      </c>
      <c r="E18" s="77"/>
      <c r="F18" s="78"/>
      <c r="G18" s="79">
        <v>44347</v>
      </c>
      <c r="H18" s="80" t="s">
        <v>2</v>
      </c>
      <c r="I18" s="78"/>
      <c r="J18" s="78"/>
      <c r="K18" s="75" t="s">
        <v>3</v>
      </c>
      <c r="L18" s="81" t="s">
        <v>2</v>
      </c>
      <c r="M18" s="82">
        <v>2</v>
      </c>
      <c r="N18" s="83">
        <v>44093</v>
      </c>
      <c r="O18" s="75">
        <v>44253</v>
      </c>
      <c r="P18" s="75"/>
      <c r="Q18" s="75"/>
      <c r="R18" s="75"/>
      <c r="S18" s="84"/>
      <c r="T18" s="85" t="s">
        <v>3</v>
      </c>
      <c r="U18" s="86" t="s">
        <v>3</v>
      </c>
      <c r="V18" s="79" t="s">
        <v>4</v>
      </c>
    </row>
    <row r="19" spans="1:22" s="72" customFormat="1" ht="60.5" customHeight="1" x14ac:dyDescent="0.35">
      <c r="A19" s="73" t="s">
        <v>52</v>
      </c>
      <c r="B19" s="74" t="s">
        <v>53</v>
      </c>
      <c r="C19" s="75">
        <v>44286</v>
      </c>
      <c r="D19" s="76" t="s">
        <v>2</v>
      </c>
      <c r="E19" s="77"/>
      <c r="F19" s="78"/>
      <c r="G19" s="79">
        <v>44376</v>
      </c>
      <c r="H19" s="80" t="s">
        <v>2</v>
      </c>
      <c r="I19" s="78"/>
      <c r="J19" s="78"/>
      <c r="K19" s="75" t="s">
        <v>4</v>
      </c>
      <c r="L19" s="87" t="s">
        <v>97</v>
      </c>
      <c r="M19" s="82">
        <v>3</v>
      </c>
      <c r="N19" s="83">
        <v>44468</v>
      </c>
      <c r="O19" s="75">
        <v>44541</v>
      </c>
      <c r="P19" s="75">
        <v>44253</v>
      </c>
      <c r="Q19" s="75"/>
      <c r="R19" s="75"/>
      <c r="S19" s="84"/>
      <c r="T19" s="85" t="s">
        <v>3</v>
      </c>
      <c r="U19" s="86"/>
      <c r="V19" s="79" t="s">
        <v>4</v>
      </c>
    </row>
    <row r="20" spans="1:22" s="72" customFormat="1" ht="13.5" customHeight="1" x14ac:dyDescent="0.35">
      <c r="A20" s="73" t="s">
        <v>54</v>
      </c>
      <c r="B20" s="74" t="s">
        <v>55</v>
      </c>
      <c r="C20" s="75">
        <v>44286</v>
      </c>
      <c r="D20" s="76" t="s">
        <v>2</v>
      </c>
      <c r="E20" s="77"/>
      <c r="F20" s="78"/>
      <c r="G20" s="79">
        <v>44347</v>
      </c>
      <c r="H20" s="80" t="s">
        <v>2</v>
      </c>
      <c r="I20" s="78"/>
      <c r="J20" s="78"/>
      <c r="K20" s="75" t="s">
        <v>3</v>
      </c>
      <c r="L20" s="81" t="s">
        <v>2</v>
      </c>
      <c r="M20" s="82">
        <v>1</v>
      </c>
      <c r="N20" s="83">
        <v>44253</v>
      </c>
      <c r="O20" s="75"/>
      <c r="P20" s="75"/>
      <c r="Q20" s="75"/>
      <c r="R20" s="75"/>
      <c r="S20" s="84"/>
      <c r="T20" s="85" t="s">
        <v>3</v>
      </c>
      <c r="U20" s="86"/>
      <c r="V20" s="79" t="s">
        <v>4</v>
      </c>
    </row>
    <row r="21" spans="1:22" s="72" customFormat="1" ht="15.5" x14ac:dyDescent="0.35">
      <c r="A21" s="73" t="s">
        <v>56</v>
      </c>
      <c r="B21" s="74" t="s">
        <v>57</v>
      </c>
      <c r="C21" s="75" t="s">
        <v>98</v>
      </c>
      <c r="D21" s="76"/>
      <c r="E21" s="77"/>
      <c r="F21" s="78"/>
      <c r="G21" s="79" t="s">
        <v>99</v>
      </c>
      <c r="H21" s="80" t="s">
        <v>2</v>
      </c>
      <c r="I21" s="78"/>
      <c r="J21" s="78"/>
      <c r="K21" s="75" t="s">
        <v>3</v>
      </c>
      <c r="L21" s="81" t="s">
        <v>2</v>
      </c>
      <c r="M21" s="82">
        <v>1</v>
      </c>
      <c r="N21" s="83" t="s">
        <v>100</v>
      </c>
      <c r="O21" s="75"/>
      <c r="P21" s="75"/>
      <c r="Q21" s="75"/>
      <c r="R21" s="75"/>
      <c r="S21" s="84"/>
      <c r="T21" s="85" t="s">
        <v>3</v>
      </c>
      <c r="U21" s="86" t="s">
        <v>2</v>
      </c>
      <c r="V21" s="79" t="s">
        <v>4</v>
      </c>
    </row>
    <row r="22" spans="1:22" s="72" customFormat="1" ht="13.5" customHeight="1" x14ac:dyDescent="0.35">
      <c r="A22" s="73" t="s">
        <v>58</v>
      </c>
      <c r="B22" s="74" t="s">
        <v>59</v>
      </c>
      <c r="C22" s="75" t="s">
        <v>101</v>
      </c>
      <c r="D22" s="76" t="s">
        <v>2</v>
      </c>
      <c r="E22" s="77"/>
      <c r="F22" s="78"/>
      <c r="G22" s="79" t="s">
        <v>102</v>
      </c>
      <c r="H22" s="80" t="s">
        <v>2</v>
      </c>
      <c r="I22" s="78"/>
      <c r="J22" s="78"/>
      <c r="K22" s="75" t="s">
        <v>3</v>
      </c>
      <c r="L22" s="81" t="s">
        <v>2</v>
      </c>
      <c r="M22" s="82">
        <v>1</v>
      </c>
      <c r="N22" s="83" t="s">
        <v>103</v>
      </c>
      <c r="O22" s="75"/>
      <c r="P22" s="75"/>
      <c r="Q22" s="75"/>
      <c r="R22" s="75"/>
      <c r="S22" s="84"/>
      <c r="T22" s="85" t="s">
        <v>3</v>
      </c>
      <c r="U22" s="86" t="s">
        <v>2</v>
      </c>
      <c r="V22" s="79" t="s">
        <v>4</v>
      </c>
    </row>
    <row r="23" spans="1:22" s="72" customFormat="1" ht="13.5" customHeight="1" x14ac:dyDescent="0.35">
      <c r="A23" s="73" t="s">
        <v>60</v>
      </c>
      <c r="B23" s="74" t="s">
        <v>61</v>
      </c>
      <c r="C23" s="75" t="s">
        <v>101</v>
      </c>
      <c r="D23" s="76" t="s">
        <v>2</v>
      </c>
      <c r="E23" s="77"/>
      <c r="F23" s="78"/>
      <c r="G23" s="79" t="s">
        <v>102</v>
      </c>
      <c r="H23" s="80" t="s">
        <v>2</v>
      </c>
      <c r="I23" s="78"/>
      <c r="J23" s="78"/>
      <c r="K23" s="75" t="s">
        <v>3</v>
      </c>
      <c r="L23" s="81" t="s">
        <v>2</v>
      </c>
      <c r="M23" s="82">
        <v>1</v>
      </c>
      <c r="N23" s="83" t="s">
        <v>104</v>
      </c>
      <c r="O23" s="75"/>
      <c r="P23" s="75"/>
      <c r="Q23" s="75"/>
      <c r="R23" s="75"/>
      <c r="S23" s="84"/>
      <c r="T23" s="85" t="s">
        <v>3</v>
      </c>
      <c r="U23" s="86" t="s">
        <v>2</v>
      </c>
      <c r="V23" s="79" t="s">
        <v>4</v>
      </c>
    </row>
    <row r="24" spans="1:22" s="72" customFormat="1" ht="15.5" x14ac:dyDescent="0.35">
      <c r="A24" s="73" t="s">
        <v>62</v>
      </c>
      <c r="B24" s="74" t="s">
        <v>63</v>
      </c>
      <c r="C24" s="75" t="s">
        <v>101</v>
      </c>
      <c r="D24" s="76" t="s">
        <v>2</v>
      </c>
      <c r="E24" s="77"/>
      <c r="F24" s="78"/>
      <c r="G24" s="79" t="s">
        <v>102</v>
      </c>
      <c r="H24" s="80" t="s">
        <v>2</v>
      </c>
      <c r="I24" s="78"/>
      <c r="J24" s="78"/>
      <c r="K24" s="75" t="s">
        <v>3</v>
      </c>
      <c r="L24" s="87" t="s">
        <v>2</v>
      </c>
      <c r="M24" s="82">
        <v>0</v>
      </c>
      <c r="N24" s="83"/>
      <c r="O24" s="75"/>
      <c r="P24" s="75"/>
      <c r="Q24" s="75"/>
      <c r="R24" s="75"/>
      <c r="S24" s="84"/>
      <c r="T24" s="85" t="s">
        <v>4</v>
      </c>
      <c r="U24" s="86" t="s">
        <v>2</v>
      </c>
      <c r="V24" s="79" t="s">
        <v>4</v>
      </c>
    </row>
    <row r="25" spans="1:22" s="72" customFormat="1" ht="13.5" customHeight="1" x14ac:dyDescent="0.35">
      <c r="A25" s="73" t="s">
        <v>64</v>
      </c>
      <c r="B25" s="74" t="s">
        <v>65</v>
      </c>
      <c r="C25" s="75" t="s">
        <v>2</v>
      </c>
      <c r="D25" s="76"/>
      <c r="E25" s="77"/>
      <c r="F25" s="78"/>
      <c r="G25" s="79" t="s">
        <v>105</v>
      </c>
      <c r="H25" s="80" t="s">
        <v>2</v>
      </c>
      <c r="I25" s="78"/>
      <c r="J25" s="78"/>
      <c r="K25" s="75" t="s">
        <v>3</v>
      </c>
      <c r="L25" s="81" t="s">
        <v>2</v>
      </c>
      <c r="M25" s="82">
        <v>0</v>
      </c>
      <c r="N25" s="83"/>
      <c r="O25" s="75"/>
      <c r="P25" s="75"/>
      <c r="Q25" s="75"/>
      <c r="R25" s="75"/>
      <c r="S25" s="84"/>
      <c r="T25" s="85" t="s">
        <v>4</v>
      </c>
      <c r="U25" s="86" t="s">
        <v>2</v>
      </c>
      <c r="V25" s="79" t="s">
        <v>4</v>
      </c>
    </row>
    <row r="26" spans="1:22" s="72" customFormat="1" ht="15.5" x14ac:dyDescent="0.35">
      <c r="A26" s="73" t="s">
        <v>66</v>
      </c>
      <c r="B26" s="74" t="s">
        <v>67</v>
      </c>
      <c r="C26" s="75" t="s">
        <v>101</v>
      </c>
      <c r="D26" s="76" t="s">
        <v>2</v>
      </c>
      <c r="E26" s="77"/>
      <c r="F26" s="78"/>
      <c r="G26" s="79" t="s">
        <v>106</v>
      </c>
      <c r="H26" s="88" t="s">
        <v>2</v>
      </c>
      <c r="I26" s="78"/>
      <c r="J26" s="78"/>
      <c r="K26" s="75" t="s">
        <v>3</v>
      </c>
      <c r="L26" s="81" t="s">
        <v>2</v>
      </c>
      <c r="M26" s="82">
        <v>1</v>
      </c>
      <c r="N26" s="83" t="s">
        <v>103</v>
      </c>
      <c r="O26" s="75"/>
      <c r="P26" s="75"/>
      <c r="Q26" s="75"/>
      <c r="R26" s="75"/>
      <c r="S26" s="84"/>
      <c r="T26" s="85" t="s">
        <v>3</v>
      </c>
      <c r="U26" s="86" t="s">
        <v>2</v>
      </c>
      <c r="V26" s="79" t="s">
        <v>4</v>
      </c>
    </row>
    <row r="27" spans="1:22" s="72" customFormat="1" ht="13.5" customHeight="1" x14ac:dyDescent="0.35">
      <c r="A27" s="73" t="s">
        <v>68</v>
      </c>
      <c r="B27" s="74" t="s">
        <v>69</v>
      </c>
      <c r="C27" s="75" t="s">
        <v>101</v>
      </c>
      <c r="D27" s="76" t="s">
        <v>2</v>
      </c>
      <c r="E27" s="77"/>
      <c r="F27" s="78"/>
      <c r="G27" s="79" t="s">
        <v>107</v>
      </c>
      <c r="H27" s="80" t="s">
        <v>2</v>
      </c>
      <c r="I27" s="78"/>
      <c r="J27" s="78"/>
      <c r="K27" s="75" t="s">
        <v>3</v>
      </c>
      <c r="L27" s="81" t="s">
        <v>2</v>
      </c>
      <c r="M27" s="82">
        <v>0</v>
      </c>
      <c r="N27" s="83" t="s">
        <v>108</v>
      </c>
      <c r="O27" s="75"/>
      <c r="P27" s="75"/>
      <c r="Q27" s="75"/>
      <c r="R27" s="75"/>
      <c r="S27" s="84"/>
      <c r="T27" s="85" t="s">
        <v>4</v>
      </c>
      <c r="U27" s="86" t="s">
        <v>2</v>
      </c>
      <c r="V27" s="79" t="s">
        <v>4</v>
      </c>
    </row>
    <row r="28" spans="1:22" s="72" customFormat="1" ht="15.5" x14ac:dyDescent="0.35">
      <c r="A28" s="73" t="s">
        <v>70</v>
      </c>
      <c r="B28" s="74" t="s">
        <v>71</v>
      </c>
      <c r="C28" s="75" t="s">
        <v>101</v>
      </c>
      <c r="D28" s="76" t="s">
        <v>2</v>
      </c>
      <c r="E28" s="77"/>
      <c r="F28" s="78"/>
      <c r="G28" s="79" t="s">
        <v>106</v>
      </c>
      <c r="H28" s="80" t="s">
        <v>2</v>
      </c>
      <c r="I28" s="78"/>
      <c r="J28" s="78"/>
      <c r="K28" s="75" t="s">
        <v>3</v>
      </c>
      <c r="L28" s="81" t="s">
        <v>2</v>
      </c>
      <c r="M28" s="82">
        <v>1</v>
      </c>
      <c r="N28" s="83" t="s">
        <v>104</v>
      </c>
      <c r="O28" s="75"/>
      <c r="P28" s="75"/>
      <c r="Q28" s="75"/>
      <c r="R28" s="75"/>
      <c r="S28" s="84"/>
      <c r="T28" s="85" t="s">
        <v>3</v>
      </c>
      <c r="U28" s="86" t="s">
        <v>2</v>
      </c>
      <c r="V28" s="79" t="s">
        <v>4</v>
      </c>
    </row>
    <row r="29" spans="1:22" s="72" customFormat="1" ht="13.5" customHeight="1" x14ac:dyDescent="0.35">
      <c r="A29" s="73" t="s">
        <v>72</v>
      </c>
      <c r="B29" s="74" t="s">
        <v>73</v>
      </c>
      <c r="C29" s="75">
        <v>44286</v>
      </c>
      <c r="D29" s="76" t="s">
        <v>2</v>
      </c>
      <c r="E29" s="77"/>
      <c r="F29" s="78"/>
      <c r="G29" s="79">
        <v>44342</v>
      </c>
      <c r="H29" s="80" t="s">
        <v>2</v>
      </c>
      <c r="I29" s="78"/>
      <c r="J29" s="78"/>
      <c r="K29" s="75" t="s">
        <v>3</v>
      </c>
      <c r="L29" s="81" t="s">
        <v>2</v>
      </c>
      <c r="M29" s="82">
        <v>1</v>
      </c>
      <c r="N29" s="83">
        <v>44253</v>
      </c>
      <c r="O29" s="75"/>
      <c r="P29" s="75"/>
      <c r="Q29" s="75"/>
      <c r="R29" s="75"/>
      <c r="S29" s="84"/>
      <c r="T29" s="85" t="s">
        <v>3</v>
      </c>
      <c r="U29" s="86" t="s">
        <v>3</v>
      </c>
      <c r="V29" s="79"/>
    </row>
    <row r="30" spans="1:22" s="72" customFormat="1" ht="13.5" customHeight="1" x14ac:dyDescent="0.35">
      <c r="A30" s="73" t="s">
        <v>74</v>
      </c>
      <c r="B30" s="74" t="s">
        <v>75</v>
      </c>
      <c r="C30" s="75" t="s">
        <v>109</v>
      </c>
      <c r="D30" s="76" t="s">
        <v>2</v>
      </c>
      <c r="E30" s="77"/>
      <c r="F30" s="78" t="s">
        <v>3</v>
      </c>
      <c r="G30" s="79" t="s">
        <v>106</v>
      </c>
      <c r="H30" s="80" t="s">
        <v>2</v>
      </c>
      <c r="I30" s="78" t="s">
        <v>106</v>
      </c>
      <c r="J30" s="78"/>
      <c r="K30" s="75" t="s">
        <v>3</v>
      </c>
      <c r="L30" s="81" t="s">
        <v>2</v>
      </c>
      <c r="M30" s="82">
        <v>1</v>
      </c>
      <c r="N30" s="83" t="s">
        <v>103</v>
      </c>
      <c r="O30" s="75"/>
      <c r="P30" s="75"/>
      <c r="Q30" s="75"/>
      <c r="R30" s="75"/>
      <c r="S30" s="84"/>
      <c r="T30" s="85" t="s">
        <v>3</v>
      </c>
      <c r="U30" s="86" t="s">
        <v>2</v>
      </c>
      <c r="V30" s="79" t="s">
        <v>4</v>
      </c>
    </row>
    <row r="31" spans="1:22" s="72" customFormat="1" ht="13.5" customHeight="1" x14ac:dyDescent="0.35">
      <c r="A31" s="73" t="s">
        <v>76</v>
      </c>
      <c r="B31" s="74" t="s">
        <v>77</v>
      </c>
      <c r="C31" s="75" t="s">
        <v>110</v>
      </c>
      <c r="D31" s="76" t="s">
        <v>2</v>
      </c>
      <c r="E31" s="77"/>
      <c r="F31" s="78"/>
      <c r="G31" s="79">
        <v>44343</v>
      </c>
      <c r="H31" s="80" t="s">
        <v>2</v>
      </c>
      <c r="I31" s="78"/>
      <c r="J31" s="78"/>
      <c r="K31" s="75" t="s">
        <v>3</v>
      </c>
      <c r="L31" s="81" t="s">
        <v>2</v>
      </c>
      <c r="M31" s="82">
        <v>2</v>
      </c>
      <c r="N31" s="83" t="s">
        <v>111</v>
      </c>
      <c r="O31" s="75" t="s">
        <v>112</v>
      </c>
      <c r="P31" s="75"/>
      <c r="Q31" s="75"/>
      <c r="R31" s="75"/>
      <c r="S31" s="84"/>
      <c r="T31" s="85" t="s">
        <v>3</v>
      </c>
      <c r="U31" s="86" t="s">
        <v>3</v>
      </c>
      <c r="V31" s="79" t="s">
        <v>4</v>
      </c>
    </row>
    <row r="32" spans="1:22" s="72" customFormat="1" ht="15.5" x14ac:dyDescent="0.35">
      <c r="A32" s="73" t="s">
        <v>78</v>
      </c>
      <c r="B32" s="74" t="s">
        <v>79</v>
      </c>
      <c r="C32" s="75" t="s">
        <v>101</v>
      </c>
      <c r="D32" s="76" t="s">
        <v>2</v>
      </c>
      <c r="E32" s="77"/>
      <c r="F32" s="78"/>
      <c r="G32" s="79">
        <v>44376</v>
      </c>
      <c r="H32" s="88" t="s">
        <v>2</v>
      </c>
      <c r="I32" s="78"/>
      <c r="J32" s="78"/>
      <c r="K32" s="75" t="s">
        <v>3</v>
      </c>
      <c r="L32" s="81" t="s">
        <v>2</v>
      </c>
      <c r="M32" s="82">
        <v>2</v>
      </c>
      <c r="N32" s="83" t="s">
        <v>113</v>
      </c>
      <c r="O32" s="75" t="s">
        <v>114</v>
      </c>
      <c r="P32" s="75"/>
      <c r="Q32" s="75"/>
      <c r="R32" s="75"/>
      <c r="S32" s="84"/>
      <c r="T32" s="85" t="s">
        <v>3</v>
      </c>
      <c r="U32" s="86" t="s">
        <v>3</v>
      </c>
      <c r="V32" s="79" t="s">
        <v>4</v>
      </c>
    </row>
    <row r="33" spans="1:85" s="72" customFormat="1" ht="13.5" customHeight="1" x14ac:dyDescent="0.35">
      <c r="A33" s="73" t="s">
        <v>80</v>
      </c>
      <c r="B33" s="74" t="s">
        <v>81</v>
      </c>
      <c r="C33" s="75" t="s">
        <v>115</v>
      </c>
      <c r="D33" s="76" t="s">
        <v>2</v>
      </c>
      <c r="E33" s="77"/>
      <c r="F33" s="78"/>
      <c r="G33" s="79">
        <v>44344</v>
      </c>
      <c r="H33" s="80" t="s">
        <v>2</v>
      </c>
      <c r="I33" s="78"/>
      <c r="J33" s="78"/>
      <c r="K33" s="75" t="s">
        <v>3</v>
      </c>
      <c r="L33" s="81" t="s">
        <v>2</v>
      </c>
      <c r="M33" s="82">
        <v>2</v>
      </c>
      <c r="N33" s="83" t="s">
        <v>116</v>
      </c>
      <c r="O33" s="75" t="s">
        <v>103</v>
      </c>
      <c r="P33" s="75"/>
      <c r="Q33" s="75"/>
      <c r="R33" s="75"/>
      <c r="S33" s="84"/>
      <c r="T33" s="85" t="s">
        <v>3</v>
      </c>
      <c r="U33" s="86" t="s">
        <v>3</v>
      </c>
      <c r="V33" s="79" t="s">
        <v>4</v>
      </c>
    </row>
    <row r="34" spans="1:85" s="72" customFormat="1" ht="79" customHeight="1" x14ac:dyDescent="0.35">
      <c r="A34" s="73" t="s">
        <v>82</v>
      </c>
      <c r="B34" s="74" t="s">
        <v>83</v>
      </c>
      <c r="C34" s="75" t="s">
        <v>117</v>
      </c>
      <c r="D34" s="76" t="s">
        <v>118</v>
      </c>
      <c r="E34" s="77"/>
      <c r="F34" s="78"/>
      <c r="G34" s="79">
        <v>44347</v>
      </c>
      <c r="H34" s="80" t="s">
        <v>2</v>
      </c>
      <c r="I34" s="78"/>
      <c r="J34" s="78"/>
      <c r="K34" s="75" t="s">
        <v>3</v>
      </c>
      <c r="L34" s="81" t="s">
        <v>2</v>
      </c>
      <c r="M34" s="82">
        <v>2</v>
      </c>
      <c r="N34" s="83" t="s">
        <v>119</v>
      </c>
      <c r="O34" s="75" t="s">
        <v>104</v>
      </c>
      <c r="P34" s="75"/>
      <c r="Q34" s="75"/>
      <c r="R34" s="75"/>
      <c r="S34" s="84"/>
      <c r="T34" s="85" t="s">
        <v>3</v>
      </c>
      <c r="U34" s="86" t="s">
        <v>3</v>
      </c>
      <c r="V34" s="79" t="s">
        <v>4</v>
      </c>
    </row>
    <row r="35" spans="1:85" s="72" customFormat="1" ht="13.5" customHeight="1" x14ac:dyDescent="0.35">
      <c r="A35" s="73" t="s">
        <v>84</v>
      </c>
      <c r="B35" s="74" t="s">
        <v>85</v>
      </c>
      <c r="C35" s="75" t="s">
        <v>115</v>
      </c>
      <c r="D35" s="76" t="s">
        <v>2</v>
      </c>
      <c r="E35" s="77"/>
      <c r="F35" s="78"/>
      <c r="G35" s="79">
        <v>44344</v>
      </c>
      <c r="H35" s="80" t="s">
        <v>2</v>
      </c>
      <c r="I35" s="78"/>
      <c r="J35" s="78"/>
      <c r="K35" s="75" t="s">
        <v>3</v>
      </c>
      <c r="L35" s="81" t="s">
        <v>2</v>
      </c>
      <c r="M35" s="82">
        <v>3</v>
      </c>
      <c r="N35" s="83" t="s">
        <v>119</v>
      </c>
      <c r="O35" s="75" t="s">
        <v>120</v>
      </c>
      <c r="P35" s="75" t="s">
        <v>121</v>
      </c>
      <c r="Q35" s="75"/>
      <c r="R35" s="75"/>
      <c r="S35" s="84"/>
      <c r="T35" s="85" t="s">
        <v>3</v>
      </c>
      <c r="U35" s="86" t="s">
        <v>3</v>
      </c>
      <c r="V35" s="79" t="s">
        <v>4</v>
      </c>
    </row>
    <row r="36" spans="1:85" s="72" customFormat="1" ht="13.5" customHeight="1" x14ac:dyDescent="0.35">
      <c r="A36" s="89" t="s">
        <v>86</v>
      </c>
      <c r="B36" s="90" t="s">
        <v>87</v>
      </c>
      <c r="C36" s="91">
        <v>44285</v>
      </c>
      <c r="D36" s="92" t="s">
        <v>2</v>
      </c>
      <c r="E36" s="93"/>
      <c r="F36" s="94"/>
      <c r="G36" s="95">
        <v>44342</v>
      </c>
      <c r="H36" s="96" t="s">
        <v>2</v>
      </c>
      <c r="I36" s="94"/>
      <c r="J36" s="94"/>
      <c r="K36" s="91" t="s">
        <v>3</v>
      </c>
      <c r="L36" s="97" t="s">
        <v>2</v>
      </c>
      <c r="M36" s="98">
        <v>2</v>
      </c>
      <c r="N36" s="99">
        <v>44104</v>
      </c>
      <c r="O36" s="91">
        <v>44252</v>
      </c>
      <c r="P36" s="91"/>
      <c r="Q36" s="91"/>
      <c r="R36" s="91"/>
      <c r="S36" s="100"/>
      <c r="T36" s="101" t="s">
        <v>3</v>
      </c>
      <c r="U36" s="102" t="s">
        <v>3</v>
      </c>
      <c r="V36" s="95"/>
    </row>
    <row r="37" spans="1:85" s="72" customFormat="1" ht="15.5" x14ac:dyDescent="0.35">
      <c r="A37" s="73" t="s">
        <v>88</v>
      </c>
      <c r="B37" s="74" t="s">
        <v>89</v>
      </c>
      <c r="C37" s="79">
        <v>44286</v>
      </c>
      <c r="D37" s="76" t="s">
        <v>2</v>
      </c>
      <c r="E37" s="77"/>
      <c r="F37" s="78"/>
      <c r="G37" s="79">
        <v>44348</v>
      </c>
      <c r="H37" s="88" t="s">
        <v>2</v>
      </c>
      <c r="I37" s="78"/>
      <c r="J37" s="78"/>
      <c r="K37" s="75" t="s">
        <v>3</v>
      </c>
      <c r="L37" s="81" t="s">
        <v>2</v>
      </c>
      <c r="M37" s="82">
        <v>1</v>
      </c>
      <c r="N37" s="83">
        <v>43998</v>
      </c>
      <c r="O37" s="75">
        <v>44253</v>
      </c>
      <c r="P37" s="75"/>
      <c r="Q37" s="75"/>
      <c r="R37" s="75"/>
      <c r="S37" s="84"/>
      <c r="T37" s="103" t="s">
        <v>4</v>
      </c>
      <c r="U37" s="86" t="s">
        <v>4</v>
      </c>
      <c r="V37" s="79" t="s">
        <v>4</v>
      </c>
    </row>
    <row r="38" spans="1:85" s="72" customFormat="1" ht="13.5" customHeight="1" x14ac:dyDescent="0.35">
      <c r="A38" s="73" t="s">
        <v>90</v>
      </c>
      <c r="B38" s="74" t="s">
        <v>91</v>
      </c>
      <c r="C38" s="79">
        <v>44286</v>
      </c>
      <c r="D38" s="76" t="s">
        <v>2</v>
      </c>
      <c r="E38" s="77"/>
      <c r="F38" s="78"/>
      <c r="G38" s="79">
        <v>44375</v>
      </c>
      <c r="H38" s="80" t="s">
        <v>2</v>
      </c>
      <c r="I38" s="78"/>
      <c r="J38" s="78"/>
      <c r="K38" s="75" t="s">
        <v>3</v>
      </c>
      <c r="L38" s="81" t="s">
        <v>2</v>
      </c>
      <c r="M38" s="104">
        <v>2</v>
      </c>
      <c r="N38" s="105">
        <v>44104</v>
      </c>
      <c r="O38" s="75">
        <v>44249</v>
      </c>
      <c r="P38" s="75"/>
      <c r="Q38" s="75"/>
      <c r="R38" s="75"/>
      <c r="S38" s="84"/>
      <c r="T38" s="103" t="s">
        <v>4</v>
      </c>
      <c r="U38" s="86" t="s">
        <v>4</v>
      </c>
      <c r="V38" s="79" t="s">
        <v>4</v>
      </c>
    </row>
    <row r="39" spans="1:85" s="72" customFormat="1" ht="44.25" customHeight="1" x14ac:dyDescent="0.35">
      <c r="A39" s="73" t="s">
        <v>92</v>
      </c>
      <c r="B39" s="74" t="s">
        <v>93</v>
      </c>
      <c r="C39" s="75">
        <v>44286</v>
      </c>
      <c r="D39" s="76" t="s">
        <v>2</v>
      </c>
      <c r="E39" s="77"/>
      <c r="F39" s="78"/>
      <c r="G39" s="79">
        <v>44346</v>
      </c>
      <c r="H39" s="88" t="s">
        <v>2</v>
      </c>
      <c r="I39" s="78"/>
      <c r="J39" s="78"/>
      <c r="K39" s="75" t="s">
        <v>3</v>
      </c>
      <c r="L39" s="81" t="s">
        <v>2</v>
      </c>
      <c r="M39" s="104">
        <v>1</v>
      </c>
      <c r="N39" s="105" t="s">
        <v>122</v>
      </c>
      <c r="O39" s="75">
        <v>44251</v>
      </c>
      <c r="P39" s="75"/>
      <c r="Q39" s="75"/>
      <c r="R39" s="75"/>
      <c r="S39" s="84"/>
      <c r="T39" s="103" t="s">
        <v>4</v>
      </c>
      <c r="U39" s="86" t="s">
        <v>4</v>
      </c>
      <c r="V39" s="79" t="s">
        <v>4</v>
      </c>
    </row>
    <row r="40" spans="1:85" s="72" customFormat="1" ht="15.5" x14ac:dyDescent="0.35">
      <c r="A40" s="73" t="s">
        <v>94</v>
      </c>
      <c r="B40" s="74" t="s">
        <v>95</v>
      </c>
      <c r="C40" s="83">
        <v>44286</v>
      </c>
      <c r="D40" s="106" t="s">
        <v>2</v>
      </c>
      <c r="E40" s="77"/>
      <c r="F40" s="78"/>
      <c r="G40" s="79">
        <v>44342</v>
      </c>
      <c r="H40" s="80" t="s">
        <v>2</v>
      </c>
      <c r="I40" s="78"/>
      <c r="J40" s="78"/>
      <c r="K40" s="75" t="s">
        <v>3</v>
      </c>
      <c r="L40" s="81" t="s">
        <v>2</v>
      </c>
      <c r="M40" s="82">
        <v>2</v>
      </c>
      <c r="N40" s="83">
        <v>44104</v>
      </c>
      <c r="O40" s="75">
        <v>44221</v>
      </c>
      <c r="P40" s="75"/>
      <c r="Q40" s="75"/>
      <c r="R40" s="75"/>
      <c r="S40" s="84"/>
      <c r="T40" s="103" t="s">
        <v>3</v>
      </c>
      <c r="U40" s="86" t="s">
        <v>3</v>
      </c>
      <c r="V40" s="107" t="s">
        <v>4</v>
      </c>
    </row>
    <row r="41" spans="1:85" s="122" customFormat="1" ht="22.5" customHeight="1" thickBot="1" x14ac:dyDescent="0.4">
      <c r="A41" s="149" t="str">
        <f>COUNTA($A$10:$A$40) &amp; " Municipalities in total"</f>
        <v>31 Municipalities in total</v>
      </c>
      <c r="B41" s="150"/>
      <c r="C41" s="108">
        <f>COUNTA(C10:C40)</f>
        <v>31</v>
      </c>
      <c r="D41" s="109">
        <f>COUNTIF(D10:D40,"N/A")</f>
        <v>27</v>
      </c>
      <c r="E41" s="110">
        <f>COUNTIF(E10:E40,"Yes")</f>
        <v>0</v>
      </c>
      <c r="F41" s="110">
        <f>COUNTIF(F10:F40,"Yes")</f>
        <v>1</v>
      </c>
      <c r="G41" s="111">
        <f>COUNTA($G$10:$G$40)</f>
        <v>31</v>
      </c>
      <c r="H41" s="112">
        <f>COUNTIF(H10:H40,"N/A")</f>
        <v>31</v>
      </c>
      <c r="I41" s="113">
        <f>COUNTIF(I10:I40,"Yes")</f>
        <v>0</v>
      </c>
      <c r="J41" s="113">
        <f>COUNTIF(J10:J40,"Yes")</f>
        <v>0</v>
      </c>
      <c r="K41" s="114">
        <f>COUNTIF($K$10:$K$40,"Yes")</f>
        <v>30</v>
      </c>
      <c r="L41" s="115">
        <f>COUNTIF(L10:L40,"N/A")</f>
        <v>30</v>
      </c>
      <c r="M41" s="116"/>
      <c r="N41" s="117"/>
      <c r="O41" s="117"/>
      <c r="P41" s="117"/>
      <c r="Q41" s="117"/>
      <c r="R41" s="117"/>
      <c r="S41" s="118"/>
      <c r="T41" s="119">
        <f>COUNTIF(T10:T40,"YES")</f>
        <v>19</v>
      </c>
      <c r="U41" s="120">
        <f>COUNTIF(U10:U40,"YES")</f>
        <v>16</v>
      </c>
      <c r="V41" s="121">
        <f>COUNTIF(V10:V40,"Yes")</f>
        <v>0</v>
      </c>
    </row>
    <row r="42" spans="1:85" s="128" customFormat="1" ht="12" customHeight="1" x14ac:dyDescent="0.3">
      <c r="A42" s="140"/>
      <c r="B42" s="140"/>
      <c r="C42" s="140"/>
      <c r="D42" s="140"/>
      <c r="E42" s="123"/>
      <c r="F42" s="123"/>
      <c r="G42" s="124"/>
      <c r="H42" s="124"/>
      <c r="I42" s="124"/>
      <c r="J42" s="124"/>
      <c r="K42" s="124"/>
      <c r="L42" s="125"/>
      <c r="M42" s="126"/>
      <c r="N42" s="125"/>
      <c r="O42" s="125"/>
      <c r="P42" s="125"/>
      <c r="Q42" s="125"/>
      <c r="R42" s="125"/>
      <c r="S42" s="125"/>
      <c r="T42" s="125"/>
      <c r="U42" s="125"/>
      <c r="V42" s="125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</row>
    <row r="43" spans="1:85" s="135" customFormat="1" ht="12" customHeight="1" x14ac:dyDescent="0.25">
      <c r="A43" s="140"/>
      <c r="B43" s="140"/>
      <c r="C43" s="140"/>
      <c r="D43" s="140"/>
      <c r="E43" s="123"/>
      <c r="F43" s="123"/>
      <c r="G43" s="129"/>
      <c r="H43" s="130"/>
      <c r="I43" s="130"/>
      <c r="J43" s="130"/>
      <c r="K43" s="131"/>
      <c r="L43" s="132"/>
      <c r="M43" s="133"/>
      <c r="N43" s="132"/>
      <c r="O43" s="132"/>
      <c r="P43" s="132"/>
      <c r="Q43" s="132"/>
      <c r="R43" s="132"/>
      <c r="S43" s="132"/>
      <c r="T43" s="132"/>
      <c r="U43" s="132"/>
      <c r="V43" s="132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</row>
    <row r="44" spans="1:85" x14ac:dyDescent="0.25">
      <c r="A44" s="136"/>
      <c r="M44" s="139"/>
    </row>
    <row r="45" spans="1:85" x14ac:dyDescent="0.25">
      <c r="A45" s="137"/>
      <c r="M45" s="139"/>
    </row>
    <row r="46" spans="1:85" x14ac:dyDescent="0.25">
      <c r="A46" s="136"/>
      <c r="M46" s="139"/>
    </row>
    <row r="47" spans="1:85" x14ac:dyDescent="0.25">
      <c r="M47" s="139"/>
    </row>
    <row r="48" spans="1:85" x14ac:dyDescent="0.25">
      <c r="M48" s="139"/>
    </row>
    <row r="49" spans="1:1" x14ac:dyDescent="0.25">
      <c r="A49" s="137"/>
    </row>
    <row r="52" spans="1:1" x14ac:dyDescent="0.25">
      <c r="A52" s="137"/>
    </row>
    <row r="54" spans="1:1" x14ac:dyDescent="0.25">
      <c r="A54" s="137"/>
    </row>
    <row r="57" spans="1:1" x14ac:dyDescent="0.25">
      <c r="A57" s="137"/>
    </row>
    <row r="136" spans="2:2" x14ac:dyDescent="0.25">
      <c r="B136" s="134" t="s">
        <v>3</v>
      </c>
    </row>
    <row r="137" spans="2:2" x14ac:dyDescent="0.25">
      <c r="B137" s="134" t="s">
        <v>4</v>
      </c>
    </row>
  </sheetData>
  <mergeCells count="7">
    <mergeCell ref="A43:D43"/>
    <mergeCell ref="A5:V5"/>
    <mergeCell ref="N7:S7"/>
    <mergeCell ref="T7:U7"/>
    <mergeCell ref="T9:U9"/>
    <mergeCell ref="A41:B41"/>
    <mergeCell ref="A42:D42"/>
  </mergeCells>
  <dataValidations count="4">
    <dataValidation type="list" allowBlank="1" showInputMessage="1" showErrorMessage="1" sqref="V10:V39" xr:uid="{00000000-0002-0000-0000-000000000000}">
      <formula1>$R$3:$S$3</formula1>
    </dataValidation>
    <dataValidation type="list" allowBlank="1" showInputMessage="1" showErrorMessage="1" sqref="T10:U40" xr:uid="{00000000-0002-0000-0000-000001000000}">
      <formula1>$W$3:$Y$3</formula1>
    </dataValidation>
    <dataValidation type="list" allowBlank="1" showInputMessage="1" showErrorMessage="1" sqref="I10:K40 E10:F40" xr:uid="{00000000-0002-0000-0000-000002000000}">
      <formula1>$X$3:$Y$3</formula1>
    </dataValidation>
    <dataValidation type="list" allowBlank="1" showInputMessage="1" showErrorMessage="1" sqref="M10:M40" xr:uid="{00000000-0002-0000-0000-000003000000}">
      <formula1>$Z$3:$AG$3</formula1>
    </dataValidation>
  </dataValidations>
  <pageMargins left="0.39370078740157483" right="0.19685039370078741" top="0.39370078740157483" bottom="0.19685039370078741" header="0.39370078740157483" footer="0.39370078740157483"/>
  <pageSetup paperSize="9" scale="40" fitToWidth="0" orientation="landscape" r:id="rId1"/>
  <headerFooter alignWithMargins="0">
    <oddHeader>&amp;R&amp;"Arial,Bold"&amp;12Annexure G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6156D6B0DC0498C2D92CDEBA3F374" ma:contentTypeVersion="" ma:contentTypeDescription="Create a new document." ma:contentTypeScope="" ma:versionID="3992ebd1488dd759c74c2e8f907a74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E22764-3584-4F45-874A-9F41448C9963}"/>
</file>

<file path=customXml/itemProps2.xml><?xml version="1.0" encoding="utf-8"?>
<ds:datastoreItem xmlns:ds="http://schemas.openxmlformats.org/officeDocument/2006/customXml" ds:itemID="{3F8BA539-4C59-46CF-8A3A-557E57D4473D}"/>
</file>

<file path=customXml/itemProps3.xml><?xml version="1.0" encoding="utf-8"?>
<ds:datastoreItem xmlns:ds="http://schemas.openxmlformats.org/officeDocument/2006/customXml" ds:itemID="{CD9C782F-8F02-4A92-B641-D3C870030B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 - Tabling Dates - 2021 MTREF</vt:lpstr>
      <vt:lpstr>'NC - Tabling Dates - 2021 MTREF'!Print_Area</vt:lpstr>
      <vt:lpstr>'NC - Tabling Dates - 2021 MTREF'!Print_Titles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2022-09-29T10:23:56Z</cp:lastPrinted>
  <dcterms:created xsi:type="dcterms:W3CDTF">2021-08-06T14:51:01Z</dcterms:created>
  <dcterms:modified xsi:type="dcterms:W3CDTF">2022-09-29T10:28:00Z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2022-09-29T08:40:12Z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a9125652-0d01-4b1a-9b88-3aa452d58369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0x01010030C6156D6B0DC0498C2D92CDEBA3F374</vt:lpwstr>
  </property>
</Properties>
</file>