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760" activeTab="0"/>
  </bookViews>
  <sheets>
    <sheet name="Summary" sheetId="1" r:id="rId1"/>
    <sheet name="EC" sheetId="2" r:id="rId2"/>
    <sheet name="FS" sheetId="3" r:id="rId3"/>
    <sheet name="GT" sheetId="4" r:id="rId4"/>
    <sheet name="KZ" sheetId="5" r:id="rId5"/>
    <sheet name="LIM" sheetId="6" r:id="rId6"/>
    <sheet name="MP" sheetId="7" r:id="rId7"/>
    <sheet name="NC" sheetId="8" r:id="rId8"/>
    <sheet name="NW" sheetId="9" r:id="rId9"/>
    <sheet name="WC" sheetId="10" r:id="rId10"/>
  </sheets>
  <externalReferences>
    <externalReference r:id="rId13"/>
  </externalReferences>
  <definedNames>
    <definedName name="_xlnm.Print_Area" localSheetId="1">'EC'!$A$1:$P$224</definedName>
    <definedName name="_xlnm.Print_Area" localSheetId="2">'FS'!$A$1:$P$224</definedName>
    <definedName name="_xlnm.Print_Area" localSheetId="3">'GT'!$A$1:$P$224</definedName>
    <definedName name="_xlnm.Print_Area" localSheetId="4">'KZ'!$A$1:$P$224</definedName>
    <definedName name="_xlnm.Print_Area" localSheetId="5">'LIM'!$A$1:$P$224</definedName>
    <definedName name="_xlnm.Print_Area" localSheetId="6">'MP'!$A$1:$P$224</definedName>
    <definedName name="_xlnm.Print_Area" localSheetId="7">'NC'!$A$1:$P$224</definedName>
    <definedName name="_xlnm.Print_Area" localSheetId="8">'NW'!$A$1:$P$224</definedName>
    <definedName name="_xlnm.Print_Area" localSheetId="0">'Summary'!$A$1:$O$211</definedName>
    <definedName name="_xlnm.Print_Area" localSheetId="9">'WC'!$A$1:$P$224</definedName>
  </definedNames>
  <calcPr calcMode="manual" fullCalcOnLoad="1"/>
</workbook>
</file>

<file path=xl/sharedStrings.xml><?xml version="1.0" encoding="utf-8"?>
<sst xmlns="http://schemas.openxmlformats.org/spreadsheetml/2006/main" count="3620" uniqueCount="123">
  <si>
    <t>AGGREGATED INFORMATION FOR NORTHERN CAPE</t>
  </si>
  <si>
    <t>STATEMENT OF CAPITAL AND OPERATING EXPENDITURE FOR THE 3rd QUARTER ENDED 31 MARCH 2011</t>
  </si>
  <si>
    <t>Part1: Operating Revenue and Expenditure</t>
  </si>
  <si>
    <t>2010/11</t>
  </si>
  <si>
    <t>2009/10</t>
  </si>
  <si>
    <t>Q3 of 2009/10 to Q3 of 2010/11</t>
  </si>
  <si>
    <t>Budget</t>
  </si>
  <si>
    <t>First Quarter</t>
  </si>
  <si>
    <t>Second Quarter</t>
  </si>
  <si>
    <t>Third Quarter</t>
  </si>
  <si>
    <t>Year to Date</t>
  </si>
  <si>
    <t>R thousands</t>
  </si>
  <si>
    <t>Main appropriation</t>
  </si>
  <si>
    <t>Adjusted Budget</t>
  </si>
  <si>
    <t>Actual Expenditure</t>
  </si>
  <si>
    <t>1st Q as % of Main appropriation</t>
  </si>
  <si>
    <t>2nd Q as % of Main appropriation</t>
  </si>
  <si>
    <t>3rd Q as % of adjusted budget</t>
  </si>
  <si>
    <t>Total Expenditure as % of adjusted budget</t>
  </si>
  <si>
    <t>Operating Revenue and Expenditure</t>
  </si>
  <si>
    <t>Operating Revenue</t>
  </si>
  <si>
    <t>Billed Property rates</t>
  </si>
  <si>
    <t>Billed Service charges</t>
  </si>
  <si>
    <t>Other own revenue</t>
  </si>
  <si>
    <t>Operating Expenditure</t>
  </si>
  <si>
    <t>Employee related costs</t>
  </si>
  <si>
    <t>Bad and doubtful debt</t>
  </si>
  <si>
    <t>Bulk purchases</t>
  </si>
  <si>
    <t>Other expenditure</t>
  </si>
  <si>
    <t>Surplus/(Deficit)</t>
  </si>
  <si>
    <t>Capital transfers and other adjustments</t>
  </si>
  <si>
    <t>Revised Surplus/(Deficit)</t>
  </si>
  <si>
    <t>Part 2: Capital Revenue and Expenditure</t>
  </si>
  <si>
    <t>Capital Revenue and Expenditure</t>
  </si>
  <si>
    <t>Source of Finance</t>
  </si>
  <si>
    <t>External loans</t>
  </si>
  <si>
    <t>Internal contributions</t>
  </si>
  <si>
    <t>Transfers and subsidies</t>
  </si>
  <si>
    <t>Other</t>
  </si>
  <si>
    <t>Capital Expenditure</t>
  </si>
  <si>
    <t>Water and Sanitation</t>
  </si>
  <si>
    <t>Electricity</t>
  </si>
  <si>
    <t>Housing</t>
  </si>
  <si>
    <t>Roads, pavements, bridges and storm water</t>
  </si>
  <si>
    <t>Total Capital and Operating Expenditure</t>
  </si>
  <si>
    <t>Capital and Operating Revenue</t>
  </si>
  <si>
    <t>Capital Revenue</t>
  </si>
  <si>
    <t>Total Revenue</t>
  </si>
  <si>
    <t>Capital and Operating Expenditure</t>
  </si>
  <si>
    <t>Total Expenditure</t>
  </si>
  <si>
    <t>Part 3: Cash Receipts and Payments</t>
  </si>
  <si>
    <t>Cash Receipts and Payments</t>
  </si>
  <si>
    <t>Opening Cash Balance</t>
  </si>
  <si>
    <t>Cash receipts by source</t>
  </si>
  <si>
    <t>Statutory receipts (including VAT)</t>
  </si>
  <si>
    <t>Service charges</t>
  </si>
  <si>
    <t>Transfers (operational and capital)</t>
  </si>
  <si>
    <t>Other receipts</t>
  </si>
  <si>
    <t>Contributions recognised - cap. &amp; contr. assets</t>
  </si>
  <si>
    <t>Proceeds on disposal of PPE</t>
  </si>
  <si>
    <t>Net increase (decr.) in assets / liabilities</t>
  </si>
  <si>
    <t>Cash payments by type</t>
  </si>
  <si>
    <t>Grant and subsidies</t>
  </si>
  <si>
    <t>Bulk Purchases - electr., water and sewerage</t>
  </si>
  <si>
    <t>Other payments to service providers</t>
  </si>
  <si>
    <t>Capital assets</t>
  </si>
  <si>
    <t>Repayment of borrowing</t>
  </si>
  <si>
    <t>Other cash flows / payments</t>
  </si>
  <si>
    <t>Closing Cash Balance</t>
  </si>
  <si>
    <t>Part 4a: Operating Revenue and Expenditure by Function</t>
  </si>
  <si>
    <t>Water</t>
  </si>
  <si>
    <t>Part 4b: Operating Revenue and Expenditure by Function</t>
  </si>
  <si>
    <t>Part 4c: Operating Revenue and Expenditure by Function</t>
  </si>
  <si>
    <t>Waste Water Management</t>
  </si>
  <si>
    <t>Part 4d: Operating Revenue and Expenditure by Function</t>
  </si>
  <si>
    <t>Waste Management</t>
  </si>
  <si>
    <t>Part 5: Debtor Age Analysis</t>
  </si>
  <si>
    <t>0 - 30 Days</t>
  </si>
  <si>
    <t>31 - 60 Days</t>
  </si>
  <si>
    <t>61 - 90 Days</t>
  </si>
  <si>
    <t>Over 90 Days</t>
  </si>
  <si>
    <t>Total</t>
  </si>
  <si>
    <t>Written Off</t>
  </si>
  <si>
    <t>Amount</t>
  </si>
  <si>
    <t>%</t>
  </si>
  <si>
    <t>Debtor Age Analysis By Income Source</t>
  </si>
  <si>
    <t>Property Rates</t>
  </si>
  <si>
    <t>Sanitation</t>
  </si>
  <si>
    <t>Refuse Removal</t>
  </si>
  <si>
    <t>Total By Income Source</t>
  </si>
  <si>
    <t>Debtor Age Analysis By Customer Group</t>
  </si>
  <si>
    <t>Government</t>
  </si>
  <si>
    <t>Business</t>
  </si>
  <si>
    <t>Households</t>
  </si>
  <si>
    <t>Total By Customer Group</t>
  </si>
  <si>
    <t>Part 6: Creditor Age Analysis</t>
  </si>
  <si>
    <t>Creditor Age Analysis</t>
  </si>
  <si>
    <t>Bulk Electricity</t>
  </si>
  <si>
    <t>Bulk Water</t>
  </si>
  <si>
    <t>PAYE deductions</t>
  </si>
  <si>
    <t>VAT (output less input)</t>
  </si>
  <si>
    <t>Pensions / Retirement</t>
  </si>
  <si>
    <t>Loan repayments</t>
  </si>
  <si>
    <t>Trade Creditors</t>
  </si>
  <si>
    <t>Auditor-General</t>
  </si>
  <si>
    <t>Contact Details</t>
  </si>
  <si>
    <t>Municipal Manager</t>
  </si>
  <si>
    <t>Financial Manager</t>
  </si>
  <si>
    <t>Source Local Government Database</t>
  </si>
  <si>
    <t>Published Figures as at 2011/05/11</t>
  </si>
  <si>
    <t>1. All figures in this report are unaudited. Revenue reflected is billed revenue</t>
  </si>
  <si>
    <t>Municpal Manager:</t>
  </si>
  <si>
    <t>Chief Financial Officer:</t>
  </si>
  <si>
    <t>Date:</t>
  </si>
  <si>
    <t>AGGREGATED INFORMATION FOR WESTERN CAPE</t>
  </si>
  <si>
    <t>AGGREGATED INFORMATION FOR EASTERN CAPE</t>
  </si>
  <si>
    <t>AGGREGATED INFORMATION FOR FREE STATE</t>
  </si>
  <si>
    <t>AGGREGATED INFORMATION FOR GAUTENG</t>
  </si>
  <si>
    <t>AGGREGATED INFORMATION FOR NORTH WEST</t>
  </si>
  <si>
    <t>AGGREGATED INFORMATION FOR LIMPOPO</t>
  </si>
  <si>
    <t>AGGREGATED INFORMATION FOR MPUMALANGA</t>
  </si>
  <si>
    <t>AGGREGATED INFORMATION FOR KWAZULU-NATAL</t>
  </si>
  <si>
    <t>AGGREGATED INFORMATION FOR ALL PROVINCES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</si>
</sst>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?_);_(@_)"/>
    <numFmt numFmtId="165" formatCode="_(* #,##0_);_(* \(#,##0\);_(* &quot;- &quot;?_);_(@_)"/>
    <numFmt numFmtId="166" formatCode="#,###.0\%;\(#,###.0\%\);_(* &quot;- &quot;?_);_(@_)"/>
    <numFmt numFmtId="167" formatCode="_(* #,##0,_);_(* \(#,##0,\);_(* &quot;- &quot;?_);_(@_)"/>
    <numFmt numFmtId="168" formatCode="0.0%;\(0.0%\);_(* &quot;- &quot;?_);_(@_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 horizontal="left"/>
      <protection/>
    </xf>
    <xf numFmtId="165" fontId="7" fillId="0" borderId="10" xfId="0" applyNumberFormat="1" applyFont="1" applyFill="1" applyBorder="1" applyAlignment="1" applyProtection="1">
      <alignment/>
      <protection/>
    </xf>
    <xf numFmtId="165" fontId="4" fillId="0" borderId="11" xfId="55" applyNumberFormat="1" applyFont="1" applyFill="1" applyBorder="1" applyProtection="1">
      <alignment/>
      <protection/>
    </xf>
    <xf numFmtId="165" fontId="4" fillId="0" borderId="12" xfId="55" applyNumberFormat="1" applyFont="1" applyFill="1" applyBorder="1" applyProtection="1">
      <alignment/>
      <protection/>
    </xf>
    <xf numFmtId="165" fontId="6" fillId="0" borderId="13" xfId="55" applyNumberFormat="1" applyFont="1" applyFill="1" applyBorder="1" applyAlignment="1" applyProtection="1">
      <alignment horizontal="left"/>
      <protection/>
    </xf>
    <xf numFmtId="165" fontId="6" fillId="0" borderId="14" xfId="0" applyNumberFormat="1" applyFont="1" applyFill="1" applyBorder="1" applyAlignment="1" applyProtection="1">
      <alignment horizontal="center" vertical="top" wrapText="1"/>
      <protection/>
    </xf>
    <xf numFmtId="165" fontId="6" fillId="0" borderId="15" xfId="0" applyNumberFormat="1" applyFont="1" applyFill="1" applyBorder="1" applyAlignment="1" applyProtection="1">
      <alignment horizontal="center" vertical="top" wrapText="1"/>
      <protection/>
    </xf>
    <xf numFmtId="165" fontId="6" fillId="0" borderId="16" xfId="0" applyNumberFormat="1" applyFont="1" applyFill="1" applyBorder="1" applyAlignment="1" applyProtection="1">
      <alignment horizontal="center" vertical="top" wrapText="1"/>
      <protection/>
    </xf>
    <xf numFmtId="165" fontId="6" fillId="0" borderId="12" xfId="55" applyNumberFormat="1" applyFont="1" applyFill="1" applyBorder="1" applyAlignment="1" applyProtection="1">
      <alignment horizontal="left"/>
      <protection/>
    </xf>
    <xf numFmtId="165" fontId="4" fillId="0" borderId="17" xfId="0" applyNumberFormat="1" applyFont="1" applyFill="1" applyBorder="1" applyAlignment="1" applyProtection="1">
      <alignment horizontal="center"/>
      <protection/>
    </xf>
    <xf numFmtId="166" fontId="4" fillId="0" borderId="17" xfId="0" applyNumberFormat="1" applyFont="1" applyFill="1" applyBorder="1" applyAlignment="1" applyProtection="1">
      <alignment horizontal="center"/>
      <protection/>
    </xf>
    <xf numFmtId="165" fontId="4" fillId="0" borderId="17" xfId="0" applyNumberFormat="1" applyFont="1" applyFill="1" applyBorder="1" applyAlignment="1" applyProtection="1">
      <alignment/>
      <protection/>
    </xf>
    <xf numFmtId="165" fontId="8" fillId="0" borderId="12" xfId="0" applyNumberFormat="1" applyFont="1" applyFill="1" applyBorder="1" applyAlignment="1" applyProtection="1">
      <alignment/>
      <protection/>
    </xf>
    <xf numFmtId="165" fontId="8" fillId="0" borderId="18" xfId="55" applyNumberFormat="1" applyFont="1" applyFill="1" applyBorder="1" applyProtection="1">
      <alignment/>
      <protection/>
    </xf>
    <xf numFmtId="166" fontId="8" fillId="0" borderId="18" xfId="55" applyNumberFormat="1" applyFont="1" applyFill="1" applyBorder="1" applyProtection="1">
      <alignment/>
      <protection/>
    </xf>
    <xf numFmtId="166" fontId="4" fillId="0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65" fontId="10" fillId="0" borderId="12" xfId="55" applyNumberFormat="1" applyFont="1" applyFill="1" applyBorder="1" applyAlignment="1" applyProtection="1">
      <alignment horizontal="left" indent="1"/>
      <protection/>
    </xf>
    <xf numFmtId="167" fontId="10" fillId="0" borderId="18" xfId="0" applyNumberFormat="1" applyFont="1" applyFill="1" applyBorder="1" applyAlignment="1" applyProtection="1">
      <alignment/>
      <protection/>
    </xf>
    <xf numFmtId="166" fontId="10" fillId="0" borderId="18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 horizontal="left" indent="2"/>
      <protection/>
    </xf>
    <xf numFmtId="167" fontId="4" fillId="0" borderId="18" xfId="0" applyNumberFormat="1" applyFont="1" applyFill="1" applyBorder="1" applyAlignment="1" applyProtection="1">
      <alignment/>
      <protection/>
    </xf>
    <xf numFmtId="167" fontId="8" fillId="0" borderId="18" xfId="55" applyNumberFormat="1" applyFont="1" applyFill="1" applyBorder="1" applyProtection="1">
      <alignment/>
      <protection/>
    </xf>
    <xf numFmtId="165" fontId="4" fillId="0" borderId="12" xfId="55" applyNumberFormat="1" applyFont="1" applyFill="1" applyBorder="1" applyAlignment="1" applyProtection="1">
      <alignment horizontal="left" indent="2"/>
      <protection/>
    </xf>
    <xf numFmtId="165" fontId="8" fillId="0" borderId="19" xfId="0" applyNumberFormat="1" applyFont="1" applyFill="1" applyBorder="1" applyAlignment="1" applyProtection="1">
      <alignment vertical="center"/>
      <protection/>
    </xf>
    <xf numFmtId="167" fontId="8" fillId="0" borderId="20" xfId="0" applyNumberFormat="1" applyFont="1" applyFill="1" applyBorder="1" applyAlignment="1" applyProtection="1">
      <alignment vertical="center"/>
      <protection/>
    </xf>
    <xf numFmtId="166" fontId="8" fillId="33" borderId="20" xfId="0" applyNumberFormat="1" applyFont="1" applyFill="1" applyBorder="1" applyAlignment="1" applyProtection="1">
      <alignment vertical="center"/>
      <protection/>
    </xf>
    <xf numFmtId="165" fontId="8" fillId="0" borderId="21" xfId="0" applyNumberFormat="1" applyFont="1" applyFill="1" applyBorder="1" applyAlignment="1" applyProtection="1">
      <alignment/>
      <protection/>
    </xf>
    <xf numFmtId="165" fontId="8" fillId="0" borderId="21" xfId="55" applyNumberFormat="1" applyFont="1" applyFill="1" applyBorder="1" applyProtection="1">
      <alignment/>
      <protection/>
    </xf>
    <xf numFmtId="165" fontId="8" fillId="0" borderId="0" xfId="55" applyNumberFormat="1" applyFont="1" applyFill="1" applyBorder="1" applyProtection="1">
      <alignment/>
      <protection/>
    </xf>
    <xf numFmtId="165" fontId="6" fillId="0" borderId="17" xfId="55" applyNumberFormat="1" applyFont="1" applyFill="1" applyBorder="1" applyAlignment="1" applyProtection="1">
      <alignment horizontal="left"/>
      <protection/>
    </xf>
    <xf numFmtId="165" fontId="4" fillId="0" borderId="14" xfId="0" applyNumberFormat="1" applyFont="1" applyFill="1" applyBorder="1" applyAlignment="1" applyProtection="1">
      <alignment/>
      <protection/>
    </xf>
    <xf numFmtId="166" fontId="4" fillId="0" borderId="14" xfId="0" applyNumberFormat="1" applyFont="1" applyFill="1" applyBorder="1" applyAlignment="1" applyProtection="1">
      <alignment/>
      <protection/>
    </xf>
    <xf numFmtId="165" fontId="8" fillId="0" borderId="17" xfId="0" applyNumberFormat="1" applyFont="1" applyFill="1" applyBorder="1" applyAlignment="1" applyProtection="1">
      <alignment/>
      <protection/>
    </xf>
    <xf numFmtId="165" fontId="11" fillId="0" borderId="12" xfId="55" applyNumberFormat="1" applyFont="1" applyFill="1" applyBorder="1" applyAlignment="1" applyProtection="1">
      <alignment horizontal="left" indent="1"/>
      <protection/>
    </xf>
    <xf numFmtId="167" fontId="8" fillId="0" borderId="20" xfId="0" applyNumberFormat="1" applyFont="1" applyFill="1" applyBorder="1" applyAlignment="1" applyProtection="1">
      <alignment horizontal="right" vertical="center"/>
      <protection/>
    </xf>
    <xf numFmtId="167" fontId="8" fillId="0" borderId="20" xfId="0" applyNumberFormat="1" applyFont="1" applyFill="1" applyBorder="1" applyAlignment="1" applyProtection="1">
      <alignment/>
      <protection/>
    </xf>
    <xf numFmtId="166" fontId="8" fillId="0" borderId="20" xfId="0" applyNumberFormat="1" applyFont="1" applyFill="1" applyBorder="1" applyAlignment="1" applyProtection="1">
      <alignment/>
      <protection/>
    </xf>
    <xf numFmtId="165" fontId="12" fillId="0" borderId="0" xfId="0" applyNumberFormat="1" applyFont="1" applyFill="1" applyBorder="1" applyAlignment="1" applyProtection="1">
      <alignment horizontal="left" indent="1"/>
      <protection/>
    </xf>
    <xf numFmtId="165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5" fontId="4" fillId="0" borderId="14" xfId="55" applyNumberFormat="1" applyFont="1" applyFill="1" applyBorder="1" applyAlignment="1" applyProtection="1">
      <alignment horizontal="left" indent="2"/>
      <protection/>
    </xf>
    <xf numFmtId="0" fontId="0" fillId="0" borderId="0" xfId="0" applyAlignment="1" applyProtection="1">
      <alignment/>
      <protection/>
    </xf>
    <xf numFmtId="166" fontId="8" fillId="0" borderId="20" xfId="0" applyNumberFormat="1" applyFont="1" applyFill="1" applyBorder="1" applyAlignment="1" applyProtection="1">
      <alignment vertical="center"/>
      <protection/>
    </xf>
    <xf numFmtId="165" fontId="8" fillId="0" borderId="10" xfId="0" applyNumberFormat="1" applyFont="1" applyFill="1" applyBorder="1" applyAlignment="1" applyProtection="1">
      <alignment/>
      <protection/>
    </xf>
    <xf numFmtId="165" fontId="4" fillId="0" borderId="17" xfId="0" applyNumberFormat="1" applyFont="1" applyFill="1" applyBorder="1" applyAlignment="1" applyProtection="1">
      <alignment/>
      <protection/>
    </xf>
    <xf numFmtId="165" fontId="4" fillId="0" borderId="14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left" indent="2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165" fontId="48" fillId="0" borderId="18" xfId="55" applyNumberFormat="1" applyFont="1" applyFill="1" applyBorder="1" applyProtection="1">
      <alignment/>
      <protection/>
    </xf>
    <xf numFmtId="166" fontId="48" fillId="0" borderId="18" xfId="55" applyNumberFormat="1" applyFont="1" applyFill="1" applyBorder="1" applyProtection="1">
      <alignment/>
      <protection/>
    </xf>
    <xf numFmtId="166" fontId="49" fillId="0" borderId="18" xfId="0" applyNumberFormat="1" applyFont="1" applyFill="1" applyBorder="1" applyAlignment="1" applyProtection="1">
      <alignment/>
      <protection/>
    </xf>
    <xf numFmtId="165" fontId="48" fillId="0" borderId="0" xfId="55" applyNumberFormat="1" applyFont="1" applyFill="1" applyBorder="1" applyProtection="1">
      <alignment/>
      <protection/>
    </xf>
    <xf numFmtId="166" fontId="48" fillId="0" borderId="0" xfId="55" applyNumberFormat="1" applyFont="1" applyFill="1" applyBorder="1" applyProtection="1">
      <alignment/>
      <protection/>
    </xf>
    <xf numFmtId="166" fontId="49" fillId="0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165" fontId="48" fillId="34" borderId="0" xfId="55" applyNumberFormat="1" applyFont="1" applyFill="1" applyBorder="1" applyProtection="1">
      <alignment/>
      <protection/>
    </xf>
    <xf numFmtId="166" fontId="48" fillId="34" borderId="0" xfId="55" applyNumberFormat="1" applyFont="1" applyFill="1" applyBorder="1" applyProtection="1">
      <alignment/>
      <protection/>
    </xf>
    <xf numFmtId="0" fontId="0" fillId="34" borderId="0" xfId="0" applyFill="1" applyAlignment="1">
      <alignment/>
    </xf>
    <xf numFmtId="0" fontId="9" fillId="34" borderId="0" xfId="0" applyFont="1" applyFill="1" applyBorder="1" applyAlignment="1" applyProtection="1">
      <alignment/>
      <protection/>
    </xf>
    <xf numFmtId="165" fontId="48" fillId="0" borderId="22" xfId="55" applyNumberFormat="1" applyFont="1" applyFill="1" applyBorder="1" applyProtection="1">
      <alignment/>
      <protection/>
    </xf>
    <xf numFmtId="165" fontId="48" fillId="0" borderId="17" xfId="55" applyNumberFormat="1" applyFont="1" applyFill="1" applyBorder="1" applyProtection="1">
      <alignment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6" fillId="0" borderId="19" xfId="0" applyNumberFormat="1" applyFont="1" applyFill="1" applyBorder="1" applyAlignment="1" applyProtection="1" quotePrefix="1">
      <alignment horizontal="center" vertical="center" wrapText="1"/>
      <protection/>
    </xf>
    <xf numFmtId="165" fontId="6" fillId="0" borderId="2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165" fontId="6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5" fontId="6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165" fontId="6" fillId="0" borderId="19" xfId="0" applyNumberFormat="1" applyFont="1" applyFill="1" applyBorder="1" applyAlignment="1" applyProtection="1">
      <alignment horizontal="center" vertical="center" wrapText="1"/>
      <protection/>
    </xf>
    <xf numFmtId="165" fontId="6" fillId="0" borderId="24" xfId="0" applyNumberFormat="1" applyFont="1" applyFill="1" applyBorder="1" applyAlignment="1" applyProtection="1" quotePrefix="1">
      <alignment horizontal="center" vertical="center" wrapText="1"/>
      <protection/>
    </xf>
    <xf numFmtId="165" fontId="4" fillId="0" borderId="17" xfId="0" applyNumberFormat="1" applyFont="1" applyFill="1" applyBorder="1" applyAlignment="1" applyProtection="1">
      <alignment/>
      <protection locked="0"/>
    </xf>
    <xf numFmtId="165" fontId="4" fillId="0" borderId="14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ee State Visi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.%20Consolidation%20of%20all%20municipalities%20-%203rd%20Q%20S71%20-%2012%20May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12">
          <cell r="C12">
            <v>206292971932</v>
          </cell>
          <cell r="D12">
            <v>208737329896</v>
          </cell>
          <cell r="E12">
            <v>55901977365</v>
          </cell>
          <cell r="F12">
            <v>27.1</v>
          </cell>
          <cell r="G12">
            <v>49907150323</v>
          </cell>
          <cell r="H12">
            <v>24.2</v>
          </cell>
          <cell r="I12">
            <v>47829859732</v>
          </cell>
          <cell r="J12">
            <v>22.9</v>
          </cell>
          <cell r="K12">
            <v>153638987420</v>
          </cell>
          <cell r="L12">
            <v>73.6</v>
          </cell>
          <cell r="M12">
            <v>42699756295</v>
          </cell>
          <cell r="N12">
            <v>73.2</v>
          </cell>
          <cell r="O12">
            <v>12</v>
          </cell>
        </row>
        <row r="13">
          <cell r="F13">
            <v>31.9</v>
          </cell>
          <cell r="H13">
            <v>23.6</v>
          </cell>
          <cell r="J13">
            <v>22.7</v>
          </cell>
          <cell r="L13">
            <v>77.1</v>
          </cell>
          <cell r="N13">
            <v>77.5</v>
          </cell>
          <cell r="O13">
            <v>20.1</v>
          </cell>
        </row>
        <row r="14">
          <cell r="F14">
            <v>25.9</v>
          </cell>
          <cell r="H14">
            <v>24</v>
          </cell>
          <cell r="J14">
            <v>24.6</v>
          </cell>
          <cell r="L14">
            <v>74.8</v>
          </cell>
          <cell r="N14">
            <v>74.4</v>
          </cell>
          <cell r="O14">
            <v>22.1</v>
          </cell>
        </row>
        <row r="15">
          <cell r="F15">
            <v>26.6</v>
          </cell>
          <cell r="H15">
            <v>24.6</v>
          </cell>
          <cell r="J15">
            <v>21.3</v>
          </cell>
          <cell r="L15">
            <v>71.1</v>
          </cell>
          <cell r="N15">
            <v>70.5</v>
          </cell>
          <cell r="O15">
            <v>-0.7</v>
          </cell>
        </row>
        <row r="17">
          <cell r="C17">
            <v>193224055582</v>
          </cell>
          <cell r="D17">
            <v>196177726671</v>
          </cell>
          <cell r="E17">
            <v>42177774507</v>
          </cell>
          <cell r="F17">
            <v>21.8</v>
          </cell>
          <cell r="G17">
            <v>45560749069</v>
          </cell>
          <cell r="H17">
            <v>23.6</v>
          </cell>
          <cell r="I17">
            <v>41838032563</v>
          </cell>
          <cell r="J17">
            <v>21.3</v>
          </cell>
          <cell r="K17">
            <v>129576556139</v>
          </cell>
          <cell r="L17">
            <v>66.1</v>
          </cell>
          <cell r="M17">
            <v>35866987064</v>
          </cell>
          <cell r="N17">
            <v>66.3</v>
          </cell>
          <cell r="O17">
            <v>16.6</v>
          </cell>
        </row>
        <row r="18">
          <cell r="F18">
            <v>22.7</v>
          </cell>
          <cell r="H18">
            <v>27.2</v>
          </cell>
          <cell r="J18">
            <v>23.3</v>
          </cell>
          <cell r="L18">
            <v>73.5</v>
          </cell>
          <cell r="N18">
            <v>76</v>
          </cell>
          <cell r="O18">
            <v>8.3</v>
          </cell>
        </row>
        <row r="19">
          <cell r="F19">
            <v>17.8</v>
          </cell>
          <cell r="H19">
            <v>19.7</v>
          </cell>
          <cell r="J19">
            <v>24.6</v>
          </cell>
          <cell r="L19">
            <v>57.4</v>
          </cell>
          <cell r="N19">
            <v>58.6</v>
          </cell>
          <cell r="O19">
            <v>61.4</v>
          </cell>
        </row>
        <row r="20"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F21">
            <v>29.3</v>
          </cell>
          <cell r="H21">
            <v>21.5</v>
          </cell>
          <cell r="J21">
            <v>21.1</v>
          </cell>
          <cell r="L21">
            <v>71.9</v>
          </cell>
          <cell r="N21">
            <v>71.3</v>
          </cell>
          <cell r="O21">
            <v>29.6</v>
          </cell>
        </row>
        <row r="22">
          <cell r="F22">
            <v>17.3</v>
          </cell>
          <cell r="H22">
            <v>22.9</v>
          </cell>
          <cell r="J22">
            <v>20</v>
          </cell>
          <cell r="L22">
            <v>59.2</v>
          </cell>
          <cell r="N22">
            <v>58.7</v>
          </cell>
          <cell r="O22">
            <v>12.5</v>
          </cell>
        </row>
        <row r="24">
          <cell r="C24">
            <v>13068916350</v>
          </cell>
          <cell r="D24">
            <v>12559603225</v>
          </cell>
          <cell r="E24">
            <v>13724202858</v>
          </cell>
          <cell r="G24">
            <v>4346401254</v>
          </cell>
          <cell r="I24">
            <v>5991827169</v>
          </cell>
          <cell r="K24">
            <v>24062431281</v>
          </cell>
          <cell r="M24">
            <v>6832769231</v>
          </cell>
        </row>
        <row r="25">
          <cell r="C25">
            <v>-4893432588</v>
          </cell>
          <cell r="D25">
            <v>-4192056525</v>
          </cell>
          <cell r="E25">
            <v>177359868</v>
          </cell>
          <cell r="F25">
            <v>-3.6</v>
          </cell>
          <cell r="G25">
            <v>11641750</v>
          </cell>
          <cell r="H25">
            <v>-0.2</v>
          </cell>
          <cell r="I25">
            <v>393757129</v>
          </cell>
          <cell r="J25">
            <v>-9.4</v>
          </cell>
          <cell r="K25">
            <v>582758747</v>
          </cell>
          <cell r="L25">
            <v>-13.9</v>
          </cell>
          <cell r="M25">
            <v>229255447</v>
          </cell>
          <cell r="N25">
            <v>-4.3</v>
          </cell>
          <cell r="O25">
            <v>71.8</v>
          </cell>
        </row>
        <row r="26">
          <cell r="C26">
            <v>8175483762</v>
          </cell>
          <cell r="D26">
            <v>8367546700</v>
          </cell>
          <cell r="E26">
            <v>13901562726</v>
          </cell>
          <cell r="F26">
            <v>170</v>
          </cell>
          <cell r="G26">
            <v>4358043004</v>
          </cell>
          <cell r="H26">
            <v>53.3</v>
          </cell>
          <cell r="I26">
            <v>6385584298</v>
          </cell>
          <cell r="J26">
            <v>76.3</v>
          </cell>
          <cell r="K26">
            <v>24645190028</v>
          </cell>
          <cell r="L26">
            <v>294.5</v>
          </cell>
          <cell r="M26">
            <v>7062024678</v>
          </cell>
          <cell r="N26">
            <v>71.1</v>
          </cell>
          <cell r="O26">
            <v>-9.6</v>
          </cell>
        </row>
        <row r="34">
          <cell r="C34">
            <v>39705931123</v>
          </cell>
          <cell r="D34">
            <v>38985210355</v>
          </cell>
          <cell r="E34">
            <v>4763380515</v>
          </cell>
          <cell r="F34">
            <v>12</v>
          </cell>
          <cell r="G34">
            <v>8121893455</v>
          </cell>
          <cell r="H34">
            <v>20.5</v>
          </cell>
          <cell r="I34">
            <v>5359427678</v>
          </cell>
          <cell r="J34">
            <v>13.7</v>
          </cell>
          <cell r="K34">
            <v>18244701648</v>
          </cell>
          <cell r="L34">
            <v>46.8</v>
          </cell>
          <cell r="M34">
            <v>7828009557</v>
          </cell>
          <cell r="N34">
            <v>53.5</v>
          </cell>
          <cell r="O34">
            <v>-31.5</v>
          </cell>
        </row>
        <row r="35">
          <cell r="F35">
            <v>9.5</v>
          </cell>
          <cell r="H35">
            <v>20</v>
          </cell>
          <cell r="J35">
            <v>16.8</v>
          </cell>
          <cell r="L35">
            <v>46.7</v>
          </cell>
          <cell r="N35">
            <v>55</v>
          </cell>
          <cell r="O35">
            <v>3.1</v>
          </cell>
        </row>
        <row r="36">
          <cell r="F36">
            <v>14.3</v>
          </cell>
          <cell r="H36">
            <v>24</v>
          </cell>
          <cell r="J36">
            <v>16.9</v>
          </cell>
          <cell r="L36">
            <v>56.8</v>
          </cell>
          <cell r="N36">
            <v>61.6</v>
          </cell>
          <cell r="O36">
            <v>-24.3</v>
          </cell>
        </row>
        <row r="37">
          <cell r="F37">
            <v>12.4</v>
          </cell>
          <cell r="H37">
            <v>19.9</v>
          </cell>
          <cell r="J37">
            <v>11.5</v>
          </cell>
          <cell r="L37">
            <v>45.8</v>
          </cell>
          <cell r="N37">
            <v>54.5</v>
          </cell>
          <cell r="O37">
            <v>-48.5</v>
          </cell>
        </row>
        <row r="40">
          <cell r="C40">
            <v>42068793676</v>
          </cell>
          <cell r="D40">
            <v>41633127905</v>
          </cell>
          <cell r="E40">
            <v>4895052114</v>
          </cell>
          <cell r="F40">
            <v>11.6</v>
          </cell>
          <cell r="G40">
            <v>8509292806</v>
          </cell>
          <cell r="H40">
            <v>20.2</v>
          </cell>
          <cell r="I40">
            <v>5642756175</v>
          </cell>
          <cell r="J40">
            <v>13.6</v>
          </cell>
          <cell r="K40">
            <v>19047101095</v>
          </cell>
          <cell r="L40">
            <v>45.7</v>
          </cell>
          <cell r="M40">
            <v>7790171511</v>
          </cell>
          <cell r="N40">
            <v>51.5</v>
          </cell>
          <cell r="O40">
            <v>-27.6</v>
          </cell>
        </row>
        <row r="41">
          <cell r="F41">
            <v>11.4</v>
          </cell>
          <cell r="H41">
            <v>23.7</v>
          </cell>
          <cell r="J41">
            <v>15.2</v>
          </cell>
          <cell r="L41">
            <v>53.4</v>
          </cell>
          <cell r="N41">
            <v>48.1</v>
          </cell>
          <cell r="O41">
            <v>-1.8</v>
          </cell>
        </row>
        <row r="42">
          <cell r="F42">
            <v>11.4</v>
          </cell>
          <cell r="H42">
            <v>16.9</v>
          </cell>
          <cell r="J42">
            <v>17.6</v>
          </cell>
          <cell r="L42">
            <v>45.8</v>
          </cell>
          <cell r="N42">
            <v>52</v>
          </cell>
          <cell r="O42">
            <v>27.7</v>
          </cell>
        </row>
        <row r="43">
          <cell r="F43">
            <v>13.4</v>
          </cell>
          <cell r="H43">
            <v>21.6</v>
          </cell>
          <cell r="J43">
            <v>15.1</v>
          </cell>
          <cell r="L43">
            <v>54.9</v>
          </cell>
          <cell r="N43">
            <v>55.6</v>
          </cell>
          <cell r="O43">
            <v>6.3</v>
          </cell>
        </row>
        <row r="44">
          <cell r="F44">
            <v>15.1</v>
          </cell>
          <cell r="H44">
            <v>23.2</v>
          </cell>
          <cell r="J44">
            <v>10.5</v>
          </cell>
          <cell r="L44">
            <v>44.2</v>
          </cell>
          <cell r="N44">
            <v>47.4</v>
          </cell>
          <cell r="O44">
            <v>-41.2</v>
          </cell>
        </row>
        <row r="45">
          <cell r="F45">
            <v>9.4</v>
          </cell>
          <cell r="H45">
            <v>16.5</v>
          </cell>
          <cell r="J45">
            <v>12.2</v>
          </cell>
          <cell r="L45">
            <v>38.7</v>
          </cell>
          <cell r="N45">
            <v>55.4</v>
          </cell>
          <cell r="O45">
            <v>-51.3</v>
          </cell>
        </row>
        <row r="53">
          <cell r="F53">
            <v>27.1</v>
          </cell>
          <cell r="H53">
            <v>24.2</v>
          </cell>
          <cell r="J53">
            <v>22.9</v>
          </cell>
          <cell r="L53">
            <v>73.6</v>
          </cell>
          <cell r="N53">
            <v>73.2</v>
          </cell>
          <cell r="O53">
            <v>12</v>
          </cell>
        </row>
        <row r="54">
          <cell r="F54">
            <v>12</v>
          </cell>
          <cell r="H54">
            <v>20.5</v>
          </cell>
          <cell r="J54">
            <v>13.7</v>
          </cell>
          <cell r="L54">
            <v>46.8</v>
          </cell>
          <cell r="N54">
            <v>53.5</v>
          </cell>
          <cell r="O54">
            <v>-31.5</v>
          </cell>
        </row>
        <row r="55">
          <cell r="C55">
            <v>245998903055</v>
          </cell>
          <cell r="D55">
            <v>247722540251</v>
          </cell>
          <cell r="E55">
            <v>60665357880</v>
          </cell>
          <cell r="F55">
            <v>24.7</v>
          </cell>
          <cell r="G55">
            <v>58029043778</v>
          </cell>
          <cell r="H55">
            <v>23.6</v>
          </cell>
          <cell r="I55">
            <v>53189287410</v>
          </cell>
          <cell r="J55">
            <v>21.5</v>
          </cell>
          <cell r="K55">
            <v>171883689068</v>
          </cell>
          <cell r="L55">
            <v>69.4</v>
          </cell>
          <cell r="M55">
            <v>50527765852</v>
          </cell>
          <cell r="N55">
            <v>69.2</v>
          </cell>
          <cell r="O55">
            <v>5.3</v>
          </cell>
        </row>
        <row r="57">
          <cell r="F57">
            <v>21.8</v>
          </cell>
          <cell r="H57">
            <v>23.6</v>
          </cell>
          <cell r="J57">
            <v>21.3</v>
          </cell>
          <cell r="L57">
            <v>66.1</v>
          </cell>
          <cell r="N57">
            <v>66.3</v>
          </cell>
          <cell r="O57">
            <v>16.6</v>
          </cell>
        </row>
        <row r="58">
          <cell r="F58">
            <v>11.6</v>
          </cell>
          <cell r="H58">
            <v>20.2</v>
          </cell>
          <cell r="J58">
            <v>13.6</v>
          </cell>
          <cell r="L58">
            <v>45.7</v>
          </cell>
          <cell r="N58">
            <v>51.5</v>
          </cell>
          <cell r="O58">
            <v>-27.6</v>
          </cell>
        </row>
        <row r="59">
          <cell r="C59">
            <v>235292849258</v>
          </cell>
          <cell r="D59">
            <v>237810854576</v>
          </cell>
          <cell r="E59">
            <v>47072826621</v>
          </cell>
          <cell r="F59">
            <v>20</v>
          </cell>
          <cell r="G59">
            <v>54070041875</v>
          </cell>
          <cell r="H59">
            <v>23</v>
          </cell>
          <cell r="I59">
            <v>47480788738</v>
          </cell>
          <cell r="J59">
            <v>20</v>
          </cell>
          <cell r="K59">
            <v>148623657234</v>
          </cell>
          <cell r="L59">
            <v>62.5</v>
          </cell>
          <cell r="M59">
            <v>43657158575</v>
          </cell>
          <cell r="N59">
            <v>63</v>
          </cell>
          <cell r="O59">
            <v>8.8</v>
          </cell>
        </row>
        <row r="67">
          <cell r="F67">
            <v>124.9</v>
          </cell>
          <cell r="H67">
            <v>142.5</v>
          </cell>
          <cell r="J67">
            <v>187.2</v>
          </cell>
          <cell r="L67">
            <v>94.5</v>
          </cell>
          <cell r="N67">
            <v>90.1</v>
          </cell>
          <cell r="O67">
            <v>99.1</v>
          </cell>
        </row>
        <row r="68">
          <cell r="C68">
            <v>202805557886</v>
          </cell>
          <cell r="D68">
            <v>178418859899</v>
          </cell>
          <cell r="E68">
            <v>57301820813</v>
          </cell>
          <cell r="F68">
            <v>28.3</v>
          </cell>
          <cell r="G68">
            <v>60132968591</v>
          </cell>
          <cell r="H68">
            <v>29.7</v>
          </cell>
          <cell r="I68">
            <v>58102617183</v>
          </cell>
          <cell r="J68">
            <v>32.6</v>
          </cell>
          <cell r="K68">
            <v>175537406587</v>
          </cell>
          <cell r="L68">
            <v>98.4</v>
          </cell>
          <cell r="M68">
            <v>49035960891</v>
          </cell>
          <cell r="N68">
            <v>71.7</v>
          </cell>
          <cell r="O68">
            <v>18.5</v>
          </cell>
        </row>
        <row r="69">
          <cell r="F69">
            <v>19.8</v>
          </cell>
          <cell r="H69">
            <v>20.8</v>
          </cell>
          <cell r="J69">
            <v>27.9</v>
          </cell>
          <cell r="L69">
            <v>71.5</v>
          </cell>
          <cell r="N69">
            <v>91.7</v>
          </cell>
          <cell r="O69">
            <v>162.6</v>
          </cell>
        </row>
        <row r="70">
          <cell r="F70">
            <v>25.7</v>
          </cell>
          <cell r="H70">
            <v>33.4</v>
          </cell>
          <cell r="J70">
            <v>36.8</v>
          </cell>
          <cell r="L70">
            <v>108.2</v>
          </cell>
          <cell r="N70">
            <v>65.4</v>
          </cell>
          <cell r="O70">
            <v>20.9</v>
          </cell>
        </row>
        <row r="71">
          <cell r="F71">
            <v>35.1</v>
          </cell>
          <cell r="H71">
            <v>31.4</v>
          </cell>
          <cell r="J71">
            <v>33.5</v>
          </cell>
          <cell r="L71">
            <v>107.7</v>
          </cell>
          <cell r="N71">
            <v>81.1</v>
          </cell>
          <cell r="O71">
            <v>20.5</v>
          </cell>
        </row>
        <row r="72">
          <cell r="F72">
            <v>29.4</v>
          </cell>
          <cell r="H72">
            <v>31.9</v>
          </cell>
          <cell r="J72">
            <v>29.2</v>
          </cell>
          <cell r="L72">
            <v>90.2</v>
          </cell>
          <cell r="N72">
            <v>75.1</v>
          </cell>
          <cell r="O72">
            <v>45.8</v>
          </cell>
        </row>
        <row r="73">
          <cell r="F73">
            <v>22.4</v>
          </cell>
          <cell r="H73">
            <v>14</v>
          </cell>
          <cell r="J73">
            <v>7.5</v>
          </cell>
          <cell r="L73">
            <v>28.3</v>
          </cell>
          <cell r="N73">
            <v>0</v>
          </cell>
          <cell r="O73">
            <v>-100</v>
          </cell>
        </row>
        <row r="74">
          <cell r="F74">
            <v>5.3</v>
          </cell>
          <cell r="H74">
            <v>22</v>
          </cell>
          <cell r="J74">
            <v>2.3</v>
          </cell>
          <cell r="L74">
            <v>22.4</v>
          </cell>
          <cell r="N74">
            <v>0</v>
          </cell>
          <cell r="O74">
            <v>-100</v>
          </cell>
        </row>
        <row r="75">
          <cell r="F75">
            <v>49.1</v>
          </cell>
          <cell r="H75">
            <v>13.9</v>
          </cell>
          <cell r="J75">
            <v>27.7</v>
          </cell>
          <cell r="L75">
            <v>107.5</v>
          </cell>
          <cell r="N75">
            <v>94.7</v>
          </cell>
          <cell r="O75">
            <v>-54.8</v>
          </cell>
        </row>
        <row r="76">
          <cell r="F76">
            <v>-83.9</v>
          </cell>
          <cell r="H76">
            <v>-60.9</v>
          </cell>
          <cell r="J76">
            <v>-29.3</v>
          </cell>
          <cell r="L76">
            <v>-111.8</v>
          </cell>
          <cell r="N76">
            <v>-21.2</v>
          </cell>
          <cell r="O76">
            <v>-234.1</v>
          </cell>
        </row>
        <row r="78">
          <cell r="C78">
            <v>194154690314</v>
          </cell>
          <cell r="D78">
            <v>172214212442</v>
          </cell>
          <cell r="E78">
            <v>55441793570</v>
          </cell>
          <cell r="F78">
            <v>28.6</v>
          </cell>
          <cell r="G78">
            <v>49071462034</v>
          </cell>
          <cell r="H78">
            <v>25.3</v>
          </cell>
          <cell r="I78">
            <v>50391725655</v>
          </cell>
          <cell r="J78">
            <v>29.3</v>
          </cell>
          <cell r="K78">
            <v>154904981259</v>
          </cell>
          <cell r="L78">
            <v>89.9</v>
          </cell>
          <cell r="M78">
            <v>42532150380</v>
          </cell>
          <cell r="N78">
            <v>70</v>
          </cell>
          <cell r="O78">
            <v>18.5</v>
          </cell>
        </row>
        <row r="79">
          <cell r="F79">
            <v>23.8</v>
          </cell>
          <cell r="H79">
            <v>26</v>
          </cell>
          <cell r="J79">
            <v>26.5</v>
          </cell>
          <cell r="L79">
            <v>83.3</v>
          </cell>
          <cell r="N79">
            <v>65.3</v>
          </cell>
          <cell r="O79">
            <v>9.5</v>
          </cell>
        </row>
        <row r="80">
          <cell r="F80">
            <v>17.1</v>
          </cell>
          <cell r="H80">
            <v>22.8</v>
          </cell>
          <cell r="J80">
            <v>19.5</v>
          </cell>
          <cell r="L80">
            <v>57.6</v>
          </cell>
          <cell r="N80">
            <v>103.6</v>
          </cell>
          <cell r="O80">
            <v>-29.9</v>
          </cell>
        </row>
        <row r="81">
          <cell r="F81">
            <v>18.6</v>
          </cell>
          <cell r="H81">
            <v>12.2</v>
          </cell>
          <cell r="J81">
            <v>13.5</v>
          </cell>
          <cell r="L81">
            <v>48.3</v>
          </cell>
          <cell r="N81">
            <v>1.7</v>
          </cell>
          <cell r="O81">
            <v>8228.8</v>
          </cell>
        </row>
        <row r="82">
          <cell r="F82">
            <v>42.6</v>
          </cell>
          <cell r="H82">
            <v>34.6</v>
          </cell>
          <cell r="J82">
            <v>50.7</v>
          </cell>
          <cell r="L82">
            <v>139.5</v>
          </cell>
          <cell r="N82">
            <v>79.2</v>
          </cell>
          <cell r="O82">
            <v>37.1</v>
          </cell>
        </row>
        <row r="83">
          <cell r="F83">
            <v>18.5</v>
          </cell>
          <cell r="H83">
            <v>18.8</v>
          </cell>
          <cell r="J83">
            <v>15.6</v>
          </cell>
          <cell r="L83">
            <v>57.6</v>
          </cell>
          <cell r="N83">
            <v>56.4</v>
          </cell>
          <cell r="O83">
            <v>-28.9</v>
          </cell>
        </row>
        <row r="84">
          <cell r="F84">
            <v>29.1</v>
          </cell>
          <cell r="H84">
            <v>38.7</v>
          </cell>
          <cell r="J84">
            <v>85.1</v>
          </cell>
          <cell r="L84">
            <v>161.6</v>
          </cell>
          <cell r="N84">
            <v>103.4</v>
          </cell>
          <cell r="O84">
            <v>-1.8</v>
          </cell>
        </row>
        <row r="85">
          <cell r="F85">
            <v>49.8</v>
          </cell>
          <cell r="H85">
            <v>37.4</v>
          </cell>
          <cell r="J85">
            <v>19.3</v>
          </cell>
          <cell r="L85">
            <v>107.6</v>
          </cell>
          <cell r="N85">
            <v>86.5</v>
          </cell>
          <cell r="O85">
            <v>-50.5</v>
          </cell>
        </row>
        <row r="86">
          <cell r="F86">
            <v>78.3</v>
          </cell>
          <cell r="H86">
            <v>135.9</v>
          </cell>
          <cell r="J86">
            <v>167.1</v>
          </cell>
          <cell r="L86">
            <v>167.1</v>
          </cell>
          <cell r="N86">
            <v>107.1</v>
          </cell>
          <cell r="O86">
            <v>72.4</v>
          </cell>
        </row>
        <row r="95">
          <cell r="C95">
            <v>25595011058</v>
          </cell>
          <cell r="D95">
            <v>25580680551</v>
          </cell>
          <cell r="E95">
            <v>6845483849</v>
          </cell>
          <cell r="F95">
            <v>26.7</v>
          </cell>
          <cell r="G95">
            <v>7444140566</v>
          </cell>
          <cell r="H95">
            <v>29.1</v>
          </cell>
          <cell r="I95">
            <v>6737285287</v>
          </cell>
          <cell r="J95">
            <v>26.3</v>
          </cell>
          <cell r="K95">
            <v>21026909702</v>
          </cell>
          <cell r="L95">
            <v>82.2</v>
          </cell>
          <cell r="M95">
            <v>6554527548</v>
          </cell>
          <cell r="N95">
            <v>83</v>
          </cell>
          <cell r="O95">
            <v>2.8</v>
          </cell>
        </row>
        <row r="96">
          <cell r="F96">
            <v>26.2</v>
          </cell>
          <cell r="H96">
            <v>28</v>
          </cell>
          <cell r="J96">
            <v>27.6</v>
          </cell>
          <cell r="L96">
            <v>82.4</v>
          </cell>
          <cell r="N96">
            <v>80.6</v>
          </cell>
          <cell r="O96">
            <v>17</v>
          </cell>
        </row>
        <row r="97">
          <cell r="F97">
            <v>27.5</v>
          </cell>
          <cell r="H97">
            <v>40</v>
          </cell>
          <cell r="J97">
            <v>23.9</v>
          </cell>
          <cell r="L97">
            <v>90.1</v>
          </cell>
          <cell r="N97">
            <v>112.3</v>
          </cell>
          <cell r="O97">
            <v>-30.7</v>
          </cell>
        </row>
        <row r="98">
          <cell r="F98">
            <v>29</v>
          </cell>
          <cell r="H98">
            <v>19</v>
          </cell>
          <cell r="J98">
            <v>22.9</v>
          </cell>
          <cell r="L98">
            <v>69.5</v>
          </cell>
          <cell r="N98">
            <v>64.7</v>
          </cell>
          <cell r="O98">
            <v>-2.3</v>
          </cell>
        </row>
        <row r="100">
          <cell r="C100">
            <v>23483413577</v>
          </cell>
          <cell r="D100">
            <v>24172552040</v>
          </cell>
          <cell r="E100">
            <v>5311518771</v>
          </cell>
          <cell r="F100">
            <v>22.6</v>
          </cell>
          <cell r="G100">
            <v>6414191689</v>
          </cell>
          <cell r="H100">
            <v>27.3</v>
          </cell>
          <cell r="I100">
            <v>5969419810</v>
          </cell>
          <cell r="J100">
            <v>24.7</v>
          </cell>
          <cell r="K100">
            <v>17695130270</v>
          </cell>
          <cell r="L100">
            <v>73.2</v>
          </cell>
          <cell r="M100">
            <v>5660688596</v>
          </cell>
          <cell r="N100">
            <v>75.3</v>
          </cell>
          <cell r="O100">
            <v>5.5</v>
          </cell>
        </row>
        <row r="101">
          <cell r="F101">
            <v>26.6</v>
          </cell>
          <cell r="H101">
            <v>30.4</v>
          </cell>
          <cell r="J101">
            <v>26.9</v>
          </cell>
          <cell r="L101">
            <v>84.7</v>
          </cell>
          <cell r="N101">
            <v>86.3</v>
          </cell>
          <cell r="O101">
            <v>-8.5</v>
          </cell>
        </row>
        <row r="102">
          <cell r="F102">
            <v>23.4</v>
          </cell>
          <cell r="H102">
            <v>29.9</v>
          </cell>
          <cell r="J102">
            <v>36</v>
          </cell>
          <cell r="L102">
            <v>84.3</v>
          </cell>
          <cell r="N102">
            <v>81.4</v>
          </cell>
          <cell r="O102">
            <v>33.6</v>
          </cell>
        </row>
        <row r="103">
          <cell r="F103">
            <v>0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</row>
        <row r="104">
          <cell r="F104">
            <v>25.3</v>
          </cell>
          <cell r="H104">
            <v>28.8</v>
          </cell>
          <cell r="J104">
            <v>25.8</v>
          </cell>
          <cell r="L104">
            <v>78.5</v>
          </cell>
          <cell r="N104">
            <v>78.5</v>
          </cell>
          <cell r="O104">
            <v>17.8</v>
          </cell>
        </row>
        <row r="105">
          <cell r="F105">
            <v>19</v>
          </cell>
          <cell r="H105">
            <v>24.8</v>
          </cell>
          <cell r="J105">
            <v>21.8</v>
          </cell>
          <cell r="L105">
            <v>64</v>
          </cell>
          <cell r="N105">
            <v>68.3</v>
          </cell>
          <cell r="O105">
            <v>-2</v>
          </cell>
        </row>
        <row r="108">
          <cell r="F108">
            <v>-17.5</v>
          </cell>
          <cell r="H108">
            <v>-13.2</v>
          </cell>
          <cell r="J108">
            <v>-161.9</v>
          </cell>
          <cell r="L108">
            <v>-285.9</v>
          </cell>
          <cell r="N108">
            <v>-3.9</v>
          </cell>
          <cell r="O108">
            <v>1668</v>
          </cell>
        </row>
        <row r="109">
          <cell r="C109">
            <v>1947564812</v>
          </cell>
          <cell r="D109">
            <v>1367556493</v>
          </cell>
          <cell r="E109">
            <v>1562662265</v>
          </cell>
          <cell r="F109">
            <v>80.2</v>
          </cell>
          <cell r="G109">
            <v>1051545102</v>
          </cell>
          <cell r="H109">
            <v>54</v>
          </cell>
          <cell r="I109">
            <v>833552677</v>
          </cell>
          <cell r="J109">
            <v>61</v>
          </cell>
          <cell r="K109">
            <v>3447760044</v>
          </cell>
          <cell r="L109">
            <v>252.1</v>
          </cell>
          <cell r="M109">
            <v>897554188</v>
          </cell>
          <cell r="N109">
            <v>79.9</v>
          </cell>
          <cell r="O109">
            <v>-7.1</v>
          </cell>
        </row>
        <row r="117">
          <cell r="C117">
            <v>63544171055</v>
          </cell>
          <cell r="D117">
            <v>63668094611</v>
          </cell>
          <cell r="E117">
            <v>16425379160</v>
          </cell>
          <cell r="F117">
            <v>25.8</v>
          </cell>
          <cell r="G117">
            <v>14710986778</v>
          </cell>
          <cell r="H117">
            <v>23.2</v>
          </cell>
          <cell r="I117">
            <v>14679311124</v>
          </cell>
          <cell r="J117">
            <v>23.1</v>
          </cell>
          <cell r="K117">
            <v>45815677062</v>
          </cell>
          <cell r="L117">
            <v>72</v>
          </cell>
          <cell r="M117">
            <v>12583883329</v>
          </cell>
          <cell r="N117">
            <v>74.1</v>
          </cell>
          <cell r="O117">
            <v>16.7</v>
          </cell>
        </row>
        <row r="118">
          <cell r="F118">
            <v>26.4</v>
          </cell>
          <cell r="H118">
            <v>23.4</v>
          </cell>
          <cell r="J118">
            <v>23.2</v>
          </cell>
          <cell r="L118">
            <v>73.3</v>
          </cell>
          <cell r="N118">
            <v>74.7</v>
          </cell>
          <cell r="O118">
            <v>16.7</v>
          </cell>
        </row>
        <row r="119">
          <cell r="F119">
            <v>16.2</v>
          </cell>
          <cell r="H119">
            <v>15.7</v>
          </cell>
          <cell r="J119">
            <v>24.8</v>
          </cell>
          <cell r="L119">
            <v>47.1</v>
          </cell>
          <cell r="N119">
            <v>56.2</v>
          </cell>
          <cell r="O119">
            <v>69.4</v>
          </cell>
        </row>
        <row r="120">
          <cell r="F120">
            <v>19.8</v>
          </cell>
          <cell r="H120">
            <v>21.9</v>
          </cell>
          <cell r="J120">
            <v>17.8</v>
          </cell>
          <cell r="L120">
            <v>63.3</v>
          </cell>
          <cell r="N120">
            <v>72.6</v>
          </cell>
          <cell r="O120">
            <v>-17.7</v>
          </cell>
        </row>
        <row r="122">
          <cell r="C122">
            <v>55586684929</v>
          </cell>
          <cell r="D122">
            <v>55206156117</v>
          </cell>
          <cell r="E122">
            <v>15250235425</v>
          </cell>
          <cell r="F122">
            <v>27.4</v>
          </cell>
          <cell r="G122">
            <v>11775507879</v>
          </cell>
          <cell r="H122">
            <v>21.2</v>
          </cell>
          <cell r="I122">
            <v>11268912470</v>
          </cell>
          <cell r="J122">
            <v>20.4</v>
          </cell>
          <cell r="K122">
            <v>38294655774</v>
          </cell>
          <cell r="L122">
            <v>69.4</v>
          </cell>
          <cell r="M122">
            <v>9405466704</v>
          </cell>
          <cell r="N122">
            <v>69.8</v>
          </cell>
          <cell r="O122">
            <v>19.8</v>
          </cell>
        </row>
        <row r="123">
          <cell r="F123">
            <v>23.6</v>
          </cell>
          <cell r="H123">
            <v>27</v>
          </cell>
          <cell r="J123">
            <v>23.5</v>
          </cell>
          <cell r="L123">
            <v>74.2</v>
          </cell>
          <cell r="N123">
            <v>70.3</v>
          </cell>
          <cell r="O123">
            <v>9.9</v>
          </cell>
        </row>
        <row r="124">
          <cell r="F124">
            <v>18.3</v>
          </cell>
          <cell r="H124">
            <v>22.2</v>
          </cell>
          <cell r="J124">
            <v>24.5</v>
          </cell>
          <cell r="L124">
            <v>59.7</v>
          </cell>
          <cell r="N124">
            <v>70.2</v>
          </cell>
          <cell r="O124">
            <v>85</v>
          </cell>
        </row>
        <row r="125">
          <cell r="F125">
            <v>0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>
            <v>0</v>
          </cell>
        </row>
        <row r="126">
          <cell r="F126">
            <v>31.1</v>
          </cell>
          <cell r="H126">
            <v>20.4</v>
          </cell>
          <cell r="J126">
            <v>20.6</v>
          </cell>
          <cell r="L126">
            <v>72.5</v>
          </cell>
          <cell r="N126">
            <v>71.7</v>
          </cell>
          <cell r="O126">
            <v>34.7</v>
          </cell>
        </row>
        <row r="127">
          <cell r="F127">
            <v>17.5</v>
          </cell>
          <cell r="H127">
            <v>21.8</v>
          </cell>
          <cell r="J127">
            <v>18</v>
          </cell>
          <cell r="L127">
            <v>58.4</v>
          </cell>
          <cell r="N127">
            <v>63.2</v>
          </cell>
          <cell r="O127">
            <v>-19</v>
          </cell>
        </row>
        <row r="130">
          <cell r="F130">
            <v>19.1</v>
          </cell>
          <cell r="H130">
            <v>16.9</v>
          </cell>
          <cell r="J130">
            <v>11.7</v>
          </cell>
          <cell r="L130">
            <v>46.3</v>
          </cell>
          <cell r="N130">
            <v>40.1</v>
          </cell>
          <cell r="O130">
            <v>-44.8</v>
          </cell>
        </row>
        <row r="131">
          <cell r="C131">
            <v>6637703113</v>
          </cell>
          <cell r="D131">
            <v>7086672006</v>
          </cell>
          <cell r="E131">
            <v>922983248</v>
          </cell>
          <cell r="F131">
            <v>13.9</v>
          </cell>
          <cell r="G131">
            <v>2711886514</v>
          </cell>
          <cell r="H131">
            <v>40.9</v>
          </cell>
          <cell r="I131">
            <v>3249133365</v>
          </cell>
          <cell r="J131">
            <v>45.8</v>
          </cell>
          <cell r="K131">
            <v>6884003127</v>
          </cell>
          <cell r="L131">
            <v>97.1</v>
          </cell>
          <cell r="M131">
            <v>2886090397</v>
          </cell>
          <cell r="N131">
            <v>72.6</v>
          </cell>
          <cell r="O131">
            <v>12.6</v>
          </cell>
        </row>
        <row r="139">
          <cell r="C139">
            <v>10186062142</v>
          </cell>
          <cell r="D139">
            <v>10451088433</v>
          </cell>
          <cell r="E139">
            <v>2258541245</v>
          </cell>
          <cell r="F139">
            <v>22.2</v>
          </cell>
          <cell r="G139">
            <v>1921395159</v>
          </cell>
          <cell r="H139">
            <v>18.9</v>
          </cell>
          <cell r="I139">
            <v>1836469259</v>
          </cell>
          <cell r="J139">
            <v>17.6</v>
          </cell>
          <cell r="K139">
            <v>6016405663</v>
          </cell>
          <cell r="L139">
            <v>57.6</v>
          </cell>
          <cell r="M139">
            <v>1657743929</v>
          </cell>
          <cell r="N139">
            <v>54.9</v>
          </cell>
          <cell r="O139">
            <v>10.8</v>
          </cell>
        </row>
        <row r="140">
          <cell r="F140">
            <v>23.2</v>
          </cell>
          <cell r="H140">
            <v>18.6</v>
          </cell>
          <cell r="J140">
            <v>17.9</v>
          </cell>
          <cell r="L140">
            <v>58.5</v>
          </cell>
          <cell r="N140">
            <v>55.5</v>
          </cell>
          <cell r="O140">
            <v>21.3</v>
          </cell>
        </row>
        <row r="141">
          <cell r="F141">
            <v>21.5</v>
          </cell>
          <cell r="H141">
            <v>20.9</v>
          </cell>
          <cell r="J141">
            <v>17.1</v>
          </cell>
          <cell r="L141">
            <v>58.3</v>
          </cell>
          <cell r="N141">
            <v>50.9</v>
          </cell>
          <cell r="O141">
            <v>17.7</v>
          </cell>
        </row>
        <row r="142">
          <cell r="F142">
            <v>12.8</v>
          </cell>
          <cell r="H142">
            <v>14.8</v>
          </cell>
          <cell r="J142">
            <v>15.7</v>
          </cell>
          <cell r="L142">
            <v>43.4</v>
          </cell>
          <cell r="N142">
            <v>58.4</v>
          </cell>
          <cell r="O142">
            <v>-54.5</v>
          </cell>
        </row>
        <row r="144">
          <cell r="C144">
            <v>8860044104</v>
          </cell>
          <cell r="D144">
            <v>9071442837</v>
          </cell>
          <cell r="E144">
            <v>1147616284</v>
          </cell>
          <cell r="F144">
            <v>13</v>
          </cell>
          <cell r="G144">
            <v>1579456538</v>
          </cell>
          <cell r="H144">
            <v>17.8</v>
          </cell>
          <cell r="I144">
            <v>1524346227</v>
          </cell>
          <cell r="J144">
            <v>16.8</v>
          </cell>
          <cell r="K144">
            <v>4251419049</v>
          </cell>
          <cell r="L144">
            <v>46.9</v>
          </cell>
          <cell r="M144">
            <v>1523297364</v>
          </cell>
          <cell r="N144">
            <v>48.8</v>
          </cell>
          <cell r="O144">
            <v>0.1</v>
          </cell>
        </row>
        <row r="145">
          <cell r="F145">
            <v>19.4</v>
          </cell>
          <cell r="H145">
            <v>24.5</v>
          </cell>
          <cell r="J145">
            <v>19.8</v>
          </cell>
          <cell r="L145">
            <v>63.1</v>
          </cell>
          <cell r="N145">
            <v>61.9</v>
          </cell>
          <cell r="O145">
            <v>3.5</v>
          </cell>
        </row>
        <row r="146">
          <cell r="F146">
            <v>8</v>
          </cell>
          <cell r="H146">
            <v>7.5</v>
          </cell>
          <cell r="J146">
            <v>8</v>
          </cell>
          <cell r="L146">
            <v>22.4</v>
          </cell>
          <cell r="N146">
            <v>24</v>
          </cell>
          <cell r="O146">
            <v>9.3</v>
          </cell>
        </row>
        <row r="147">
          <cell r="F147">
            <v>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>
            <v>0</v>
          </cell>
        </row>
        <row r="148">
          <cell r="F148">
            <v>0.1</v>
          </cell>
          <cell r="H148">
            <v>0.9</v>
          </cell>
          <cell r="J148">
            <v>1.5</v>
          </cell>
          <cell r="L148">
            <v>2.4</v>
          </cell>
          <cell r="N148">
            <v>7.4</v>
          </cell>
          <cell r="O148">
            <v>23.2</v>
          </cell>
        </row>
        <row r="149">
          <cell r="F149">
            <v>13.2</v>
          </cell>
          <cell r="H149">
            <v>19.3</v>
          </cell>
          <cell r="J149">
            <v>19.4</v>
          </cell>
          <cell r="L149">
            <v>51.2</v>
          </cell>
          <cell r="N149">
            <v>53.1</v>
          </cell>
          <cell r="O149">
            <v>-1.9</v>
          </cell>
        </row>
        <row r="152">
          <cell r="F152">
            <v>0.5</v>
          </cell>
          <cell r="H152">
            <v>0.1</v>
          </cell>
          <cell r="J152">
            <v>-2.5</v>
          </cell>
          <cell r="L152">
            <v>-1.9</v>
          </cell>
          <cell r="N152">
            <v>18.5</v>
          </cell>
          <cell r="O152">
            <v>-158</v>
          </cell>
        </row>
        <row r="153">
          <cell r="C153">
            <v>754235790</v>
          </cell>
          <cell r="D153">
            <v>822799442</v>
          </cell>
          <cell r="E153">
            <v>1108175676</v>
          </cell>
          <cell r="F153">
            <v>146.9</v>
          </cell>
          <cell r="G153">
            <v>341362717</v>
          </cell>
          <cell r="H153">
            <v>45.3</v>
          </cell>
          <cell r="I153">
            <v>325802755</v>
          </cell>
          <cell r="J153">
            <v>39.6</v>
          </cell>
          <cell r="K153">
            <v>1775341148</v>
          </cell>
          <cell r="L153">
            <v>215.8</v>
          </cell>
          <cell r="M153">
            <v>110850751</v>
          </cell>
          <cell r="N153">
            <v>52.9</v>
          </cell>
          <cell r="O153">
            <v>193.9</v>
          </cell>
        </row>
        <row r="161">
          <cell r="C161">
            <v>6916447185</v>
          </cell>
          <cell r="D161">
            <v>7122582333</v>
          </cell>
          <cell r="E161">
            <v>1692517030</v>
          </cell>
          <cell r="F161">
            <v>24.5</v>
          </cell>
          <cell r="G161">
            <v>1534908658</v>
          </cell>
          <cell r="H161">
            <v>22.2</v>
          </cell>
          <cell r="I161">
            <v>2780177127</v>
          </cell>
          <cell r="J161">
            <v>39</v>
          </cell>
          <cell r="K161">
            <v>6007602815</v>
          </cell>
          <cell r="L161">
            <v>84.3</v>
          </cell>
          <cell r="M161">
            <v>1531936523</v>
          </cell>
          <cell r="N161">
            <v>86.3</v>
          </cell>
          <cell r="O161">
            <v>81.5</v>
          </cell>
        </row>
        <row r="162">
          <cell r="F162">
            <v>26.3</v>
          </cell>
          <cell r="H162">
            <v>23.4</v>
          </cell>
          <cell r="J162">
            <v>41.3</v>
          </cell>
          <cell r="L162">
            <v>92.1</v>
          </cell>
          <cell r="N162">
            <v>77</v>
          </cell>
          <cell r="O162">
            <v>117.8</v>
          </cell>
        </row>
        <row r="163">
          <cell r="F163">
            <v>20.5</v>
          </cell>
          <cell r="H163">
            <v>18.3</v>
          </cell>
          <cell r="J163">
            <v>36.7</v>
          </cell>
          <cell r="L163">
            <v>67.8</v>
          </cell>
          <cell r="N163">
            <v>146.3</v>
          </cell>
          <cell r="O163">
            <v>36.1</v>
          </cell>
        </row>
        <row r="164">
          <cell r="F164">
            <v>19.7</v>
          </cell>
          <cell r="H164">
            <v>21.5</v>
          </cell>
          <cell r="J164">
            <v>30.6</v>
          </cell>
          <cell r="L164">
            <v>72.1</v>
          </cell>
          <cell r="N164">
            <v>64.3</v>
          </cell>
          <cell r="O164">
            <v>20.7</v>
          </cell>
        </row>
        <row r="166">
          <cell r="C166">
            <v>8796769961</v>
          </cell>
          <cell r="D166">
            <v>8782672832</v>
          </cell>
          <cell r="E166">
            <v>1644000324</v>
          </cell>
          <cell r="F166">
            <v>18.7</v>
          </cell>
          <cell r="G166">
            <v>1952547564</v>
          </cell>
          <cell r="H166">
            <v>22.2</v>
          </cell>
          <cell r="I166">
            <v>1988297150</v>
          </cell>
          <cell r="J166">
            <v>22.6</v>
          </cell>
          <cell r="K166">
            <v>5584845038</v>
          </cell>
          <cell r="L166">
            <v>63.6</v>
          </cell>
          <cell r="M166">
            <v>1739482043</v>
          </cell>
          <cell r="N166">
            <v>66.2</v>
          </cell>
          <cell r="O166">
            <v>14.3</v>
          </cell>
        </row>
        <row r="167">
          <cell r="F167">
            <v>23.5</v>
          </cell>
          <cell r="H167">
            <v>26.3</v>
          </cell>
          <cell r="J167">
            <v>23.9</v>
          </cell>
          <cell r="L167">
            <v>74.1</v>
          </cell>
          <cell r="N167">
            <v>75.4</v>
          </cell>
          <cell r="O167">
            <v>8.7</v>
          </cell>
        </row>
        <row r="168">
          <cell r="F168">
            <v>11.9</v>
          </cell>
          <cell r="H168">
            <v>12.1</v>
          </cell>
          <cell r="J168">
            <v>16.7</v>
          </cell>
          <cell r="L168">
            <v>41.2</v>
          </cell>
          <cell r="N168">
            <v>39.4</v>
          </cell>
          <cell r="O168">
            <v>91.7</v>
          </cell>
        </row>
        <row r="169">
          <cell r="F169">
            <v>0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  <cell r="O169">
            <v>0</v>
          </cell>
        </row>
        <row r="170">
          <cell r="F170">
            <v>26.8</v>
          </cell>
          <cell r="H170">
            <v>27.3</v>
          </cell>
          <cell r="J170">
            <v>18.3</v>
          </cell>
          <cell r="L170">
            <v>72.4</v>
          </cell>
          <cell r="N170">
            <v>28.1</v>
          </cell>
          <cell r="O170">
            <v>-28.1</v>
          </cell>
        </row>
        <row r="171">
          <cell r="F171">
            <v>16.6</v>
          </cell>
          <cell r="H171">
            <v>20.7</v>
          </cell>
          <cell r="J171">
            <v>22.4</v>
          </cell>
          <cell r="L171">
            <v>59.6</v>
          </cell>
          <cell r="N171">
            <v>64.1</v>
          </cell>
          <cell r="O171">
            <v>15.4</v>
          </cell>
        </row>
        <row r="174">
          <cell r="F174">
            <v>26.8</v>
          </cell>
          <cell r="H174">
            <v>25.1</v>
          </cell>
          <cell r="J174">
            <v>26.7</v>
          </cell>
          <cell r="L174">
            <v>83.4</v>
          </cell>
          <cell r="N174">
            <v>77</v>
          </cell>
          <cell r="O174">
            <v>0.3</v>
          </cell>
        </row>
        <row r="175">
          <cell r="C175">
            <v>-1215367836</v>
          </cell>
          <cell r="D175">
            <v>-1050866314</v>
          </cell>
          <cell r="E175">
            <v>227031817</v>
          </cell>
          <cell r="F175">
            <v>-18.7</v>
          </cell>
          <cell r="G175">
            <v>-250669364</v>
          </cell>
          <cell r="H175">
            <v>20.6</v>
          </cell>
          <cell r="I175">
            <v>954521584</v>
          </cell>
          <cell r="J175">
            <v>-90.8</v>
          </cell>
          <cell r="K175">
            <v>930884037</v>
          </cell>
          <cell r="L175">
            <v>-88.6</v>
          </cell>
          <cell r="M175">
            <v>-45397030</v>
          </cell>
          <cell r="N175">
            <v>74.6</v>
          </cell>
          <cell r="O175">
            <v>-2202.6</v>
          </cell>
        </row>
        <row r="181">
          <cell r="D181">
            <v>11.4</v>
          </cell>
          <cell r="F181">
            <v>4</v>
          </cell>
          <cell r="H181">
            <v>3.5</v>
          </cell>
          <cell r="J181">
            <v>81.1</v>
          </cell>
          <cell r="L181">
            <v>26.8</v>
          </cell>
          <cell r="N181">
            <v>1.5</v>
          </cell>
        </row>
        <row r="182">
          <cell r="D182">
            <v>39.9</v>
          </cell>
          <cell r="F182">
            <v>6.5</v>
          </cell>
          <cell r="H182">
            <v>4</v>
          </cell>
          <cell r="J182">
            <v>49.6</v>
          </cell>
          <cell r="L182">
            <v>15.4</v>
          </cell>
          <cell r="N182">
            <v>0.3</v>
          </cell>
        </row>
        <row r="183">
          <cell r="D183">
            <v>15.8</v>
          </cell>
          <cell r="F183">
            <v>2.7</v>
          </cell>
          <cell r="H183">
            <v>3.6</v>
          </cell>
          <cell r="J183">
            <v>77.9</v>
          </cell>
          <cell r="L183">
            <v>23.9</v>
          </cell>
          <cell r="N183">
            <v>0.7</v>
          </cell>
        </row>
        <row r="184">
          <cell r="D184">
            <v>12.8</v>
          </cell>
          <cell r="F184">
            <v>3.8</v>
          </cell>
          <cell r="H184">
            <v>3.1</v>
          </cell>
          <cell r="J184">
            <v>80.4</v>
          </cell>
          <cell r="L184">
            <v>9.2</v>
          </cell>
          <cell r="N184">
            <v>0.2</v>
          </cell>
        </row>
        <row r="185">
          <cell r="D185">
            <v>9.5</v>
          </cell>
          <cell r="F185">
            <v>3.1</v>
          </cell>
          <cell r="H185">
            <v>2.9</v>
          </cell>
          <cell r="J185">
            <v>84.4</v>
          </cell>
          <cell r="L185">
            <v>7.1</v>
          </cell>
          <cell r="N185">
            <v>0.4</v>
          </cell>
        </row>
        <row r="186">
          <cell r="D186">
            <v>2.3</v>
          </cell>
          <cell r="F186">
            <v>2.6</v>
          </cell>
          <cell r="H186">
            <v>2.8</v>
          </cell>
          <cell r="J186">
            <v>92.3</v>
          </cell>
          <cell r="L186">
            <v>17.6</v>
          </cell>
          <cell r="N186">
            <v>0.3</v>
          </cell>
        </row>
        <row r="187">
          <cell r="C187">
            <v>9799154765</v>
          </cell>
          <cell r="D187">
            <v>15.2</v>
          </cell>
          <cell r="E187">
            <v>2419990300</v>
          </cell>
          <cell r="F187">
            <v>3.8</v>
          </cell>
          <cell r="G187">
            <v>2187402278</v>
          </cell>
          <cell r="H187">
            <v>3.4</v>
          </cell>
          <cell r="I187">
            <v>50013433717</v>
          </cell>
          <cell r="J187">
            <v>77.6</v>
          </cell>
          <cell r="K187">
            <v>64419981060</v>
          </cell>
          <cell r="L187">
            <v>100</v>
          </cell>
          <cell r="M187">
            <v>462588037</v>
          </cell>
          <cell r="N187">
            <v>0.7</v>
          </cell>
        </row>
        <row r="189">
          <cell r="D189">
            <v>11.6</v>
          </cell>
          <cell r="F189">
            <v>5.5</v>
          </cell>
          <cell r="H189">
            <v>2.8</v>
          </cell>
          <cell r="J189">
            <v>80</v>
          </cell>
          <cell r="L189">
            <v>4.4</v>
          </cell>
          <cell r="N189">
            <v>2.1</v>
          </cell>
        </row>
        <row r="190">
          <cell r="D190">
            <v>33.4</v>
          </cell>
          <cell r="F190">
            <v>4.2</v>
          </cell>
          <cell r="H190">
            <v>4.2</v>
          </cell>
          <cell r="J190">
            <v>58.2</v>
          </cell>
          <cell r="L190">
            <v>20</v>
          </cell>
          <cell r="N190">
            <v>0.7</v>
          </cell>
        </row>
        <row r="191">
          <cell r="D191">
            <v>11.1</v>
          </cell>
          <cell r="F191">
            <v>3.5</v>
          </cell>
          <cell r="H191">
            <v>3</v>
          </cell>
          <cell r="J191">
            <v>82.4</v>
          </cell>
          <cell r="L191">
            <v>62.7</v>
          </cell>
          <cell r="N191">
            <v>0.9</v>
          </cell>
        </row>
        <row r="192">
          <cell r="D192">
            <v>8.1</v>
          </cell>
          <cell r="F192">
            <v>3.9</v>
          </cell>
          <cell r="H192">
            <v>4.2</v>
          </cell>
          <cell r="J192">
            <v>83.8</v>
          </cell>
          <cell r="L192">
            <v>12.9</v>
          </cell>
          <cell r="N192">
            <v>0.2</v>
          </cell>
        </row>
        <row r="193">
          <cell r="C193">
            <v>9799155005</v>
          </cell>
          <cell r="D193">
            <v>15.2</v>
          </cell>
          <cell r="E193">
            <v>2419990301</v>
          </cell>
          <cell r="F193">
            <v>3.8</v>
          </cell>
          <cell r="G193">
            <v>2187404866</v>
          </cell>
          <cell r="H193">
            <v>3.4</v>
          </cell>
          <cell r="I193">
            <v>50013437525</v>
          </cell>
          <cell r="J193">
            <v>77.6</v>
          </cell>
          <cell r="K193">
            <v>64419987697</v>
          </cell>
          <cell r="L193">
            <v>100</v>
          </cell>
          <cell r="M193">
            <v>514014420</v>
          </cell>
          <cell r="N193">
            <v>0.8</v>
          </cell>
        </row>
        <row r="200">
          <cell r="D200">
            <v>97</v>
          </cell>
          <cell r="F200">
            <v>0.8</v>
          </cell>
          <cell r="H200">
            <v>0.5</v>
          </cell>
          <cell r="J200">
            <v>1.8</v>
          </cell>
          <cell r="L200">
            <v>22.5</v>
          </cell>
        </row>
        <row r="201">
          <cell r="D201">
            <v>47.5</v>
          </cell>
          <cell r="F201">
            <v>3.7</v>
          </cell>
          <cell r="H201">
            <v>3.8</v>
          </cell>
          <cell r="J201">
            <v>45</v>
          </cell>
          <cell r="L201">
            <v>15.1</v>
          </cell>
        </row>
        <row r="202">
          <cell r="D202">
            <v>90.7</v>
          </cell>
          <cell r="F202">
            <v>1</v>
          </cell>
          <cell r="H202">
            <v>1</v>
          </cell>
          <cell r="J202">
            <v>7.2</v>
          </cell>
          <cell r="L202">
            <v>2.8</v>
          </cell>
        </row>
        <row r="203">
          <cell r="D203">
            <v>105.1</v>
          </cell>
          <cell r="F203">
            <v>2</v>
          </cell>
          <cell r="H203">
            <v>0.4</v>
          </cell>
          <cell r="J203">
            <v>-7.5</v>
          </cell>
          <cell r="L203">
            <v>1.4</v>
          </cell>
        </row>
        <row r="204">
          <cell r="D204">
            <v>95</v>
          </cell>
          <cell r="F204">
            <v>0.8</v>
          </cell>
          <cell r="H204">
            <v>0.6</v>
          </cell>
          <cell r="J204">
            <v>3.6</v>
          </cell>
          <cell r="L204">
            <v>2.8</v>
          </cell>
        </row>
        <row r="205">
          <cell r="D205">
            <v>74.6</v>
          </cell>
          <cell r="F205">
            <v>0.2</v>
          </cell>
          <cell r="H205">
            <v>0.2</v>
          </cell>
          <cell r="J205">
            <v>25.1</v>
          </cell>
          <cell r="L205">
            <v>4.9</v>
          </cell>
        </row>
        <row r="206">
          <cell r="D206">
            <v>83.5</v>
          </cell>
          <cell r="F206">
            <v>8.1</v>
          </cell>
          <cell r="H206">
            <v>1.4</v>
          </cell>
          <cell r="J206">
            <v>7</v>
          </cell>
          <cell r="L206">
            <v>30</v>
          </cell>
        </row>
        <row r="207">
          <cell r="D207">
            <v>22.3</v>
          </cell>
          <cell r="F207">
            <v>11.5</v>
          </cell>
          <cell r="H207">
            <v>13.3</v>
          </cell>
          <cell r="J207">
            <v>52.9</v>
          </cell>
          <cell r="L207">
            <v>0.8</v>
          </cell>
        </row>
        <row r="208">
          <cell r="D208">
            <v>80.8</v>
          </cell>
          <cell r="F208">
            <v>2.5</v>
          </cell>
          <cell r="H208">
            <v>1.7</v>
          </cell>
          <cell r="J208">
            <v>15</v>
          </cell>
          <cell r="L208">
            <v>19.8</v>
          </cell>
        </row>
        <row r="210">
          <cell r="C210">
            <v>7832328293</v>
          </cell>
          <cell r="D210">
            <v>80.5</v>
          </cell>
          <cell r="E210">
            <v>371820311</v>
          </cell>
          <cell r="F210">
            <v>3.8</v>
          </cell>
          <cell r="G210">
            <v>155409030</v>
          </cell>
          <cell r="H210">
            <v>1.6</v>
          </cell>
          <cell r="I210">
            <v>1370770173</v>
          </cell>
          <cell r="J210">
            <v>14.1</v>
          </cell>
          <cell r="K210">
            <v>9730327807</v>
          </cell>
          <cell r="L21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1"/>
  <sheetViews>
    <sheetView showGridLines="0" tabSelected="1" view="pageBreakPreview" zoomScale="60" workbookViewId="0" topLeftCell="A129">
      <selection activeCell="J5" sqref="J5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2" t="s">
        <v>122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/>
      <c r="S2"/>
    </row>
    <row r="3" spans="2:19" s="2" customFormat="1" ht="18" customHeigh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5" ht="12.75">
      <c r="B7" s="8"/>
      <c r="C7" s="73" t="s">
        <v>3</v>
      </c>
      <c r="D7" s="74"/>
      <c r="E7" s="75"/>
      <c r="F7" s="75"/>
      <c r="G7" s="75"/>
      <c r="H7" s="75"/>
      <c r="I7" s="75"/>
      <c r="J7" s="75"/>
      <c r="K7" s="75"/>
      <c r="L7" s="75"/>
      <c r="M7" s="73" t="s">
        <v>4</v>
      </c>
      <c r="N7" s="76"/>
      <c r="O7" s="77" t="s">
        <v>5</v>
      </c>
    </row>
    <row r="8" spans="2:15" ht="12.75">
      <c r="B8" s="9"/>
      <c r="C8" s="80" t="s">
        <v>6</v>
      </c>
      <c r="D8" s="81"/>
      <c r="E8" s="80" t="s">
        <v>7</v>
      </c>
      <c r="F8" s="81"/>
      <c r="G8" s="80" t="s">
        <v>8</v>
      </c>
      <c r="H8" s="81"/>
      <c r="I8" s="80" t="s">
        <v>9</v>
      </c>
      <c r="J8" s="81"/>
      <c r="K8" s="80" t="s">
        <v>10</v>
      </c>
      <c r="L8" s="81"/>
      <c r="M8" s="80" t="s">
        <v>9</v>
      </c>
      <c r="N8" s="81"/>
      <c r="O8" s="78"/>
    </row>
    <row r="9" spans="2:15" ht="51">
      <c r="B9" s="10" t="s">
        <v>11</v>
      </c>
      <c r="C9" s="11" t="s">
        <v>12</v>
      </c>
      <c r="D9" s="11" t="s">
        <v>13</v>
      </c>
      <c r="E9" s="12" t="s">
        <v>14</v>
      </c>
      <c r="F9" s="13" t="s">
        <v>15</v>
      </c>
      <c r="G9" s="12" t="s">
        <v>14</v>
      </c>
      <c r="H9" s="13" t="s">
        <v>16</v>
      </c>
      <c r="I9" s="12" t="s">
        <v>14</v>
      </c>
      <c r="J9" s="13" t="s">
        <v>17</v>
      </c>
      <c r="K9" s="12" t="s">
        <v>14</v>
      </c>
      <c r="L9" s="13" t="s">
        <v>18</v>
      </c>
      <c r="M9" s="12" t="s">
        <v>14</v>
      </c>
      <c r="N9" s="13" t="s">
        <v>18</v>
      </c>
      <c r="O9" s="79"/>
    </row>
    <row r="10" spans="2:15" ht="12.75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7"/>
      <c r="N10" s="16"/>
      <c r="O10" s="16"/>
    </row>
    <row r="11" spans="2:19" s="22" customFormat="1" ht="15.75">
      <c r="B11" s="18" t="s">
        <v>19</v>
      </c>
      <c r="C11" s="58">
        <f>'[1]Summary'!C12-C12</f>
        <v>0</v>
      </c>
      <c r="D11" s="58">
        <f>'[1]Summary'!D12-D12</f>
        <v>0</v>
      </c>
      <c r="E11" s="58">
        <f>'[1]Summary'!E12-E12</f>
        <v>0</v>
      </c>
      <c r="F11" s="59">
        <f>'[1]Summary'!F12-F12</f>
        <v>0</v>
      </c>
      <c r="G11" s="58">
        <f>'[1]Summary'!G12-G12</f>
        <v>0</v>
      </c>
      <c r="H11" s="59">
        <f>'[1]Summary'!H12-H12</f>
        <v>0</v>
      </c>
      <c r="I11" s="58">
        <f>'[1]Summary'!I12-I12</f>
        <v>0</v>
      </c>
      <c r="J11" s="59">
        <f>'[1]Summary'!J12-J12</f>
        <v>0</v>
      </c>
      <c r="K11" s="58">
        <f>'[1]Summary'!K12-K12</f>
        <v>0</v>
      </c>
      <c r="L11" s="59">
        <f>'[1]Summary'!L12-L12</f>
        <v>0</v>
      </c>
      <c r="M11" s="58">
        <f>'[1]Summary'!M12-M12</f>
        <v>0</v>
      </c>
      <c r="N11" s="59">
        <f>'[1]Summary'!N12-N12</f>
        <v>0</v>
      </c>
      <c r="O11" s="60">
        <f>'[1]Summary'!O12-O12</f>
        <v>0</v>
      </c>
      <c r="R11"/>
      <c r="S11"/>
    </row>
    <row r="12" spans="2:19" s="26" customFormat="1" ht="16.5">
      <c r="B12" s="23" t="s">
        <v>20</v>
      </c>
      <c r="C12" s="24">
        <f>SUM(EC:WC!C12)</f>
        <v>206292971932</v>
      </c>
      <c r="D12" s="24">
        <f>SUM(EC:WC!D12)</f>
        <v>208737329896</v>
      </c>
      <c r="E12" s="24">
        <f>SUM(EC:WC!E12)</f>
        <v>55901977365</v>
      </c>
      <c r="F12" s="25">
        <f>'[1]Summary'!F12</f>
        <v>27.1</v>
      </c>
      <c r="G12" s="24">
        <f>SUM(EC:WC!G12)</f>
        <v>49907150323</v>
      </c>
      <c r="H12" s="25">
        <f>'[1]Summary'!H12</f>
        <v>24.2</v>
      </c>
      <c r="I12" s="24">
        <f>SUM(EC:WC!I12)</f>
        <v>47829859732</v>
      </c>
      <c r="J12" s="25">
        <f>'[1]Summary'!J12</f>
        <v>22.9</v>
      </c>
      <c r="K12" s="24">
        <f>SUM(EC:WC!K12)</f>
        <v>153638987420</v>
      </c>
      <c r="L12" s="25">
        <f>'[1]Summary'!L12</f>
        <v>73.6</v>
      </c>
      <c r="M12" s="24">
        <f>SUM(EC:WC!M12)</f>
        <v>42699756295</v>
      </c>
      <c r="N12" s="25">
        <f>'[1]Summary'!N12</f>
        <v>73.2</v>
      </c>
      <c r="O12" s="21">
        <f>'[1]Summary'!O12</f>
        <v>12</v>
      </c>
      <c r="R12"/>
      <c r="S12"/>
    </row>
    <row r="13" spans="2:19" s="26" customFormat="1" ht="16.5">
      <c r="B13" s="27" t="s">
        <v>21</v>
      </c>
      <c r="C13" s="28">
        <f>SUM(EC:WC!C13)</f>
        <v>31433504111</v>
      </c>
      <c r="D13" s="28">
        <f>SUM(EC:WC!D13)</f>
        <v>32047623565</v>
      </c>
      <c r="E13" s="28">
        <f>SUM(EC:WC!E13)</f>
        <v>10039109508</v>
      </c>
      <c r="F13" s="21">
        <f>'[1]Summary'!F13</f>
        <v>31.9</v>
      </c>
      <c r="G13" s="28">
        <f>SUM(EC:WC!G13)</f>
        <v>7413247798</v>
      </c>
      <c r="H13" s="21">
        <f>'[1]Summary'!H13</f>
        <v>23.6</v>
      </c>
      <c r="I13" s="28">
        <f>SUM(EC:WC!I13)</f>
        <v>7264151126</v>
      </c>
      <c r="J13" s="21">
        <f>'[1]Summary'!J13</f>
        <v>22.7</v>
      </c>
      <c r="K13" s="28">
        <f>SUM(EC:WC!K13)</f>
        <v>24716508432</v>
      </c>
      <c r="L13" s="21">
        <f>'[1]Summary'!L13</f>
        <v>77.1</v>
      </c>
      <c r="M13" s="28">
        <f>SUM(EC:WC!M13)</f>
        <v>6048940073</v>
      </c>
      <c r="N13" s="21">
        <f>'[1]Summary'!N13</f>
        <v>77.5</v>
      </c>
      <c r="O13" s="21">
        <f>'[1]Summary'!O13</f>
        <v>20.1</v>
      </c>
      <c r="R13"/>
      <c r="S13"/>
    </row>
    <row r="14" spans="2:15" ht="12.75">
      <c r="B14" s="27" t="s">
        <v>22</v>
      </c>
      <c r="C14" s="28">
        <f>SUM(EC:WC!C14)</f>
        <v>91570323452</v>
      </c>
      <c r="D14" s="28">
        <f>SUM(EC:WC!D14)</f>
        <v>91051561742</v>
      </c>
      <c r="E14" s="28">
        <f>SUM(EC:WC!E14)</f>
        <v>23738852261</v>
      </c>
      <c r="F14" s="21">
        <f>'[1]Summary'!F14</f>
        <v>25.9</v>
      </c>
      <c r="G14" s="28">
        <f>SUM(EC:WC!G14)</f>
        <v>21975823322</v>
      </c>
      <c r="H14" s="21">
        <f>'[1]Summary'!H14</f>
        <v>24</v>
      </c>
      <c r="I14" s="28">
        <f>SUM(EC:WC!I14)</f>
        <v>22354393075</v>
      </c>
      <c r="J14" s="21">
        <f>'[1]Summary'!J14</f>
        <v>24.6</v>
      </c>
      <c r="K14" s="28">
        <f>SUM(EC:WC!K14)</f>
        <v>68069068658</v>
      </c>
      <c r="L14" s="21">
        <f>'[1]Summary'!L14</f>
        <v>74.8</v>
      </c>
      <c r="M14" s="28">
        <f>SUM(EC:WC!M14)</f>
        <v>18312387842</v>
      </c>
      <c r="N14" s="21">
        <f>'[1]Summary'!N14</f>
        <v>74.4</v>
      </c>
      <c r="O14" s="21">
        <f>'[1]Summary'!O14</f>
        <v>22.1</v>
      </c>
    </row>
    <row r="15" spans="2:15" ht="12.75">
      <c r="B15" s="27" t="s">
        <v>23</v>
      </c>
      <c r="C15" s="28">
        <f>SUM(EC:WC!C15)</f>
        <v>83289144369</v>
      </c>
      <c r="D15" s="28">
        <f>SUM(EC:WC!D15)</f>
        <v>85638144589</v>
      </c>
      <c r="E15" s="28">
        <f>SUM(EC:WC!E15)</f>
        <v>22124015596</v>
      </c>
      <c r="F15" s="21">
        <f>'[1]Summary'!F15</f>
        <v>26.6</v>
      </c>
      <c r="G15" s="28">
        <f>SUM(EC:WC!G15)</f>
        <v>20518079203</v>
      </c>
      <c r="H15" s="21">
        <f>'[1]Summary'!H15</f>
        <v>24.6</v>
      </c>
      <c r="I15" s="28">
        <f>SUM(EC:WC!I15)</f>
        <v>18211315531</v>
      </c>
      <c r="J15" s="21">
        <f>'[1]Summary'!J15</f>
        <v>21.3</v>
      </c>
      <c r="K15" s="28">
        <f>SUM(EC:WC!K15)</f>
        <v>60853410330</v>
      </c>
      <c r="L15" s="21">
        <f>'[1]Summary'!L15</f>
        <v>71.1</v>
      </c>
      <c r="M15" s="28">
        <f>SUM(EC:WC!M15)</f>
        <v>18338428380</v>
      </c>
      <c r="N15" s="21">
        <f>'[1]Summary'!N15</f>
        <v>70.5</v>
      </c>
      <c r="O15" s="21">
        <f>'[1]Summary'!O15</f>
        <v>-0.7</v>
      </c>
    </row>
    <row r="16" spans="2:19" s="22" customFormat="1" ht="15.75">
      <c r="B16" s="18"/>
      <c r="C16" s="58">
        <f>'[1]Summary'!C17-C17</f>
        <v>0</v>
      </c>
      <c r="D16" s="58">
        <f>'[1]Summary'!D17-D17</f>
        <v>0</v>
      </c>
      <c r="E16" s="58">
        <f>'[1]Summary'!E17-E17</f>
        <v>0</v>
      </c>
      <c r="F16" s="59">
        <f>'[1]Summary'!F17-F17</f>
        <v>0</v>
      </c>
      <c r="G16" s="58">
        <f>'[1]Summary'!G17-G17</f>
        <v>0</v>
      </c>
      <c r="H16" s="59">
        <f>'[1]Summary'!H17-H17</f>
        <v>0</v>
      </c>
      <c r="I16" s="58">
        <f>'[1]Summary'!I17-I17</f>
        <v>0</v>
      </c>
      <c r="J16" s="59">
        <f>'[1]Summary'!J17-J17</f>
        <v>0</v>
      </c>
      <c r="K16" s="58">
        <f>'[1]Summary'!K17-K17</f>
        <v>0</v>
      </c>
      <c r="L16" s="59">
        <f>'[1]Summary'!L17-L17</f>
        <v>0</v>
      </c>
      <c r="M16" s="58">
        <f>'[1]Summary'!M17-M17</f>
        <v>0</v>
      </c>
      <c r="N16" s="59">
        <f>'[1]Summary'!N17-N17</f>
        <v>0</v>
      </c>
      <c r="O16" s="60">
        <f>'[1]Summary'!O17-O17</f>
        <v>0</v>
      </c>
      <c r="R16"/>
      <c r="S16"/>
    </row>
    <row r="17" spans="2:19" s="26" customFormat="1" ht="16.5">
      <c r="B17" s="23" t="s">
        <v>24</v>
      </c>
      <c r="C17" s="24">
        <f>SUM(EC:WC!C17)</f>
        <v>193224055582</v>
      </c>
      <c r="D17" s="24">
        <f>SUM(EC:WC!D17)</f>
        <v>196177726671</v>
      </c>
      <c r="E17" s="24">
        <f>SUM(EC:WC!E17)</f>
        <v>42177774507</v>
      </c>
      <c r="F17" s="25">
        <f>'[1]Summary'!F17</f>
        <v>21.8</v>
      </c>
      <c r="G17" s="24">
        <f>SUM(EC:WC!G17)</f>
        <v>45560749069</v>
      </c>
      <c r="H17" s="25">
        <f>'[1]Summary'!H17</f>
        <v>23.6</v>
      </c>
      <c r="I17" s="24">
        <f>SUM(EC:WC!I17)</f>
        <v>41838032563</v>
      </c>
      <c r="J17" s="25">
        <f>'[1]Summary'!J17</f>
        <v>21.3</v>
      </c>
      <c r="K17" s="24">
        <f>SUM(EC:WC!K17)</f>
        <v>129576556139</v>
      </c>
      <c r="L17" s="25">
        <f>'[1]Summary'!L17</f>
        <v>66.1</v>
      </c>
      <c r="M17" s="24">
        <f>SUM(EC:WC!M17)</f>
        <v>35866987064</v>
      </c>
      <c r="N17" s="25">
        <f>'[1]Summary'!N17</f>
        <v>66.3</v>
      </c>
      <c r="O17" s="21">
        <f>'[1]Summary'!O17</f>
        <v>16.6</v>
      </c>
      <c r="R17"/>
      <c r="S17"/>
    </row>
    <row r="18" spans="2:15" ht="12.75">
      <c r="B18" s="27" t="s">
        <v>25</v>
      </c>
      <c r="C18" s="28">
        <f>SUM(EC:WC!C18)</f>
        <v>52646967402</v>
      </c>
      <c r="D18" s="28">
        <f>SUM(EC:WC!D18)</f>
        <v>52385718931</v>
      </c>
      <c r="E18" s="28">
        <f>SUM(EC:WC!E18)</f>
        <v>11977138364</v>
      </c>
      <c r="F18" s="21">
        <f>'[1]Summary'!F18</f>
        <v>22.7</v>
      </c>
      <c r="G18" s="28">
        <f>SUM(EC:WC!G18)</f>
        <v>14297519590</v>
      </c>
      <c r="H18" s="21">
        <f>'[1]Summary'!H18</f>
        <v>27.2</v>
      </c>
      <c r="I18" s="28">
        <f>SUM(EC:WC!I18)</f>
        <v>12214408939</v>
      </c>
      <c r="J18" s="21">
        <f>'[1]Summary'!J18</f>
        <v>23.3</v>
      </c>
      <c r="K18" s="28">
        <f>SUM(EC:WC!K18)</f>
        <v>38489066893</v>
      </c>
      <c r="L18" s="21">
        <f>'[1]Summary'!L18</f>
        <v>73.5</v>
      </c>
      <c r="M18" s="28">
        <f>SUM(EC:WC!M18)</f>
        <v>11281083677</v>
      </c>
      <c r="N18" s="21">
        <f>'[1]Summary'!N18</f>
        <v>76</v>
      </c>
      <c r="O18" s="21">
        <f>'[1]Summary'!O18</f>
        <v>8.3</v>
      </c>
    </row>
    <row r="19" spans="2:15" ht="12.75">
      <c r="B19" s="27" t="s">
        <v>26</v>
      </c>
      <c r="C19" s="28">
        <f>SUM(EC:WC!C19)</f>
        <v>7247701103</v>
      </c>
      <c r="D19" s="28">
        <f>SUM(EC:WC!D19)</f>
        <v>8288443294</v>
      </c>
      <c r="E19" s="28">
        <f>SUM(EC:WC!E19)</f>
        <v>1288056245</v>
      </c>
      <c r="F19" s="21">
        <f>'[1]Summary'!F19</f>
        <v>17.8</v>
      </c>
      <c r="G19" s="28">
        <f>SUM(EC:WC!G19)</f>
        <v>1431106413</v>
      </c>
      <c r="H19" s="21">
        <f>'[1]Summary'!H19</f>
        <v>19.7</v>
      </c>
      <c r="I19" s="28">
        <f>SUM(EC:WC!I19)</f>
        <v>2040092390</v>
      </c>
      <c r="J19" s="21">
        <f>'[1]Summary'!J19</f>
        <v>24.6</v>
      </c>
      <c r="K19" s="28">
        <f>SUM(EC:WC!K19)</f>
        <v>4759255048</v>
      </c>
      <c r="L19" s="21">
        <f>'[1]Summary'!L19</f>
        <v>57.4</v>
      </c>
      <c r="M19" s="28">
        <f>SUM(EC:WC!M19)</f>
        <v>1264204955</v>
      </c>
      <c r="N19" s="21">
        <f>'[1]Summary'!N19</f>
        <v>58.6</v>
      </c>
      <c r="O19" s="21">
        <f>'[1]Summary'!O19</f>
        <v>61.4</v>
      </c>
    </row>
    <row r="20" spans="2:15" ht="12.75" hidden="1">
      <c r="B20" s="27"/>
      <c r="C20" s="28">
        <f>SUM(EC:WC!C20)</f>
        <v>0</v>
      </c>
      <c r="D20" s="28">
        <f>SUM(EC:WC!D20)</f>
        <v>0</v>
      </c>
      <c r="E20" s="28">
        <f>SUM(EC:WC!E20)</f>
        <v>0</v>
      </c>
      <c r="F20" s="21">
        <f>'[1]Summary'!F20</f>
        <v>0</v>
      </c>
      <c r="G20" s="28">
        <f>SUM(EC:WC!G20)</f>
        <v>0</v>
      </c>
      <c r="H20" s="21">
        <f>'[1]Summary'!H20</f>
        <v>0</v>
      </c>
      <c r="I20" s="28">
        <f>SUM(EC:WC!I20)</f>
        <v>0</v>
      </c>
      <c r="J20" s="21">
        <f>'[1]Summary'!J20</f>
        <v>0</v>
      </c>
      <c r="K20" s="28">
        <f>SUM(EC:WC!K20)</f>
        <v>0</v>
      </c>
      <c r="L20" s="21">
        <f>'[1]Summary'!L20</f>
        <v>0</v>
      </c>
      <c r="M20" s="28">
        <f>SUM(EC:WC!M20)</f>
        <v>0</v>
      </c>
      <c r="N20" s="21">
        <f>'[1]Summary'!N20</f>
        <v>0</v>
      </c>
      <c r="O20" s="21">
        <f>'[1]Summary'!O20</f>
        <v>0</v>
      </c>
    </row>
    <row r="21" spans="2:15" ht="12.75">
      <c r="B21" s="27" t="s">
        <v>27</v>
      </c>
      <c r="C21" s="28">
        <f>SUM(EC:WC!C21)</f>
        <v>48393837720</v>
      </c>
      <c r="D21" s="28">
        <f>SUM(EC:WC!D21)</f>
        <v>48352981225</v>
      </c>
      <c r="E21" s="28">
        <f>SUM(EC:WC!E21)</f>
        <v>14185444408</v>
      </c>
      <c r="F21" s="21">
        <f>'[1]Summary'!F21</f>
        <v>29.3</v>
      </c>
      <c r="G21" s="28">
        <f>SUM(EC:WC!G21)</f>
        <v>10410567193</v>
      </c>
      <c r="H21" s="21">
        <f>'[1]Summary'!H21</f>
        <v>21.5</v>
      </c>
      <c r="I21" s="28">
        <f>SUM(EC:WC!I21)</f>
        <v>10178478053</v>
      </c>
      <c r="J21" s="21">
        <f>'[1]Summary'!J21</f>
        <v>21.1</v>
      </c>
      <c r="K21" s="28">
        <f>SUM(EC:WC!K21)</f>
        <v>34774489654</v>
      </c>
      <c r="L21" s="21">
        <f>'[1]Summary'!L21</f>
        <v>71.9</v>
      </c>
      <c r="M21" s="28">
        <f>SUM(EC:WC!M21)</f>
        <v>7852986353</v>
      </c>
      <c r="N21" s="21">
        <f>'[1]Summary'!N21</f>
        <v>71.3</v>
      </c>
      <c r="O21" s="21">
        <f>'[1]Summary'!O21</f>
        <v>29.6</v>
      </c>
    </row>
    <row r="22" spans="2:15" ht="12.75">
      <c r="B22" s="27" t="s">
        <v>28</v>
      </c>
      <c r="C22" s="28">
        <f>SUM(EC:WC!C22)</f>
        <v>84935549357</v>
      </c>
      <c r="D22" s="28">
        <f>SUM(EC:WC!D22)</f>
        <v>87150583221</v>
      </c>
      <c r="E22" s="28">
        <f>SUM(EC:WC!E22)</f>
        <v>14727135490</v>
      </c>
      <c r="F22" s="21">
        <f>'[1]Summary'!F22</f>
        <v>17.3</v>
      </c>
      <c r="G22" s="28">
        <f>SUM(EC:WC!G22)</f>
        <v>19421555873</v>
      </c>
      <c r="H22" s="21">
        <f>'[1]Summary'!H22</f>
        <v>22.9</v>
      </c>
      <c r="I22" s="28">
        <f>SUM(EC:WC!I22)</f>
        <v>17405053181</v>
      </c>
      <c r="J22" s="21">
        <f>'[1]Summary'!J22</f>
        <v>20</v>
      </c>
      <c r="K22" s="28">
        <f>SUM(EC:WC!K22)</f>
        <v>51553744544</v>
      </c>
      <c r="L22" s="21">
        <f>'[1]Summary'!L22</f>
        <v>59.2</v>
      </c>
      <c r="M22" s="28">
        <f>SUM(EC:WC!M22)</f>
        <v>15468712079</v>
      </c>
      <c r="N22" s="21">
        <f>'[1]Summary'!N22</f>
        <v>58.7</v>
      </c>
      <c r="O22" s="21">
        <f>'[1]Summary'!O22</f>
        <v>12.5</v>
      </c>
    </row>
    <row r="23" spans="2:15" ht="15.75">
      <c r="B23" s="30"/>
      <c r="C23" s="58">
        <f>'[1]Summary'!C17-C17</f>
        <v>0</v>
      </c>
      <c r="D23" s="58">
        <f>'[1]Summary'!D17-D17</f>
        <v>0</v>
      </c>
      <c r="E23" s="58">
        <f>'[1]Summary'!E17-E17</f>
        <v>0</v>
      </c>
      <c r="F23" s="59">
        <f>'[1]Summary'!F17-F17</f>
        <v>0</v>
      </c>
      <c r="G23" s="58">
        <f>'[1]Summary'!G17-G17</f>
        <v>0</v>
      </c>
      <c r="H23" s="59">
        <f>'[1]Summary'!H17-H17</f>
        <v>0</v>
      </c>
      <c r="I23" s="58">
        <f>'[1]Summary'!I17-I17</f>
        <v>0</v>
      </c>
      <c r="J23" s="59">
        <f>'[1]Summary'!J17-J17</f>
        <v>0</v>
      </c>
      <c r="K23" s="58">
        <f>'[1]Summary'!K17-K17</f>
        <v>0</v>
      </c>
      <c r="L23" s="59">
        <f>'[1]Summary'!L17-L17</f>
        <v>0</v>
      </c>
      <c r="M23" s="58">
        <f>'[1]Summary'!M17-M17</f>
        <v>0</v>
      </c>
      <c r="N23" s="59">
        <f>'[1]Summary'!N17-N17</f>
        <v>0</v>
      </c>
      <c r="O23" s="60">
        <f>'[1]Summary'!O17-O17</f>
        <v>0</v>
      </c>
    </row>
    <row r="24" spans="2:19" s="22" customFormat="1" ht="15.75">
      <c r="B24" s="31" t="s">
        <v>29</v>
      </c>
      <c r="C24" s="32">
        <f>'[1]Summary'!C24</f>
        <v>13068916350</v>
      </c>
      <c r="D24" s="32">
        <f>'[1]Summary'!D24</f>
        <v>12559603225</v>
      </c>
      <c r="E24" s="32">
        <f>'[1]Summary'!E24</f>
        <v>13724202858</v>
      </c>
      <c r="F24" s="33"/>
      <c r="G24" s="32">
        <f>'[1]Summary'!G24</f>
        <v>4346401254</v>
      </c>
      <c r="H24" s="33"/>
      <c r="I24" s="32">
        <f>'[1]Summary'!I24</f>
        <v>5991827169</v>
      </c>
      <c r="J24" s="33"/>
      <c r="K24" s="32">
        <f>'[1]Summary'!K24</f>
        <v>24062431281</v>
      </c>
      <c r="L24" s="33"/>
      <c r="M24" s="32">
        <f>'[1]Summary'!M24</f>
        <v>6832769231</v>
      </c>
      <c r="N24" s="33"/>
      <c r="O24" s="33"/>
      <c r="R24"/>
      <c r="S24"/>
    </row>
    <row r="25" spans="2:15" ht="12.75">
      <c r="B25" s="27" t="s">
        <v>30</v>
      </c>
      <c r="C25" s="28">
        <f>'[1]Summary'!C25</f>
        <v>-4893432588</v>
      </c>
      <c r="D25" s="28">
        <f>'[1]Summary'!D25</f>
        <v>-4192056525</v>
      </c>
      <c r="E25" s="28">
        <f>'[1]Summary'!E25</f>
        <v>177359868</v>
      </c>
      <c r="F25" s="21">
        <f>'[1]Summary'!F25</f>
        <v>-3.6</v>
      </c>
      <c r="G25" s="28">
        <f>'[1]Summary'!G25</f>
        <v>11641750</v>
      </c>
      <c r="H25" s="21">
        <f>'[1]Summary'!H25</f>
        <v>-0.2</v>
      </c>
      <c r="I25" s="28">
        <f>'[1]Summary'!I25</f>
        <v>393757129</v>
      </c>
      <c r="J25" s="21">
        <f>'[1]Summary'!J25</f>
        <v>-9.4</v>
      </c>
      <c r="K25" s="28">
        <f>'[1]Summary'!K25</f>
        <v>582758747</v>
      </c>
      <c r="L25" s="21">
        <f>'[1]Summary'!L25</f>
        <v>-13.9</v>
      </c>
      <c r="M25" s="28">
        <f>'[1]Summary'!M25</f>
        <v>229255447</v>
      </c>
      <c r="N25" s="21">
        <f>'[1]Summary'!N25</f>
        <v>-4.3</v>
      </c>
      <c r="O25" s="21">
        <f>'[1]Summary'!O25</f>
        <v>71.8</v>
      </c>
    </row>
    <row r="26" spans="2:19" s="22" customFormat="1" ht="15.75">
      <c r="B26" s="31" t="s">
        <v>31</v>
      </c>
      <c r="C26" s="32">
        <f>'[1]Summary'!C26</f>
        <v>8175483762</v>
      </c>
      <c r="D26" s="32">
        <f>'[1]Summary'!D26</f>
        <v>8367546700</v>
      </c>
      <c r="E26" s="32">
        <f>'[1]Summary'!E26</f>
        <v>13901562726</v>
      </c>
      <c r="F26" s="33">
        <f>'[1]Summary'!F26</f>
        <v>170</v>
      </c>
      <c r="G26" s="32">
        <f>'[1]Summary'!G26</f>
        <v>4358043004</v>
      </c>
      <c r="H26" s="33">
        <f>'[1]Summary'!H26</f>
        <v>53.3</v>
      </c>
      <c r="I26" s="32">
        <f>'[1]Summary'!I26</f>
        <v>6385584298</v>
      </c>
      <c r="J26" s="33">
        <f>'[1]Summary'!J26</f>
        <v>76.3</v>
      </c>
      <c r="K26" s="32">
        <f>'[1]Summary'!K26</f>
        <v>24645190028</v>
      </c>
      <c r="L26" s="33">
        <f>'[1]Summary'!L26</f>
        <v>294.5</v>
      </c>
      <c r="M26" s="32">
        <f>'[1]Summary'!M26</f>
        <v>7062024678</v>
      </c>
      <c r="N26" s="33">
        <f>'[1]Summary'!N26</f>
        <v>71.1</v>
      </c>
      <c r="O26" s="33">
        <f>'[1]Summary'!O26</f>
        <v>-9.6</v>
      </c>
      <c r="R26"/>
      <c r="S26"/>
    </row>
    <row r="27" spans="1:19" s="22" customFormat="1" ht="15.75">
      <c r="A27" s="64"/>
      <c r="B27" s="5"/>
      <c r="C27" s="61">
        <f>'[1]Summary'!C26-C26</f>
        <v>0</v>
      </c>
      <c r="D27" s="61">
        <f>'[1]Summary'!D26-D26</f>
        <v>0</v>
      </c>
      <c r="E27" s="61">
        <f>'[1]Summary'!E26-E26</f>
        <v>0</v>
      </c>
      <c r="F27" s="61">
        <f>'[1]Summary'!F26-F26</f>
        <v>0</v>
      </c>
      <c r="G27" s="61">
        <f>'[1]Summary'!G26-G26</f>
        <v>0</v>
      </c>
      <c r="H27" s="61">
        <f>'[1]Summary'!H26-H26</f>
        <v>0</v>
      </c>
      <c r="I27" s="61">
        <f>'[1]Summary'!I26-I26</f>
        <v>0</v>
      </c>
      <c r="J27" s="61">
        <f>'[1]Summary'!J26-J26</f>
        <v>0</v>
      </c>
      <c r="K27" s="61">
        <f>'[1]Summary'!K26-K26</f>
        <v>0</v>
      </c>
      <c r="L27" s="61">
        <f>'[1]Summary'!L26-L26</f>
        <v>0</v>
      </c>
      <c r="M27" s="61">
        <f>'[1]Summary'!M26-M26</f>
        <v>0</v>
      </c>
      <c r="N27" s="61">
        <f>'[1]Summary'!N26-N26</f>
        <v>0</v>
      </c>
      <c r="O27" s="61">
        <f>'[1]Summary'!O26-O26</f>
        <v>0</v>
      </c>
      <c r="R27"/>
      <c r="S27"/>
    </row>
    <row r="28" spans="2:19" s="22" customFormat="1" ht="18">
      <c r="B28" s="7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/>
      <c r="S28"/>
    </row>
    <row r="29" spans="2:15" ht="12.75">
      <c r="B29" s="8"/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3" t="s">
        <v>4</v>
      </c>
      <c r="N29" s="76"/>
      <c r="O29" s="77" t="s">
        <v>5</v>
      </c>
    </row>
    <row r="30" spans="2:15" ht="12.75">
      <c r="B30" s="9"/>
      <c r="C30" s="80" t="s">
        <v>6</v>
      </c>
      <c r="D30" s="81"/>
      <c r="E30" s="80" t="s">
        <v>7</v>
      </c>
      <c r="F30" s="81"/>
      <c r="G30" s="80" t="s">
        <v>8</v>
      </c>
      <c r="H30" s="81"/>
      <c r="I30" s="80" t="s">
        <v>9</v>
      </c>
      <c r="J30" s="81"/>
      <c r="K30" s="80" t="s">
        <v>10</v>
      </c>
      <c r="L30" s="81"/>
      <c r="M30" s="80" t="s">
        <v>9</v>
      </c>
      <c r="N30" s="81"/>
      <c r="O30" s="78"/>
    </row>
    <row r="31" spans="2:15" ht="51">
      <c r="B31" s="14" t="s">
        <v>11</v>
      </c>
      <c r="C31" s="12" t="s">
        <v>12</v>
      </c>
      <c r="D31" s="12" t="s">
        <v>13</v>
      </c>
      <c r="E31" s="12" t="s">
        <v>14</v>
      </c>
      <c r="F31" s="13" t="s">
        <v>15</v>
      </c>
      <c r="G31" s="12" t="s">
        <v>14</v>
      </c>
      <c r="H31" s="13" t="s">
        <v>16</v>
      </c>
      <c r="I31" s="12" t="s">
        <v>14</v>
      </c>
      <c r="J31" s="13" t="s">
        <v>17</v>
      </c>
      <c r="K31" s="12" t="s">
        <v>14</v>
      </c>
      <c r="L31" s="13" t="s">
        <v>18</v>
      </c>
      <c r="M31" s="12" t="s">
        <v>14</v>
      </c>
      <c r="N31" s="13" t="s">
        <v>18</v>
      </c>
      <c r="O31" s="79"/>
    </row>
    <row r="32" spans="2:15" ht="12.75">
      <c r="B32" s="37"/>
      <c r="C32" s="15"/>
      <c r="D32" s="15"/>
      <c r="E32" s="15"/>
      <c r="F32" s="16"/>
      <c r="G32" s="15"/>
      <c r="H32" s="16"/>
      <c r="I32" s="15"/>
      <c r="J32" s="16"/>
      <c r="K32" s="15"/>
      <c r="L32" s="16"/>
      <c r="M32" s="17"/>
      <c r="N32" s="16"/>
      <c r="O32" s="16"/>
    </row>
    <row r="33" spans="2:19" s="22" customFormat="1" ht="15.75">
      <c r="B33" s="18" t="s">
        <v>33</v>
      </c>
      <c r="C33" s="58">
        <f>'[1]Summary'!C34-C34</f>
        <v>0</v>
      </c>
      <c r="D33" s="58">
        <f>'[1]Summary'!D34-D34</f>
        <v>0</v>
      </c>
      <c r="E33" s="58">
        <f>'[1]Summary'!E34-E34</f>
        <v>0</v>
      </c>
      <c r="F33" s="59">
        <f>'[1]Summary'!F34-F34</f>
        <v>0</v>
      </c>
      <c r="G33" s="58">
        <f>'[1]Summary'!G34-G34</f>
        <v>0</v>
      </c>
      <c r="H33" s="59">
        <f>'[1]Summary'!H34-H34</f>
        <v>0</v>
      </c>
      <c r="I33" s="58">
        <f>'[1]Summary'!I34-I34</f>
        <v>0</v>
      </c>
      <c r="J33" s="59">
        <f>'[1]Summary'!J34-J34</f>
        <v>0</v>
      </c>
      <c r="K33" s="58">
        <f>'[1]Summary'!K34-K34</f>
        <v>0</v>
      </c>
      <c r="L33" s="59">
        <f>'[1]Summary'!L34-L34</f>
        <v>0</v>
      </c>
      <c r="M33" s="58">
        <f>'[1]Summary'!M34-M34</f>
        <v>0</v>
      </c>
      <c r="N33" s="59">
        <f>'[1]Summary'!N34-N34</f>
        <v>0</v>
      </c>
      <c r="O33" s="60">
        <f>'[1]Summary'!O34-O34</f>
        <v>0</v>
      </c>
      <c r="R33"/>
      <c r="S33"/>
    </row>
    <row r="34" spans="2:19" s="26" customFormat="1" ht="16.5">
      <c r="B34" s="23" t="s">
        <v>34</v>
      </c>
      <c r="C34" s="24">
        <f>SUM(EC:WC!C34)</f>
        <v>39705931123</v>
      </c>
      <c r="D34" s="24">
        <f>SUM(EC:WC!D34)</f>
        <v>38985210355</v>
      </c>
      <c r="E34" s="24">
        <f>SUM(EC:WC!E34)</f>
        <v>4763380515</v>
      </c>
      <c r="F34" s="25">
        <f>'[1]Summary'!F34</f>
        <v>12</v>
      </c>
      <c r="G34" s="24">
        <f>SUM(EC:WC!G34)</f>
        <v>8121893455</v>
      </c>
      <c r="H34" s="25">
        <f>'[1]Summary'!H34</f>
        <v>20.5</v>
      </c>
      <c r="I34" s="24">
        <f>SUM(EC:WC!I34)</f>
        <v>5359427678</v>
      </c>
      <c r="J34" s="25">
        <f>'[1]Summary'!J34</f>
        <v>13.7</v>
      </c>
      <c r="K34" s="24">
        <f>SUM(EC:WC!K34)</f>
        <v>18244701648</v>
      </c>
      <c r="L34" s="25">
        <f>'[1]Summary'!L34</f>
        <v>46.8</v>
      </c>
      <c r="M34" s="24">
        <f>SUM(EC:WC!M34)</f>
        <v>7828009557</v>
      </c>
      <c r="N34" s="25">
        <f>'[1]Summary'!N34</f>
        <v>53.5</v>
      </c>
      <c r="O34" s="25">
        <f>'[1]Summary'!O34</f>
        <v>-31.5</v>
      </c>
      <c r="R34"/>
      <c r="S34"/>
    </row>
    <row r="35" spans="2:15" ht="12.75">
      <c r="B35" s="27" t="s">
        <v>35</v>
      </c>
      <c r="C35" s="28">
        <f>SUM(EC:WC!C35)</f>
        <v>8125840892</v>
      </c>
      <c r="D35" s="28">
        <f>SUM(EC:WC!D35)</f>
        <v>8019081641</v>
      </c>
      <c r="E35" s="28">
        <f>SUM(EC:WC!E35)</f>
        <v>770457838</v>
      </c>
      <c r="F35" s="21">
        <f>'[1]Summary'!F35</f>
        <v>9.5</v>
      </c>
      <c r="G35" s="28">
        <f>SUM(EC:WC!G35)</f>
        <v>1628440887</v>
      </c>
      <c r="H35" s="21">
        <f>'[1]Summary'!H35</f>
        <v>20</v>
      </c>
      <c r="I35" s="28">
        <f>SUM(EC:WC!I35)</f>
        <v>1345906619</v>
      </c>
      <c r="J35" s="21">
        <f>'[1]Summary'!J35</f>
        <v>16.8</v>
      </c>
      <c r="K35" s="28">
        <f>SUM(EC:WC!K35)</f>
        <v>3744805344</v>
      </c>
      <c r="L35" s="21">
        <f>'[1]Summary'!L35</f>
        <v>46.7</v>
      </c>
      <c r="M35" s="28">
        <f>SUM(EC:WC!M35)</f>
        <v>1305739752</v>
      </c>
      <c r="N35" s="21">
        <f>'[1]Summary'!N35</f>
        <v>55</v>
      </c>
      <c r="O35" s="21">
        <f>'[1]Summary'!O35</f>
        <v>3.1</v>
      </c>
    </row>
    <row r="36" spans="2:15" ht="12.75">
      <c r="B36" s="27" t="s">
        <v>36</v>
      </c>
      <c r="C36" s="28">
        <f>SUM(EC:WC!C36)</f>
        <v>7111447553</v>
      </c>
      <c r="D36" s="28">
        <f>SUM(EC:WC!D36)</f>
        <v>6817012612</v>
      </c>
      <c r="E36" s="28">
        <f>SUM(EC:WC!E36)</f>
        <v>1017807594</v>
      </c>
      <c r="F36" s="21">
        <f>'[1]Summary'!F36</f>
        <v>14.3</v>
      </c>
      <c r="G36" s="28">
        <f>SUM(EC:WC!G36)</f>
        <v>1703865520</v>
      </c>
      <c r="H36" s="21">
        <f>'[1]Summary'!H36</f>
        <v>24</v>
      </c>
      <c r="I36" s="28">
        <f>SUM(EC:WC!I36)</f>
        <v>1152392086</v>
      </c>
      <c r="J36" s="21">
        <f>'[1]Summary'!J36</f>
        <v>16.9</v>
      </c>
      <c r="K36" s="28">
        <f>SUM(EC:WC!K36)</f>
        <v>3874065200</v>
      </c>
      <c r="L36" s="21">
        <f>'[1]Summary'!L36</f>
        <v>56.8</v>
      </c>
      <c r="M36" s="28">
        <f>SUM(EC:WC!M36)</f>
        <v>1521774708</v>
      </c>
      <c r="N36" s="21">
        <f>'[1]Summary'!N36</f>
        <v>61.6</v>
      </c>
      <c r="O36" s="21">
        <f>'[1]Summary'!O36</f>
        <v>-24.3</v>
      </c>
    </row>
    <row r="37" spans="2:15" ht="12.75">
      <c r="B37" s="27" t="s">
        <v>37</v>
      </c>
      <c r="C37" s="28">
        <f>SUM(EC:WC!C37)</f>
        <v>21342431106</v>
      </c>
      <c r="D37" s="28">
        <f>SUM(EC:WC!D37)</f>
        <v>20110989547</v>
      </c>
      <c r="E37" s="28">
        <f>SUM(EC:WC!E37)</f>
        <v>2640663338</v>
      </c>
      <c r="F37" s="21">
        <f>'[1]Summary'!F37</f>
        <v>12.4</v>
      </c>
      <c r="G37" s="28">
        <f>SUM(EC:WC!G37)</f>
        <v>4255816352</v>
      </c>
      <c r="H37" s="21">
        <f>'[1]Summary'!H37</f>
        <v>19.9</v>
      </c>
      <c r="I37" s="28">
        <f>SUM(EC:WC!I37)</f>
        <v>2318429141</v>
      </c>
      <c r="J37" s="21">
        <f>'[1]Summary'!J37</f>
        <v>11.5</v>
      </c>
      <c r="K37" s="28">
        <f>SUM(EC:WC!K37)</f>
        <v>9214908831</v>
      </c>
      <c r="L37" s="21">
        <f>'[1]Summary'!L37</f>
        <v>45.8</v>
      </c>
      <c r="M37" s="28">
        <f>SUM(EC:WC!M37)</f>
        <v>4497753000</v>
      </c>
      <c r="N37" s="21">
        <f>'[1]Summary'!N37</f>
        <v>54.5</v>
      </c>
      <c r="O37" s="21">
        <f>'[1]Summary'!O37</f>
        <v>-48.5</v>
      </c>
    </row>
    <row r="38" spans="2:15" ht="12.75">
      <c r="B38" s="27" t="s">
        <v>38</v>
      </c>
      <c r="C38" s="28">
        <v>333638945</v>
      </c>
      <c r="D38" s="28">
        <v>566032339</v>
      </c>
      <c r="E38" s="28">
        <v>48492965</v>
      </c>
      <c r="F38" s="21">
        <v>14.5</v>
      </c>
      <c r="G38" s="28">
        <v>62582772</v>
      </c>
      <c r="H38" s="21">
        <v>18.8</v>
      </c>
      <c r="I38" s="28">
        <v>41711231</v>
      </c>
      <c r="J38" s="21">
        <v>7.4</v>
      </c>
      <c r="K38" s="28">
        <v>152786968</v>
      </c>
      <c r="L38" s="21">
        <v>27</v>
      </c>
      <c r="M38" s="28">
        <v>56254717</v>
      </c>
      <c r="N38" s="21">
        <v>59.1</v>
      </c>
      <c r="O38" s="21">
        <v>-25.9</v>
      </c>
    </row>
    <row r="39" spans="2:19" s="22" customFormat="1" ht="15.75">
      <c r="B39" s="18"/>
      <c r="C39" s="58">
        <f>'[1]Summary'!C40-C40</f>
        <v>0</v>
      </c>
      <c r="D39" s="58">
        <f>'[1]Summary'!D40-D40</f>
        <v>0</v>
      </c>
      <c r="E39" s="58">
        <f>'[1]Summary'!E40-E40</f>
        <v>0</v>
      </c>
      <c r="F39" s="59">
        <f>'[1]Summary'!F40-F40</f>
        <v>0</v>
      </c>
      <c r="G39" s="58">
        <f>'[1]Summary'!G40-G40</f>
        <v>0</v>
      </c>
      <c r="H39" s="59">
        <f>'[1]Summary'!H40-H40</f>
        <v>0</v>
      </c>
      <c r="I39" s="58">
        <f>'[1]Summary'!I40-I40</f>
        <v>0</v>
      </c>
      <c r="J39" s="59">
        <f>'[1]Summary'!J40-J40</f>
        <v>0</v>
      </c>
      <c r="K39" s="58">
        <f>'[1]Summary'!K40-K40</f>
        <v>0</v>
      </c>
      <c r="L39" s="59">
        <f>'[1]Summary'!L40-L40</f>
        <v>0</v>
      </c>
      <c r="M39" s="58">
        <f>'[1]Summary'!M40-M40</f>
        <v>0</v>
      </c>
      <c r="N39" s="59">
        <f>'[1]Summary'!N40-N40</f>
        <v>0</v>
      </c>
      <c r="O39" s="60">
        <f>'[1]Summary'!O40-O40</f>
        <v>0</v>
      </c>
      <c r="R39"/>
      <c r="S39"/>
    </row>
    <row r="40" spans="2:19" s="26" customFormat="1" ht="16.5">
      <c r="B40" s="23" t="s">
        <v>39</v>
      </c>
      <c r="C40" s="24">
        <f>SUM(EC:WC!C40)</f>
        <v>42068793676</v>
      </c>
      <c r="D40" s="24">
        <f>SUM(EC:WC!D40)</f>
        <v>41633127905</v>
      </c>
      <c r="E40" s="24">
        <f>SUM(EC:WC!E40)</f>
        <v>4895052114</v>
      </c>
      <c r="F40" s="25">
        <f>'[1]Summary'!F40</f>
        <v>11.6</v>
      </c>
      <c r="G40" s="24">
        <f>SUM(EC:WC!G40)</f>
        <v>8509292806</v>
      </c>
      <c r="H40" s="25">
        <f>'[1]Summary'!H40</f>
        <v>20.2</v>
      </c>
      <c r="I40" s="24">
        <f>SUM(EC:WC!I40)</f>
        <v>5642756175</v>
      </c>
      <c r="J40" s="25">
        <f>'[1]Summary'!J40</f>
        <v>13.6</v>
      </c>
      <c r="K40" s="24">
        <f>SUM(EC:WC!K40)</f>
        <v>19047101095</v>
      </c>
      <c r="L40" s="25">
        <f>'[1]Summary'!L40</f>
        <v>45.7</v>
      </c>
      <c r="M40" s="24">
        <f>SUM(EC:WC!M40)</f>
        <v>7790171511</v>
      </c>
      <c r="N40" s="25">
        <f>'[1]Summary'!N40</f>
        <v>51.5</v>
      </c>
      <c r="O40" s="25">
        <f>'[1]Summary'!O40</f>
        <v>-27.6</v>
      </c>
      <c r="R40"/>
      <c r="S40"/>
    </row>
    <row r="41" spans="2:15" ht="12.75">
      <c r="B41" s="27" t="s">
        <v>40</v>
      </c>
      <c r="C41" s="28">
        <f>SUM(EC:WC!C41)</f>
        <v>11930462751</v>
      </c>
      <c r="D41" s="28">
        <f>SUM(EC:WC!D41)</f>
        <v>10965011200</v>
      </c>
      <c r="E41" s="28">
        <f>SUM(EC:WC!E41)</f>
        <v>1360511407</v>
      </c>
      <c r="F41" s="21">
        <f>'[1]Summary'!F41</f>
        <v>11.4</v>
      </c>
      <c r="G41" s="28">
        <f>SUM(EC:WC!G41)</f>
        <v>2822759397</v>
      </c>
      <c r="H41" s="21">
        <f>'[1]Summary'!H41</f>
        <v>23.7</v>
      </c>
      <c r="I41" s="28">
        <f>SUM(EC:WC!I41)</f>
        <v>1667815889</v>
      </c>
      <c r="J41" s="21">
        <f>'[1]Summary'!J41</f>
        <v>15.2</v>
      </c>
      <c r="K41" s="28">
        <f>SUM(EC:WC!K41)</f>
        <v>5851086693</v>
      </c>
      <c r="L41" s="21">
        <f>'[1]Summary'!L41</f>
        <v>53.4</v>
      </c>
      <c r="M41" s="28">
        <f>SUM(EC:WC!M41)</f>
        <v>1697752697</v>
      </c>
      <c r="N41" s="21">
        <f>'[1]Summary'!N41</f>
        <v>48.1</v>
      </c>
      <c r="O41" s="21">
        <f>'[1]Summary'!O41</f>
        <v>-1.8</v>
      </c>
    </row>
    <row r="42" spans="2:15" ht="12.75">
      <c r="B42" s="27" t="s">
        <v>41</v>
      </c>
      <c r="C42" s="28">
        <f>SUM(EC:WC!C42)</f>
        <v>5804800791</v>
      </c>
      <c r="D42" s="28">
        <f>SUM(EC:WC!D42)</f>
        <v>5841579968</v>
      </c>
      <c r="E42" s="28">
        <f>SUM(EC:WC!E42)</f>
        <v>664390815</v>
      </c>
      <c r="F42" s="21">
        <f>'[1]Summary'!F42</f>
        <v>11.4</v>
      </c>
      <c r="G42" s="28">
        <f>SUM(EC:WC!G42)</f>
        <v>981148876</v>
      </c>
      <c r="H42" s="21">
        <f>'[1]Summary'!H42</f>
        <v>16.9</v>
      </c>
      <c r="I42" s="28">
        <f>SUM(EC:WC!I42)</f>
        <v>1030009857</v>
      </c>
      <c r="J42" s="21">
        <f>'[1]Summary'!J42</f>
        <v>17.6</v>
      </c>
      <c r="K42" s="28">
        <f>SUM(EC:WC!K42)</f>
        <v>2675549548</v>
      </c>
      <c r="L42" s="21">
        <f>'[1]Summary'!L42</f>
        <v>45.8</v>
      </c>
      <c r="M42" s="28">
        <f>SUM(EC:WC!M42)</f>
        <v>806361666</v>
      </c>
      <c r="N42" s="21">
        <f>'[1]Summary'!N42</f>
        <v>52</v>
      </c>
      <c r="O42" s="21">
        <f>'[1]Summary'!O42</f>
        <v>27.7</v>
      </c>
    </row>
    <row r="43" spans="2:15" ht="12.75">
      <c r="B43" s="27" t="s">
        <v>42</v>
      </c>
      <c r="C43" s="28">
        <f>SUM(EC:WC!C43)</f>
        <v>2824840468</v>
      </c>
      <c r="D43" s="28">
        <f>SUM(EC:WC!D43)</f>
        <v>2482992456</v>
      </c>
      <c r="E43" s="28">
        <f>SUM(EC:WC!E43)</f>
        <v>378531813</v>
      </c>
      <c r="F43" s="21">
        <f>'[1]Summary'!F43</f>
        <v>13.4</v>
      </c>
      <c r="G43" s="28">
        <f>SUM(EC:WC!G43)</f>
        <v>610184068</v>
      </c>
      <c r="H43" s="21">
        <f>'[1]Summary'!H43</f>
        <v>21.6</v>
      </c>
      <c r="I43" s="28">
        <f>SUM(EC:WC!I43)</f>
        <v>373948680</v>
      </c>
      <c r="J43" s="21">
        <f>'[1]Summary'!J43</f>
        <v>15.1</v>
      </c>
      <c r="K43" s="28">
        <f>SUM(EC:WC!K43)</f>
        <v>1362664561</v>
      </c>
      <c r="L43" s="21">
        <f>'[1]Summary'!L43</f>
        <v>54.9</v>
      </c>
      <c r="M43" s="28">
        <f>SUM(EC:WC!M43)</f>
        <v>351879900</v>
      </c>
      <c r="N43" s="21">
        <f>'[1]Summary'!N43</f>
        <v>55.6</v>
      </c>
      <c r="O43" s="21">
        <f>'[1]Summary'!O43</f>
        <v>6.3</v>
      </c>
    </row>
    <row r="44" spans="2:15" ht="12.75">
      <c r="B44" s="27" t="s">
        <v>43</v>
      </c>
      <c r="C44" s="28">
        <f>SUM(EC:WC!C44)</f>
        <v>8160214273</v>
      </c>
      <c r="D44" s="28">
        <f>SUM(EC:WC!D44)</f>
        <v>9271392577</v>
      </c>
      <c r="E44" s="28">
        <f>SUM(EC:WC!E44)</f>
        <v>1231025581</v>
      </c>
      <c r="F44" s="21">
        <f>'[1]Summary'!F44</f>
        <v>15.1</v>
      </c>
      <c r="G44" s="28">
        <f>SUM(EC:WC!G44)</f>
        <v>1892428729</v>
      </c>
      <c r="H44" s="21">
        <f>'[1]Summary'!H44</f>
        <v>23.2</v>
      </c>
      <c r="I44" s="28">
        <f>SUM(EC:WC!I44)</f>
        <v>974534970</v>
      </c>
      <c r="J44" s="21">
        <f>'[1]Summary'!J44</f>
        <v>10.5</v>
      </c>
      <c r="K44" s="28">
        <f>SUM(EC:WC!K44)</f>
        <v>4097989280</v>
      </c>
      <c r="L44" s="21">
        <f>'[1]Summary'!L44</f>
        <v>44.2</v>
      </c>
      <c r="M44" s="28">
        <f>SUM(EC:WC!M44)</f>
        <v>1656307590</v>
      </c>
      <c r="N44" s="21">
        <f>'[1]Summary'!N44</f>
        <v>47.4</v>
      </c>
      <c r="O44" s="21">
        <f>'[1]Summary'!O44</f>
        <v>-41.2</v>
      </c>
    </row>
    <row r="45" spans="2:15" ht="12.75">
      <c r="B45" s="27" t="s">
        <v>38</v>
      </c>
      <c r="C45" s="28">
        <f>SUM(EC:WC!C45)</f>
        <v>13348475393</v>
      </c>
      <c r="D45" s="28">
        <f>SUM(EC:WC!D45)</f>
        <v>13072151704</v>
      </c>
      <c r="E45" s="28">
        <f>SUM(EC:WC!E45)</f>
        <v>1260592498</v>
      </c>
      <c r="F45" s="21">
        <f>'[1]Summary'!F45</f>
        <v>9.4</v>
      </c>
      <c r="G45" s="28">
        <f>SUM(EC:WC!G45)</f>
        <v>2202771736</v>
      </c>
      <c r="H45" s="21">
        <f>'[1]Summary'!H45</f>
        <v>16.5</v>
      </c>
      <c r="I45" s="28">
        <f>SUM(EC:WC!I45)</f>
        <v>1596446779</v>
      </c>
      <c r="J45" s="21">
        <f>'[1]Summary'!J45</f>
        <v>12.2</v>
      </c>
      <c r="K45" s="28">
        <f>SUM(EC:WC!K45)</f>
        <v>5059811013</v>
      </c>
      <c r="L45" s="21">
        <f>'[1]Summary'!L45</f>
        <v>38.7</v>
      </c>
      <c r="M45" s="28">
        <f>SUM(EC:WC!M45)</f>
        <v>3277869658</v>
      </c>
      <c r="N45" s="21">
        <f>'[1]Summary'!N45</f>
        <v>55.4</v>
      </c>
      <c r="O45" s="21">
        <f>'[1]Summary'!O45</f>
        <v>-51.3</v>
      </c>
    </row>
    <row r="46" spans="2:15" ht="12.75">
      <c r="B46" s="48"/>
      <c r="C46" s="38"/>
      <c r="D46" s="38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9"/>
    </row>
    <row r="47" spans="1:19" s="22" customFormat="1" ht="15.75">
      <c r="A47" s="64"/>
      <c r="B47" s="5"/>
      <c r="C47" s="61">
        <f>'[1]Summary'!C48-C48</f>
        <v>0</v>
      </c>
      <c r="D47" s="61">
        <f>'[1]Summary'!D48-D48</f>
        <v>0</v>
      </c>
      <c r="E47" s="61">
        <f>'[1]Summary'!E48-E48</f>
        <v>0</v>
      </c>
      <c r="F47" s="62">
        <f>'[1]Summary'!F48-F48</f>
        <v>0</v>
      </c>
      <c r="G47" s="61">
        <f>'[1]Summary'!G48-G48</f>
        <v>0</v>
      </c>
      <c r="H47" s="62">
        <f>'[1]Summary'!H48-H48</f>
        <v>0</v>
      </c>
      <c r="I47" s="61">
        <f>'[1]Summary'!I48-I48</f>
        <v>0</v>
      </c>
      <c r="J47" s="62">
        <f>'[1]Summary'!J48-J48</f>
        <v>0</v>
      </c>
      <c r="K47" s="61">
        <f>'[1]Summary'!K48-K48</f>
        <v>0</v>
      </c>
      <c r="L47" s="62">
        <f>'[1]Summary'!L48-L48</f>
        <v>0</v>
      </c>
      <c r="M47" s="61">
        <f>'[1]Summary'!M48-M48</f>
        <v>0</v>
      </c>
      <c r="N47" s="62">
        <f>'[1]Summary'!N48-N48</f>
        <v>0</v>
      </c>
      <c r="O47" s="62">
        <f>'[1]Summary'!O48-O48</f>
        <v>0</v>
      </c>
      <c r="R47"/>
      <c r="S47"/>
    </row>
    <row r="48" spans="2:19" s="22" customFormat="1" ht="18">
      <c r="B48" s="7" t="s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/>
      <c r="S48"/>
    </row>
    <row r="49" spans="2:15" ht="12.75">
      <c r="B49" s="8"/>
      <c r="C49" s="73" t="s">
        <v>3</v>
      </c>
      <c r="D49" s="74"/>
      <c r="E49" s="75"/>
      <c r="F49" s="75"/>
      <c r="G49" s="75"/>
      <c r="H49" s="75"/>
      <c r="I49" s="75"/>
      <c r="J49" s="75"/>
      <c r="K49" s="75"/>
      <c r="L49" s="75"/>
      <c r="M49" s="73" t="s">
        <v>4</v>
      </c>
      <c r="N49" s="76"/>
      <c r="O49" s="77" t="s">
        <v>5</v>
      </c>
    </row>
    <row r="50" spans="2:15" ht="12.75">
      <c r="B50" s="9"/>
      <c r="C50" s="80" t="s">
        <v>6</v>
      </c>
      <c r="D50" s="81"/>
      <c r="E50" s="80" t="s">
        <v>7</v>
      </c>
      <c r="F50" s="81"/>
      <c r="G50" s="80" t="s">
        <v>8</v>
      </c>
      <c r="H50" s="81"/>
      <c r="I50" s="80" t="s">
        <v>9</v>
      </c>
      <c r="J50" s="81"/>
      <c r="K50" s="80" t="s">
        <v>10</v>
      </c>
      <c r="L50" s="81"/>
      <c r="M50" s="80" t="s">
        <v>9</v>
      </c>
      <c r="N50" s="81"/>
      <c r="O50" s="78"/>
    </row>
    <row r="51" spans="2:15" ht="51">
      <c r="B51" s="14" t="s">
        <v>11</v>
      </c>
      <c r="C51" s="12" t="s">
        <v>12</v>
      </c>
      <c r="D51" s="12" t="s">
        <v>13</v>
      </c>
      <c r="E51" s="12" t="s">
        <v>14</v>
      </c>
      <c r="F51" s="13" t="s">
        <v>15</v>
      </c>
      <c r="G51" s="12" t="s">
        <v>14</v>
      </c>
      <c r="H51" s="13" t="s">
        <v>16</v>
      </c>
      <c r="I51" s="12" t="s">
        <v>14</v>
      </c>
      <c r="J51" s="13" t="s">
        <v>17</v>
      </c>
      <c r="K51" s="12" t="s">
        <v>14</v>
      </c>
      <c r="L51" s="13" t="s">
        <v>18</v>
      </c>
      <c r="M51" s="12" t="s">
        <v>14</v>
      </c>
      <c r="N51" s="13" t="s">
        <v>18</v>
      </c>
      <c r="O51" s="79"/>
    </row>
    <row r="52" spans="2:15" s="22" customFormat="1" ht="15.75">
      <c r="B52" s="40" t="s">
        <v>45</v>
      </c>
      <c r="C52" s="58">
        <f>'[1]Summary'!C55-C55</f>
        <v>0</v>
      </c>
      <c r="D52" s="58">
        <f>'[1]Summary'!D55-D55</f>
        <v>0</v>
      </c>
      <c r="E52" s="58">
        <f>'[1]Summary'!E55-E55</f>
        <v>0</v>
      </c>
      <c r="F52" s="59">
        <f>'[1]Summary'!F55-F55</f>
        <v>0</v>
      </c>
      <c r="G52" s="58">
        <f>'[1]Summary'!G55-G55</f>
        <v>0</v>
      </c>
      <c r="H52" s="59">
        <f>'[1]Summary'!H55-H55</f>
        <v>0</v>
      </c>
      <c r="I52" s="58">
        <f>'[1]Summary'!I55-I55</f>
        <v>0</v>
      </c>
      <c r="J52" s="59">
        <f>'[1]Summary'!J55-J55</f>
        <v>0</v>
      </c>
      <c r="K52" s="58">
        <f>'[1]Summary'!K55-K55</f>
        <v>0</v>
      </c>
      <c r="L52" s="59">
        <f>'[1]Summary'!L55-L55</f>
        <v>0</v>
      </c>
      <c r="M52" s="58">
        <f>'[1]Summary'!M55-M55</f>
        <v>0</v>
      </c>
      <c r="N52" s="59">
        <f>'[1]Summary'!N55-N55</f>
        <v>0</v>
      </c>
      <c r="O52" s="60">
        <f>'[1]Summary'!O55-O55</f>
        <v>0</v>
      </c>
    </row>
    <row r="53" spans="2:15" s="26" customFormat="1" ht="16.5">
      <c r="B53" s="41" t="s">
        <v>20</v>
      </c>
      <c r="C53" s="28">
        <f>SUM(EC:WC!C53)</f>
        <v>206292971932</v>
      </c>
      <c r="D53" s="28">
        <f>SUM(EC:WC!D53)</f>
        <v>208737329896</v>
      </c>
      <c r="E53" s="28">
        <f>SUM(EC:WC!E53)</f>
        <v>55901977365</v>
      </c>
      <c r="F53" s="21">
        <f>'[1]Summary'!F53</f>
        <v>27.1</v>
      </c>
      <c r="G53" s="28">
        <f>SUM(EC:WC!G53)</f>
        <v>49907150323</v>
      </c>
      <c r="H53" s="21">
        <f>'[1]Summary'!H53</f>
        <v>24.2</v>
      </c>
      <c r="I53" s="28">
        <f>SUM(EC:WC!I53)</f>
        <v>47829859732</v>
      </c>
      <c r="J53" s="21">
        <f>'[1]Summary'!J53</f>
        <v>22.9</v>
      </c>
      <c r="K53" s="28">
        <f>SUM(EC:WC!K53)</f>
        <v>153638987420</v>
      </c>
      <c r="L53" s="21">
        <f>'[1]Summary'!L53</f>
        <v>73.6</v>
      </c>
      <c r="M53" s="28">
        <f>SUM(EC:WC!M53)</f>
        <v>42699756295</v>
      </c>
      <c r="N53" s="21">
        <f>'[1]Summary'!N53</f>
        <v>73.2</v>
      </c>
      <c r="O53" s="21">
        <f>'[1]Summary'!O53</f>
        <v>12</v>
      </c>
    </row>
    <row r="54" spans="2:15" s="26" customFormat="1" ht="16.5">
      <c r="B54" s="41" t="s">
        <v>46</v>
      </c>
      <c r="C54" s="28">
        <f>SUM(EC:WC!C54)</f>
        <v>39705931123</v>
      </c>
      <c r="D54" s="28">
        <f>SUM(EC:WC!D54)</f>
        <v>38985210355</v>
      </c>
      <c r="E54" s="28">
        <f>SUM(EC:WC!E54)</f>
        <v>4763380515</v>
      </c>
      <c r="F54" s="21">
        <f>'[1]Summary'!F54</f>
        <v>12</v>
      </c>
      <c r="G54" s="28">
        <f>SUM(EC:WC!G54)</f>
        <v>8121893455</v>
      </c>
      <c r="H54" s="21">
        <f>'[1]Summary'!H54</f>
        <v>20.5</v>
      </c>
      <c r="I54" s="28">
        <f>SUM(EC:WC!I54)</f>
        <v>5359427678</v>
      </c>
      <c r="J54" s="21">
        <f>'[1]Summary'!J54</f>
        <v>13.7</v>
      </c>
      <c r="K54" s="28">
        <f>SUM(EC:WC!K54)</f>
        <v>18244701648</v>
      </c>
      <c r="L54" s="21">
        <f>'[1]Summary'!L54</f>
        <v>46.8</v>
      </c>
      <c r="M54" s="28">
        <f>SUM(EC:WC!M54)</f>
        <v>7828009557</v>
      </c>
      <c r="N54" s="21">
        <f>'[1]Summary'!N54</f>
        <v>53.5</v>
      </c>
      <c r="O54" s="21">
        <f>'[1]Summary'!O54</f>
        <v>-31.5</v>
      </c>
    </row>
    <row r="55" spans="2:15" s="22" customFormat="1" ht="15.75">
      <c r="B55" s="31" t="s">
        <v>47</v>
      </c>
      <c r="C55" s="42">
        <f>SUM(EC:WC!C55)</f>
        <v>245998903055</v>
      </c>
      <c r="D55" s="42">
        <f>SUM(EC:WC!D55)</f>
        <v>247722540251</v>
      </c>
      <c r="E55" s="42">
        <f>SUM(EC:WC!E55)</f>
        <v>60665357880</v>
      </c>
      <c r="F55" s="44">
        <f>'[1]Summary'!F55</f>
        <v>24.7</v>
      </c>
      <c r="G55" s="43">
        <f>SUM(EC:WC!G55)</f>
        <v>58029043778</v>
      </c>
      <c r="H55" s="44">
        <f>'[1]Summary'!H55</f>
        <v>23.6</v>
      </c>
      <c r="I55" s="43">
        <f>SUM(EC:WC!I55)</f>
        <v>53189287410</v>
      </c>
      <c r="J55" s="44">
        <f>'[1]Summary'!J55</f>
        <v>21.5</v>
      </c>
      <c r="K55" s="43">
        <f>SUM(EC:WC!K55)</f>
        <v>171883689068</v>
      </c>
      <c r="L55" s="44">
        <f>'[1]Summary'!L55</f>
        <v>69.4</v>
      </c>
      <c r="M55" s="43">
        <f>SUM(EC:WC!M55)</f>
        <v>50527765852</v>
      </c>
      <c r="N55" s="44">
        <f>'[1]Summary'!N55</f>
        <v>69.2</v>
      </c>
      <c r="O55" s="44">
        <f>'[1]Summary'!O55</f>
        <v>5.3</v>
      </c>
    </row>
    <row r="56" spans="2:19" s="22" customFormat="1" ht="15.75">
      <c r="B56" s="18" t="s">
        <v>48</v>
      </c>
      <c r="C56" s="58">
        <f>'[1]Summary'!C59-C59</f>
        <v>0</v>
      </c>
      <c r="D56" s="58">
        <f>'[1]Summary'!D59-D59</f>
        <v>0</v>
      </c>
      <c r="E56" s="58">
        <f>'[1]Summary'!E59-E59</f>
        <v>0</v>
      </c>
      <c r="F56" s="59">
        <f>'[1]Summary'!F59-F59</f>
        <v>0</v>
      </c>
      <c r="G56" s="58">
        <f>'[1]Summary'!G59-G59</f>
        <v>0</v>
      </c>
      <c r="H56" s="59">
        <f>'[1]Summary'!H59-H59</f>
        <v>0</v>
      </c>
      <c r="I56" s="58">
        <f>'[1]Summary'!I59-I59</f>
        <v>0</v>
      </c>
      <c r="J56" s="59">
        <f>'[1]Summary'!J59-J59</f>
        <v>0</v>
      </c>
      <c r="K56" s="58">
        <f>'[1]Summary'!K59-K59</f>
        <v>0</v>
      </c>
      <c r="L56" s="59">
        <f>'[1]Summary'!L59-L59</f>
        <v>0</v>
      </c>
      <c r="M56" s="58">
        <f>'[1]Summary'!M59-M59</f>
        <v>0</v>
      </c>
      <c r="N56" s="59">
        <f>'[1]Summary'!N59-N59</f>
        <v>0</v>
      </c>
      <c r="O56" s="60">
        <f>'[1]Summary'!O59-O59</f>
        <v>0</v>
      </c>
      <c r="R56"/>
      <c r="S56"/>
    </row>
    <row r="57" spans="2:19" s="26" customFormat="1" ht="16.5">
      <c r="B57" s="41" t="s">
        <v>24</v>
      </c>
      <c r="C57" s="28">
        <f>SUM(EC:WC!C57)</f>
        <v>193224055582</v>
      </c>
      <c r="D57" s="28">
        <f>SUM(EC:WC!D57)</f>
        <v>196177726671</v>
      </c>
      <c r="E57" s="28">
        <f>SUM(EC:WC!E57)</f>
        <v>42177774507</v>
      </c>
      <c r="F57" s="21">
        <f>'[1]Summary'!F57</f>
        <v>21.8</v>
      </c>
      <c r="G57" s="28">
        <f>SUM(EC:WC!G57)</f>
        <v>45560749069</v>
      </c>
      <c r="H57" s="21">
        <f>'[1]Summary'!H57</f>
        <v>23.6</v>
      </c>
      <c r="I57" s="28">
        <f>SUM(EC:WC!I57)</f>
        <v>41838032563</v>
      </c>
      <c r="J57" s="21">
        <f>'[1]Summary'!J57</f>
        <v>21.3</v>
      </c>
      <c r="K57" s="28">
        <f>SUM(EC:WC!K57)</f>
        <v>129576556139</v>
      </c>
      <c r="L57" s="21">
        <f>'[1]Summary'!L57</f>
        <v>66.1</v>
      </c>
      <c r="M57" s="28">
        <f>SUM(EC:WC!M57)</f>
        <v>35866987064</v>
      </c>
      <c r="N57" s="21">
        <f>'[1]Summary'!N57</f>
        <v>66.3</v>
      </c>
      <c r="O57" s="21">
        <f>'[1]Summary'!O57</f>
        <v>16.6</v>
      </c>
      <c r="R57"/>
      <c r="S57"/>
    </row>
    <row r="58" spans="2:19" s="26" customFormat="1" ht="16.5">
      <c r="B58" s="41" t="s">
        <v>39</v>
      </c>
      <c r="C58" s="28">
        <f>SUM(EC:WC!C58)</f>
        <v>42068793676</v>
      </c>
      <c r="D58" s="28">
        <f>SUM(EC:WC!D58)</f>
        <v>41633127905</v>
      </c>
      <c r="E58" s="28">
        <f>SUM(EC:WC!E58)</f>
        <v>4895052114</v>
      </c>
      <c r="F58" s="21">
        <f>'[1]Summary'!F58</f>
        <v>11.6</v>
      </c>
      <c r="G58" s="28">
        <f>SUM(EC:WC!G58)</f>
        <v>8509292806</v>
      </c>
      <c r="H58" s="21">
        <f>'[1]Summary'!H58</f>
        <v>20.2</v>
      </c>
      <c r="I58" s="28">
        <f>SUM(EC:WC!I58)</f>
        <v>5642756175</v>
      </c>
      <c r="J58" s="21">
        <f>'[1]Summary'!J58</f>
        <v>13.6</v>
      </c>
      <c r="K58" s="28">
        <f>SUM(EC:WC!K58)</f>
        <v>19047101095</v>
      </c>
      <c r="L58" s="21">
        <f>'[1]Summary'!L58</f>
        <v>45.7</v>
      </c>
      <c r="M58" s="28">
        <f>SUM(EC:WC!M58)</f>
        <v>7790171511</v>
      </c>
      <c r="N58" s="21">
        <f>'[1]Summary'!N58</f>
        <v>51.5</v>
      </c>
      <c r="O58" s="21">
        <f>'[1]Summary'!O58</f>
        <v>-27.6</v>
      </c>
      <c r="R58"/>
      <c r="S58"/>
    </row>
    <row r="59" spans="2:19" s="22" customFormat="1" ht="15.75">
      <c r="B59" s="31" t="s">
        <v>49</v>
      </c>
      <c r="C59" s="42">
        <f>SUM(EC:WC!C59)</f>
        <v>235292849258</v>
      </c>
      <c r="D59" s="42">
        <f>SUM(EC:WC!D59)</f>
        <v>237810854576</v>
      </c>
      <c r="E59" s="42">
        <f>SUM(EC:WC!E59)</f>
        <v>47072826621</v>
      </c>
      <c r="F59" s="44">
        <f>'[1]Summary'!F59</f>
        <v>20</v>
      </c>
      <c r="G59" s="42">
        <f>SUM(EC:WC!G59)</f>
        <v>54070041875</v>
      </c>
      <c r="H59" s="44">
        <f>'[1]Summary'!H59</f>
        <v>23</v>
      </c>
      <c r="I59" s="42">
        <f>SUM(EC:WC!I59)</f>
        <v>47480788738</v>
      </c>
      <c r="J59" s="44">
        <f>'[1]Summary'!J59</f>
        <v>20</v>
      </c>
      <c r="K59" s="42">
        <f>SUM(EC:WC!K59)</f>
        <v>148623657234</v>
      </c>
      <c r="L59" s="44">
        <f>'[1]Summary'!L59</f>
        <v>62.5</v>
      </c>
      <c r="M59" s="42">
        <f>SUM(EC:WC!M59)</f>
        <v>43657158575</v>
      </c>
      <c r="N59" s="44">
        <f>'[1]Summary'!N59</f>
        <v>63</v>
      </c>
      <c r="O59" s="44">
        <f>'[1]Summary'!O59</f>
        <v>8.8</v>
      </c>
      <c r="R59"/>
      <c r="S59"/>
    </row>
    <row r="60" spans="1:19" s="47" customFormat="1" ht="15.75">
      <c r="A60" s="64"/>
      <c r="B60" s="5"/>
      <c r="C60" s="61"/>
      <c r="D60" s="61"/>
      <c r="E60" s="61"/>
      <c r="F60" s="62"/>
      <c r="G60" s="61"/>
      <c r="H60" s="62"/>
      <c r="I60" s="61"/>
      <c r="J60" s="62"/>
      <c r="K60" s="61"/>
      <c r="L60" s="62"/>
      <c r="M60" s="61"/>
      <c r="N60" s="62"/>
      <c r="O60" s="62"/>
      <c r="R60"/>
      <c r="S60"/>
    </row>
    <row r="61" spans="2:19" s="22" customFormat="1" ht="18">
      <c r="B61" s="7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/>
      <c r="S61"/>
    </row>
    <row r="62" spans="2:15" ht="12.75">
      <c r="B62" s="8"/>
      <c r="C62" s="73" t="s">
        <v>3</v>
      </c>
      <c r="D62" s="74"/>
      <c r="E62" s="75"/>
      <c r="F62" s="75"/>
      <c r="G62" s="75"/>
      <c r="H62" s="75"/>
      <c r="I62" s="75"/>
      <c r="J62" s="75"/>
      <c r="K62" s="75"/>
      <c r="L62" s="75"/>
      <c r="M62" s="73" t="s">
        <v>4</v>
      </c>
      <c r="N62" s="76"/>
      <c r="O62" s="77" t="s">
        <v>5</v>
      </c>
    </row>
    <row r="63" spans="2:15" ht="12.75">
      <c r="B63" s="9"/>
      <c r="C63" s="80" t="s">
        <v>6</v>
      </c>
      <c r="D63" s="81"/>
      <c r="E63" s="80" t="s">
        <v>7</v>
      </c>
      <c r="F63" s="81"/>
      <c r="G63" s="80" t="s">
        <v>8</v>
      </c>
      <c r="H63" s="81"/>
      <c r="I63" s="80" t="s">
        <v>9</v>
      </c>
      <c r="J63" s="81"/>
      <c r="K63" s="80" t="s">
        <v>10</v>
      </c>
      <c r="L63" s="81"/>
      <c r="M63" s="80" t="s">
        <v>9</v>
      </c>
      <c r="N63" s="81"/>
      <c r="O63" s="78"/>
    </row>
    <row r="64" spans="2:15" ht="51">
      <c r="B64" s="14" t="s">
        <v>11</v>
      </c>
      <c r="C64" s="12" t="s">
        <v>12</v>
      </c>
      <c r="D64" s="12" t="s">
        <v>13</v>
      </c>
      <c r="E64" s="12" t="s">
        <v>14</v>
      </c>
      <c r="F64" s="13" t="s">
        <v>15</v>
      </c>
      <c r="G64" s="12" t="s">
        <v>14</v>
      </c>
      <c r="H64" s="13" t="s">
        <v>16</v>
      </c>
      <c r="I64" s="12" t="s">
        <v>14</v>
      </c>
      <c r="J64" s="13" t="s">
        <v>17</v>
      </c>
      <c r="K64" s="12" t="s">
        <v>14</v>
      </c>
      <c r="L64" s="13" t="s">
        <v>18</v>
      </c>
      <c r="M64" s="12" t="s">
        <v>14</v>
      </c>
      <c r="N64" s="13" t="s">
        <v>18</v>
      </c>
      <c r="O64" s="79"/>
    </row>
    <row r="65" spans="2:15" ht="12.75">
      <c r="B65" s="37"/>
      <c r="C65" s="15"/>
      <c r="D65" s="15"/>
      <c r="E65" s="15"/>
      <c r="F65" s="16"/>
      <c r="G65" s="15"/>
      <c r="H65" s="16"/>
      <c r="I65" s="15"/>
      <c r="J65" s="16"/>
      <c r="K65" s="15"/>
      <c r="L65" s="16"/>
      <c r="M65" s="17"/>
      <c r="N65" s="16"/>
      <c r="O65" s="16"/>
    </row>
    <row r="66" spans="2:19" s="22" customFormat="1" ht="15.75">
      <c r="B66" s="18" t="s">
        <v>51</v>
      </c>
      <c r="C66" s="58">
        <f>'[1]Summary'!C68-C68</f>
        <v>0</v>
      </c>
      <c r="D66" s="58">
        <f>'[1]Summary'!D68-D68</f>
        <v>0</v>
      </c>
      <c r="E66" s="58">
        <f>'[1]Summary'!E68-E68</f>
        <v>0</v>
      </c>
      <c r="F66" s="59">
        <f>'[1]Summary'!F68-F68</f>
        <v>0</v>
      </c>
      <c r="G66" s="58">
        <f>'[1]Summary'!G68-G68</f>
        <v>0</v>
      </c>
      <c r="H66" s="59">
        <f>'[1]Summary'!H68-H68</f>
        <v>0</v>
      </c>
      <c r="I66" s="58">
        <f>'[1]Summary'!I68-I68</f>
        <v>0</v>
      </c>
      <c r="J66" s="59">
        <f>'[1]Summary'!J68-J68</f>
        <v>0</v>
      </c>
      <c r="K66" s="58">
        <f>'[1]Summary'!K68-K68</f>
        <v>0</v>
      </c>
      <c r="L66" s="59">
        <f>'[1]Summary'!L68-L68</f>
        <v>0</v>
      </c>
      <c r="M66" s="58">
        <f>'[1]Summary'!M68-M68</f>
        <v>0</v>
      </c>
      <c r="N66" s="59">
        <f>'[1]Summary'!N68-N68</f>
        <v>0</v>
      </c>
      <c r="O66" s="60">
        <f>'[1]Summary'!O68-O68</f>
        <v>0</v>
      </c>
      <c r="R66"/>
      <c r="S66"/>
    </row>
    <row r="67" spans="2:19" s="22" customFormat="1" ht="15.75">
      <c r="B67" s="18" t="s">
        <v>52</v>
      </c>
      <c r="C67" s="29">
        <f>SUM(EC:WC!C67)</f>
        <v>10562972618</v>
      </c>
      <c r="D67" s="29">
        <f>SUM(EC:WC!D67)</f>
        <v>13952493108</v>
      </c>
      <c r="E67" s="29">
        <f>SUM(EC:WC!E67)</f>
        <v>13191511023</v>
      </c>
      <c r="F67" s="20">
        <f>'[1]Summary'!F67</f>
        <v>124.9</v>
      </c>
      <c r="G67" s="29">
        <f>SUM(EC:WC!G67)</f>
        <v>15051538266</v>
      </c>
      <c r="H67" s="20">
        <f>'[1]Summary'!H67</f>
        <v>142.5</v>
      </c>
      <c r="I67" s="29">
        <f>SUM(EC:WC!I67)</f>
        <v>26113044823</v>
      </c>
      <c r="J67" s="20">
        <f>'[1]Summary'!J67</f>
        <v>187.2</v>
      </c>
      <c r="K67" s="29">
        <f>SUM(EC:WC!K67)</f>
        <v>13191511023</v>
      </c>
      <c r="L67" s="20">
        <f>'[1]Summary'!L67</f>
        <v>94.5</v>
      </c>
      <c r="M67" s="29">
        <f>SUM(EC:WC!M67)</f>
        <v>13118404417</v>
      </c>
      <c r="N67" s="20">
        <f>'[1]Summary'!N67</f>
        <v>90.1</v>
      </c>
      <c r="O67" s="20">
        <f>'[1]Summary'!O67</f>
        <v>99.1</v>
      </c>
      <c r="R67"/>
      <c r="S67"/>
    </row>
    <row r="68" spans="2:19" s="26" customFormat="1" ht="16.5">
      <c r="B68" s="23" t="s">
        <v>53</v>
      </c>
      <c r="C68" s="24">
        <f>SUM(EC:WC!C68)</f>
        <v>202805557886</v>
      </c>
      <c r="D68" s="24">
        <f>SUM(EC:WC!D68)</f>
        <v>178418859899</v>
      </c>
      <c r="E68" s="24">
        <f>SUM(EC:WC!E68)</f>
        <v>57301820813</v>
      </c>
      <c r="F68" s="25">
        <f>'[1]Summary'!F68</f>
        <v>28.3</v>
      </c>
      <c r="G68" s="24">
        <f>SUM(EC:WC!G68)</f>
        <v>60132968591</v>
      </c>
      <c r="H68" s="25">
        <f>'[1]Summary'!H68</f>
        <v>29.7</v>
      </c>
      <c r="I68" s="24">
        <f>SUM(EC:WC!I68)</f>
        <v>58102617183</v>
      </c>
      <c r="J68" s="25">
        <f>'[1]Summary'!J68</f>
        <v>32.6</v>
      </c>
      <c r="K68" s="24">
        <f>SUM(EC:WC!K68)</f>
        <v>175537406587</v>
      </c>
      <c r="L68" s="25">
        <f>'[1]Summary'!L68</f>
        <v>98.4</v>
      </c>
      <c r="M68" s="24">
        <f>SUM(EC:WC!M68)</f>
        <v>49035960891</v>
      </c>
      <c r="N68" s="25">
        <f>'[1]Summary'!N68</f>
        <v>71.7</v>
      </c>
      <c r="O68" s="25">
        <f>'[1]Summary'!O68</f>
        <v>18.5</v>
      </c>
      <c r="R68"/>
      <c r="S68"/>
    </row>
    <row r="69" spans="2:15" ht="12.75">
      <c r="B69" s="27" t="s">
        <v>54</v>
      </c>
      <c r="C69" s="28">
        <f>SUM(EC:WC!C69)</f>
        <v>22202506288</v>
      </c>
      <c r="D69" s="28">
        <f>SUM(EC:WC!D69)</f>
        <v>20675257617</v>
      </c>
      <c r="E69" s="28">
        <f>SUM(EC:WC!E69)</f>
        <v>4399278321</v>
      </c>
      <c r="F69" s="21">
        <f>'[1]Summary'!F69</f>
        <v>19.8</v>
      </c>
      <c r="G69" s="28">
        <f>SUM(EC:WC!G69)</f>
        <v>4624329646</v>
      </c>
      <c r="H69" s="21">
        <f>'[1]Summary'!H69</f>
        <v>20.8</v>
      </c>
      <c r="I69" s="28">
        <f>SUM(EC:WC!I69)</f>
        <v>5764404767</v>
      </c>
      <c r="J69" s="21">
        <f>'[1]Summary'!J69</f>
        <v>27.9</v>
      </c>
      <c r="K69" s="28">
        <f>SUM(EC:WC!K69)</f>
        <v>14788012734</v>
      </c>
      <c r="L69" s="21">
        <f>'[1]Summary'!L69</f>
        <v>71.5</v>
      </c>
      <c r="M69" s="28">
        <f>SUM(EC:WC!M69)</f>
        <v>2194754004</v>
      </c>
      <c r="N69" s="21">
        <f>'[1]Summary'!N69</f>
        <v>91.7</v>
      </c>
      <c r="O69" s="21">
        <f>'[1]Summary'!O69</f>
        <v>162.6</v>
      </c>
    </row>
    <row r="70" spans="2:15" ht="12.75">
      <c r="B70" s="27" t="s">
        <v>55</v>
      </c>
      <c r="C70" s="28">
        <f>SUM(EC:WC!C70)</f>
        <v>94779806610</v>
      </c>
      <c r="D70" s="28">
        <f>SUM(EC:WC!D70)</f>
        <v>78464446310</v>
      </c>
      <c r="E70" s="28">
        <f>SUM(EC:WC!E70)</f>
        <v>24328488743</v>
      </c>
      <c r="F70" s="21">
        <f>'[1]Summary'!F70</f>
        <v>25.7</v>
      </c>
      <c r="G70" s="28">
        <f>SUM(EC:WC!G70)</f>
        <v>31692298955</v>
      </c>
      <c r="H70" s="21">
        <f>'[1]Summary'!H70</f>
        <v>33.4</v>
      </c>
      <c r="I70" s="28">
        <f>SUM(EC:WC!I70)</f>
        <v>28868992701</v>
      </c>
      <c r="J70" s="21">
        <f>'[1]Summary'!J70</f>
        <v>36.8</v>
      </c>
      <c r="K70" s="28">
        <f>SUM(EC:WC!K70)</f>
        <v>84889780399</v>
      </c>
      <c r="L70" s="21">
        <f>'[1]Summary'!L70</f>
        <v>108.2</v>
      </c>
      <c r="M70" s="28">
        <f>SUM(EC:WC!M70)</f>
        <v>23876623877</v>
      </c>
      <c r="N70" s="21">
        <f>'[1]Summary'!N70</f>
        <v>65.4</v>
      </c>
      <c r="O70" s="21">
        <f>'[1]Summary'!O70</f>
        <v>20.9</v>
      </c>
    </row>
    <row r="71" spans="2:15" ht="12.75">
      <c r="B71" s="27" t="s">
        <v>56</v>
      </c>
      <c r="C71" s="28">
        <f>SUM(EC:WC!C71)</f>
        <v>55895702966</v>
      </c>
      <c r="D71" s="28">
        <f>SUM(EC:WC!D71)</f>
        <v>50040273978</v>
      </c>
      <c r="E71" s="28">
        <f>SUM(EC:WC!E71)</f>
        <v>19610008697</v>
      </c>
      <c r="F71" s="21">
        <f>'[1]Summary'!F71</f>
        <v>35.1</v>
      </c>
      <c r="G71" s="28">
        <f>SUM(EC:WC!G71)</f>
        <v>17538985036</v>
      </c>
      <c r="H71" s="21">
        <f>'[1]Summary'!H71</f>
        <v>31.4</v>
      </c>
      <c r="I71" s="28">
        <f>SUM(EC:WC!I71)</f>
        <v>16747561607</v>
      </c>
      <c r="J71" s="21">
        <f>'[1]Summary'!J71</f>
        <v>33.5</v>
      </c>
      <c r="K71" s="28">
        <f>SUM(EC:WC!K71)</f>
        <v>53896555340</v>
      </c>
      <c r="L71" s="21">
        <f>'[1]Summary'!L71</f>
        <v>107.7</v>
      </c>
      <c r="M71" s="28">
        <f>SUM(EC:WC!M71)</f>
        <v>13895198879</v>
      </c>
      <c r="N71" s="21">
        <f>'[1]Summary'!N71</f>
        <v>81.1</v>
      </c>
      <c r="O71" s="21">
        <f>'[1]Summary'!O71</f>
        <v>20.5</v>
      </c>
    </row>
    <row r="72" spans="2:15" ht="12.75">
      <c r="B72" s="27" t="s">
        <v>57</v>
      </c>
      <c r="C72" s="28">
        <f>SUM(EC:WC!C72)</f>
        <v>18085739392</v>
      </c>
      <c r="D72" s="28">
        <f>SUM(EC:WC!D72)</f>
        <v>18166413573</v>
      </c>
      <c r="E72" s="28">
        <f>SUM(EC:WC!E72)</f>
        <v>5312062288</v>
      </c>
      <c r="F72" s="21">
        <f>'[1]Summary'!F72</f>
        <v>29.4</v>
      </c>
      <c r="G72" s="28">
        <f>SUM(EC:WC!G72)</f>
        <v>5774815102</v>
      </c>
      <c r="H72" s="21">
        <f>'[1]Summary'!H72</f>
        <v>31.9</v>
      </c>
      <c r="I72" s="28">
        <f>SUM(EC:WC!I72)</f>
        <v>5304081388</v>
      </c>
      <c r="J72" s="21">
        <f>'[1]Summary'!J72</f>
        <v>29.2</v>
      </c>
      <c r="K72" s="28">
        <f>SUM(EC:WC!K72)</f>
        <v>16390958778</v>
      </c>
      <c r="L72" s="21">
        <f>'[1]Summary'!L72</f>
        <v>90.2</v>
      </c>
      <c r="M72" s="28">
        <f>SUM(EC:WC!M72)</f>
        <v>3638339629</v>
      </c>
      <c r="N72" s="21">
        <f>'[1]Summary'!N72</f>
        <v>75.1</v>
      </c>
      <c r="O72" s="21">
        <f>'[1]Summary'!O72</f>
        <v>45.8</v>
      </c>
    </row>
    <row r="73" spans="2:15" ht="12.75">
      <c r="B73" s="27" t="s">
        <v>58</v>
      </c>
      <c r="C73" s="28">
        <f>SUM(EC:WC!C73)</f>
        <v>150056795</v>
      </c>
      <c r="D73" s="28">
        <f>SUM(EC:WC!D73)</f>
        <v>262869701</v>
      </c>
      <c r="E73" s="28">
        <f>SUM(EC:WC!E73)</f>
        <v>33647904</v>
      </c>
      <c r="F73" s="21">
        <f>'[1]Summary'!F73</f>
        <v>22.4</v>
      </c>
      <c r="G73" s="28">
        <f>SUM(EC:WC!G73)</f>
        <v>21079290</v>
      </c>
      <c r="H73" s="21">
        <f>'[1]Summary'!H73</f>
        <v>14</v>
      </c>
      <c r="I73" s="28">
        <f>SUM(EC:WC!I73)</f>
        <v>19671152</v>
      </c>
      <c r="J73" s="21">
        <f>'[1]Summary'!J73</f>
        <v>7.5</v>
      </c>
      <c r="K73" s="28">
        <f>SUM(EC:WC!K73)</f>
        <v>74398346</v>
      </c>
      <c r="L73" s="21">
        <f>'[1]Summary'!L73</f>
        <v>28.3</v>
      </c>
      <c r="M73" s="28">
        <f>SUM(EC:WC!M73)</f>
        <v>0</v>
      </c>
      <c r="N73" s="21">
        <f>'[1]Summary'!N73</f>
        <v>0</v>
      </c>
      <c r="O73" s="21">
        <f>'[1]Summary'!O73</f>
        <v>-100</v>
      </c>
    </row>
    <row r="74" spans="2:15" ht="12.75">
      <c r="B74" s="27" t="s">
        <v>59</v>
      </c>
      <c r="C74" s="28">
        <f>SUM(EC:WC!C74)</f>
        <v>153942607</v>
      </c>
      <c r="D74" s="28">
        <f>SUM(EC:WC!D74)</f>
        <v>208317216</v>
      </c>
      <c r="E74" s="28">
        <f>SUM(EC:WC!E74)</f>
        <v>8150639</v>
      </c>
      <c r="F74" s="21">
        <f>'[1]Summary'!F74</f>
        <v>5.3</v>
      </c>
      <c r="G74" s="28">
        <f>SUM(EC:WC!G74)</f>
        <v>33885407</v>
      </c>
      <c r="H74" s="21">
        <f>'[1]Summary'!H74</f>
        <v>22</v>
      </c>
      <c r="I74" s="28">
        <f>SUM(EC:WC!I74)</f>
        <v>4727139</v>
      </c>
      <c r="J74" s="21">
        <f>'[1]Summary'!J74</f>
        <v>2.3</v>
      </c>
      <c r="K74" s="28">
        <f>SUM(EC:WC!K74)</f>
        <v>46763185</v>
      </c>
      <c r="L74" s="21">
        <f>'[1]Summary'!L74</f>
        <v>22.4</v>
      </c>
      <c r="M74" s="28">
        <f>SUM(EC:WC!M74)</f>
        <v>0</v>
      </c>
      <c r="N74" s="21">
        <f>'[1]Summary'!N74</f>
        <v>0</v>
      </c>
      <c r="O74" s="21">
        <f>'[1]Summary'!O74</f>
        <v>-100</v>
      </c>
    </row>
    <row r="75" spans="2:15" ht="12.75">
      <c r="B75" s="27" t="s">
        <v>35</v>
      </c>
      <c r="C75" s="28">
        <f>SUM(EC:WC!C75)</f>
        <v>9991268323</v>
      </c>
      <c r="D75" s="28">
        <f>SUM(EC:WC!D75)</f>
        <v>7889451952</v>
      </c>
      <c r="E75" s="28">
        <f>SUM(EC:WC!E75)</f>
        <v>4907182403</v>
      </c>
      <c r="F75" s="21">
        <f>'[1]Summary'!F75</f>
        <v>49.1</v>
      </c>
      <c r="G75" s="28">
        <f>SUM(EC:WC!G75)</f>
        <v>1389208372</v>
      </c>
      <c r="H75" s="21">
        <f>'[1]Summary'!H75</f>
        <v>13.9</v>
      </c>
      <c r="I75" s="28">
        <f>SUM(EC:WC!I75)</f>
        <v>2187485599</v>
      </c>
      <c r="J75" s="21">
        <f>'[1]Summary'!J75</f>
        <v>27.7</v>
      </c>
      <c r="K75" s="28">
        <f>SUM(EC:WC!K75)</f>
        <v>8483876374</v>
      </c>
      <c r="L75" s="21">
        <f>'[1]Summary'!L75</f>
        <v>107.5</v>
      </c>
      <c r="M75" s="28">
        <f>SUM(EC:WC!M75)</f>
        <v>4838581554</v>
      </c>
      <c r="N75" s="21">
        <f>'[1]Summary'!N75</f>
        <v>94.7</v>
      </c>
      <c r="O75" s="21">
        <f>'[1]Summary'!O75</f>
        <v>-54.8</v>
      </c>
    </row>
    <row r="76" spans="2:15" ht="12.75">
      <c r="B76" s="27" t="s">
        <v>60</v>
      </c>
      <c r="C76" s="28">
        <f>SUM(EC:WC!C76)</f>
        <v>1546534905</v>
      </c>
      <c r="D76" s="28">
        <f>SUM(EC:WC!D76)</f>
        <v>2711829552</v>
      </c>
      <c r="E76" s="28">
        <f>SUM(EC:WC!E76)</f>
        <v>-1296998182</v>
      </c>
      <c r="F76" s="21">
        <f>'[1]Summary'!F76</f>
        <v>-83.9</v>
      </c>
      <c r="G76" s="28">
        <f>SUM(EC:WC!G76)</f>
        <v>-941633217</v>
      </c>
      <c r="H76" s="21">
        <f>'[1]Summary'!H76</f>
        <v>-60.9</v>
      </c>
      <c r="I76" s="28">
        <f>SUM(EC:WC!I76)</f>
        <v>-794307170</v>
      </c>
      <c r="J76" s="21">
        <f>'[1]Summary'!J76</f>
        <v>-29.3</v>
      </c>
      <c r="K76" s="28">
        <f>SUM(EC:WC!K76)</f>
        <v>-3032938569</v>
      </c>
      <c r="L76" s="21">
        <f>'[1]Summary'!L76</f>
        <v>-111.8</v>
      </c>
      <c r="M76" s="28">
        <f>SUM(EC:WC!M76)</f>
        <v>592462948</v>
      </c>
      <c r="N76" s="21">
        <f>'[1]Summary'!N76</f>
        <v>-21.2</v>
      </c>
      <c r="O76" s="21">
        <f>'[1]Summary'!O76</f>
        <v>-234.1</v>
      </c>
    </row>
    <row r="77" spans="2:19" s="22" customFormat="1" ht="15.75">
      <c r="B77" s="18"/>
      <c r="C77" s="58">
        <f>'[1]Summary'!C78-C78</f>
        <v>0</v>
      </c>
      <c r="D77" s="58">
        <f>'[1]Summary'!D78-D78</f>
        <v>0</v>
      </c>
      <c r="E77" s="58">
        <f>'[1]Summary'!E78-E78</f>
        <v>0</v>
      </c>
      <c r="F77" s="59">
        <f>'[1]Summary'!F78-F78</f>
        <v>0</v>
      </c>
      <c r="G77" s="58">
        <f>'[1]Summary'!G78-G78</f>
        <v>0</v>
      </c>
      <c r="H77" s="59">
        <f>'[1]Summary'!H78-H78</f>
        <v>0</v>
      </c>
      <c r="I77" s="58">
        <f>'[1]Summary'!I78-I78</f>
        <v>0</v>
      </c>
      <c r="J77" s="59">
        <f>'[1]Summary'!J78-J78</f>
        <v>0</v>
      </c>
      <c r="K77" s="58">
        <f>'[1]Summary'!K78-K78</f>
        <v>0</v>
      </c>
      <c r="L77" s="59">
        <f>'[1]Summary'!L78-L78</f>
        <v>0</v>
      </c>
      <c r="M77" s="58">
        <f>'[1]Summary'!M78-M78</f>
        <v>0</v>
      </c>
      <c r="N77" s="59">
        <f>'[1]Summary'!N78-N78</f>
        <v>0</v>
      </c>
      <c r="O77" s="60">
        <f>'[1]Summary'!O78-O78</f>
        <v>0</v>
      </c>
      <c r="R77"/>
      <c r="S77"/>
    </row>
    <row r="78" spans="2:19" s="26" customFormat="1" ht="16.5">
      <c r="B78" s="23" t="s">
        <v>61</v>
      </c>
      <c r="C78" s="24">
        <f>SUM(EC:WC!C78)</f>
        <v>194154690314</v>
      </c>
      <c r="D78" s="24">
        <f>SUM(EC:WC!D78)</f>
        <v>172214212442</v>
      </c>
      <c r="E78" s="24">
        <f>SUM(EC:WC!E78)</f>
        <v>55441793570</v>
      </c>
      <c r="F78" s="25">
        <f>'[1]Summary'!F78</f>
        <v>28.6</v>
      </c>
      <c r="G78" s="24">
        <f>SUM(EC:WC!G78)</f>
        <v>49071462034</v>
      </c>
      <c r="H78" s="25">
        <f>'[1]Summary'!H78</f>
        <v>25.3</v>
      </c>
      <c r="I78" s="24">
        <f>SUM(EC:WC!I78)</f>
        <v>50391725655</v>
      </c>
      <c r="J78" s="25">
        <f>'[1]Summary'!J78</f>
        <v>29.3</v>
      </c>
      <c r="K78" s="24">
        <f>SUM(EC:WC!K78)</f>
        <v>154904981259</v>
      </c>
      <c r="L78" s="25">
        <f>'[1]Summary'!L78</f>
        <v>89.9</v>
      </c>
      <c r="M78" s="24">
        <f>SUM(EC:WC!M78)</f>
        <v>42532150380</v>
      </c>
      <c r="N78" s="25">
        <f>'[1]Summary'!N78</f>
        <v>70</v>
      </c>
      <c r="O78" s="25">
        <f>'[1]Summary'!O78</f>
        <v>18.5</v>
      </c>
      <c r="R78"/>
      <c r="S78"/>
    </row>
    <row r="79" spans="2:15" ht="12.75">
      <c r="B79" s="27" t="s">
        <v>25</v>
      </c>
      <c r="C79" s="28">
        <f>SUM(EC:WC!C79)</f>
        <v>50484282392</v>
      </c>
      <c r="D79" s="28">
        <f>SUM(EC:WC!D79)</f>
        <v>44330147743</v>
      </c>
      <c r="E79" s="28">
        <f>SUM(EC:WC!E79)</f>
        <v>11994248824</v>
      </c>
      <c r="F79" s="21">
        <f>'[1]Summary'!F79</f>
        <v>23.8</v>
      </c>
      <c r="G79" s="28">
        <f>SUM(EC:WC!G79)</f>
        <v>13150653505</v>
      </c>
      <c r="H79" s="21">
        <f>'[1]Summary'!H79</f>
        <v>26</v>
      </c>
      <c r="I79" s="28">
        <f>SUM(EC:WC!I79)</f>
        <v>11760705281</v>
      </c>
      <c r="J79" s="21">
        <f>'[1]Summary'!J79</f>
        <v>26.5</v>
      </c>
      <c r="K79" s="28">
        <f>SUM(EC:WC!K79)</f>
        <v>36905607610</v>
      </c>
      <c r="L79" s="21">
        <f>'[1]Summary'!L79</f>
        <v>83.3</v>
      </c>
      <c r="M79" s="28">
        <f>SUM(EC:WC!M79)</f>
        <v>10740618296</v>
      </c>
      <c r="N79" s="21">
        <f>'[1]Summary'!N79</f>
        <v>65.3</v>
      </c>
      <c r="O79" s="21">
        <f>'[1]Summary'!O79</f>
        <v>9.5</v>
      </c>
    </row>
    <row r="80" spans="2:15" ht="12.75">
      <c r="B80" s="27" t="s">
        <v>62</v>
      </c>
      <c r="C80" s="28">
        <f>SUM(EC:WC!C80)</f>
        <v>3384536825</v>
      </c>
      <c r="D80" s="28">
        <f>SUM(EC:WC!D80)</f>
        <v>3540939641</v>
      </c>
      <c r="E80" s="28">
        <f>SUM(EC:WC!E80)</f>
        <v>580276216</v>
      </c>
      <c r="F80" s="21">
        <f>'[1]Summary'!F80</f>
        <v>17.1</v>
      </c>
      <c r="G80" s="28">
        <f>SUM(EC:WC!G80)</f>
        <v>770385431</v>
      </c>
      <c r="H80" s="21">
        <f>'[1]Summary'!H80</f>
        <v>22.8</v>
      </c>
      <c r="I80" s="28">
        <f>SUM(EC:WC!I80)</f>
        <v>689521536</v>
      </c>
      <c r="J80" s="21">
        <f>'[1]Summary'!J80</f>
        <v>19.5</v>
      </c>
      <c r="K80" s="28">
        <f>SUM(EC:WC!K80)</f>
        <v>2040183183</v>
      </c>
      <c r="L80" s="21">
        <f>'[1]Summary'!L80</f>
        <v>57.6</v>
      </c>
      <c r="M80" s="28">
        <f>SUM(EC:WC!M80)</f>
        <v>983185138</v>
      </c>
      <c r="N80" s="21">
        <f>'[1]Summary'!N80</f>
        <v>103.6</v>
      </c>
      <c r="O80" s="21">
        <f>'[1]Summary'!O80</f>
        <v>-29.9</v>
      </c>
    </row>
    <row r="81" spans="2:15" ht="12.75">
      <c r="B81" s="27" t="s">
        <v>63</v>
      </c>
      <c r="C81" s="28">
        <f>SUM(EC:WC!C81)</f>
        <v>37294928534</v>
      </c>
      <c r="D81" s="28">
        <f>SUM(EC:WC!D81)</f>
        <v>33014072321</v>
      </c>
      <c r="E81" s="28">
        <f>SUM(EC:WC!E81)</f>
        <v>6941893891</v>
      </c>
      <c r="F81" s="21">
        <f>'[1]Summary'!F81</f>
        <v>18.6</v>
      </c>
      <c r="G81" s="28">
        <f>SUM(EC:WC!G81)</f>
        <v>4555811623</v>
      </c>
      <c r="H81" s="21">
        <f>'[1]Summary'!H81</f>
        <v>12.2</v>
      </c>
      <c r="I81" s="28">
        <f>SUM(EC:WC!I81)</f>
        <v>4452556010</v>
      </c>
      <c r="J81" s="21">
        <f>'[1]Summary'!J81</f>
        <v>13.5</v>
      </c>
      <c r="K81" s="28">
        <f>SUM(EC:WC!K81)</f>
        <v>15950261524</v>
      </c>
      <c r="L81" s="21">
        <f>'[1]Summary'!L81</f>
        <v>48.3</v>
      </c>
      <c r="M81" s="28">
        <f>SUM(EC:WC!M81)</f>
        <v>53460052</v>
      </c>
      <c r="N81" s="21">
        <f>'[1]Summary'!N81</f>
        <v>1.7</v>
      </c>
      <c r="O81" s="21">
        <f>'[1]Summary'!O81</f>
        <v>8228.8</v>
      </c>
    </row>
    <row r="82" spans="2:15" ht="12.75">
      <c r="B82" s="27" t="s">
        <v>64</v>
      </c>
      <c r="C82" s="28">
        <f>SUM(EC:WC!C82)</f>
        <v>55681113328</v>
      </c>
      <c r="D82" s="28">
        <f>SUM(EC:WC!D82)</f>
        <v>48405330247</v>
      </c>
      <c r="E82" s="28">
        <f>SUM(EC:WC!E82)</f>
        <v>23737872941</v>
      </c>
      <c r="F82" s="21">
        <f>'[1]Summary'!F82</f>
        <v>42.6</v>
      </c>
      <c r="G82" s="28">
        <f>SUM(EC:WC!G82)</f>
        <v>19243413409</v>
      </c>
      <c r="H82" s="21">
        <f>'[1]Summary'!H82</f>
        <v>34.6</v>
      </c>
      <c r="I82" s="28">
        <f>SUM(EC:WC!I82)</f>
        <v>24520396996</v>
      </c>
      <c r="J82" s="21">
        <f>'[1]Summary'!J82</f>
        <v>50.7</v>
      </c>
      <c r="K82" s="28">
        <f>SUM(EC:WC!K82)</f>
        <v>67501683346</v>
      </c>
      <c r="L82" s="21">
        <f>'[1]Summary'!L82</f>
        <v>139.5</v>
      </c>
      <c r="M82" s="28">
        <f>SUM(EC:WC!M82)</f>
        <v>17882075777</v>
      </c>
      <c r="N82" s="21">
        <f>'[1]Summary'!N82</f>
        <v>79.2</v>
      </c>
      <c r="O82" s="21">
        <f>'[1]Summary'!O82</f>
        <v>37.1</v>
      </c>
    </row>
    <row r="83" spans="2:15" ht="12.75">
      <c r="B83" s="27" t="s">
        <v>65</v>
      </c>
      <c r="C83" s="28">
        <f>SUM(EC:WC!C83)</f>
        <v>34226333599</v>
      </c>
      <c r="D83" s="28">
        <f>SUM(EC:WC!D83)</f>
        <v>30322154607</v>
      </c>
      <c r="E83" s="28">
        <f>SUM(EC:WC!E83)</f>
        <v>6320205711</v>
      </c>
      <c r="F83" s="21">
        <f>'[1]Summary'!F83</f>
        <v>18.5</v>
      </c>
      <c r="G83" s="28">
        <f>SUM(EC:WC!G83)</f>
        <v>6422831416</v>
      </c>
      <c r="H83" s="21">
        <f>'[1]Summary'!H83</f>
        <v>18.8</v>
      </c>
      <c r="I83" s="28">
        <f>SUM(EC:WC!I83)</f>
        <v>4720361140</v>
      </c>
      <c r="J83" s="21">
        <f>'[1]Summary'!J83</f>
        <v>15.6</v>
      </c>
      <c r="K83" s="28">
        <f>SUM(EC:WC!K83)</f>
        <v>17463398267</v>
      </c>
      <c r="L83" s="21">
        <f>'[1]Summary'!L83</f>
        <v>57.6</v>
      </c>
      <c r="M83" s="28">
        <f>SUM(EC:WC!M83)</f>
        <v>6640793970</v>
      </c>
      <c r="N83" s="21">
        <f>'[1]Summary'!N83</f>
        <v>56.4</v>
      </c>
      <c r="O83" s="21">
        <f>'[1]Summary'!O83</f>
        <v>-28.9</v>
      </c>
    </row>
    <row r="84" spans="2:15" ht="12.75">
      <c r="B84" s="27" t="s">
        <v>66</v>
      </c>
      <c r="C84" s="28">
        <f>SUM(EC:WC!C84)</f>
        <v>3112903038</v>
      </c>
      <c r="D84" s="28">
        <f>SUM(EC:WC!D84)</f>
        <v>2757106963</v>
      </c>
      <c r="E84" s="28">
        <f>SUM(EC:WC!E84)</f>
        <v>905361454</v>
      </c>
      <c r="F84" s="21">
        <f>'[1]Summary'!F84</f>
        <v>29.1</v>
      </c>
      <c r="G84" s="28">
        <f>SUM(EC:WC!G84)</f>
        <v>1203766613</v>
      </c>
      <c r="H84" s="21">
        <f>'[1]Summary'!H84</f>
        <v>38.7</v>
      </c>
      <c r="I84" s="28">
        <f>SUM(EC:WC!I84)</f>
        <v>2345677382</v>
      </c>
      <c r="J84" s="21">
        <f>'[1]Summary'!J84</f>
        <v>85.1</v>
      </c>
      <c r="K84" s="28">
        <f>SUM(EC:WC!K84)</f>
        <v>4454805449</v>
      </c>
      <c r="L84" s="21">
        <f>'[1]Summary'!L84</f>
        <v>161.6</v>
      </c>
      <c r="M84" s="28">
        <f>SUM(EC:WC!M84)</f>
        <v>2389055541</v>
      </c>
      <c r="N84" s="21">
        <f>'[1]Summary'!N84</f>
        <v>103.4</v>
      </c>
      <c r="O84" s="21">
        <f>'[1]Summary'!O84</f>
        <v>-1.8</v>
      </c>
    </row>
    <row r="85" spans="2:15" ht="12.75">
      <c r="B85" s="27" t="s">
        <v>67</v>
      </c>
      <c r="C85" s="28">
        <f>SUM(EC:WC!C85)</f>
        <v>9970592598</v>
      </c>
      <c r="D85" s="28">
        <f>SUM(EC:WC!D85)</f>
        <v>9844460920</v>
      </c>
      <c r="E85" s="28">
        <f>SUM(EC:WC!E85)</f>
        <v>4961934533</v>
      </c>
      <c r="F85" s="21">
        <f>'[1]Summary'!F85</f>
        <v>49.8</v>
      </c>
      <c r="G85" s="28">
        <f>SUM(EC:WC!G85)</f>
        <v>3724600037</v>
      </c>
      <c r="H85" s="21">
        <f>'[1]Summary'!H85</f>
        <v>37.4</v>
      </c>
      <c r="I85" s="28">
        <f>SUM(EC:WC!I85)</f>
        <v>1902507310</v>
      </c>
      <c r="J85" s="21">
        <f>'[1]Summary'!J85</f>
        <v>19.3</v>
      </c>
      <c r="K85" s="28">
        <f>SUM(EC:WC!K85)</f>
        <v>10589041880</v>
      </c>
      <c r="L85" s="21">
        <f>'[1]Summary'!L85</f>
        <v>107.6</v>
      </c>
      <c r="M85" s="28">
        <f>SUM(EC:WC!M85)</f>
        <v>3842961606</v>
      </c>
      <c r="N85" s="21">
        <f>'[1]Summary'!N85</f>
        <v>86.5</v>
      </c>
      <c r="O85" s="21">
        <f>'[1]Summary'!O85</f>
        <v>-50.5</v>
      </c>
    </row>
    <row r="86" spans="2:19" s="22" customFormat="1" ht="15.75">
      <c r="B86" s="18" t="s">
        <v>68</v>
      </c>
      <c r="C86" s="29">
        <f>SUM(EC:WC!C86)</f>
        <v>19213840188</v>
      </c>
      <c r="D86" s="29">
        <f>SUM(EC:WC!D86)</f>
        <v>20243280868</v>
      </c>
      <c r="E86" s="29">
        <f>SUM(EC:WC!E86)</f>
        <v>15051538266</v>
      </c>
      <c r="F86" s="20">
        <f>'[1]Summary'!F86</f>
        <v>78.3</v>
      </c>
      <c r="G86" s="29">
        <f>SUM(EC:WC!G86)</f>
        <v>26113044823</v>
      </c>
      <c r="H86" s="20">
        <f>'[1]Summary'!H86</f>
        <v>135.9</v>
      </c>
      <c r="I86" s="29">
        <f>SUM(EC:WC!I86)</f>
        <v>33823936351</v>
      </c>
      <c r="J86" s="20">
        <f>'[1]Summary'!J86</f>
        <v>167.1</v>
      </c>
      <c r="K86" s="29">
        <f>SUM(EC:WC!K86)</f>
        <v>33823936351</v>
      </c>
      <c r="L86" s="20">
        <f>'[1]Summary'!L86</f>
        <v>167.1</v>
      </c>
      <c r="M86" s="29">
        <f>SUM(EC:WC!M86)</f>
        <v>19622214928</v>
      </c>
      <c r="N86" s="20">
        <f>'[1]Summary'!N86</f>
        <v>107.1</v>
      </c>
      <c r="O86" s="20">
        <f>'[1]Summary'!O86</f>
        <v>72.4</v>
      </c>
      <c r="R86"/>
      <c r="S86"/>
    </row>
    <row r="87" spans="2:15" ht="12.75">
      <c r="B87" s="48"/>
      <c r="C87" s="38"/>
      <c r="D87" s="38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</row>
    <row r="88" spans="2:19" s="64" customFormat="1" ht="15.75">
      <c r="B88" s="65"/>
      <c r="C88" s="66"/>
      <c r="D88" s="66"/>
      <c r="E88" s="66"/>
      <c r="F88" s="67"/>
      <c r="G88" s="66"/>
      <c r="H88" s="67"/>
      <c r="I88" s="66"/>
      <c r="J88" s="67"/>
      <c r="K88" s="66"/>
      <c r="L88" s="67"/>
      <c r="M88" s="66"/>
      <c r="N88" s="67"/>
      <c r="O88" s="67"/>
      <c r="R88" s="68"/>
      <c r="S88" s="68"/>
    </row>
    <row r="89" ht="18">
      <c r="B89" s="7" t="s">
        <v>69</v>
      </c>
    </row>
    <row r="90" spans="2:15" ht="12.75">
      <c r="B90" s="8"/>
      <c r="C90" s="73" t="s">
        <v>3</v>
      </c>
      <c r="D90" s="74"/>
      <c r="E90" s="75"/>
      <c r="F90" s="75"/>
      <c r="G90" s="75"/>
      <c r="H90" s="75"/>
      <c r="I90" s="75"/>
      <c r="J90" s="75"/>
      <c r="K90" s="75"/>
      <c r="L90" s="75"/>
      <c r="M90" s="73" t="s">
        <v>4</v>
      </c>
      <c r="N90" s="76"/>
      <c r="O90" s="77" t="s">
        <v>5</v>
      </c>
    </row>
    <row r="91" spans="2:15" ht="12.75">
      <c r="B91" s="9"/>
      <c r="C91" s="80" t="s">
        <v>6</v>
      </c>
      <c r="D91" s="81"/>
      <c r="E91" s="80" t="s">
        <v>7</v>
      </c>
      <c r="F91" s="81"/>
      <c r="G91" s="80" t="s">
        <v>8</v>
      </c>
      <c r="H91" s="81"/>
      <c r="I91" s="80" t="s">
        <v>9</v>
      </c>
      <c r="J91" s="81"/>
      <c r="K91" s="80" t="s">
        <v>10</v>
      </c>
      <c r="L91" s="81"/>
      <c r="M91" s="80" t="s">
        <v>9</v>
      </c>
      <c r="N91" s="81"/>
      <c r="O91" s="78"/>
    </row>
    <row r="92" spans="2:15" ht="51">
      <c r="B92" s="10" t="s">
        <v>11</v>
      </c>
      <c r="C92" s="12" t="s">
        <v>12</v>
      </c>
      <c r="D92" s="12" t="s">
        <v>13</v>
      </c>
      <c r="E92" s="12" t="s">
        <v>14</v>
      </c>
      <c r="F92" s="13" t="s">
        <v>15</v>
      </c>
      <c r="G92" s="12" t="s">
        <v>14</v>
      </c>
      <c r="H92" s="13" t="s">
        <v>16</v>
      </c>
      <c r="I92" s="12" t="s">
        <v>14</v>
      </c>
      <c r="J92" s="13" t="s">
        <v>17</v>
      </c>
      <c r="K92" s="12" t="s">
        <v>14</v>
      </c>
      <c r="L92" s="13" t="s">
        <v>18</v>
      </c>
      <c r="M92" s="12" t="s">
        <v>14</v>
      </c>
      <c r="N92" s="13" t="s">
        <v>18</v>
      </c>
      <c r="O92" s="79"/>
    </row>
    <row r="93" spans="2:15" ht="12.75">
      <c r="B93" s="14"/>
      <c r="C93" s="15"/>
      <c r="D93" s="15"/>
      <c r="E93" s="15"/>
      <c r="F93" s="16"/>
      <c r="G93" s="15"/>
      <c r="H93" s="16"/>
      <c r="I93" s="15"/>
      <c r="J93" s="16"/>
      <c r="K93" s="15"/>
      <c r="L93" s="16"/>
      <c r="M93" s="17"/>
      <c r="N93" s="16"/>
      <c r="O93" s="16"/>
    </row>
    <row r="94" spans="2:19" s="22" customFormat="1" ht="15.75">
      <c r="B94" s="18" t="s">
        <v>70</v>
      </c>
      <c r="C94" s="58">
        <f>'[1]Summary'!C95-C95</f>
        <v>0</v>
      </c>
      <c r="D94" s="58">
        <f>'[1]Summary'!D95-D95</f>
        <v>0</v>
      </c>
      <c r="E94" s="58">
        <f>'[1]Summary'!E95-E95</f>
        <v>0</v>
      </c>
      <c r="F94" s="59">
        <f>'[1]Summary'!F95-F95</f>
        <v>0</v>
      </c>
      <c r="G94" s="58">
        <f>'[1]Summary'!G95-G95</f>
        <v>0</v>
      </c>
      <c r="H94" s="59">
        <f>'[1]Summary'!H95-H95</f>
        <v>0</v>
      </c>
      <c r="I94" s="58">
        <f>'[1]Summary'!I95-I95</f>
        <v>0</v>
      </c>
      <c r="J94" s="59">
        <f>'[1]Summary'!J95-J95</f>
        <v>0</v>
      </c>
      <c r="K94" s="58">
        <f>'[1]Summary'!K95-K95</f>
        <v>0</v>
      </c>
      <c r="L94" s="59">
        <f>'[1]Summary'!L95-L95</f>
        <v>0</v>
      </c>
      <c r="M94" s="58">
        <f>'[1]Summary'!M95-M95</f>
        <v>0</v>
      </c>
      <c r="N94" s="59">
        <f>'[1]Summary'!N95-N95</f>
        <v>0</v>
      </c>
      <c r="O94" s="60">
        <f>'[1]Summary'!O95-O95</f>
        <v>0</v>
      </c>
      <c r="R94"/>
      <c r="S94"/>
    </row>
    <row r="95" spans="2:19" s="26" customFormat="1" ht="16.5">
      <c r="B95" s="23" t="s">
        <v>20</v>
      </c>
      <c r="C95" s="24">
        <f>SUM(EC:WC!C95)</f>
        <v>25595011058</v>
      </c>
      <c r="D95" s="24">
        <f>SUM(EC:WC!D95)</f>
        <v>25580680551</v>
      </c>
      <c r="E95" s="24">
        <f>SUM(EC:WC!E95)</f>
        <v>6845483849</v>
      </c>
      <c r="F95" s="25">
        <f>'[1]Summary'!F95</f>
        <v>26.7</v>
      </c>
      <c r="G95" s="24">
        <f>SUM(EC:WC!G95)</f>
        <v>7444140566</v>
      </c>
      <c r="H95" s="25">
        <f>'[1]Summary'!H95</f>
        <v>29.1</v>
      </c>
      <c r="I95" s="24">
        <f>SUM(EC:WC!I95)</f>
        <v>6737285287</v>
      </c>
      <c r="J95" s="25">
        <f>'[1]Summary'!J95</f>
        <v>26.3</v>
      </c>
      <c r="K95" s="24">
        <f>SUM(EC:WC!K95)</f>
        <v>21026909702</v>
      </c>
      <c r="L95" s="25">
        <f>'[1]Summary'!L95</f>
        <v>82.2</v>
      </c>
      <c r="M95" s="24">
        <f>SUM(EC:WC!M95)</f>
        <v>6554527548</v>
      </c>
      <c r="N95" s="25">
        <f>'[1]Summary'!N95</f>
        <v>83</v>
      </c>
      <c r="O95" s="25">
        <f>'[1]Summary'!O95</f>
        <v>2.8</v>
      </c>
      <c r="R95"/>
      <c r="S95"/>
    </row>
    <row r="96" spans="2:15" ht="12.75">
      <c r="B96" s="27" t="s">
        <v>22</v>
      </c>
      <c r="C96" s="28">
        <f>SUM(EC:WC!C96)</f>
        <v>17770571096</v>
      </c>
      <c r="D96" s="28">
        <f>SUM(EC:WC!D96)</f>
        <v>17570427381</v>
      </c>
      <c r="E96" s="28">
        <f>SUM(EC:WC!E96)</f>
        <v>4647129258</v>
      </c>
      <c r="F96" s="21">
        <f>'[1]Summary'!F96</f>
        <v>26.2</v>
      </c>
      <c r="G96" s="28">
        <f>SUM(EC:WC!G96)</f>
        <v>4978801038</v>
      </c>
      <c r="H96" s="21">
        <f>'[1]Summary'!H96</f>
        <v>28</v>
      </c>
      <c r="I96" s="28">
        <f>SUM(EC:WC!I96)</f>
        <v>4853824812</v>
      </c>
      <c r="J96" s="21">
        <f>'[1]Summary'!J96</f>
        <v>27.6</v>
      </c>
      <c r="K96" s="28">
        <f>SUM(EC:WC!K96)</f>
        <v>14479755108</v>
      </c>
      <c r="L96" s="21">
        <f>'[1]Summary'!L96</f>
        <v>82.4</v>
      </c>
      <c r="M96" s="28">
        <f>SUM(EC:WC!M96)</f>
        <v>4149590024</v>
      </c>
      <c r="N96" s="21">
        <f>'[1]Summary'!N96</f>
        <v>80.6</v>
      </c>
      <c r="O96" s="21">
        <f>'[1]Summary'!O96</f>
        <v>17</v>
      </c>
    </row>
    <row r="97" spans="2:15" ht="12.75">
      <c r="B97" s="27" t="s">
        <v>37</v>
      </c>
      <c r="C97" s="28">
        <f>SUM(EC:WC!C97)</f>
        <v>4663132403</v>
      </c>
      <c r="D97" s="28">
        <f>SUM(EC:WC!D97)</f>
        <v>4751525267</v>
      </c>
      <c r="E97" s="28">
        <f>SUM(EC:WC!E97)</f>
        <v>1280106608</v>
      </c>
      <c r="F97" s="21">
        <f>'[1]Summary'!F97</f>
        <v>27.5</v>
      </c>
      <c r="G97" s="28">
        <f>SUM(EC:WC!G97)</f>
        <v>1865243052</v>
      </c>
      <c r="H97" s="21">
        <f>'[1]Summary'!H97</f>
        <v>40</v>
      </c>
      <c r="I97" s="28">
        <f>SUM(EC:WC!I97)</f>
        <v>1137280307</v>
      </c>
      <c r="J97" s="21">
        <f>'[1]Summary'!J97</f>
        <v>23.9</v>
      </c>
      <c r="K97" s="28">
        <f>SUM(EC:WC!K97)</f>
        <v>4282629967</v>
      </c>
      <c r="L97" s="21">
        <f>'[1]Summary'!L97</f>
        <v>90.1</v>
      </c>
      <c r="M97" s="28">
        <f>SUM(EC:WC!M97)</f>
        <v>1640909297</v>
      </c>
      <c r="N97" s="21">
        <f>'[1]Summary'!N97</f>
        <v>112.3</v>
      </c>
      <c r="O97" s="21">
        <f>'[1]Summary'!O97</f>
        <v>-30.7</v>
      </c>
    </row>
    <row r="98" spans="2:15" ht="12.75">
      <c r="B98" s="27" t="s">
        <v>23</v>
      </c>
      <c r="C98" s="28">
        <f>SUM(EC:WC!C98)</f>
        <v>3161307559</v>
      </c>
      <c r="D98" s="28">
        <f>SUM(EC:WC!D98)</f>
        <v>3258727903</v>
      </c>
      <c r="E98" s="28">
        <f>SUM(EC:WC!E98)</f>
        <v>918247983</v>
      </c>
      <c r="F98" s="21">
        <f>'[1]Summary'!F98</f>
        <v>29</v>
      </c>
      <c r="G98" s="28">
        <f>SUM(EC:WC!G98)</f>
        <v>600096476</v>
      </c>
      <c r="H98" s="21">
        <f>'[1]Summary'!H98</f>
        <v>19</v>
      </c>
      <c r="I98" s="28">
        <f>SUM(EC:WC!I98)</f>
        <v>746180168</v>
      </c>
      <c r="J98" s="21">
        <f>'[1]Summary'!J98</f>
        <v>22.9</v>
      </c>
      <c r="K98" s="28">
        <f>SUM(EC:WC!K98)</f>
        <v>2264524627</v>
      </c>
      <c r="L98" s="21">
        <f>'[1]Summary'!L98</f>
        <v>69.5</v>
      </c>
      <c r="M98" s="28">
        <f>SUM(EC:WC!M98)</f>
        <v>764028227</v>
      </c>
      <c r="N98" s="21">
        <f>'[1]Summary'!N98</f>
        <v>64.7</v>
      </c>
      <c r="O98" s="21">
        <f>'[1]Summary'!O98</f>
        <v>-2.3</v>
      </c>
    </row>
    <row r="99" spans="2:19" s="22" customFormat="1" ht="15.75">
      <c r="B99" s="18"/>
      <c r="C99" s="58">
        <f>'[1]Summary'!C100-C100</f>
        <v>0</v>
      </c>
      <c r="D99" s="58">
        <f>'[1]Summary'!D100-D100</f>
        <v>0</v>
      </c>
      <c r="E99" s="58">
        <f>'[1]Summary'!E100-E100</f>
        <v>0</v>
      </c>
      <c r="F99" s="59">
        <f>'[1]Summary'!F100-F100</f>
        <v>0</v>
      </c>
      <c r="G99" s="58">
        <f>'[1]Summary'!G100-G100</f>
        <v>0</v>
      </c>
      <c r="H99" s="59">
        <f>'[1]Summary'!H100-H100</f>
        <v>0</v>
      </c>
      <c r="I99" s="58">
        <f>'[1]Summary'!I100-I100</f>
        <v>0</v>
      </c>
      <c r="J99" s="59">
        <f>'[1]Summary'!J100-J100</f>
        <v>0</v>
      </c>
      <c r="K99" s="58">
        <f>'[1]Summary'!K100-K100</f>
        <v>0</v>
      </c>
      <c r="L99" s="59">
        <f>'[1]Summary'!L100-L100</f>
        <v>0</v>
      </c>
      <c r="M99" s="58">
        <f>'[1]Summary'!M100-M100</f>
        <v>0</v>
      </c>
      <c r="N99" s="59">
        <f>'[1]Summary'!N100-N100</f>
        <v>0</v>
      </c>
      <c r="O99" s="60">
        <f>'[1]Summary'!O100-O100</f>
        <v>0</v>
      </c>
      <c r="R99"/>
      <c r="S99"/>
    </row>
    <row r="100" spans="2:19" s="26" customFormat="1" ht="16.5">
      <c r="B100" s="23" t="s">
        <v>24</v>
      </c>
      <c r="C100" s="24">
        <f>SUM(EC:WC!C100)</f>
        <v>23483413577</v>
      </c>
      <c r="D100" s="24">
        <f>SUM(EC:WC!D100)</f>
        <v>24172552040</v>
      </c>
      <c r="E100" s="24">
        <f>SUM(EC:WC!E100)</f>
        <v>5311518771</v>
      </c>
      <c r="F100" s="25">
        <f>'[1]Summary'!F100</f>
        <v>22.6</v>
      </c>
      <c r="G100" s="24">
        <f>SUM(EC:WC!G100)</f>
        <v>6414191689</v>
      </c>
      <c r="H100" s="25">
        <f>'[1]Summary'!H100</f>
        <v>27.3</v>
      </c>
      <c r="I100" s="24">
        <f>SUM(EC:WC!I100)</f>
        <v>5969419810</v>
      </c>
      <c r="J100" s="25">
        <f>'[1]Summary'!J100</f>
        <v>24.7</v>
      </c>
      <c r="K100" s="24">
        <f>SUM(EC:WC!K100)</f>
        <v>17695130270</v>
      </c>
      <c r="L100" s="25">
        <f>'[1]Summary'!L100</f>
        <v>73.2</v>
      </c>
      <c r="M100" s="24">
        <f>SUM(EC:WC!M100)</f>
        <v>5660688596</v>
      </c>
      <c r="N100" s="25">
        <f>'[1]Summary'!N100</f>
        <v>75.3</v>
      </c>
      <c r="O100" s="25">
        <f>'[1]Summary'!O100</f>
        <v>5.5</v>
      </c>
      <c r="R100"/>
      <c r="S100"/>
    </row>
    <row r="101" spans="2:15" ht="12.75">
      <c r="B101" s="27" t="s">
        <v>25</v>
      </c>
      <c r="C101" s="28">
        <f>SUM(EC:WC!C101)</f>
        <v>3579275155</v>
      </c>
      <c r="D101" s="28">
        <f>SUM(EC:WC!D101)</f>
        <v>3532131381</v>
      </c>
      <c r="E101" s="28">
        <f>SUM(EC:WC!E101)</f>
        <v>952311544</v>
      </c>
      <c r="F101" s="21">
        <f>'[1]Summary'!F101</f>
        <v>26.6</v>
      </c>
      <c r="G101" s="28">
        <f>SUM(EC:WC!G101)</f>
        <v>1088999599</v>
      </c>
      <c r="H101" s="21">
        <f>'[1]Summary'!H101</f>
        <v>30.4</v>
      </c>
      <c r="I101" s="28">
        <f>SUM(EC:WC!I101)</f>
        <v>949710873</v>
      </c>
      <c r="J101" s="21">
        <f>'[1]Summary'!J101</f>
        <v>26.9</v>
      </c>
      <c r="K101" s="28">
        <f>SUM(EC:WC!K101)</f>
        <v>2991022016</v>
      </c>
      <c r="L101" s="21">
        <f>'[1]Summary'!L101</f>
        <v>84.7</v>
      </c>
      <c r="M101" s="28">
        <f>SUM(EC:WC!M101)</f>
        <v>1038024547</v>
      </c>
      <c r="N101" s="21">
        <f>'[1]Summary'!N101</f>
        <v>86.3</v>
      </c>
      <c r="O101" s="21">
        <f>'[1]Summary'!O101</f>
        <v>-8.5</v>
      </c>
    </row>
    <row r="102" spans="2:15" ht="12.75">
      <c r="B102" s="27" t="s">
        <v>26</v>
      </c>
      <c r="C102" s="28">
        <f>SUM(EC:WC!C102)</f>
        <v>1142595472</v>
      </c>
      <c r="D102" s="28">
        <f>SUM(EC:WC!D102)</f>
        <v>1262305454</v>
      </c>
      <c r="E102" s="28">
        <f>SUM(EC:WC!E102)</f>
        <v>267893742</v>
      </c>
      <c r="F102" s="21">
        <f>'[1]Summary'!F102</f>
        <v>23.4</v>
      </c>
      <c r="G102" s="28">
        <f>SUM(EC:WC!G102)</f>
        <v>342182421</v>
      </c>
      <c r="H102" s="21">
        <f>'[1]Summary'!H102</f>
        <v>29.9</v>
      </c>
      <c r="I102" s="28">
        <f>SUM(EC:WC!I102)</f>
        <v>454231571</v>
      </c>
      <c r="J102" s="21">
        <f>'[1]Summary'!J102</f>
        <v>36</v>
      </c>
      <c r="K102" s="28">
        <f>SUM(EC:WC!K102)</f>
        <v>1064307734</v>
      </c>
      <c r="L102" s="21">
        <f>'[1]Summary'!L102</f>
        <v>84.3</v>
      </c>
      <c r="M102" s="28">
        <f>SUM(EC:WC!M102)</f>
        <v>339904694</v>
      </c>
      <c r="N102" s="21">
        <f>'[1]Summary'!N102</f>
        <v>81.4</v>
      </c>
      <c r="O102" s="21">
        <f>'[1]Summary'!O102</f>
        <v>33.6</v>
      </c>
    </row>
    <row r="103" spans="2:15" ht="12.75" hidden="1">
      <c r="B103" s="27"/>
      <c r="C103" s="28">
        <f>SUM(EC:WC!C103)</f>
        <v>0</v>
      </c>
      <c r="D103" s="28">
        <f>SUM(EC:WC!D103)</f>
        <v>0</v>
      </c>
      <c r="E103" s="28">
        <f>SUM(EC:WC!E103)</f>
        <v>0</v>
      </c>
      <c r="F103" s="21">
        <f>'[1]Summary'!F103</f>
        <v>0</v>
      </c>
      <c r="G103" s="28">
        <f>SUM(EC:WC!G103)</f>
        <v>0</v>
      </c>
      <c r="H103" s="21">
        <f>'[1]Summary'!H103</f>
        <v>0</v>
      </c>
      <c r="I103" s="28">
        <f>SUM(EC:WC!I103)</f>
        <v>0</v>
      </c>
      <c r="J103" s="21">
        <f>'[1]Summary'!J103</f>
        <v>0</v>
      </c>
      <c r="K103" s="28">
        <f>SUM(EC:WC!K103)</f>
        <v>0</v>
      </c>
      <c r="L103" s="21">
        <f>'[1]Summary'!L103</f>
        <v>0</v>
      </c>
      <c r="M103" s="28">
        <f>SUM(EC:WC!M103)</f>
        <v>0</v>
      </c>
      <c r="N103" s="21">
        <f>'[1]Summary'!N103</f>
        <v>0</v>
      </c>
      <c r="O103" s="21">
        <f>'[1]Summary'!O103</f>
        <v>0</v>
      </c>
    </row>
    <row r="104" spans="2:15" ht="12.75">
      <c r="B104" s="27" t="s">
        <v>27</v>
      </c>
      <c r="C104" s="28">
        <f>SUM(EC:WC!C104)</f>
        <v>8272245906</v>
      </c>
      <c r="D104" s="28">
        <f>SUM(EC:WC!D104)</f>
        <v>8505509099</v>
      </c>
      <c r="E104" s="28">
        <f>SUM(EC:WC!E104)</f>
        <v>2095787087</v>
      </c>
      <c r="F104" s="21">
        <f>'[1]Summary'!F104</f>
        <v>25.3</v>
      </c>
      <c r="G104" s="28">
        <f>SUM(EC:WC!G104)</f>
        <v>2384861491</v>
      </c>
      <c r="H104" s="21">
        <f>'[1]Summary'!H104</f>
        <v>28.8</v>
      </c>
      <c r="I104" s="28">
        <f>SUM(EC:WC!I104)</f>
        <v>2196500184</v>
      </c>
      <c r="J104" s="21">
        <f>'[1]Summary'!J104</f>
        <v>25.8</v>
      </c>
      <c r="K104" s="28">
        <f>SUM(EC:WC!K104)</f>
        <v>6677148762</v>
      </c>
      <c r="L104" s="21">
        <f>'[1]Summary'!L104</f>
        <v>78.5</v>
      </c>
      <c r="M104" s="28">
        <f>SUM(EC:WC!M104)</f>
        <v>1864517518</v>
      </c>
      <c r="N104" s="21">
        <f>'[1]Summary'!N104</f>
        <v>78.5</v>
      </c>
      <c r="O104" s="21">
        <f>'[1]Summary'!O104</f>
        <v>17.8</v>
      </c>
    </row>
    <row r="105" spans="2:15" ht="12.75">
      <c r="B105" s="27" t="s">
        <v>28</v>
      </c>
      <c r="C105" s="28">
        <f>SUM(EC:WC!C105)</f>
        <v>10489297044</v>
      </c>
      <c r="D105" s="28">
        <f>SUM(EC:WC!D105)</f>
        <v>10872606106</v>
      </c>
      <c r="E105" s="28">
        <f>SUM(EC:WC!E105)</f>
        <v>1995526398</v>
      </c>
      <c r="F105" s="21">
        <f>'[1]Summary'!F105</f>
        <v>19</v>
      </c>
      <c r="G105" s="28">
        <f>SUM(EC:WC!G105)</f>
        <v>2598148178</v>
      </c>
      <c r="H105" s="21">
        <f>'[1]Summary'!H105</f>
        <v>24.8</v>
      </c>
      <c r="I105" s="28">
        <f>SUM(EC:WC!I105)</f>
        <v>2368977182</v>
      </c>
      <c r="J105" s="21">
        <f>'[1]Summary'!J105</f>
        <v>21.8</v>
      </c>
      <c r="K105" s="28">
        <f>SUM(EC:WC!K105)</f>
        <v>6962651758</v>
      </c>
      <c r="L105" s="21">
        <f>'[1]Summary'!L105</f>
        <v>64</v>
      </c>
      <c r="M105" s="28">
        <f>SUM(EC:WC!M105)</f>
        <v>2418241837</v>
      </c>
      <c r="N105" s="21">
        <f>'[1]Summary'!N105</f>
        <v>68.3</v>
      </c>
      <c r="O105" s="21">
        <f>'[1]Summary'!O105</f>
        <v>-2</v>
      </c>
    </row>
    <row r="106" spans="2:15" ht="12.75">
      <c r="B106" s="30"/>
      <c r="C106" s="28"/>
      <c r="D106" s="28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1"/>
    </row>
    <row r="107" spans="2:19" s="22" customFormat="1" ht="15.75">
      <c r="B107" s="31" t="s">
        <v>29</v>
      </c>
      <c r="C107" s="32">
        <f>SUM(EC:WC!C107)</f>
        <v>2111597481</v>
      </c>
      <c r="D107" s="32">
        <f>SUM(EC:WC!D107)</f>
        <v>1408128511</v>
      </c>
      <c r="E107" s="32">
        <f>SUM(EC:WC!E107)</f>
        <v>1533965078</v>
      </c>
      <c r="F107" s="33">
        <f>'[1]Summary'!F107</f>
        <v>0</v>
      </c>
      <c r="G107" s="32">
        <f>SUM(EC:WC!G107)</f>
        <v>1029948877</v>
      </c>
      <c r="H107" s="33">
        <f>'[1]Summary'!H107</f>
        <v>0</v>
      </c>
      <c r="I107" s="32">
        <f>SUM(EC:WC!I107)</f>
        <v>767865477</v>
      </c>
      <c r="J107" s="33">
        <f>'[1]Summary'!J107</f>
        <v>0</v>
      </c>
      <c r="K107" s="32">
        <f>SUM(EC:WC!K107)</f>
        <v>3331779432</v>
      </c>
      <c r="L107" s="33">
        <f>'[1]Summary'!L107</f>
        <v>0</v>
      </c>
      <c r="M107" s="32">
        <f>SUM(EC:WC!M107)</f>
        <v>893838952</v>
      </c>
      <c r="N107" s="33">
        <f>'[1]Summary'!N107</f>
        <v>0</v>
      </c>
      <c r="O107" s="33">
        <f>'[1]Summary'!O107</f>
        <v>0</v>
      </c>
      <c r="R107"/>
      <c r="S107"/>
    </row>
    <row r="108" spans="2:15" ht="12.75">
      <c r="B108" s="27" t="s">
        <v>30</v>
      </c>
      <c r="C108" s="28">
        <f>SUM(EC:WC!C108)</f>
        <v>-164032669</v>
      </c>
      <c r="D108" s="28">
        <f>SUM(EC:WC!D108)</f>
        <v>-40572018</v>
      </c>
      <c r="E108" s="28">
        <f>SUM(EC:WC!E108)</f>
        <v>28697187</v>
      </c>
      <c r="F108" s="21">
        <f>'[1]Summary'!F108</f>
        <v>-17.5</v>
      </c>
      <c r="G108" s="28">
        <f>SUM(EC:WC!G108)</f>
        <v>21596225</v>
      </c>
      <c r="H108" s="21">
        <f>'[1]Summary'!H108</f>
        <v>-13.2</v>
      </c>
      <c r="I108" s="28">
        <f>SUM(EC:WC!I108)</f>
        <v>65687200</v>
      </c>
      <c r="J108" s="21">
        <f>'[1]Summary'!J108</f>
        <v>-161.9</v>
      </c>
      <c r="K108" s="28">
        <f>SUM(EC:WC!K108)</f>
        <v>115980612</v>
      </c>
      <c r="L108" s="21">
        <f>'[1]Summary'!L108</f>
        <v>-285.9</v>
      </c>
      <c r="M108" s="28">
        <f>SUM(EC:WC!M108)</f>
        <v>3715236</v>
      </c>
      <c r="N108" s="21">
        <f>'[1]Summary'!N108</f>
        <v>-3.9</v>
      </c>
      <c r="O108" s="21">
        <f>'[1]Summary'!O108</f>
        <v>1668</v>
      </c>
    </row>
    <row r="109" spans="2:19" s="22" customFormat="1" ht="15.75">
      <c r="B109" s="31" t="s">
        <v>31</v>
      </c>
      <c r="C109" s="32">
        <f>SUM(EC:WC!C109)</f>
        <v>1947564812</v>
      </c>
      <c r="D109" s="32">
        <f>SUM(EC:WC!D109)</f>
        <v>1367556493</v>
      </c>
      <c r="E109" s="32">
        <f>SUM(EC:WC!E109)</f>
        <v>1562662265</v>
      </c>
      <c r="F109" s="33">
        <f>'[1]Summary'!F109</f>
        <v>80.2</v>
      </c>
      <c r="G109" s="32">
        <f>SUM(EC:WC!G109)</f>
        <v>1051545102</v>
      </c>
      <c r="H109" s="33">
        <f>'[1]Summary'!H109</f>
        <v>54</v>
      </c>
      <c r="I109" s="32">
        <f>SUM(EC:WC!I109)</f>
        <v>833552677</v>
      </c>
      <c r="J109" s="33">
        <f>'[1]Summary'!J109</f>
        <v>61</v>
      </c>
      <c r="K109" s="32">
        <f>SUM(EC:WC!K109)</f>
        <v>3447760044</v>
      </c>
      <c r="L109" s="33">
        <f>'[1]Summary'!L109</f>
        <v>252.1</v>
      </c>
      <c r="M109" s="32">
        <f>SUM(EC:WC!M109)</f>
        <v>897554188</v>
      </c>
      <c r="N109" s="33">
        <f>'[1]Summary'!N109</f>
        <v>79.9</v>
      </c>
      <c r="O109" s="33">
        <f>'[1]Summary'!O109</f>
        <v>-7.1</v>
      </c>
      <c r="R109"/>
      <c r="S109"/>
    </row>
    <row r="110" spans="1:16" ht="15.75">
      <c r="A110" s="64"/>
      <c r="C110" s="61">
        <f>'[1]Summary'!C109-C109</f>
        <v>0</v>
      </c>
      <c r="D110" s="61">
        <f>'[1]Summary'!D109-D109</f>
        <v>0</v>
      </c>
      <c r="E110" s="61">
        <f>'[1]Summary'!E109-E109</f>
        <v>0</v>
      </c>
      <c r="F110" s="61">
        <f>'[1]Summary'!F109-F109</f>
        <v>0</v>
      </c>
      <c r="G110" s="61">
        <f>'[1]Summary'!G109-G109</f>
        <v>0</v>
      </c>
      <c r="H110" s="61">
        <f>'[1]Summary'!H109-H109</f>
        <v>0</v>
      </c>
      <c r="I110" s="61">
        <f>'[1]Summary'!I109-I109</f>
        <v>0</v>
      </c>
      <c r="J110" s="61">
        <f>'[1]Summary'!J109-J109</f>
        <v>0</v>
      </c>
      <c r="K110" s="61">
        <f>'[1]Summary'!K109-K109</f>
        <v>0</v>
      </c>
      <c r="L110" s="61">
        <f>'[1]Summary'!L109-L109</f>
        <v>0</v>
      </c>
      <c r="M110" s="61">
        <f>'[1]Summary'!M109-M109</f>
        <v>0</v>
      </c>
      <c r="N110" s="61">
        <f>'[1]Summary'!N109-N109</f>
        <v>0</v>
      </c>
      <c r="O110" s="61">
        <f>'[1]Summary'!O109-O109</f>
        <v>0</v>
      </c>
      <c r="P110" s="61"/>
    </row>
    <row r="111" ht="18">
      <c r="B111" s="7" t="s">
        <v>71</v>
      </c>
    </row>
    <row r="112" spans="2:15" ht="12.75">
      <c r="B112" s="8"/>
      <c r="C112" s="73" t="s">
        <v>3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3" t="s">
        <v>4</v>
      </c>
      <c r="N112" s="76"/>
      <c r="O112" s="77" t="s">
        <v>5</v>
      </c>
    </row>
    <row r="113" spans="2:15" ht="12.75">
      <c r="B113" s="9"/>
      <c r="C113" s="80" t="s">
        <v>6</v>
      </c>
      <c r="D113" s="81"/>
      <c r="E113" s="80" t="s">
        <v>7</v>
      </c>
      <c r="F113" s="81"/>
      <c r="G113" s="80" t="s">
        <v>8</v>
      </c>
      <c r="H113" s="81"/>
      <c r="I113" s="80" t="s">
        <v>9</v>
      </c>
      <c r="J113" s="81"/>
      <c r="K113" s="80" t="s">
        <v>10</v>
      </c>
      <c r="L113" s="81"/>
      <c r="M113" s="80" t="s">
        <v>9</v>
      </c>
      <c r="N113" s="81"/>
      <c r="O113" s="78"/>
    </row>
    <row r="114" spans="2:15" ht="51">
      <c r="B114" s="10" t="s">
        <v>11</v>
      </c>
      <c r="C114" s="12" t="s">
        <v>12</v>
      </c>
      <c r="D114" s="12" t="s">
        <v>13</v>
      </c>
      <c r="E114" s="12" t="s">
        <v>14</v>
      </c>
      <c r="F114" s="13" t="s">
        <v>15</v>
      </c>
      <c r="G114" s="12" t="s">
        <v>14</v>
      </c>
      <c r="H114" s="13" t="s">
        <v>16</v>
      </c>
      <c r="I114" s="12" t="s">
        <v>14</v>
      </c>
      <c r="J114" s="13" t="s">
        <v>17</v>
      </c>
      <c r="K114" s="12" t="s">
        <v>14</v>
      </c>
      <c r="L114" s="13" t="s">
        <v>18</v>
      </c>
      <c r="M114" s="12" t="s">
        <v>14</v>
      </c>
      <c r="N114" s="13" t="s">
        <v>18</v>
      </c>
      <c r="O114" s="79"/>
    </row>
    <row r="115" spans="2:15" ht="12.75">
      <c r="B115" s="14"/>
      <c r="C115" s="15"/>
      <c r="D115" s="15"/>
      <c r="E115" s="15"/>
      <c r="F115" s="16"/>
      <c r="G115" s="15"/>
      <c r="H115" s="16"/>
      <c r="I115" s="15"/>
      <c r="J115" s="16"/>
      <c r="K115" s="15"/>
      <c r="L115" s="16"/>
      <c r="M115" s="17"/>
      <c r="N115" s="16"/>
      <c r="O115" s="16"/>
    </row>
    <row r="116" spans="2:19" s="22" customFormat="1" ht="15.75">
      <c r="B116" s="18" t="s">
        <v>41</v>
      </c>
      <c r="C116" s="58">
        <f>'[1]Summary'!C117-C117</f>
        <v>0</v>
      </c>
      <c r="D116" s="58">
        <f>'[1]Summary'!D117-D117</f>
        <v>0</v>
      </c>
      <c r="E116" s="58">
        <f>'[1]Summary'!E117-E117</f>
        <v>0</v>
      </c>
      <c r="F116" s="59">
        <f>'[1]Summary'!F117-F117</f>
        <v>0</v>
      </c>
      <c r="G116" s="58">
        <f>'[1]Summary'!G117-G117</f>
        <v>0</v>
      </c>
      <c r="H116" s="59">
        <f>'[1]Summary'!H117-H117</f>
        <v>0</v>
      </c>
      <c r="I116" s="58">
        <f>'[1]Summary'!I117-I117</f>
        <v>0</v>
      </c>
      <c r="J116" s="59">
        <f>'[1]Summary'!J117-J117</f>
        <v>0</v>
      </c>
      <c r="K116" s="58">
        <f>'[1]Summary'!K117-K117</f>
        <v>0</v>
      </c>
      <c r="L116" s="59">
        <f>'[1]Summary'!L117-L117</f>
        <v>0</v>
      </c>
      <c r="M116" s="58">
        <f>'[1]Summary'!M117-M117</f>
        <v>0</v>
      </c>
      <c r="N116" s="59">
        <f>'[1]Summary'!N117-N117</f>
        <v>0</v>
      </c>
      <c r="O116" s="60">
        <f>'[1]Summary'!O117-O117</f>
        <v>0</v>
      </c>
      <c r="R116"/>
      <c r="S116"/>
    </row>
    <row r="117" spans="2:19" s="26" customFormat="1" ht="16.5">
      <c r="B117" s="23" t="s">
        <v>20</v>
      </c>
      <c r="C117" s="24">
        <f>SUM(EC:WC!C117)</f>
        <v>63544171055</v>
      </c>
      <c r="D117" s="24">
        <f>SUM(EC:WC!D117)</f>
        <v>63668094611</v>
      </c>
      <c r="E117" s="24">
        <f>SUM(EC:WC!E117)</f>
        <v>16425379160</v>
      </c>
      <c r="F117" s="25">
        <f>'[1]Summary'!F117</f>
        <v>25.8</v>
      </c>
      <c r="G117" s="24">
        <f>SUM(EC:WC!G117)</f>
        <v>14710986778</v>
      </c>
      <c r="H117" s="25">
        <f>'[1]Summary'!H117</f>
        <v>23.2</v>
      </c>
      <c r="I117" s="24">
        <f>SUM(EC:WC!I117)</f>
        <v>14679311124</v>
      </c>
      <c r="J117" s="25">
        <f>'[1]Summary'!J117</f>
        <v>23.1</v>
      </c>
      <c r="K117" s="24">
        <f>SUM(EC:WC!K117)</f>
        <v>45815677062</v>
      </c>
      <c r="L117" s="25">
        <f>'[1]Summary'!L117</f>
        <v>72</v>
      </c>
      <c r="M117" s="24">
        <f>SUM(EC:WC!M117)</f>
        <v>12583883329</v>
      </c>
      <c r="N117" s="25">
        <f>'[1]Summary'!N117</f>
        <v>74.1</v>
      </c>
      <c r="O117" s="25">
        <f>'[1]Summary'!O117</f>
        <v>16.7</v>
      </c>
      <c r="R117"/>
      <c r="S117"/>
    </row>
    <row r="118" spans="2:15" ht="12.75">
      <c r="B118" s="27" t="s">
        <v>22</v>
      </c>
      <c r="C118" s="28">
        <f>SUM(EC:WC!C118)</f>
        <v>59182063806</v>
      </c>
      <c r="D118" s="28">
        <f>SUM(EC:WC!D118)</f>
        <v>58835164031</v>
      </c>
      <c r="E118" s="28">
        <f>SUM(EC:WC!E118)</f>
        <v>15619817544</v>
      </c>
      <c r="F118" s="21">
        <f>'[1]Summary'!F118</f>
        <v>26.4</v>
      </c>
      <c r="G118" s="28">
        <f>SUM(EC:WC!G118)</f>
        <v>13854588242</v>
      </c>
      <c r="H118" s="21">
        <f>'[1]Summary'!H118</f>
        <v>23.4</v>
      </c>
      <c r="I118" s="28">
        <f>SUM(EC:WC!I118)</f>
        <v>13657344169</v>
      </c>
      <c r="J118" s="21">
        <f>'[1]Summary'!J118</f>
        <v>23.2</v>
      </c>
      <c r="K118" s="28">
        <f>SUM(EC:WC!K118)</f>
        <v>43131749955</v>
      </c>
      <c r="L118" s="21">
        <f>'[1]Summary'!L118</f>
        <v>73.3</v>
      </c>
      <c r="M118" s="28">
        <f>SUM(EC:WC!M118)</f>
        <v>11699627557</v>
      </c>
      <c r="N118" s="21">
        <f>'[1]Summary'!N118</f>
        <v>74.7</v>
      </c>
      <c r="O118" s="21">
        <f>'[1]Summary'!O118</f>
        <v>16.7</v>
      </c>
    </row>
    <row r="119" spans="2:15" ht="12.75">
      <c r="B119" s="27" t="s">
        <v>37</v>
      </c>
      <c r="C119" s="28">
        <f>SUM(EC:WC!C119)</f>
        <v>1605136574</v>
      </c>
      <c r="D119" s="28">
        <f>SUM(EC:WC!D119)</f>
        <v>2305839328</v>
      </c>
      <c r="E119" s="28">
        <f>SUM(EC:WC!E119)</f>
        <v>260780522</v>
      </c>
      <c r="F119" s="21">
        <f>'[1]Summary'!F119</f>
        <v>16.2</v>
      </c>
      <c r="G119" s="28">
        <f>SUM(EC:WC!G119)</f>
        <v>252025488</v>
      </c>
      <c r="H119" s="21">
        <f>'[1]Summary'!H119</f>
        <v>15.7</v>
      </c>
      <c r="I119" s="28">
        <f>SUM(EC:WC!I119)</f>
        <v>572488700</v>
      </c>
      <c r="J119" s="21">
        <f>'[1]Summary'!J119</f>
        <v>24.8</v>
      </c>
      <c r="K119" s="28">
        <f>SUM(EC:WC!K119)</f>
        <v>1085294710</v>
      </c>
      <c r="L119" s="21">
        <f>'[1]Summary'!L119</f>
        <v>47.1</v>
      </c>
      <c r="M119" s="28">
        <f>SUM(EC:WC!M119)</f>
        <v>337985925</v>
      </c>
      <c r="N119" s="21">
        <f>'[1]Summary'!N119</f>
        <v>56.2</v>
      </c>
      <c r="O119" s="21">
        <f>'[1]Summary'!O119</f>
        <v>69.4</v>
      </c>
    </row>
    <row r="120" spans="2:15" ht="12.75">
      <c r="B120" s="27" t="s">
        <v>23</v>
      </c>
      <c r="C120" s="28">
        <f>SUM(EC:WC!C120)</f>
        <v>2756970675</v>
      </c>
      <c r="D120" s="28">
        <f>SUM(EC:WC!D120)</f>
        <v>2527091252</v>
      </c>
      <c r="E120" s="28">
        <f>SUM(EC:WC!E120)</f>
        <v>544781094</v>
      </c>
      <c r="F120" s="21">
        <f>'[1]Summary'!F120</f>
        <v>19.8</v>
      </c>
      <c r="G120" s="28">
        <f>SUM(EC:WC!G120)</f>
        <v>604373048</v>
      </c>
      <c r="H120" s="21">
        <f>'[1]Summary'!H120</f>
        <v>21.9</v>
      </c>
      <c r="I120" s="28">
        <f>SUM(EC:WC!I120)</f>
        <v>449478255</v>
      </c>
      <c r="J120" s="21">
        <f>'[1]Summary'!J120</f>
        <v>17.8</v>
      </c>
      <c r="K120" s="28">
        <f>SUM(EC:WC!K120)</f>
        <v>1598632397</v>
      </c>
      <c r="L120" s="21">
        <f>'[1]Summary'!L120</f>
        <v>63.3</v>
      </c>
      <c r="M120" s="28">
        <f>SUM(EC:WC!M120)</f>
        <v>546269847</v>
      </c>
      <c r="N120" s="21">
        <f>'[1]Summary'!N120</f>
        <v>72.6</v>
      </c>
      <c r="O120" s="21">
        <f>'[1]Summary'!O120</f>
        <v>-17.7</v>
      </c>
    </row>
    <row r="121" spans="2:19" s="22" customFormat="1" ht="15.75">
      <c r="B121" s="18"/>
      <c r="C121" s="58">
        <f>'[1]Summary'!C122-C122</f>
        <v>0</v>
      </c>
      <c r="D121" s="58">
        <f>'[1]Summary'!D122-D122</f>
        <v>0</v>
      </c>
      <c r="E121" s="58">
        <f>'[1]Summary'!E122-E122</f>
        <v>0</v>
      </c>
      <c r="F121" s="59">
        <f>'[1]Summary'!F122-F122</f>
        <v>0</v>
      </c>
      <c r="G121" s="58">
        <f>'[1]Summary'!G122-G122</f>
        <v>0</v>
      </c>
      <c r="H121" s="59">
        <f>'[1]Summary'!H122-H122</f>
        <v>0</v>
      </c>
      <c r="I121" s="58">
        <f>'[1]Summary'!I122-I122</f>
        <v>0</v>
      </c>
      <c r="J121" s="59">
        <f>'[1]Summary'!J122-J122</f>
        <v>0</v>
      </c>
      <c r="K121" s="58">
        <f>'[1]Summary'!K122-K122</f>
        <v>0</v>
      </c>
      <c r="L121" s="59">
        <f>'[1]Summary'!L122-L122</f>
        <v>0</v>
      </c>
      <c r="M121" s="58">
        <f>'[1]Summary'!M122-M122</f>
        <v>0</v>
      </c>
      <c r="N121" s="59">
        <f>'[1]Summary'!N122-N122</f>
        <v>0</v>
      </c>
      <c r="O121" s="60">
        <f>'[1]Summary'!O122-O122</f>
        <v>0</v>
      </c>
      <c r="R121"/>
      <c r="S121"/>
    </row>
    <row r="122" spans="2:19" s="26" customFormat="1" ht="16.5">
      <c r="B122" s="23" t="s">
        <v>24</v>
      </c>
      <c r="C122" s="24">
        <f>SUM(EC:WC!C122)</f>
        <v>55586684929</v>
      </c>
      <c r="D122" s="24">
        <f>SUM(EC:WC!D122)</f>
        <v>55206156117</v>
      </c>
      <c r="E122" s="24">
        <f>SUM(EC:WC!E122)</f>
        <v>15250235425</v>
      </c>
      <c r="F122" s="25">
        <f>'[1]Summary'!F122</f>
        <v>27.4</v>
      </c>
      <c r="G122" s="24">
        <f>SUM(EC:WC!G122)</f>
        <v>11775507879</v>
      </c>
      <c r="H122" s="25">
        <f>'[1]Summary'!H122</f>
        <v>21.2</v>
      </c>
      <c r="I122" s="24">
        <f>SUM(EC:WC!I122)</f>
        <v>11268912470</v>
      </c>
      <c r="J122" s="25">
        <f>'[1]Summary'!J122</f>
        <v>20.4</v>
      </c>
      <c r="K122" s="24">
        <f>SUM(EC:WC!K122)</f>
        <v>38294655774</v>
      </c>
      <c r="L122" s="25">
        <f>'[1]Summary'!L122</f>
        <v>69.4</v>
      </c>
      <c r="M122" s="24">
        <f>SUM(EC:WC!M122)</f>
        <v>9405466704</v>
      </c>
      <c r="N122" s="25">
        <f>'[1]Summary'!N122</f>
        <v>69.8</v>
      </c>
      <c r="O122" s="25">
        <f>'[1]Summary'!O122</f>
        <v>19.8</v>
      </c>
      <c r="R122"/>
      <c r="S122"/>
    </row>
    <row r="123" spans="2:15" ht="12.75">
      <c r="B123" s="27" t="s">
        <v>25</v>
      </c>
      <c r="C123" s="28">
        <f>SUM(EC:WC!C123)</f>
        <v>3938739143</v>
      </c>
      <c r="D123" s="28">
        <f>SUM(EC:WC!D123)</f>
        <v>3932149001</v>
      </c>
      <c r="E123" s="28">
        <f>SUM(EC:WC!E123)</f>
        <v>928203167</v>
      </c>
      <c r="F123" s="21">
        <f>'[1]Summary'!F123</f>
        <v>23.6</v>
      </c>
      <c r="G123" s="28">
        <f>SUM(EC:WC!G123)</f>
        <v>1064140194</v>
      </c>
      <c r="H123" s="21">
        <f>'[1]Summary'!H123</f>
        <v>27</v>
      </c>
      <c r="I123" s="28">
        <f>SUM(EC:WC!I123)</f>
        <v>924206649</v>
      </c>
      <c r="J123" s="21">
        <f>'[1]Summary'!J123</f>
        <v>23.5</v>
      </c>
      <c r="K123" s="28">
        <f>SUM(EC:WC!K123)</f>
        <v>2916550010</v>
      </c>
      <c r="L123" s="21">
        <f>'[1]Summary'!L123</f>
        <v>74.2</v>
      </c>
      <c r="M123" s="28">
        <f>SUM(EC:WC!M123)</f>
        <v>841238301</v>
      </c>
      <c r="N123" s="21">
        <f>'[1]Summary'!N123</f>
        <v>70.3</v>
      </c>
      <c r="O123" s="21">
        <f>'[1]Summary'!O123</f>
        <v>9.9</v>
      </c>
    </row>
    <row r="124" spans="2:15" ht="12.75">
      <c r="B124" s="27" t="s">
        <v>26</v>
      </c>
      <c r="C124" s="28">
        <f>SUM(EC:WC!C124)</f>
        <v>1562067382</v>
      </c>
      <c r="D124" s="28">
        <f>SUM(EC:WC!D124)</f>
        <v>1796631242</v>
      </c>
      <c r="E124" s="28">
        <f>SUM(EC:WC!E124)</f>
        <v>285925480</v>
      </c>
      <c r="F124" s="21">
        <f>'[1]Summary'!F124</f>
        <v>18.3</v>
      </c>
      <c r="G124" s="28">
        <f>SUM(EC:WC!G124)</f>
        <v>347057831</v>
      </c>
      <c r="H124" s="21">
        <f>'[1]Summary'!H124</f>
        <v>22.2</v>
      </c>
      <c r="I124" s="28">
        <f>SUM(EC:WC!I124)</f>
        <v>439364457</v>
      </c>
      <c r="J124" s="21">
        <f>'[1]Summary'!J124</f>
        <v>24.5</v>
      </c>
      <c r="K124" s="28">
        <f>SUM(EC:WC!K124)</f>
        <v>1072347768</v>
      </c>
      <c r="L124" s="21">
        <f>'[1]Summary'!L124</f>
        <v>59.7</v>
      </c>
      <c r="M124" s="28">
        <f>SUM(EC:WC!M124)</f>
        <v>237433683</v>
      </c>
      <c r="N124" s="21">
        <f>'[1]Summary'!N124</f>
        <v>70.2</v>
      </c>
      <c r="O124" s="21">
        <f>'[1]Summary'!O124</f>
        <v>85</v>
      </c>
    </row>
    <row r="125" spans="2:15" ht="12.75" hidden="1">
      <c r="B125" s="27"/>
      <c r="C125" s="28">
        <f>SUM(EC:WC!C125)</f>
        <v>0</v>
      </c>
      <c r="D125" s="28">
        <f>SUM(EC:WC!D125)</f>
        <v>0</v>
      </c>
      <c r="E125" s="28">
        <f>SUM(EC:WC!E125)</f>
        <v>0</v>
      </c>
      <c r="F125" s="21">
        <f>'[1]Summary'!F125</f>
        <v>0</v>
      </c>
      <c r="G125" s="28">
        <f>SUM(EC:WC!G125)</f>
        <v>0</v>
      </c>
      <c r="H125" s="21">
        <f>'[1]Summary'!H125</f>
        <v>0</v>
      </c>
      <c r="I125" s="28">
        <f>SUM(EC:WC!I125)</f>
        <v>0</v>
      </c>
      <c r="J125" s="21">
        <f>'[1]Summary'!J125</f>
        <v>0</v>
      </c>
      <c r="K125" s="28">
        <f>SUM(EC:WC!K125)</f>
        <v>0</v>
      </c>
      <c r="L125" s="21">
        <f>'[1]Summary'!L125</f>
        <v>0</v>
      </c>
      <c r="M125" s="28">
        <f>SUM(EC:WC!M125)</f>
        <v>0</v>
      </c>
      <c r="N125" s="21">
        <f>'[1]Summary'!N125</f>
        <v>0</v>
      </c>
      <c r="O125" s="21">
        <f>'[1]Summary'!O125</f>
        <v>0</v>
      </c>
    </row>
    <row r="126" spans="2:15" ht="12.75">
      <c r="B126" s="27" t="s">
        <v>27</v>
      </c>
      <c r="C126" s="28">
        <f>SUM(EC:WC!C126)</f>
        <v>38842234725</v>
      </c>
      <c r="D126" s="28">
        <f>SUM(EC:WC!D126)</f>
        <v>38511922900</v>
      </c>
      <c r="E126" s="28">
        <f>SUM(EC:WC!E126)</f>
        <v>12064068581</v>
      </c>
      <c r="F126" s="21">
        <f>'[1]Summary'!F126</f>
        <v>31.1</v>
      </c>
      <c r="G126" s="28">
        <f>SUM(EC:WC!G126)</f>
        <v>7912222272</v>
      </c>
      <c r="H126" s="21">
        <f>'[1]Summary'!H126</f>
        <v>20.4</v>
      </c>
      <c r="I126" s="28">
        <f>SUM(EC:WC!I126)</f>
        <v>7926858539</v>
      </c>
      <c r="J126" s="21">
        <f>'[1]Summary'!J126</f>
        <v>20.6</v>
      </c>
      <c r="K126" s="28">
        <f>SUM(EC:WC!K126)</f>
        <v>27903149392</v>
      </c>
      <c r="L126" s="21">
        <f>'[1]Summary'!L126</f>
        <v>72.5</v>
      </c>
      <c r="M126" s="28">
        <f>SUM(EC:WC!M126)</f>
        <v>5884630042</v>
      </c>
      <c r="N126" s="21">
        <f>'[1]Summary'!N126</f>
        <v>71.7</v>
      </c>
      <c r="O126" s="21">
        <f>'[1]Summary'!O126</f>
        <v>34.7</v>
      </c>
    </row>
    <row r="127" spans="2:15" ht="12.75">
      <c r="B127" s="27" t="s">
        <v>28</v>
      </c>
      <c r="C127" s="28">
        <f>SUM(EC:WC!C127)</f>
        <v>11243643679</v>
      </c>
      <c r="D127" s="28">
        <f>SUM(EC:WC!D127)</f>
        <v>10965452974</v>
      </c>
      <c r="E127" s="28">
        <f>SUM(EC:WC!E127)</f>
        <v>1972038197</v>
      </c>
      <c r="F127" s="21">
        <f>'[1]Summary'!F127</f>
        <v>17.5</v>
      </c>
      <c r="G127" s="28">
        <f>SUM(EC:WC!G127)</f>
        <v>2452087582</v>
      </c>
      <c r="H127" s="21">
        <f>'[1]Summary'!H127</f>
        <v>21.8</v>
      </c>
      <c r="I127" s="28">
        <f>SUM(EC:WC!I127)</f>
        <v>1978482825</v>
      </c>
      <c r="J127" s="21">
        <f>'[1]Summary'!J127</f>
        <v>18</v>
      </c>
      <c r="K127" s="28">
        <f>SUM(EC:WC!K127)</f>
        <v>6402608604</v>
      </c>
      <c r="L127" s="21">
        <f>'[1]Summary'!L127</f>
        <v>58.4</v>
      </c>
      <c r="M127" s="28">
        <f>SUM(EC:WC!M127)</f>
        <v>2442164678</v>
      </c>
      <c r="N127" s="21">
        <f>'[1]Summary'!N127</f>
        <v>63.2</v>
      </c>
      <c r="O127" s="21">
        <f>'[1]Summary'!O127</f>
        <v>-19</v>
      </c>
    </row>
    <row r="128" spans="2:15" ht="12.75">
      <c r="B128" s="30"/>
      <c r="C128" s="28"/>
      <c r="D128" s="28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1"/>
    </row>
    <row r="129" spans="2:19" s="22" customFormat="1" ht="15.75">
      <c r="B129" s="31" t="s">
        <v>29</v>
      </c>
      <c r="C129" s="32">
        <f>SUM(EC:WC!C129)</f>
        <v>7957486126</v>
      </c>
      <c r="D129" s="32">
        <f>SUM(EC:WC!D129)</f>
        <v>8461938494</v>
      </c>
      <c r="E129" s="32">
        <f>SUM(EC:WC!E129)</f>
        <v>1175143735</v>
      </c>
      <c r="F129" s="33">
        <f>'[1]Summary'!F129</f>
        <v>0</v>
      </c>
      <c r="G129" s="32">
        <f>SUM(EC:WC!G129)</f>
        <v>2935478899</v>
      </c>
      <c r="H129" s="33">
        <f>'[1]Summary'!H129</f>
        <v>0</v>
      </c>
      <c r="I129" s="32">
        <f>SUM(EC:WC!I129)</f>
        <v>3410398654</v>
      </c>
      <c r="J129" s="33">
        <f>'[1]Summary'!J129</f>
        <v>0</v>
      </c>
      <c r="K129" s="32">
        <f>SUM(EC:WC!K129)</f>
        <v>7521021288</v>
      </c>
      <c r="L129" s="33">
        <f>'[1]Summary'!L129</f>
        <v>0</v>
      </c>
      <c r="M129" s="32">
        <f>SUM(EC:WC!M129)</f>
        <v>3178416625</v>
      </c>
      <c r="N129" s="33">
        <f>'[1]Summary'!N129</f>
        <v>0</v>
      </c>
      <c r="O129" s="33">
        <f>'[1]Summary'!O129</f>
        <v>0</v>
      </c>
      <c r="R129"/>
      <c r="S129"/>
    </row>
    <row r="130" spans="2:15" ht="12.75">
      <c r="B130" s="27" t="s">
        <v>30</v>
      </c>
      <c r="C130" s="28">
        <f>SUM(EC:WC!C130)</f>
        <v>-1319783013</v>
      </c>
      <c r="D130" s="28">
        <f>SUM(EC:WC!D130)</f>
        <v>-1375266488</v>
      </c>
      <c r="E130" s="28">
        <f>SUM(EC:WC!E130)</f>
        <v>-252160487</v>
      </c>
      <c r="F130" s="21">
        <f>'[1]Summary'!F130</f>
        <v>19.1</v>
      </c>
      <c r="G130" s="28">
        <f>SUM(EC:WC!G130)</f>
        <v>-223592385</v>
      </c>
      <c r="H130" s="21">
        <f>'[1]Summary'!H130</f>
        <v>16.9</v>
      </c>
      <c r="I130" s="28">
        <f>SUM(EC:WC!I130)</f>
        <v>-161265289</v>
      </c>
      <c r="J130" s="21">
        <f>'[1]Summary'!J130</f>
        <v>11.7</v>
      </c>
      <c r="K130" s="28">
        <f>SUM(EC:WC!K130)</f>
        <v>-637018161</v>
      </c>
      <c r="L130" s="21">
        <f>'[1]Summary'!L130</f>
        <v>46.3</v>
      </c>
      <c r="M130" s="28">
        <f>SUM(EC:WC!M130)</f>
        <v>-292326228</v>
      </c>
      <c r="N130" s="21">
        <f>'[1]Summary'!N130</f>
        <v>40.1</v>
      </c>
      <c r="O130" s="21">
        <f>'[1]Summary'!O130</f>
        <v>-44.8</v>
      </c>
    </row>
    <row r="131" spans="2:19" s="22" customFormat="1" ht="15.75">
      <c r="B131" s="31" t="s">
        <v>31</v>
      </c>
      <c r="C131" s="32">
        <f>SUM(EC:WC!C131)</f>
        <v>6637703113</v>
      </c>
      <c r="D131" s="32">
        <f>SUM(EC:WC!D131)</f>
        <v>7086672006</v>
      </c>
      <c r="E131" s="32">
        <f>SUM(EC:WC!E131)</f>
        <v>922983248</v>
      </c>
      <c r="F131" s="33">
        <f>'[1]Summary'!F131</f>
        <v>13.9</v>
      </c>
      <c r="G131" s="32">
        <f>SUM(EC:WC!G131)</f>
        <v>2711886514</v>
      </c>
      <c r="H131" s="33">
        <f>'[1]Summary'!H131</f>
        <v>40.9</v>
      </c>
      <c r="I131" s="32">
        <f>SUM(EC:WC!I131)</f>
        <v>3249133365</v>
      </c>
      <c r="J131" s="33">
        <f>'[1]Summary'!J131</f>
        <v>45.8</v>
      </c>
      <c r="K131" s="32">
        <f>SUM(EC:WC!K131)</f>
        <v>6884003127</v>
      </c>
      <c r="L131" s="33">
        <f>'[1]Summary'!L131</f>
        <v>97.1</v>
      </c>
      <c r="M131" s="32">
        <f>SUM(EC:WC!M131)</f>
        <v>2886090397</v>
      </c>
      <c r="N131" s="33">
        <f>'[1]Summary'!N131</f>
        <v>72.6</v>
      </c>
      <c r="O131" s="33">
        <f>'[1]Summary'!O131</f>
        <v>12.6</v>
      </c>
      <c r="R131"/>
      <c r="S131"/>
    </row>
    <row r="132" spans="1:15" ht="15.75">
      <c r="A132" s="64"/>
      <c r="C132" s="61">
        <f>'[1]Summary'!C131-C131</f>
        <v>0</v>
      </c>
      <c r="D132" s="61">
        <f>'[1]Summary'!D131-D131</f>
        <v>0</v>
      </c>
      <c r="E132" s="61">
        <f>'[1]Summary'!E131-E131</f>
        <v>0</v>
      </c>
      <c r="F132" s="61">
        <f>'[1]Summary'!F131-F131</f>
        <v>0</v>
      </c>
      <c r="G132" s="61">
        <f>'[1]Summary'!G131-G131</f>
        <v>0</v>
      </c>
      <c r="H132" s="61">
        <f>'[1]Summary'!H131-H131</f>
        <v>0</v>
      </c>
      <c r="I132" s="61">
        <f>'[1]Summary'!I131-I131</f>
        <v>0</v>
      </c>
      <c r="J132" s="61">
        <f>'[1]Summary'!J131-J131</f>
        <v>0</v>
      </c>
      <c r="K132" s="61">
        <f>'[1]Summary'!K131-K131</f>
        <v>0</v>
      </c>
      <c r="L132" s="61">
        <f>'[1]Summary'!L131-L131</f>
        <v>0</v>
      </c>
      <c r="M132" s="61">
        <f>'[1]Summary'!M131-M131</f>
        <v>0</v>
      </c>
      <c r="N132" s="61">
        <f>'[1]Summary'!N131-N131</f>
        <v>0</v>
      </c>
      <c r="O132" s="61">
        <f>'[1]Summary'!O131-O131</f>
        <v>0</v>
      </c>
    </row>
    <row r="133" ht="18">
      <c r="B133" s="7" t="s">
        <v>72</v>
      </c>
    </row>
    <row r="134" spans="2:15" ht="12.75">
      <c r="B134" s="8"/>
      <c r="C134" s="73" t="s">
        <v>3</v>
      </c>
      <c r="D134" s="74"/>
      <c r="E134" s="75"/>
      <c r="F134" s="75"/>
      <c r="G134" s="75"/>
      <c r="H134" s="75"/>
      <c r="I134" s="75"/>
      <c r="J134" s="75"/>
      <c r="K134" s="75"/>
      <c r="L134" s="75"/>
      <c r="M134" s="73" t="s">
        <v>4</v>
      </c>
      <c r="N134" s="76"/>
      <c r="O134" s="77" t="s">
        <v>5</v>
      </c>
    </row>
    <row r="135" spans="2:15" ht="12.75">
      <c r="B135" s="9"/>
      <c r="C135" s="80" t="s">
        <v>6</v>
      </c>
      <c r="D135" s="81"/>
      <c r="E135" s="80" t="s">
        <v>7</v>
      </c>
      <c r="F135" s="81"/>
      <c r="G135" s="80" t="s">
        <v>8</v>
      </c>
      <c r="H135" s="81"/>
      <c r="I135" s="80" t="s">
        <v>9</v>
      </c>
      <c r="J135" s="81"/>
      <c r="K135" s="80" t="s">
        <v>10</v>
      </c>
      <c r="L135" s="81"/>
      <c r="M135" s="80" t="s">
        <v>9</v>
      </c>
      <c r="N135" s="81"/>
      <c r="O135" s="78"/>
    </row>
    <row r="136" spans="2:15" ht="51">
      <c r="B136" s="10" t="s">
        <v>11</v>
      </c>
      <c r="C136" s="12" t="s">
        <v>12</v>
      </c>
      <c r="D136" s="12" t="s">
        <v>13</v>
      </c>
      <c r="E136" s="12" t="s">
        <v>14</v>
      </c>
      <c r="F136" s="13" t="s">
        <v>15</v>
      </c>
      <c r="G136" s="12" t="s">
        <v>14</v>
      </c>
      <c r="H136" s="13" t="s">
        <v>16</v>
      </c>
      <c r="I136" s="12" t="s">
        <v>14</v>
      </c>
      <c r="J136" s="13" t="s">
        <v>17</v>
      </c>
      <c r="K136" s="12" t="s">
        <v>14</v>
      </c>
      <c r="L136" s="13" t="s">
        <v>18</v>
      </c>
      <c r="M136" s="12" t="s">
        <v>14</v>
      </c>
      <c r="N136" s="13" t="s">
        <v>18</v>
      </c>
      <c r="O136" s="79"/>
    </row>
    <row r="137" spans="2:15" ht="12.75">
      <c r="B137" s="14"/>
      <c r="C137" s="15"/>
      <c r="D137" s="15"/>
      <c r="E137" s="15"/>
      <c r="F137" s="16"/>
      <c r="G137" s="15"/>
      <c r="H137" s="16"/>
      <c r="I137" s="15"/>
      <c r="J137" s="16"/>
      <c r="K137" s="15"/>
      <c r="L137" s="16"/>
      <c r="M137" s="17"/>
      <c r="N137" s="16"/>
      <c r="O137" s="16"/>
    </row>
    <row r="138" spans="2:19" s="22" customFormat="1" ht="15.75">
      <c r="B138" s="18" t="s">
        <v>73</v>
      </c>
      <c r="C138" s="58">
        <f>'[1]Summary'!C139-C139</f>
        <v>0</v>
      </c>
      <c r="D138" s="58">
        <f>'[1]Summary'!D139-D139</f>
        <v>0</v>
      </c>
      <c r="E138" s="58">
        <f>'[1]Summary'!E139-E139</f>
        <v>0</v>
      </c>
      <c r="F138" s="59">
        <f>'[1]Summary'!F139-F139</f>
        <v>0</v>
      </c>
      <c r="G138" s="58">
        <f>'[1]Summary'!G139-G139</f>
        <v>0</v>
      </c>
      <c r="H138" s="59">
        <f>'[1]Summary'!H139-H139</f>
        <v>0</v>
      </c>
      <c r="I138" s="58">
        <f>'[1]Summary'!I139-I139</f>
        <v>0</v>
      </c>
      <c r="J138" s="59">
        <f>'[1]Summary'!J139-J139</f>
        <v>0</v>
      </c>
      <c r="K138" s="58">
        <f>'[1]Summary'!K139-K139</f>
        <v>0</v>
      </c>
      <c r="L138" s="59">
        <f>'[1]Summary'!L139-L139</f>
        <v>0</v>
      </c>
      <c r="M138" s="58">
        <f>'[1]Summary'!M139-M139</f>
        <v>0</v>
      </c>
      <c r="N138" s="59">
        <f>'[1]Summary'!N139-N139</f>
        <v>0</v>
      </c>
      <c r="O138" s="60">
        <f>'[1]Summary'!O139-O139</f>
        <v>0</v>
      </c>
      <c r="R138"/>
      <c r="S138"/>
    </row>
    <row r="139" spans="2:19" s="26" customFormat="1" ht="16.5">
      <c r="B139" s="23" t="s">
        <v>20</v>
      </c>
      <c r="C139" s="24">
        <f>SUM(EC:WC!C139)</f>
        <v>10186062142</v>
      </c>
      <c r="D139" s="24">
        <f>SUM(EC:WC!D139)</f>
        <v>10451088433</v>
      </c>
      <c r="E139" s="24">
        <f>SUM(EC:WC!E139)</f>
        <v>2258541245</v>
      </c>
      <c r="F139" s="25">
        <f>'[1]Summary'!F139</f>
        <v>22.2</v>
      </c>
      <c r="G139" s="24">
        <f>SUM(EC:WC!G139)</f>
        <v>1921395159</v>
      </c>
      <c r="H139" s="25">
        <f>'[1]Summary'!H139</f>
        <v>18.9</v>
      </c>
      <c r="I139" s="24">
        <f>SUM(EC:WC!I139)</f>
        <v>1836469259</v>
      </c>
      <c r="J139" s="25">
        <f>'[1]Summary'!J139</f>
        <v>17.6</v>
      </c>
      <c r="K139" s="24">
        <f>SUM(EC:WC!K139)</f>
        <v>6016405663</v>
      </c>
      <c r="L139" s="25">
        <f>'[1]Summary'!L139</f>
        <v>57.6</v>
      </c>
      <c r="M139" s="24">
        <f>SUM(EC:WC!M139)</f>
        <v>1657743929</v>
      </c>
      <c r="N139" s="25">
        <f>'[1]Summary'!N139</f>
        <v>54.9</v>
      </c>
      <c r="O139" s="25">
        <f>'[1]Summary'!O139</f>
        <v>10.8</v>
      </c>
      <c r="R139"/>
      <c r="S139"/>
    </row>
    <row r="140" spans="2:15" ht="12.75">
      <c r="B140" s="27" t="s">
        <v>22</v>
      </c>
      <c r="C140" s="28">
        <f>SUM(EC:WC!C140)</f>
        <v>7396136420</v>
      </c>
      <c r="D140" s="28">
        <f>SUM(EC:WC!D140)</f>
        <v>7600211659</v>
      </c>
      <c r="E140" s="28">
        <f>SUM(EC:WC!E140)</f>
        <v>1712781631</v>
      </c>
      <c r="F140" s="21">
        <f>'[1]Summary'!F140</f>
        <v>23.2</v>
      </c>
      <c r="G140" s="28">
        <f>SUM(EC:WC!G140)</f>
        <v>1377396353</v>
      </c>
      <c r="H140" s="21">
        <f>'[1]Summary'!H140</f>
        <v>18.6</v>
      </c>
      <c r="I140" s="28">
        <f>SUM(EC:WC!I140)</f>
        <v>1357703490</v>
      </c>
      <c r="J140" s="21">
        <f>'[1]Summary'!J140</f>
        <v>17.9</v>
      </c>
      <c r="K140" s="28">
        <f>SUM(EC:WC!K140)</f>
        <v>4447881474</v>
      </c>
      <c r="L140" s="21">
        <f>'[1]Summary'!L140</f>
        <v>58.5</v>
      </c>
      <c r="M140" s="28">
        <f>SUM(EC:WC!M140)</f>
        <v>1118884977</v>
      </c>
      <c r="N140" s="21">
        <f>'[1]Summary'!N140</f>
        <v>55.5</v>
      </c>
      <c r="O140" s="21">
        <f>'[1]Summary'!O140</f>
        <v>21.3</v>
      </c>
    </row>
    <row r="141" spans="2:15" ht="12.75">
      <c r="B141" s="27" t="s">
        <v>37</v>
      </c>
      <c r="C141" s="28">
        <f>SUM(EC:WC!C141)</f>
        <v>2163889470</v>
      </c>
      <c r="D141" s="28">
        <f>SUM(EC:WC!D141)</f>
        <v>2228137840</v>
      </c>
      <c r="E141" s="28">
        <f>SUM(EC:WC!E141)</f>
        <v>465713311</v>
      </c>
      <c r="F141" s="21">
        <f>'[1]Summary'!F141</f>
        <v>21.5</v>
      </c>
      <c r="G141" s="28">
        <f>SUM(EC:WC!G141)</f>
        <v>451480134</v>
      </c>
      <c r="H141" s="21">
        <f>'[1]Summary'!H141</f>
        <v>20.9</v>
      </c>
      <c r="I141" s="28">
        <f>SUM(EC:WC!I141)</f>
        <v>380786468</v>
      </c>
      <c r="J141" s="21">
        <f>'[1]Summary'!J141</f>
        <v>17.1</v>
      </c>
      <c r="K141" s="28">
        <f>SUM(EC:WC!K141)</f>
        <v>1297979913</v>
      </c>
      <c r="L141" s="21">
        <f>'[1]Summary'!L141</f>
        <v>58.3</v>
      </c>
      <c r="M141" s="28">
        <f>SUM(EC:WC!M141)</f>
        <v>323543181</v>
      </c>
      <c r="N141" s="21">
        <f>'[1]Summary'!N141</f>
        <v>50.9</v>
      </c>
      <c r="O141" s="21">
        <f>'[1]Summary'!O141</f>
        <v>17.7</v>
      </c>
    </row>
    <row r="142" spans="2:15" ht="12.75">
      <c r="B142" s="27" t="s">
        <v>23</v>
      </c>
      <c r="C142" s="28">
        <f>SUM(EC:WC!C142)</f>
        <v>626036252</v>
      </c>
      <c r="D142" s="28">
        <f>SUM(EC:WC!D142)</f>
        <v>622738934</v>
      </c>
      <c r="E142" s="28">
        <f>SUM(EC:WC!E142)</f>
        <v>80046303</v>
      </c>
      <c r="F142" s="21">
        <f>'[1]Summary'!F142</f>
        <v>12.8</v>
      </c>
      <c r="G142" s="28">
        <f>SUM(EC:WC!G142)</f>
        <v>92518672</v>
      </c>
      <c r="H142" s="21">
        <f>'[1]Summary'!H142</f>
        <v>14.8</v>
      </c>
      <c r="I142" s="28">
        <f>SUM(EC:WC!I142)</f>
        <v>97979301</v>
      </c>
      <c r="J142" s="21">
        <f>'[1]Summary'!J142</f>
        <v>15.7</v>
      </c>
      <c r="K142" s="28">
        <f>SUM(EC:WC!K142)</f>
        <v>270544276</v>
      </c>
      <c r="L142" s="21">
        <f>'[1]Summary'!L142</f>
        <v>43.4</v>
      </c>
      <c r="M142" s="28">
        <f>SUM(EC:WC!M142)</f>
        <v>215315771</v>
      </c>
      <c r="N142" s="21">
        <f>'[1]Summary'!N142</f>
        <v>58.4</v>
      </c>
      <c r="O142" s="21">
        <f>'[1]Summary'!O142</f>
        <v>-54.5</v>
      </c>
    </row>
    <row r="143" spans="2:19" s="22" customFormat="1" ht="15.75">
      <c r="B143" s="18"/>
      <c r="C143" s="58">
        <f>'[1]Summary'!C144-C144</f>
        <v>0</v>
      </c>
      <c r="D143" s="58">
        <f>'[1]Summary'!D144-D144</f>
        <v>0</v>
      </c>
      <c r="E143" s="58">
        <f>'[1]Summary'!E144-E144</f>
        <v>0</v>
      </c>
      <c r="F143" s="59">
        <f>'[1]Summary'!F144-F144</f>
        <v>0</v>
      </c>
      <c r="G143" s="58">
        <f>'[1]Summary'!G144-G144</f>
        <v>0</v>
      </c>
      <c r="H143" s="59">
        <f>'[1]Summary'!H144-H144</f>
        <v>0</v>
      </c>
      <c r="I143" s="58">
        <f>'[1]Summary'!I144-I144</f>
        <v>0</v>
      </c>
      <c r="J143" s="59">
        <f>'[1]Summary'!J144-J144</f>
        <v>0</v>
      </c>
      <c r="K143" s="58">
        <f>'[1]Summary'!K144-K144</f>
        <v>0</v>
      </c>
      <c r="L143" s="59">
        <f>'[1]Summary'!L144-L144</f>
        <v>0</v>
      </c>
      <c r="M143" s="58">
        <f>'[1]Summary'!M144-M144</f>
        <v>0</v>
      </c>
      <c r="N143" s="59">
        <f>'[1]Summary'!N144-N144</f>
        <v>0</v>
      </c>
      <c r="O143" s="60">
        <f>'[1]Summary'!O144-O144</f>
        <v>0</v>
      </c>
      <c r="R143"/>
      <c r="S143"/>
    </row>
    <row r="144" spans="2:19" s="26" customFormat="1" ht="16.5">
      <c r="B144" s="23" t="s">
        <v>24</v>
      </c>
      <c r="C144" s="24">
        <f>SUM(EC:WC!C144)</f>
        <v>8860044104</v>
      </c>
      <c r="D144" s="24">
        <f>SUM(EC:WC!D144)</f>
        <v>9071442837</v>
      </c>
      <c r="E144" s="24">
        <f>SUM(EC:WC!E144)</f>
        <v>1147616284</v>
      </c>
      <c r="F144" s="25">
        <f>'[1]Summary'!F144</f>
        <v>13</v>
      </c>
      <c r="G144" s="24">
        <f>SUM(EC:WC!G144)</f>
        <v>1579456538</v>
      </c>
      <c r="H144" s="25">
        <f>'[1]Summary'!H144</f>
        <v>17.8</v>
      </c>
      <c r="I144" s="24">
        <f>SUM(EC:WC!I144)</f>
        <v>1524346227</v>
      </c>
      <c r="J144" s="25">
        <f>'[1]Summary'!J144</f>
        <v>16.8</v>
      </c>
      <c r="K144" s="24">
        <f>SUM(EC:WC!K144)</f>
        <v>4251419049</v>
      </c>
      <c r="L144" s="25">
        <f>'[1]Summary'!L144</f>
        <v>46.9</v>
      </c>
      <c r="M144" s="24">
        <f>SUM(EC:WC!M144)</f>
        <v>1523297364</v>
      </c>
      <c r="N144" s="25">
        <f>'[1]Summary'!N144</f>
        <v>48.8</v>
      </c>
      <c r="O144" s="25">
        <f>'[1]Summary'!O144</f>
        <v>0.1</v>
      </c>
      <c r="R144"/>
      <c r="S144"/>
    </row>
    <row r="145" spans="2:15" ht="12.75">
      <c r="B145" s="27" t="s">
        <v>25</v>
      </c>
      <c r="C145" s="28">
        <f>SUM(EC:WC!C145)</f>
        <v>2082410655</v>
      </c>
      <c r="D145" s="28">
        <f>SUM(EC:WC!D145)</f>
        <v>2111453868</v>
      </c>
      <c r="E145" s="28">
        <f>SUM(EC:WC!E145)</f>
        <v>403302747</v>
      </c>
      <c r="F145" s="21">
        <f>'[1]Summary'!F145</f>
        <v>19.4</v>
      </c>
      <c r="G145" s="28">
        <f>SUM(EC:WC!G145)</f>
        <v>510581529</v>
      </c>
      <c r="H145" s="21">
        <f>'[1]Summary'!H145</f>
        <v>24.5</v>
      </c>
      <c r="I145" s="28">
        <f>SUM(EC:WC!I145)</f>
        <v>418673201</v>
      </c>
      <c r="J145" s="21">
        <f>'[1]Summary'!J145</f>
        <v>19.8</v>
      </c>
      <c r="K145" s="28">
        <f>SUM(EC:WC!K145)</f>
        <v>1332557477</v>
      </c>
      <c r="L145" s="21">
        <f>'[1]Summary'!L145</f>
        <v>63.1</v>
      </c>
      <c r="M145" s="28">
        <f>SUM(EC:WC!M145)</f>
        <v>404567107</v>
      </c>
      <c r="N145" s="21">
        <f>'[1]Summary'!N145</f>
        <v>61.9</v>
      </c>
      <c r="O145" s="21">
        <f>'[1]Summary'!O145</f>
        <v>3.5</v>
      </c>
    </row>
    <row r="146" spans="2:15" ht="12.75">
      <c r="B146" s="27" t="s">
        <v>26</v>
      </c>
      <c r="C146" s="28">
        <f>SUM(EC:WC!C146)</f>
        <v>687340449</v>
      </c>
      <c r="D146" s="28">
        <f>SUM(EC:WC!D146)</f>
        <v>736619778</v>
      </c>
      <c r="E146" s="28">
        <f>SUM(EC:WC!E146)</f>
        <v>54743096</v>
      </c>
      <c r="F146" s="21">
        <f>'[1]Summary'!F146</f>
        <v>8</v>
      </c>
      <c r="G146" s="28">
        <f>SUM(EC:WC!G146)</f>
        <v>51726944</v>
      </c>
      <c r="H146" s="21">
        <f>'[1]Summary'!H146</f>
        <v>7.5</v>
      </c>
      <c r="I146" s="28">
        <f>SUM(EC:WC!I146)</f>
        <v>58775169</v>
      </c>
      <c r="J146" s="21">
        <f>'[1]Summary'!J146</f>
        <v>8</v>
      </c>
      <c r="K146" s="28">
        <f>SUM(EC:WC!K146)</f>
        <v>165245209</v>
      </c>
      <c r="L146" s="21">
        <f>'[1]Summary'!L146</f>
        <v>22.4</v>
      </c>
      <c r="M146" s="28">
        <f>SUM(EC:WC!M146)</f>
        <v>53762243</v>
      </c>
      <c r="N146" s="21">
        <f>'[1]Summary'!N146</f>
        <v>24</v>
      </c>
      <c r="O146" s="21">
        <f>'[1]Summary'!O146</f>
        <v>9.3</v>
      </c>
    </row>
    <row r="147" spans="2:15" ht="12.75" hidden="1">
      <c r="B147" s="27"/>
      <c r="C147" s="28">
        <f>SUM(EC:WC!C147)</f>
        <v>0</v>
      </c>
      <c r="D147" s="28">
        <f>SUM(EC:WC!D147)</f>
        <v>0</v>
      </c>
      <c r="E147" s="28">
        <f>SUM(EC:WC!E147)</f>
        <v>0</v>
      </c>
      <c r="F147" s="21">
        <f>'[1]Summary'!F147</f>
        <v>0</v>
      </c>
      <c r="G147" s="28">
        <f>SUM(EC:WC!G147)</f>
        <v>0</v>
      </c>
      <c r="H147" s="21">
        <f>'[1]Summary'!H147</f>
        <v>0</v>
      </c>
      <c r="I147" s="28">
        <f>SUM(EC:WC!I147)</f>
        <v>0</v>
      </c>
      <c r="J147" s="21">
        <f>'[1]Summary'!J147</f>
        <v>0</v>
      </c>
      <c r="K147" s="28">
        <f>SUM(EC:WC!K147)</f>
        <v>0</v>
      </c>
      <c r="L147" s="21">
        <f>'[1]Summary'!L147</f>
        <v>0</v>
      </c>
      <c r="M147" s="28">
        <f>SUM(EC:WC!M147)</f>
        <v>0</v>
      </c>
      <c r="N147" s="21">
        <f>'[1]Summary'!N147</f>
        <v>0</v>
      </c>
      <c r="O147" s="21">
        <f>'[1]Summary'!O147</f>
        <v>0</v>
      </c>
    </row>
    <row r="148" spans="2:15" ht="12.75">
      <c r="B148" s="27" t="s">
        <v>27</v>
      </c>
      <c r="C148" s="28">
        <f>SUM(EC:WC!C148)</f>
        <v>861002624</v>
      </c>
      <c r="D148" s="28">
        <f>SUM(EC:WC!D148)</f>
        <v>889849841</v>
      </c>
      <c r="E148" s="28">
        <f>SUM(EC:WC!E148)</f>
        <v>1086065</v>
      </c>
      <c r="F148" s="21">
        <f>'[1]Summary'!F148</f>
        <v>0.1</v>
      </c>
      <c r="G148" s="28">
        <f>SUM(EC:WC!G148)</f>
        <v>7572938</v>
      </c>
      <c r="H148" s="21">
        <f>'[1]Summary'!H148</f>
        <v>0.9</v>
      </c>
      <c r="I148" s="28">
        <f>SUM(EC:WC!I148)</f>
        <v>12923067</v>
      </c>
      <c r="J148" s="21">
        <f>'[1]Summary'!J148</f>
        <v>1.5</v>
      </c>
      <c r="K148" s="28">
        <f>SUM(EC:WC!K148)</f>
        <v>21582070</v>
      </c>
      <c r="L148" s="21">
        <f>'[1]Summary'!L148</f>
        <v>2.4</v>
      </c>
      <c r="M148" s="28">
        <f>SUM(EC:WC!M148)</f>
        <v>10489133</v>
      </c>
      <c r="N148" s="21">
        <f>'[1]Summary'!N148</f>
        <v>7.4</v>
      </c>
      <c r="O148" s="21">
        <f>'[1]Summary'!O148</f>
        <v>23.2</v>
      </c>
    </row>
    <row r="149" spans="2:15" ht="12.75">
      <c r="B149" s="27" t="s">
        <v>28</v>
      </c>
      <c r="C149" s="28">
        <f>SUM(EC:WC!C149)</f>
        <v>5229290376</v>
      </c>
      <c r="D149" s="28">
        <f>SUM(EC:WC!D149)</f>
        <v>5333519350</v>
      </c>
      <c r="E149" s="28">
        <f>SUM(EC:WC!E149)</f>
        <v>688484376</v>
      </c>
      <c r="F149" s="21">
        <f>'[1]Summary'!F149</f>
        <v>13.2</v>
      </c>
      <c r="G149" s="28">
        <f>SUM(EC:WC!G149)</f>
        <v>1009575127</v>
      </c>
      <c r="H149" s="21">
        <f>'[1]Summary'!H149</f>
        <v>19.3</v>
      </c>
      <c r="I149" s="28">
        <f>SUM(EC:WC!I149)</f>
        <v>1033974790</v>
      </c>
      <c r="J149" s="21">
        <f>'[1]Summary'!J149</f>
        <v>19.4</v>
      </c>
      <c r="K149" s="28">
        <f>SUM(EC:WC!K149)</f>
        <v>2732034293</v>
      </c>
      <c r="L149" s="21">
        <f>'[1]Summary'!L149</f>
        <v>51.2</v>
      </c>
      <c r="M149" s="28">
        <f>SUM(EC:WC!M149)</f>
        <v>1054478881</v>
      </c>
      <c r="N149" s="21">
        <f>'[1]Summary'!N149</f>
        <v>53.1</v>
      </c>
      <c r="O149" s="21">
        <f>'[1]Summary'!O149</f>
        <v>-1.9</v>
      </c>
    </row>
    <row r="150" spans="2:15" ht="12.75">
      <c r="B150" s="30"/>
      <c r="C150" s="28"/>
      <c r="D150" s="28"/>
      <c r="E150" s="28"/>
      <c r="F150" s="21"/>
      <c r="G150" s="28"/>
      <c r="H150" s="21"/>
      <c r="I150" s="28"/>
      <c r="J150" s="21"/>
      <c r="K150" s="28"/>
      <c r="L150" s="21"/>
      <c r="M150" s="28"/>
      <c r="N150" s="21"/>
      <c r="O150" s="21"/>
    </row>
    <row r="151" spans="2:19" s="22" customFormat="1" ht="15.75">
      <c r="B151" s="31" t="s">
        <v>29</v>
      </c>
      <c r="C151" s="32">
        <f>SUM(EC:WC!C151)</f>
        <v>1326018038</v>
      </c>
      <c r="D151" s="32">
        <f>SUM(EC:WC!D151)</f>
        <v>1379645596</v>
      </c>
      <c r="E151" s="32">
        <f>SUM(EC:WC!E151)</f>
        <v>1110924961</v>
      </c>
      <c r="F151" s="33">
        <f>'[1]Summary'!F151</f>
        <v>0</v>
      </c>
      <c r="G151" s="32">
        <f>SUM(EC:WC!G151)</f>
        <v>341938621</v>
      </c>
      <c r="H151" s="33">
        <f>'[1]Summary'!H151</f>
        <v>0</v>
      </c>
      <c r="I151" s="32">
        <f>SUM(EC:WC!I151)</f>
        <v>312123032</v>
      </c>
      <c r="J151" s="33">
        <f>'[1]Summary'!J151</f>
        <v>0</v>
      </c>
      <c r="K151" s="32">
        <f>SUM(EC:WC!K151)</f>
        <v>1764986614</v>
      </c>
      <c r="L151" s="33">
        <f>'[1]Summary'!L151</f>
        <v>0</v>
      </c>
      <c r="M151" s="32">
        <f>SUM(EC:WC!M151)</f>
        <v>134446565</v>
      </c>
      <c r="N151" s="33">
        <f>'[1]Summary'!N151</f>
        <v>0</v>
      </c>
      <c r="O151" s="33">
        <f>'[1]Summary'!O151</f>
        <v>0</v>
      </c>
      <c r="R151"/>
      <c r="S151"/>
    </row>
    <row r="152" spans="2:15" ht="12.75">
      <c r="B152" s="27" t="s">
        <v>30</v>
      </c>
      <c r="C152" s="28">
        <f>SUM(EC:WC!C152)</f>
        <v>-571782248</v>
      </c>
      <c r="D152" s="28">
        <f>SUM(EC:WC!D152)</f>
        <v>-556846154</v>
      </c>
      <c r="E152" s="28">
        <f>SUM(EC:WC!E152)</f>
        <v>-2749285</v>
      </c>
      <c r="F152" s="21">
        <f>'[1]Summary'!F152</f>
        <v>0.5</v>
      </c>
      <c r="G152" s="28">
        <f>SUM(EC:WC!G152)</f>
        <v>-575904</v>
      </c>
      <c r="H152" s="21">
        <f>'[1]Summary'!H152</f>
        <v>0.1</v>
      </c>
      <c r="I152" s="28">
        <f>SUM(EC:WC!I152)</f>
        <v>13679723</v>
      </c>
      <c r="J152" s="21">
        <f>'[1]Summary'!J152</f>
        <v>-2.5</v>
      </c>
      <c r="K152" s="28">
        <f>SUM(EC:WC!K152)</f>
        <v>10354534</v>
      </c>
      <c r="L152" s="21">
        <f>'[1]Summary'!L152</f>
        <v>-1.9</v>
      </c>
      <c r="M152" s="28">
        <f>SUM(EC:WC!M152)</f>
        <v>-23595814</v>
      </c>
      <c r="N152" s="21">
        <f>'[1]Summary'!N152</f>
        <v>18.5</v>
      </c>
      <c r="O152" s="21">
        <f>'[1]Summary'!O152</f>
        <v>-158</v>
      </c>
    </row>
    <row r="153" spans="2:19" s="22" customFormat="1" ht="15.75">
      <c r="B153" s="31" t="s">
        <v>31</v>
      </c>
      <c r="C153" s="32">
        <f>SUM(EC:WC!C153)</f>
        <v>754235790</v>
      </c>
      <c r="D153" s="32">
        <f>SUM(EC:WC!D153)</f>
        <v>822799442</v>
      </c>
      <c r="E153" s="32">
        <f>SUM(EC:WC!E153)</f>
        <v>1108175676</v>
      </c>
      <c r="F153" s="33">
        <f>'[1]Summary'!F153</f>
        <v>146.9</v>
      </c>
      <c r="G153" s="32">
        <f>SUM(EC:WC!G153)</f>
        <v>341362717</v>
      </c>
      <c r="H153" s="33">
        <f>'[1]Summary'!H153</f>
        <v>45.3</v>
      </c>
      <c r="I153" s="32">
        <f>SUM(EC:WC!I153)</f>
        <v>325802755</v>
      </c>
      <c r="J153" s="33">
        <f>'[1]Summary'!J153</f>
        <v>39.6</v>
      </c>
      <c r="K153" s="32">
        <f>SUM(EC:WC!K153)</f>
        <v>1775341148</v>
      </c>
      <c r="L153" s="33">
        <f>'[1]Summary'!L153</f>
        <v>215.8</v>
      </c>
      <c r="M153" s="32">
        <f>SUM(EC:WC!M153)</f>
        <v>110850751</v>
      </c>
      <c r="N153" s="33">
        <f>'[1]Summary'!N153</f>
        <v>52.9</v>
      </c>
      <c r="O153" s="33">
        <f>'[1]Summary'!O153</f>
        <v>193.9</v>
      </c>
      <c r="R153"/>
      <c r="S153"/>
    </row>
    <row r="154" spans="1:15" ht="15.75">
      <c r="A154" s="64"/>
      <c r="C154" s="61">
        <f>'[1]Summary'!C153-C153</f>
        <v>0</v>
      </c>
      <c r="D154" s="61">
        <f>'[1]Summary'!D153-D153</f>
        <v>0</v>
      </c>
      <c r="E154" s="61">
        <f>'[1]Summary'!E153-E153</f>
        <v>0</v>
      </c>
      <c r="F154" s="61">
        <f>'[1]Summary'!F153-F153</f>
        <v>0</v>
      </c>
      <c r="G154" s="61">
        <f>'[1]Summary'!G153-G153</f>
        <v>0</v>
      </c>
      <c r="H154" s="61">
        <f>'[1]Summary'!H153-H153</f>
        <v>0</v>
      </c>
      <c r="I154" s="61">
        <f>'[1]Summary'!I153-I153</f>
        <v>0</v>
      </c>
      <c r="J154" s="61">
        <f>'[1]Summary'!J153-J153</f>
        <v>0</v>
      </c>
      <c r="K154" s="61">
        <f>'[1]Summary'!K153-K153</f>
        <v>0</v>
      </c>
      <c r="L154" s="61">
        <f>'[1]Summary'!L153-L153</f>
        <v>0</v>
      </c>
      <c r="M154" s="61">
        <f>'[1]Summary'!M153-M153</f>
        <v>0</v>
      </c>
      <c r="N154" s="61">
        <f>'[1]Summary'!N153-N153</f>
        <v>0</v>
      </c>
      <c r="O154" s="61">
        <f>'[1]Summary'!O153-O153</f>
        <v>0</v>
      </c>
    </row>
    <row r="155" ht="18">
      <c r="B155" s="7" t="s">
        <v>74</v>
      </c>
    </row>
    <row r="156" spans="2:15" ht="12.75">
      <c r="B156" s="8"/>
      <c r="C156" s="73" t="s">
        <v>3</v>
      </c>
      <c r="D156" s="74"/>
      <c r="E156" s="75"/>
      <c r="F156" s="75"/>
      <c r="G156" s="75"/>
      <c r="H156" s="75"/>
      <c r="I156" s="75"/>
      <c r="J156" s="75"/>
      <c r="K156" s="75"/>
      <c r="L156" s="75"/>
      <c r="M156" s="73" t="s">
        <v>4</v>
      </c>
      <c r="N156" s="76"/>
      <c r="O156" s="77" t="s">
        <v>5</v>
      </c>
    </row>
    <row r="157" spans="2:15" ht="12.75">
      <c r="B157" s="9"/>
      <c r="C157" s="80" t="s">
        <v>6</v>
      </c>
      <c r="D157" s="81"/>
      <c r="E157" s="80" t="s">
        <v>7</v>
      </c>
      <c r="F157" s="81"/>
      <c r="G157" s="80" t="s">
        <v>8</v>
      </c>
      <c r="H157" s="81"/>
      <c r="I157" s="80" t="s">
        <v>9</v>
      </c>
      <c r="J157" s="81"/>
      <c r="K157" s="80" t="s">
        <v>10</v>
      </c>
      <c r="L157" s="81"/>
      <c r="M157" s="80" t="s">
        <v>9</v>
      </c>
      <c r="N157" s="81"/>
      <c r="O157" s="78"/>
    </row>
    <row r="158" spans="2:15" ht="51">
      <c r="B158" s="10" t="s">
        <v>11</v>
      </c>
      <c r="C158" s="12" t="s">
        <v>12</v>
      </c>
      <c r="D158" s="12" t="s">
        <v>13</v>
      </c>
      <c r="E158" s="12" t="s">
        <v>14</v>
      </c>
      <c r="F158" s="13" t="s">
        <v>15</v>
      </c>
      <c r="G158" s="12" t="s">
        <v>14</v>
      </c>
      <c r="H158" s="13" t="s">
        <v>16</v>
      </c>
      <c r="I158" s="12" t="s">
        <v>14</v>
      </c>
      <c r="J158" s="13" t="s">
        <v>17</v>
      </c>
      <c r="K158" s="12" t="s">
        <v>14</v>
      </c>
      <c r="L158" s="13" t="s">
        <v>18</v>
      </c>
      <c r="M158" s="12" t="s">
        <v>14</v>
      </c>
      <c r="N158" s="13" t="s">
        <v>18</v>
      </c>
      <c r="O158" s="79"/>
    </row>
    <row r="159" spans="2:15" ht="12.75">
      <c r="B159" s="14"/>
      <c r="C159" s="15"/>
      <c r="D159" s="15"/>
      <c r="E159" s="15"/>
      <c r="F159" s="16"/>
      <c r="G159" s="15"/>
      <c r="H159" s="16"/>
      <c r="I159" s="15"/>
      <c r="J159" s="16"/>
      <c r="K159" s="15"/>
      <c r="L159" s="16"/>
      <c r="M159" s="17"/>
      <c r="N159" s="16"/>
      <c r="O159" s="16"/>
    </row>
    <row r="160" spans="2:19" s="22" customFormat="1" ht="15.75">
      <c r="B160" s="18" t="s">
        <v>75</v>
      </c>
      <c r="C160" s="58">
        <f>'[1]Summary'!C161-C161</f>
        <v>0</v>
      </c>
      <c r="D160" s="58">
        <f>'[1]Summary'!D161-D161</f>
        <v>0</v>
      </c>
      <c r="E160" s="58">
        <f>'[1]Summary'!E161-E161</f>
        <v>0</v>
      </c>
      <c r="F160" s="59">
        <f>'[1]Summary'!F161-F161</f>
        <v>0</v>
      </c>
      <c r="G160" s="58">
        <f>'[1]Summary'!G161-G161</f>
        <v>0</v>
      </c>
      <c r="H160" s="59">
        <f>'[1]Summary'!H161-H161</f>
        <v>0</v>
      </c>
      <c r="I160" s="58">
        <f>'[1]Summary'!I161-I161</f>
        <v>0</v>
      </c>
      <c r="J160" s="59">
        <f>'[1]Summary'!J161-J161</f>
        <v>0</v>
      </c>
      <c r="K160" s="58">
        <f>'[1]Summary'!K161-K161</f>
        <v>0</v>
      </c>
      <c r="L160" s="59">
        <f>'[1]Summary'!L161-L161</f>
        <v>0</v>
      </c>
      <c r="M160" s="58">
        <f>'[1]Summary'!M161-M161</f>
        <v>0</v>
      </c>
      <c r="N160" s="59">
        <f>'[1]Summary'!N161-N161</f>
        <v>0</v>
      </c>
      <c r="O160" s="60">
        <f>'[1]Summary'!O161-O161</f>
        <v>0</v>
      </c>
      <c r="R160"/>
      <c r="S160"/>
    </row>
    <row r="161" spans="2:19" s="26" customFormat="1" ht="16.5">
      <c r="B161" s="23" t="s">
        <v>20</v>
      </c>
      <c r="C161" s="24">
        <f>SUM(EC:WC!C161)</f>
        <v>6916447185</v>
      </c>
      <c r="D161" s="24">
        <f>SUM(EC:WC!D161)</f>
        <v>7122582333</v>
      </c>
      <c r="E161" s="24">
        <f>SUM(EC:WC!E161)</f>
        <v>1692517030</v>
      </c>
      <c r="F161" s="25">
        <f>'[1]Summary'!F161</f>
        <v>24.5</v>
      </c>
      <c r="G161" s="24">
        <f>SUM(EC:WC!G161)</f>
        <v>1534908658</v>
      </c>
      <c r="H161" s="25">
        <f>'[1]Summary'!H161</f>
        <v>22.2</v>
      </c>
      <c r="I161" s="24">
        <f>SUM(EC:WC!I161)</f>
        <v>2780177127</v>
      </c>
      <c r="J161" s="25">
        <f>'[1]Summary'!J161</f>
        <v>39</v>
      </c>
      <c r="K161" s="24">
        <f>SUM(EC:WC!K161)</f>
        <v>6007602815</v>
      </c>
      <c r="L161" s="25">
        <f>'[1]Summary'!L161</f>
        <v>84.3</v>
      </c>
      <c r="M161" s="24">
        <f>SUM(EC:WC!M161)</f>
        <v>1531936523</v>
      </c>
      <c r="N161" s="25">
        <f>'[1]Summary'!N161</f>
        <v>86.3</v>
      </c>
      <c r="O161" s="25">
        <f>'[1]Summary'!O161</f>
        <v>81.5</v>
      </c>
      <c r="R161"/>
      <c r="S161"/>
    </row>
    <row r="162" spans="2:15" ht="12.75">
      <c r="B162" s="27" t="s">
        <v>22</v>
      </c>
      <c r="C162" s="28">
        <f>SUM(EC:WC!C162)</f>
        <v>4806856106</v>
      </c>
      <c r="D162" s="28">
        <f>SUM(EC:WC!D162)</f>
        <v>4699613566</v>
      </c>
      <c r="E162" s="28">
        <f>SUM(EC:WC!E162)</f>
        <v>1266092905</v>
      </c>
      <c r="F162" s="21">
        <f>'[1]Summary'!F162</f>
        <v>26.3</v>
      </c>
      <c r="G162" s="28">
        <f>SUM(EC:WC!G162)</f>
        <v>1122405486</v>
      </c>
      <c r="H162" s="21">
        <f>'[1]Summary'!H162</f>
        <v>23.4</v>
      </c>
      <c r="I162" s="28">
        <f>SUM(EC:WC!I162)</f>
        <v>1940826105</v>
      </c>
      <c r="J162" s="21">
        <f>'[1]Summary'!J162</f>
        <v>41.3</v>
      </c>
      <c r="K162" s="28">
        <f>SUM(EC:WC!K162)</f>
        <v>4329324496</v>
      </c>
      <c r="L162" s="21">
        <f>'[1]Summary'!L162</f>
        <v>92.1</v>
      </c>
      <c r="M162" s="28">
        <f>SUM(EC:WC!M162)</f>
        <v>891257394</v>
      </c>
      <c r="N162" s="21">
        <f>'[1]Summary'!N162</f>
        <v>77</v>
      </c>
      <c r="O162" s="21">
        <f>'[1]Summary'!O162</f>
        <v>117.8</v>
      </c>
    </row>
    <row r="163" spans="2:15" ht="12.75">
      <c r="B163" s="27" t="s">
        <v>37</v>
      </c>
      <c r="C163" s="28">
        <f>SUM(EC:WC!C163)</f>
        <v>1269896283</v>
      </c>
      <c r="D163" s="28">
        <f>SUM(EC:WC!D163)</f>
        <v>1589587859</v>
      </c>
      <c r="E163" s="28">
        <f>SUM(EC:WC!E163)</f>
        <v>260963364</v>
      </c>
      <c r="F163" s="21">
        <f>'[1]Summary'!F163</f>
        <v>20.5</v>
      </c>
      <c r="G163" s="28">
        <f>SUM(EC:WC!G163)</f>
        <v>232289981</v>
      </c>
      <c r="H163" s="21">
        <f>'[1]Summary'!H163</f>
        <v>18.3</v>
      </c>
      <c r="I163" s="28">
        <f>SUM(EC:WC!I163)</f>
        <v>584160695</v>
      </c>
      <c r="J163" s="21">
        <f>'[1]Summary'!J163</f>
        <v>36.7</v>
      </c>
      <c r="K163" s="28">
        <f>SUM(EC:WC!K163)</f>
        <v>1077414040</v>
      </c>
      <c r="L163" s="21">
        <f>'[1]Summary'!L163</f>
        <v>67.8</v>
      </c>
      <c r="M163" s="28">
        <f>SUM(EC:WC!M163)</f>
        <v>429330371</v>
      </c>
      <c r="N163" s="21">
        <f>'[1]Summary'!N163</f>
        <v>146.3</v>
      </c>
      <c r="O163" s="21">
        <f>'[1]Summary'!O163</f>
        <v>36.1</v>
      </c>
    </row>
    <row r="164" spans="2:15" ht="12.75">
      <c r="B164" s="27" t="s">
        <v>23</v>
      </c>
      <c r="C164" s="28">
        <f>SUM(EC:WC!C164)</f>
        <v>839694796</v>
      </c>
      <c r="D164" s="28">
        <f>SUM(EC:WC!D164)</f>
        <v>833380908</v>
      </c>
      <c r="E164" s="28">
        <f>SUM(EC:WC!E164)</f>
        <v>165460761</v>
      </c>
      <c r="F164" s="21">
        <f>'[1]Summary'!F164</f>
        <v>19.7</v>
      </c>
      <c r="G164" s="28">
        <f>SUM(EC:WC!G164)</f>
        <v>180213191</v>
      </c>
      <c r="H164" s="21">
        <f>'[1]Summary'!H164</f>
        <v>21.5</v>
      </c>
      <c r="I164" s="28">
        <f>SUM(EC:WC!I164)</f>
        <v>255190327</v>
      </c>
      <c r="J164" s="21">
        <f>'[1]Summary'!J164</f>
        <v>30.6</v>
      </c>
      <c r="K164" s="28">
        <f>SUM(EC:WC!K164)</f>
        <v>600864279</v>
      </c>
      <c r="L164" s="21">
        <f>'[1]Summary'!L164</f>
        <v>72.1</v>
      </c>
      <c r="M164" s="28">
        <f>SUM(EC:WC!M164)</f>
        <v>211348758</v>
      </c>
      <c r="N164" s="21">
        <f>'[1]Summary'!N164</f>
        <v>64.3</v>
      </c>
      <c r="O164" s="21">
        <f>'[1]Summary'!O164</f>
        <v>20.7</v>
      </c>
    </row>
    <row r="165" spans="2:19" s="22" customFormat="1" ht="15.75">
      <c r="B165" s="18"/>
      <c r="C165" s="58">
        <f>'[1]Summary'!C166-C166</f>
        <v>0</v>
      </c>
      <c r="D165" s="58">
        <f>'[1]Summary'!D166-D166</f>
        <v>0</v>
      </c>
      <c r="E165" s="58">
        <f>'[1]Summary'!E166-E166</f>
        <v>0</v>
      </c>
      <c r="F165" s="59">
        <f>'[1]Summary'!F166-F166</f>
        <v>0</v>
      </c>
      <c r="G165" s="58">
        <f>'[1]Summary'!G166-G166</f>
        <v>0</v>
      </c>
      <c r="H165" s="59">
        <f>'[1]Summary'!H166-H166</f>
        <v>0</v>
      </c>
      <c r="I165" s="58">
        <f>'[1]Summary'!I166-I166</f>
        <v>0</v>
      </c>
      <c r="J165" s="59">
        <f>'[1]Summary'!J166-J166</f>
        <v>0</v>
      </c>
      <c r="K165" s="58">
        <f>'[1]Summary'!K166-K166</f>
        <v>0</v>
      </c>
      <c r="L165" s="59">
        <f>'[1]Summary'!L166-L166</f>
        <v>0</v>
      </c>
      <c r="M165" s="58">
        <f>'[1]Summary'!M166-M166</f>
        <v>0</v>
      </c>
      <c r="N165" s="59">
        <f>'[1]Summary'!N166-N166</f>
        <v>0</v>
      </c>
      <c r="O165" s="60">
        <f>'[1]Summary'!O166-O166</f>
        <v>0</v>
      </c>
      <c r="R165"/>
      <c r="S165"/>
    </row>
    <row r="166" spans="2:19" s="26" customFormat="1" ht="16.5">
      <c r="B166" s="23" t="s">
        <v>24</v>
      </c>
      <c r="C166" s="24">
        <f>SUM(EC:WC!C166)</f>
        <v>8796769961</v>
      </c>
      <c r="D166" s="24">
        <f>SUM(EC:WC!D166)</f>
        <v>8782672832</v>
      </c>
      <c r="E166" s="24">
        <f>SUM(EC:WC!E166)</f>
        <v>1644000324</v>
      </c>
      <c r="F166" s="25">
        <f>'[1]Summary'!F166</f>
        <v>18.7</v>
      </c>
      <c r="G166" s="24">
        <f>SUM(EC:WC!G166)</f>
        <v>1952547564</v>
      </c>
      <c r="H166" s="25">
        <f>'[1]Summary'!H166</f>
        <v>22.2</v>
      </c>
      <c r="I166" s="24">
        <f>SUM(EC:WC!I166)</f>
        <v>1988297150</v>
      </c>
      <c r="J166" s="25">
        <f>'[1]Summary'!J166</f>
        <v>22.6</v>
      </c>
      <c r="K166" s="24">
        <f>SUM(EC:WC!K166)</f>
        <v>5584845038</v>
      </c>
      <c r="L166" s="25">
        <f>'[1]Summary'!L166</f>
        <v>63.6</v>
      </c>
      <c r="M166" s="24">
        <f>SUM(EC:WC!M166)</f>
        <v>1739482043</v>
      </c>
      <c r="N166" s="25">
        <f>'[1]Summary'!N166</f>
        <v>66.2</v>
      </c>
      <c r="O166" s="25">
        <f>'[1]Summary'!O166</f>
        <v>14.3</v>
      </c>
      <c r="R166"/>
      <c r="S166"/>
    </row>
    <row r="167" spans="2:15" ht="12.75">
      <c r="B167" s="27" t="s">
        <v>25</v>
      </c>
      <c r="C167" s="28">
        <f>SUM(EC:WC!C167)</f>
        <v>2935504164</v>
      </c>
      <c r="D167" s="28">
        <f>SUM(EC:WC!D167)</f>
        <v>2911705031</v>
      </c>
      <c r="E167" s="28">
        <f>SUM(EC:WC!E167)</f>
        <v>689304114</v>
      </c>
      <c r="F167" s="21">
        <f>'[1]Summary'!F167</f>
        <v>23.5</v>
      </c>
      <c r="G167" s="28">
        <f>SUM(EC:WC!G167)</f>
        <v>772789474</v>
      </c>
      <c r="H167" s="21">
        <f>'[1]Summary'!H167</f>
        <v>26.3</v>
      </c>
      <c r="I167" s="28">
        <f>SUM(EC:WC!I167)</f>
        <v>696733921</v>
      </c>
      <c r="J167" s="21">
        <f>'[1]Summary'!J167</f>
        <v>23.9</v>
      </c>
      <c r="K167" s="28">
        <f>SUM(EC:WC!K167)</f>
        <v>2158827509</v>
      </c>
      <c r="L167" s="21">
        <f>'[1]Summary'!L167</f>
        <v>74.1</v>
      </c>
      <c r="M167" s="28">
        <f>SUM(EC:WC!M167)</f>
        <v>640985990</v>
      </c>
      <c r="N167" s="21">
        <f>'[1]Summary'!N167</f>
        <v>75.4</v>
      </c>
      <c r="O167" s="21">
        <f>'[1]Summary'!O167</f>
        <v>8.7</v>
      </c>
    </row>
    <row r="168" spans="2:15" ht="12.75">
      <c r="B168" s="27" t="s">
        <v>26</v>
      </c>
      <c r="C168" s="28">
        <f>SUM(EC:WC!C168)</f>
        <v>432752023</v>
      </c>
      <c r="D168" s="28">
        <f>SUM(EC:WC!D168)</f>
        <v>424860303</v>
      </c>
      <c r="E168" s="28">
        <f>SUM(EC:WC!E168)</f>
        <v>51658620</v>
      </c>
      <c r="F168" s="21">
        <f>'[1]Summary'!F168</f>
        <v>11.9</v>
      </c>
      <c r="G168" s="28">
        <f>SUM(EC:WC!G168)</f>
        <v>52182379</v>
      </c>
      <c r="H168" s="21">
        <f>'[1]Summary'!H168</f>
        <v>12.1</v>
      </c>
      <c r="I168" s="28">
        <f>SUM(EC:WC!I168)</f>
        <v>71086731</v>
      </c>
      <c r="J168" s="21">
        <f>'[1]Summary'!J168</f>
        <v>16.7</v>
      </c>
      <c r="K168" s="28">
        <f>SUM(EC:WC!K168)</f>
        <v>174927730</v>
      </c>
      <c r="L168" s="21">
        <f>'[1]Summary'!L168</f>
        <v>41.2</v>
      </c>
      <c r="M168" s="28">
        <f>SUM(EC:WC!M168)</f>
        <v>37075594</v>
      </c>
      <c r="N168" s="21">
        <f>'[1]Summary'!N168</f>
        <v>39.4</v>
      </c>
      <c r="O168" s="21">
        <f>'[1]Summary'!O168</f>
        <v>91.7</v>
      </c>
    </row>
    <row r="169" spans="2:15" ht="12.75" hidden="1">
      <c r="B169" s="27"/>
      <c r="C169" s="28">
        <f>SUM(EC:WC!C169)</f>
        <v>0</v>
      </c>
      <c r="D169" s="28">
        <f>SUM(EC:WC!D169)</f>
        <v>0</v>
      </c>
      <c r="E169" s="28">
        <f>SUM(EC:WC!E169)</f>
        <v>0</v>
      </c>
      <c r="F169" s="21">
        <f>'[1]Summary'!F169</f>
        <v>0</v>
      </c>
      <c r="G169" s="28">
        <f>SUM(EC:WC!G169)</f>
        <v>0</v>
      </c>
      <c r="H169" s="21">
        <f>'[1]Summary'!H169</f>
        <v>0</v>
      </c>
      <c r="I169" s="28">
        <f>SUM(EC:WC!I169)</f>
        <v>0</v>
      </c>
      <c r="J169" s="21">
        <f>'[1]Summary'!J169</f>
        <v>0</v>
      </c>
      <c r="K169" s="28">
        <f>SUM(EC:WC!K169)</f>
        <v>0</v>
      </c>
      <c r="L169" s="21">
        <f>'[1]Summary'!L169</f>
        <v>0</v>
      </c>
      <c r="M169" s="28">
        <f>SUM(EC:WC!M169)</f>
        <v>0</v>
      </c>
      <c r="N169" s="21">
        <f>'[1]Summary'!N169</f>
        <v>0</v>
      </c>
      <c r="O169" s="21">
        <f>'[1]Summary'!O169</f>
        <v>0</v>
      </c>
    </row>
    <row r="170" spans="2:15" ht="12.75">
      <c r="B170" s="27" t="s">
        <v>27</v>
      </c>
      <c r="C170" s="28">
        <f>SUM(EC:WC!C170)</f>
        <v>42573308</v>
      </c>
      <c r="D170" s="28">
        <f>SUM(EC:WC!D170)</f>
        <v>42560799</v>
      </c>
      <c r="E170" s="28">
        <f>SUM(EC:WC!E170)</f>
        <v>11397988</v>
      </c>
      <c r="F170" s="21">
        <f>'[1]Summary'!F170</f>
        <v>26.8</v>
      </c>
      <c r="G170" s="28">
        <f>SUM(EC:WC!G170)</f>
        <v>11625987</v>
      </c>
      <c r="H170" s="21">
        <f>'[1]Summary'!H170</f>
        <v>27.3</v>
      </c>
      <c r="I170" s="28">
        <f>SUM(EC:WC!I170)</f>
        <v>7776492</v>
      </c>
      <c r="J170" s="21">
        <f>'[1]Summary'!J170</f>
        <v>18.3</v>
      </c>
      <c r="K170" s="28">
        <f>SUM(EC:WC!K170)</f>
        <v>30800467</v>
      </c>
      <c r="L170" s="21">
        <f>'[1]Summary'!L170</f>
        <v>72.4</v>
      </c>
      <c r="M170" s="28">
        <f>SUM(EC:WC!M170)</f>
        <v>10810270</v>
      </c>
      <c r="N170" s="21">
        <f>'[1]Summary'!N170</f>
        <v>28.1</v>
      </c>
      <c r="O170" s="21">
        <f>'[1]Summary'!O170</f>
        <v>-28.1</v>
      </c>
    </row>
    <row r="171" spans="2:15" ht="12.75">
      <c r="B171" s="27" t="s">
        <v>28</v>
      </c>
      <c r="C171" s="28">
        <f>SUM(EC:WC!C171)</f>
        <v>5385940466</v>
      </c>
      <c r="D171" s="28">
        <f>SUM(EC:WC!D171)</f>
        <v>5403546699</v>
      </c>
      <c r="E171" s="28">
        <f>SUM(EC:WC!E171)</f>
        <v>891639602</v>
      </c>
      <c r="F171" s="21">
        <f>'[1]Summary'!F171</f>
        <v>16.6</v>
      </c>
      <c r="G171" s="28">
        <f>SUM(EC:WC!G171)</f>
        <v>1115949724</v>
      </c>
      <c r="H171" s="21">
        <f>'[1]Summary'!H171</f>
        <v>20.7</v>
      </c>
      <c r="I171" s="28">
        <f>SUM(EC:WC!I171)</f>
        <v>1212700006</v>
      </c>
      <c r="J171" s="21">
        <f>'[1]Summary'!J171</f>
        <v>22.4</v>
      </c>
      <c r="K171" s="28">
        <f>SUM(EC:WC!K171)</f>
        <v>3220289332</v>
      </c>
      <c r="L171" s="21">
        <f>'[1]Summary'!L171</f>
        <v>59.6</v>
      </c>
      <c r="M171" s="28">
        <f>SUM(EC:WC!M171)</f>
        <v>1050610189</v>
      </c>
      <c r="N171" s="21">
        <f>'[1]Summary'!N171</f>
        <v>64.1</v>
      </c>
      <c r="O171" s="21">
        <f>'[1]Summary'!O171</f>
        <v>15.4</v>
      </c>
    </row>
    <row r="172" spans="2:15" ht="12.75">
      <c r="B172" s="30"/>
      <c r="C172" s="28"/>
      <c r="D172" s="28"/>
      <c r="E172" s="28"/>
      <c r="F172" s="21"/>
      <c r="G172" s="28"/>
      <c r="H172" s="21"/>
      <c r="I172" s="28"/>
      <c r="J172" s="21"/>
      <c r="K172" s="28"/>
      <c r="L172" s="21"/>
      <c r="M172" s="28"/>
      <c r="N172" s="21"/>
      <c r="O172" s="21"/>
    </row>
    <row r="173" spans="2:19" s="22" customFormat="1" ht="15.75">
      <c r="B173" s="31" t="s">
        <v>29</v>
      </c>
      <c r="C173" s="32">
        <f>SUM(EC:WC!C173)</f>
        <v>-1880322776</v>
      </c>
      <c r="D173" s="32">
        <f>SUM(EC:WC!D173)</f>
        <v>-1660090499</v>
      </c>
      <c r="E173" s="32">
        <f>SUM(EC:WC!E173)</f>
        <v>48516706</v>
      </c>
      <c r="F173" s="33">
        <f>'[1]Summary'!F173</f>
        <v>0</v>
      </c>
      <c r="G173" s="32">
        <f>SUM(EC:WC!G173)</f>
        <v>-417638906</v>
      </c>
      <c r="H173" s="33">
        <f>'[1]Summary'!H173</f>
        <v>0</v>
      </c>
      <c r="I173" s="32">
        <f>SUM(EC:WC!I173)</f>
        <v>791879977</v>
      </c>
      <c r="J173" s="33">
        <f>'[1]Summary'!J173</f>
        <v>0</v>
      </c>
      <c r="K173" s="32">
        <f>SUM(EC:WC!K173)</f>
        <v>422757777</v>
      </c>
      <c r="L173" s="33">
        <f>'[1]Summary'!L173</f>
        <v>0</v>
      </c>
      <c r="M173" s="32">
        <f>SUM(EC:WC!M173)</f>
        <v>-207545520</v>
      </c>
      <c r="N173" s="33">
        <f>'[1]Summary'!N173</f>
        <v>0</v>
      </c>
      <c r="O173" s="33">
        <f>'[1]Summary'!O173</f>
        <v>0</v>
      </c>
      <c r="R173"/>
      <c r="S173"/>
    </row>
    <row r="174" spans="2:15" ht="12.75">
      <c r="B174" s="27" t="s">
        <v>30</v>
      </c>
      <c r="C174" s="28">
        <f>SUM(EC:WC!C174)</f>
        <v>664954940</v>
      </c>
      <c r="D174" s="28">
        <f>SUM(EC:WC!D174)</f>
        <v>609224185</v>
      </c>
      <c r="E174" s="28">
        <f>SUM(EC:WC!E174)</f>
        <v>178515111</v>
      </c>
      <c r="F174" s="21">
        <f>'[1]Summary'!F174</f>
        <v>26.8</v>
      </c>
      <c r="G174" s="28">
        <f>SUM(EC:WC!G174)</f>
        <v>166969542</v>
      </c>
      <c r="H174" s="21">
        <f>'[1]Summary'!H174</f>
        <v>25.1</v>
      </c>
      <c r="I174" s="28">
        <f>SUM(EC:WC!I174)</f>
        <v>162641607</v>
      </c>
      <c r="J174" s="21">
        <f>'[1]Summary'!J174</f>
        <v>26.7</v>
      </c>
      <c r="K174" s="28">
        <f>SUM(EC:WC!K174)</f>
        <v>508126260</v>
      </c>
      <c r="L174" s="21">
        <f>'[1]Summary'!L174</f>
        <v>83.4</v>
      </c>
      <c r="M174" s="28">
        <f>SUM(EC:WC!M174)</f>
        <v>162148490</v>
      </c>
      <c r="N174" s="21">
        <f>'[1]Summary'!N174</f>
        <v>77</v>
      </c>
      <c r="O174" s="21">
        <f>'[1]Summary'!O174</f>
        <v>0.3</v>
      </c>
    </row>
    <row r="175" spans="2:19" s="22" customFormat="1" ht="15.75">
      <c r="B175" s="31" t="s">
        <v>31</v>
      </c>
      <c r="C175" s="32">
        <f>SUM(EC:WC!C175)</f>
        <v>-1215367836</v>
      </c>
      <c r="D175" s="32">
        <f>SUM(EC:WC!D175)</f>
        <v>-1050866314</v>
      </c>
      <c r="E175" s="32">
        <f>SUM(EC:WC!E175)</f>
        <v>227031817</v>
      </c>
      <c r="F175" s="33">
        <f>'[1]Summary'!F175</f>
        <v>-18.7</v>
      </c>
      <c r="G175" s="32">
        <f>SUM(EC:WC!G175)</f>
        <v>-250669364</v>
      </c>
      <c r="H175" s="33">
        <f>'[1]Summary'!H175</f>
        <v>20.6</v>
      </c>
      <c r="I175" s="32">
        <f>SUM(EC:WC!I175)</f>
        <v>954521584</v>
      </c>
      <c r="J175" s="33">
        <f>'[1]Summary'!J175</f>
        <v>-90.8</v>
      </c>
      <c r="K175" s="32">
        <f>SUM(EC:WC!K175)</f>
        <v>930884037</v>
      </c>
      <c r="L175" s="33">
        <f>'[1]Summary'!L175</f>
        <v>-88.6</v>
      </c>
      <c r="M175" s="32">
        <f>SUM(EC:WC!M175)</f>
        <v>-45397030</v>
      </c>
      <c r="N175" s="33">
        <f>'[1]Summary'!N175</f>
        <v>74.6</v>
      </c>
      <c r="O175" s="33">
        <f>'[1]Summary'!O175</f>
        <v>-2202.6</v>
      </c>
      <c r="R175"/>
      <c r="S175"/>
    </row>
    <row r="176" spans="1:15" ht="15.75">
      <c r="A176" s="64"/>
      <c r="C176" s="61">
        <f>'[1]Summary'!C175-C175</f>
        <v>0</v>
      </c>
      <c r="D176" s="61">
        <f>'[1]Summary'!D175-D175</f>
        <v>0</v>
      </c>
      <c r="E176" s="61">
        <f>'[1]Summary'!E175-E175</f>
        <v>0</v>
      </c>
      <c r="F176" s="61">
        <f>'[1]Summary'!F175-F175</f>
        <v>0</v>
      </c>
      <c r="G176" s="61">
        <f>'[1]Summary'!G175-G175</f>
        <v>0</v>
      </c>
      <c r="H176" s="61">
        <f>'[1]Summary'!H175-H175</f>
        <v>0</v>
      </c>
      <c r="I176" s="61">
        <f>'[1]Summary'!I175-I175</f>
        <v>0</v>
      </c>
      <c r="J176" s="61">
        <f>'[1]Summary'!J175-J175</f>
        <v>0</v>
      </c>
      <c r="K176" s="61">
        <f>'[1]Summary'!K175-K175</f>
        <v>0</v>
      </c>
      <c r="L176" s="61">
        <f>'[1]Summary'!L175-L175</f>
        <v>0</v>
      </c>
      <c r="M176" s="61">
        <f>'[1]Summary'!M175-M175</f>
        <v>0</v>
      </c>
      <c r="N176" s="61">
        <f>'[1]Summary'!N175-N175</f>
        <v>0</v>
      </c>
      <c r="O176" s="61">
        <f>'[1]Summary'!O175-O175</f>
        <v>0</v>
      </c>
    </row>
    <row r="177" ht="18">
      <c r="B177" s="7" t="s">
        <v>76</v>
      </c>
    </row>
    <row r="178" spans="2:19" ht="12.75">
      <c r="B178" s="8"/>
      <c r="C178" s="82" t="s">
        <v>77</v>
      </c>
      <c r="D178" s="83"/>
      <c r="E178" s="82" t="s">
        <v>78</v>
      </c>
      <c r="F178" s="83"/>
      <c r="G178" s="82" t="s">
        <v>79</v>
      </c>
      <c r="H178" s="83"/>
      <c r="I178" s="82" t="s">
        <v>80</v>
      </c>
      <c r="J178" s="83"/>
      <c r="K178" s="82" t="s">
        <v>81</v>
      </c>
      <c r="L178" s="83"/>
      <c r="M178" s="82" t="s">
        <v>82</v>
      </c>
      <c r="N178" s="83"/>
      <c r="O178" s="3"/>
      <c r="Q178"/>
      <c r="S178" s="3"/>
    </row>
    <row r="179" spans="2:19" ht="12.75">
      <c r="B179" s="10" t="s">
        <v>11</v>
      </c>
      <c r="C179" s="11" t="s">
        <v>83</v>
      </c>
      <c r="D179" s="11" t="s">
        <v>84</v>
      </c>
      <c r="E179" s="11" t="s">
        <v>83</v>
      </c>
      <c r="F179" s="11" t="s">
        <v>84</v>
      </c>
      <c r="G179" s="11" t="s">
        <v>83</v>
      </c>
      <c r="H179" s="11" t="s">
        <v>84</v>
      </c>
      <c r="I179" s="11" t="s">
        <v>83</v>
      </c>
      <c r="J179" s="11" t="s">
        <v>84</v>
      </c>
      <c r="K179" s="11" t="s">
        <v>83</v>
      </c>
      <c r="L179" s="11" t="s">
        <v>84</v>
      </c>
      <c r="M179" s="11" t="s">
        <v>83</v>
      </c>
      <c r="N179" s="11" t="s">
        <v>84</v>
      </c>
      <c r="O179" s="3"/>
      <c r="Q179"/>
      <c r="S179" s="3"/>
    </row>
    <row r="180" spans="2:18" s="22" customFormat="1" ht="15.75">
      <c r="B180" s="18" t="s">
        <v>85</v>
      </c>
      <c r="C180" s="19"/>
      <c r="D180" s="20"/>
      <c r="E180" s="19"/>
      <c r="F180" s="20"/>
      <c r="G180" s="19"/>
      <c r="H180" s="20"/>
      <c r="I180" s="19"/>
      <c r="J180" s="20"/>
      <c r="K180" s="19"/>
      <c r="L180" s="20"/>
      <c r="M180" s="19"/>
      <c r="N180" s="20"/>
      <c r="Q180"/>
      <c r="R180"/>
    </row>
    <row r="181" spans="2:19" ht="12.75">
      <c r="B181" s="27" t="s">
        <v>70</v>
      </c>
      <c r="C181" s="28">
        <f>SUM(EC:WC!C181)</f>
        <v>1965598086</v>
      </c>
      <c r="D181" s="21">
        <f>'[1]Summary'!D181</f>
        <v>11.4</v>
      </c>
      <c r="E181" s="28">
        <f>SUM(EC:WC!E181)</f>
        <v>684054548</v>
      </c>
      <c r="F181" s="21">
        <f>'[1]Summary'!F181</f>
        <v>4</v>
      </c>
      <c r="G181" s="28">
        <f>SUM(EC:WC!G181)</f>
        <v>612083004</v>
      </c>
      <c r="H181" s="21">
        <f>'[1]Summary'!H181</f>
        <v>3.5</v>
      </c>
      <c r="I181" s="28">
        <f>SUM(EC:WC!I181)</f>
        <v>14012729561</v>
      </c>
      <c r="J181" s="21">
        <f>'[1]Summary'!J181</f>
        <v>81.1</v>
      </c>
      <c r="K181" s="28">
        <f>SUM(EC:WC!K181)</f>
        <v>17274465199</v>
      </c>
      <c r="L181" s="21">
        <f>'[1]Summary'!L181</f>
        <v>26.8</v>
      </c>
      <c r="M181" s="28">
        <f>SUM(EC:WC!M181)</f>
        <v>260666550</v>
      </c>
      <c r="N181" s="21">
        <f>'[1]Summary'!N181</f>
        <v>1.5</v>
      </c>
      <c r="O181" s="3"/>
      <c r="Q181"/>
      <c r="S181" s="3"/>
    </row>
    <row r="182" spans="2:19" ht="12.75">
      <c r="B182" s="27" t="s">
        <v>41</v>
      </c>
      <c r="C182" s="28">
        <f>SUM(EC:WC!C182)</f>
        <v>3947524749</v>
      </c>
      <c r="D182" s="21">
        <f>'[1]Summary'!D182</f>
        <v>39.9</v>
      </c>
      <c r="E182" s="28">
        <f>SUM(EC:WC!E182)</f>
        <v>645012085</v>
      </c>
      <c r="F182" s="21">
        <f>'[1]Summary'!F182</f>
        <v>6.5</v>
      </c>
      <c r="G182" s="28">
        <f>SUM(EC:WC!G182)</f>
        <v>397177855</v>
      </c>
      <c r="H182" s="21">
        <f>'[1]Summary'!H182</f>
        <v>4</v>
      </c>
      <c r="I182" s="28">
        <f>SUM(EC:WC!I182)</f>
        <v>4904949224</v>
      </c>
      <c r="J182" s="21">
        <f>'[1]Summary'!J182</f>
        <v>49.6</v>
      </c>
      <c r="K182" s="28">
        <f>SUM(EC:WC!K182)</f>
        <v>9894663913</v>
      </c>
      <c r="L182" s="21">
        <f>'[1]Summary'!L182</f>
        <v>15.4</v>
      </c>
      <c r="M182" s="28">
        <f>SUM(EC:WC!M182)</f>
        <v>26112572</v>
      </c>
      <c r="N182" s="21">
        <f>'[1]Summary'!N182</f>
        <v>0.3</v>
      </c>
      <c r="O182" s="3"/>
      <c r="Q182"/>
      <c r="S182" s="3"/>
    </row>
    <row r="183" spans="2:19" ht="12.75">
      <c r="B183" s="27" t="s">
        <v>86</v>
      </c>
      <c r="C183" s="28">
        <f>SUM(EC:WC!C183)</f>
        <v>2431439213</v>
      </c>
      <c r="D183" s="21">
        <f>'[1]Summary'!D183</f>
        <v>15.8</v>
      </c>
      <c r="E183" s="28">
        <f>SUM(EC:WC!E183)</f>
        <v>423149740</v>
      </c>
      <c r="F183" s="21">
        <f>'[1]Summary'!F183</f>
        <v>2.7</v>
      </c>
      <c r="G183" s="28">
        <f>SUM(EC:WC!G183)</f>
        <v>549971493</v>
      </c>
      <c r="H183" s="21">
        <f>'[1]Summary'!H183</f>
        <v>3.6</v>
      </c>
      <c r="I183" s="28">
        <f>SUM(EC:WC!I183)</f>
        <v>12008500791</v>
      </c>
      <c r="J183" s="21">
        <f>'[1]Summary'!J183</f>
        <v>77.9</v>
      </c>
      <c r="K183" s="28">
        <f>SUM(EC:WC!K183)</f>
        <v>15413061237</v>
      </c>
      <c r="L183" s="21">
        <f>'[1]Summary'!L183</f>
        <v>23.9</v>
      </c>
      <c r="M183" s="28">
        <f>SUM(EC:WC!M183)</f>
        <v>111839689</v>
      </c>
      <c r="N183" s="21">
        <f>'[1]Summary'!N183</f>
        <v>0.7</v>
      </c>
      <c r="O183" s="3"/>
      <c r="Q183"/>
      <c r="S183" s="3"/>
    </row>
    <row r="184" spans="2:19" ht="12.75">
      <c r="B184" s="27" t="s">
        <v>87</v>
      </c>
      <c r="C184" s="28">
        <f>SUM(EC:WC!C184)</f>
        <v>760996277</v>
      </c>
      <c r="D184" s="21">
        <f>'[1]Summary'!D184</f>
        <v>12.8</v>
      </c>
      <c r="E184" s="28">
        <f>SUM(EC:WC!E184)</f>
        <v>224862110</v>
      </c>
      <c r="F184" s="21">
        <f>'[1]Summary'!F184</f>
        <v>3.8</v>
      </c>
      <c r="G184" s="28">
        <f>SUM(EC:WC!G184)</f>
        <v>183579943</v>
      </c>
      <c r="H184" s="21">
        <f>'[1]Summary'!H184</f>
        <v>3.1</v>
      </c>
      <c r="I184" s="28">
        <f>SUM(EC:WC!I184)</f>
        <v>4786867570</v>
      </c>
      <c r="J184" s="21">
        <f>'[1]Summary'!J184</f>
        <v>80.4</v>
      </c>
      <c r="K184" s="28">
        <f>SUM(EC:WC!K184)</f>
        <v>5956305900</v>
      </c>
      <c r="L184" s="21">
        <f>'[1]Summary'!L184</f>
        <v>9.2</v>
      </c>
      <c r="M184" s="28">
        <f>SUM(EC:WC!M184)</f>
        <v>9031934</v>
      </c>
      <c r="N184" s="21">
        <f>'[1]Summary'!N184</f>
        <v>0.2</v>
      </c>
      <c r="O184" s="3"/>
      <c r="Q184"/>
      <c r="S184" s="3"/>
    </row>
    <row r="185" spans="2:19" ht="12.75">
      <c r="B185" s="27" t="s">
        <v>88</v>
      </c>
      <c r="C185" s="28">
        <f>SUM(EC:WC!C185)</f>
        <v>433302394</v>
      </c>
      <c r="D185" s="21">
        <f>'[1]Summary'!D185</f>
        <v>9.5</v>
      </c>
      <c r="E185" s="28">
        <f>SUM(EC:WC!E185)</f>
        <v>143270873</v>
      </c>
      <c r="F185" s="21">
        <f>'[1]Summary'!F185</f>
        <v>3.1</v>
      </c>
      <c r="G185" s="28">
        <f>SUM(EC:WC!G185)</f>
        <v>131846576</v>
      </c>
      <c r="H185" s="21">
        <f>'[1]Summary'!H185</f>
        <v>2.9</v>
      </c>
      <c r="I185" s="28">
        <f>SUM(EC:WC!I185)</f>
        <v>3842459760</v>
      </c>
      <c r="J185" s="21">
        <f>'[1]Summary'!J185</f>
        <v>84.4</v>
      </c>
      <c r="K185" s="28">
        <f>SUM(EC:WC!K185)</f>
        <v>4550879603</v>
      </c>
      <c r="L185" s="21">
        <f>'[1]Summary'!L185</f>
        <v>7.1</v>
      </c>
      <c r="M185" s="28">
        <f>SUM(EC:WC!M185)</f>
        <v>17764760</v>
      </c>
      <c r="N185" s="21">
        <f>'[1]Summary'!N185</f>
        <v>0.4</v>
      </c>
      <c r="O185" s="3"/>
      <c r="Q185"/>
      <c r="S185" s="3"/>
    </row>
    <row r="186" spans="2:19" ht="12.75">
      <c r="B186" s="27" t="s">
        <v>38</v>
      </c>
      <c r="C186" s="28">
        <f>SUM(EC:WC!C186)</f>
        <v>260294046</v>
      </c>
      <c r="D186" s="21">
        <f>'[1]Summary'!D186</f>
        <v>2.3</v>
      </c>
      <c r="E186" s="28">
        <f>SUM(EC:WC!E186)</f>
        <v>299640944</v>
      </c>
      <c r="F186" s="21">
        <f>'[1]Summary'!F186</f>
        <v>2.6</v>
      </c>
      <c r="G186" s="28">
        <f>SUM(EC:WC!G186)</f>
        <v>312743407</v>
      </c>
      <c r="H186" s="21">
        <f>'[1]Summary'!H186</f>
        <v>2.8</v>
      </c>
      <c r="I186" s="28">
        <f>SUM(EC:WC!I186)</f>
        <v>10457926811</v>
      </c>
      <c r="J186" s="21">
        <f>'[1]Summary'!J186</f>
        <v>92.3</v>
      </c>
      <c r="K186" s="28">
        <f>SUM(EC:WC!K186)</f>
        <v>11330605208</v>
      </c>
      <c r="L186" s="21">
        <f>'[1]Summary'!L186</f>
        <v>17.6</v>
      </c>
      <c r="M186" s="28">
        <f>SUM(EC:WC!M186)</f>
        <v>37172532</v>
      </c>
      <c r="N186" s="21">
        <f>'[1]Summary'!N186</f>
        <v>0.3</v>
      </c>
      <c r="O186" s="3"/>
      <c r="Q186"/>
      <c r="S186" s="3"/>
    </row>
    <row r="187" spans="2:18" s="22" customFormat="1" ht="15.75">
      <c r="B187" s="31" t="s">
        <v>89</v>
      </c>
      <c r="C187" s="32">
        <f>SUM(C181:C186)</f>
        <v>9799154765</v>
      </c>
      <c r="D187" s="44">
        <f>'[1]Summary'!D187</f>
        <v>15.2</v>
      </c>
      <c r="E187" s="32">
        <f aca="true" t="shared" si="0" ref="E187:M187">SUM(E181:E186)</f>
        <v>2419990300</v>
      </c>
      <c r="F187" s="44">
        <f>'[1]Summary'!F187</f>
        <v>3.8</v>
      </c>
      <c r="G187" s="32">
        <f t="shared" si="0"/>
        <v>2187402278</v>
      </c>
      <c r="H187" s="44">
        <f>'[1]Summary'!H187</f>
        <v>3.4</v>
      </c>
      <c r="I187" s="32">
        <f t="shared" si="0"/>
        <v>50013433717</v>
      </c>
      <c r="J187" s="44">
        <f>'[1]Summary'!J187</f>
        <v>77.6</v>
      </c>
      <c r="K187" s="32">
        <f t="shared" si="0"/>
        <v>64419981060</v>
      </c>
      <c r="L187" s="44">
        <f t="shared" si="0"/>
        <v>100</v>
      </c>
      <c r="M187" s="32">
        <f t="shared" si="0"/>
        <v>462588037</v>
      </c>
      <c r="N187" s="44">
        <f>'[1]Summary'!N187</f>
        <v>0.7</v>
      </c>
      <c r="Q187"/>
      <c r="R187"/>
    </row>
    <row r="188" spans="2:18" s="22" customFormat="1" ht="15.75">
      <c r="B188" s="40" t="s">
        <v>90</v>
      </c>
      <c r="C188" s="70">
        <f>'[1]Summary'!C187-C187</f>
        <v>0</v>
      </c>
      <c r="D188" s="71">
        <f>'[1]Summary'!D187-D187</f>
        <v>0</v>
      </c>
      <c r="E188" s="71">
        <f>'[1]Summary'!E187-E187</f>
        <v>0</v>
      </c>
      <c r="F188" s="61">
        <f>'[1]Summary'!F187-F187</f>
        <v>0</v>
      </c>
      <c r="G188" s="70">
        <f>'[1]Summary'!G187-G187</f>
        <v>0</v>
      </c>
      <c r="H188" s="71">
        <f>'[1]Summary'!H187-H187</f>
        <v>0</v>
      </c>
      <c r="I188" s="71">
        <f>'[1]Summary'!I187-I187</f>
        <v>0</v>
      </c>
      <c r="J188" s="71">
        <f>'[1]Summary'!J187-J187</f>
        <v>0</v>
      </c>
      <c r="K188" s="71">
        <f>'[1]Summary'!K187-K187</f>
        <v>0</v>
      </c>
      <c r="L188" s="71">
        <f>'[1]Summary'!L187-L187</f>
        <v>0</v>
      </c>
      <c r="M188" s="71">
        <f>'[1]Summary'!M187-M187</f>
        <v>0</v>
      </c>
      <c r="N188" s="71">
        <f>'[1]Summary'!N187-N187</f>
        <v>0</v>
      </c>
      <c r="Q188"/>
      <c r="R188"/>
    </row>
    <row r="189" spans="2:19" ht="12.75">
      <c r="B189" s="27" t="s">
        <v>91</v>
      </c>
      <c r="C189" s="28">
        <f>SUM(EC:WC!C189)</f>
        <v>331717145</v>
      </c>
      <c r="D189" s="21">
        <f>'[1]Summary'!D189</f>
        <v>11.6</v>
      </c>
      <c r="E189" s="28">
        <f>SUM(EC:WC!E189)</f>
        <v>158653434</v>
      </c>
      <c r="F189" s="21">
        <f>'[1]Summary'!F189</f>
        <v>5.5</v>
      </c>
      <c r="G189" s="28">
        <f>SUM(EC:WC!G189)</f>
        <v>80611906</v>
      </c>
      <c r="H189" s="21">
        <f>'[1]Summary'!H189</f>
        <v>2.8</v>
      </c>
      <c r="I189" s="28">
        <f>SUM(EC:WC!I189)</f>
        <v>2289826499</v>
      </c>
      <c r="J189" s="21">
        <f>'[1]Summary'!J189</f>
        <v>80</v>
      </c>
      <c r="K189" s="28">
        <f>SUM(EC:WC!K189)</f>
        <v>2860808984</v>
      </c>
      <c r="L189" s="21">
        <f>'[1]Summary'!L189</f>
        <v>4.4</v>
      </c>
      <c r="M189" s="28">
        <f>SUM(EC:WC!M189)</f>
        <v>59557843</v>
      </c>
      <c r="N189" s="21">
        <f>'[1]Summary'!N189</f>
        <v>2.1</v>
      </c>
      <c r="O189" s="3"/>
      <c r="Q189"/>
      <c r="S189" s="3"/>
    </row>
    <row r="190" spans="2:19" ht="12.75">
      <c r="B190" s="27" t="s">
        <v>92</v>
      </c>
      <c r="C190" s="28">
        <f>SUM(EC:WC!C190)</f>
        <v>4298941479</v>
      </c>
      <c r="D190" s="21">
        <f>'[1]Summary'!D190</f>
        <v>33.4</v>
      </c>
      <c r="E190" s="28">
        <f>SUM(EC:WC!E190)</f>
        <v>542995673</v>
      </c>
      <c r="F190" s="21">
        <f>'[1]Summary'!F190</f>
        <v>4.2</v>
      </c>
      <c r="G190" s="28">
        <f>SUM(EC:WC!G190)</f>
        <v>538537378</v>
      </c>
      <c r="H190" s="21">
        <f>'[1]Summary'!H190</f>
        <v>4.2</v>
      </c>
      <c r="I190" s="28">
        <f>SUM(EC:WC!I190)</f>
        <v>7488990172</v>
      </c>
      <c r="J190" s="21">
        <f>'[1]Summary'!J190</f>
        <v>58.2</v>
      </c>
      <c r="K190" s="28">
        <f>SUM(EC:WC!K190)</f>
        <v>12869464702</v>
      </c>
      <c r="L190" s="21">
        <f>'[1]Summary'!L190</f>
        <v>20</v>
      </c>
      <c r="M190" s="28">
        <f>SUM(EC:WC!M190)</f>
        <v>87880776</v>
      </c>
      <c r="N190" s="21">
        <f>'[1]Summary'!N190</f>
        <v>0.7</v>
      </c>
      <c r="O190" s="3"/>
      <c r="Q190"/>
      <c r="S190" s="3"/>
    </row>
    <row r="191" spans="2:19" ht="12.75">
      <c r="B191" s="27" t="s">
        <v>93</v>
      </c>
      <c r="C191" s="28">
        <f>SUM(EC:WC!C191)</f>
        <v>4496667894</v>
      </c>
      <c r="D191" s="21">
        <f>'[1]Summary'!D191</f>
        <v>11.1</v>
      </c>
      <c r="E191" s="28">
        <f>SUM(EC:WC!E191)</f>
        <v>1394666442</v>
      </c>
      <c r="F191" s="21">
        <f>'[1]Summary'!F191</f>
        <v>3.5</v>
      </c>
      <c r="G191" s="28">
        <f>SUM(EC:WC!G191)</f>
        <v>1217307419</v>
      </c>
      <c r="H191" s="21">
        <f>'[1]Summary'!H191</f>
        <v>3</v>
      </c>
      <c r="I191" s="28">
        <f>SUM(EC:WC!I191)</f>
        <v>33277826163</v>
      </c>
      <c r="J191" s="21">
        <f>'[1]Summary'!J191</f>
        <v>82.4</v>
      </c>
      <c r="K191" s="28">
        <f>SUM(EC:WC!K191)</f>
        <v>40386467918</v>
      </c>
      <c r="L191" s="21">
        <f>'[1]Summary'!L191</f>
        <v>62.7</v>
      </c>
      <c r="M191" s="28">
        <f>SUM(EC:WC!M191)</f>
        <v>350937294</v>
      </c>
      <c r="N191" s="21">
        <f>'[1]Summary'!N191</f>
        <v>0.9</v>
      </c>
      <c r="O191" s="3"/>
      <c r="Q191"/>
      <c r="S191" s="3"/>
    </row>
    <row r="192" spans="2:19" ht="12.75">
      <c r="B192" s="27" t="s">
        <v>38</v>
      </c>
      <c r="C192" s="28">
        <f>SUM(EC:WC!C192)</f>
        <v>671828487</v>
      </c>
      <c r="D192" s="21">
        <f>'[1]Summary'!D192</f>
        <v>8.1</v>
      </c>
      <c r="E192" s="28">
        <f>SUM(EC:WC!E192)</f>
        <v>323674752</v>
      </c>
      <c r="F192" s="21">
        <f>'[1]Summary'!F192</f>
        <v>3.9</v>
      </c>
      <c r="G192" s="28">
        <f>SUM(EC:WC!G192)</f>
        <v>350948163</v>
      </c>
      <c r="H192" s="21">
        <f>'[1]Summary'!H192</f>
        <v>4.2</v>
      </c>
      <c r="I192" s="28">
        <f>SUM(EC:WC!I192)</f>
        <v>6956794691</v>
      </c>
      <c r="J192" s="21">
        <f>'[1]Summary'!J192</f>
        <v>83.8</v>
      </c>
      <c r="K192" s="28">
        <f>SUM(EC:WC!K192)</f>
        <v>8303246093</v>
      </c>
      <c r="L192" s="21">
        <f>'[1]Summary'!L192</f>
        <v>12.9</v>
      </c>
      <c r="M192" s="28">
        <f>SUM(EC:WC!M192)</f>
        <v>15638507</v>
      </c>
      <c r="N192" s="21">
        <f>'[1]Summary'!N192</f>
        <v>0.2</v>
      </c>
      <c r="O192" s="3"/>
      <c r="Q192"/>
      <c r="S192" s="3"/>
    </row>
    <row r="193" spans="1:18" s="22" customFormat="1" ht="15.75">
      <c r="A193" s="69"/>
      <c r="B193" s="31" t="s">
        <v>94</v>
      </c>
      <c r="C193" s="32">
        <f>SUM(C189:C192)</f>
        <v>9799155005</v>
      </c>
      <c r="D193" s="44">
        <f>'[1]Summary'!D193</f>
        <v>15.2</v>
      </c>
      <c r="E193" s="32">
        <f>SUM(E189:E192)</f>
        <v>2419990301</v>
      </c>
      <c r="F193" s="44">
        <f>'[1]Summary'!F193</f>
        <v>3.8</v>
      </c>
      <c r="G193" s="32">
        <f>SUM(G189:G192)</f>
        <v>2187404866</v>
      </c>
      <c r="H193" s="44">
        <f>'[1]Summary'!H193</f>
        <v>3.4</v>
      </c>
      <c r="I193" s="32">
        <f>SUM(I189:I192)</f>
        <v>50013437525</v>
      </c>
      <c r="J193" s="44">
        <f>'[1]Summary'!J193</f>
        <v>77.6</v>
      </c>
      <c r="K193" s="32">
        <f>SUM(K189:K192)</f>
        <v>64419987697</v>
      </c>
      <c r="L193" s="44">
        <f>'[1]Summary'!L193</f>
        <v>100</v>
      </c>
      <c r="M193" s="32">
        <f>SUM(M189:M192)</f>
        <v>514014420</v>
      </c>
      <c r="N193" s="44">
        <f>'[1]Summary'!N193</f>
        <v>0.8</v>
      </c>
      <c r="Q193"/>
      <c r="R193"/>
    </row>
    <row r="194" spans="1:15" ht="15.75">
      <c r="A194" s="64"/>
      <c r="C194" s="61">
        <f>'[1]Summary'!C193-C193</f>
        <v>0</v>
      </c>
      <c r="D194" s="61">
        <f>'[1]Summary'!D193-D193</f>
        <v>0</v>
      </c>
      <c r="E194" s="61">
        <f>'[1]Summary'!E193-E193</f>
        <v>0</v>
      </c>
      <c r="F194" s="61">
        <f>'[1]Summary'!F193-F193</f>
        <v>0</v>
      </c>
      <c r="G194" s="61">
        <f>'[1]Summary'!G193-G193</f>
        <v>0</v>
      </c>
      <c r="H194" s="61">
        <f>'[1]Summary'!H193-H193</f>
        <v>0</v>
      </c>
      <c r="I194" s="61">
        <f>'[1]Summary'!I193-I193</f>
        <v>0</v>
      </c>
      <c r="J194" s="61">
        <f>'[1]Summary'!J193-J193</f>
        <v>0</v>
      </c>
      <c r="K194" s="61">
        <f>'[1]Summary'!K193-K193</f>
        <v>0</v>
      </c>
      <c r="L194" s="61">
        <f>'[1]Summary'!L193-L193</f>
        <v>0</v>
      </c>
      <c r="M194" s="61">
        <f>'[1]Summary'!M193-M193</f>
        <v>0</v>
      </c>
      <c r="N194" s="61">
        <f>'[1]Summary'!N193-N193</f>
        <v>0</v>
      </c>
      <c r="O194" s="63"/>
    </row>
    <row r="195" ht="18">
      <c r="B195" s="7" t="s">
        <v>95</v>
      </c>
    </row>
    <row r="196" spans="2:15" ht="12.75">
      <c r="B196" s="8"/>
      <c r="C196" s="82" t="s">
        <v>77</v>
      </c>
      <c r="D196" s="83"/>
      <c r="E196" s="82" t="s">
        <v>78</v>
      </c>
      <c r="F196" s="83"/>
      <c r="G196" s="82" t="s">
        <v>79</v>
      </c>
      <c r="H196" s="83"/>
      <c r="I196" s="82" t="s">
        <v>80</v>
      </c>
      <c r="J196" s="83"/>
      <c r="K196" s="82" t="s">
        <v>81</v>
      </c>
      <c r="L196" s="83"/>
      <c r="M196" s="49"/>
      <c r="N196" s="49"/>
      <c r="O196" s="49"/>
    </row>
    <row r="197" spans="2:15" ht="12.75">
      <c r="B197" s="10" t="s">
        <v>11</v>
      </c>
      <c r="C197" s="11" t="s">
        <v>83</v>
      </c>
      <c r="D197" s="11" t="s">
        <v>84</v>
      </c>
      <c r="E197" s="11" t="s">
        <v>83</v>
      </c>
      <c r="F197" s="11" t="s">
        <v>84</v>
      </c>
      <c r="G197" s="11" t="s">
        <v>83</v>
      </c>
      <c r="H197" s="11" t="s">
        <v>84</v>
      </c>
      <c r="I197" s="11" t="s">
        <v>83</v>
      </c>
      <c r="J197" s="11" t="s">
        <v>84</v>
      </c>
      <c r="K197" s="11" t="s">
        <v>83</v>
      </c>
      <c r="L197" s="11" t="s">
        <v>84</v>
      </c>
      <c r="M197" s="49"/>
      <c r="N197" s="49"/>
      <c r="O197" s="49"/>
    </row>
    <row r="198" spans="2:15" ht="12.75">
      <c r="B198" s="14"/>
      <c r="C198" s="15"/>
      <c r="D198" s="16"/>
      <c r="E198" s="15"/>
      <c r="F198" s="16"/>
      <c r="G198" s="15"/>
      <c r="H198" s="16"/>
      <c r="I198" s="15"/>
      <c r="J198" s="16"/>
      <c r="K198" s="15"/>
      <c r="L198" s="16"/>
      <c r="M198" s="49"/>
      <c r="N198" s="49"/>
      <c r="O198" s="49"/>
    </row>
    <row r="199" spans="2:19" s="22" customFormat="1" ht="15.75">
      <c r="B199" s="18" t="s">
        <v>96</v>
      </c>
      <c r="C199" s="19"/>
      <c r="D199" s="20"/>
      <c r="E199" s="19"/>
      <c r="F199" s="20"/>
      <c r="G199" s="19"/>
      <c r="H199" s="20"/>
      <c r="I199" s="19"/>
      <c r="J199" s="20"/>
      <c r="K199" s="19"/>
      <c r="L199" s="20"/>
      <c r="M199" s="49"/>
      <c r="N199" s="49"/>
      <c r="O199" s="49"/>
      <c r="R199"/>
      <c r="S199"/>
    </row>
    <row r="200" spans="2:15" ht="12.75">
      <c r="B200" s="27" t="s">
        <v>97</v>
      </c>
      <c r="C200" s="28">
        <f>SUM(EC:WC!C200)</f>
        <v>2124085921</v>
      </c>
      <c r="D200" s="21">
        <f>'[1]Summary'!D200</f>
        <v>97</v>
      </c>
      <c r="E200" s="28">
        <f>SUM(EC:WC!E200)</f>
        <v>16638220</v>
      </c>
      <c r="F200" s="21">
        <f>'[1]Summary'!F200</f>
        <v>0.8</v>
      </c>
      <c r="G200" s="28">
        <f>SUM(EC:WC!G200)</f>
        <v>10239101</v>
      </c>
      <c r="H200" s="21">
        <f>'[1]Summary'!H200</f>
        <v>0.5</v>
      </c>
      <c r="I200" s="28">
        <f>SUM(EC:WC!I200)</f>
        <v>38820099</v>
      </c>
      <c r="J200" s="21">
        <f>'[1]Summary'!J200</f>
        <v>1.8</v>
      </c>
      <c r="K200" s="28">
        <f>SUM(EC:WC!K200)</f>
        <v>2189783341</v>
      </c>
      <c r="L200" s="21">
        <f>'[1]Summary'!L200</f>
        <v>22.5</v>
      </c>
      <c r="M200" s="49"/>
      <c r="N200" s="49"/>
      <c r="O200" s="49"/>
    </row>
    <row r="201" spans="2:15" ht="12.75">
      <c r="B201" s="27" t="s">
        <v>98</v>
      </c>
      <c r="C201" s="28">
        <f>SUM(EC:WC!C201)</f>
        <v>697532867</v>
      </c>
      <c r="D201" s="21">
        <f>'[1]Summary'!D201</f>
        <v>47.5</v>
      </c>
      <c r="E201" s="28">
        <f>SUM(EC:WC!E201)</f>
        <v>53904851</v>
      </c>
      <c r="F201" s="21">
        <f>'[1]Summary'!F201</f>
        <v>3.7</v>
      </c>
      <c r="G201" s="28">
        <f>SUM(EC:WC!G201)</f>
        <v>56238542</v>
      </c>
      <c r="H201" s="21">
        <f>'[1]Summary'!H201</f>
        <v>3.8</v>
      </c>
      <c r="I201" s="28">
        <f>SUM(EC:WC!I201)</f>
        <v>660027838</v>
      </c>
      <c r="J201" s="21">
        <f>'[1]Summary'!J201</f>
        <v>45</v>
      </c>
      <c r="K201" s="28">
        <f>SUM(EC:WC!K201)</f>
        <v>1467704098</v>
      </c>
      <c r="L201" s="21">
        <f>'[1]Summary'!L201</f>
        <v>15.1</v>
      </c>
      <c r="M201" s="49"/>
      <c r="N201" s="49"/>
      <c r="O201" s="49"/>
    </row>
    <row r="202" spans="2:15" ht="12.75">
      <c r="B202" s="27" t="s">
        <v>99</v>
      </c>
      <c r="C202" s="28">
        <f>SUM(EC:WC!C202)</f>
        <v>245670003</v>
      </c>
      <c r="D202" s="21">
        <f>'[1]Summary'!D202</f>
        <v>90.7</v>
      </c>
      <c r="E202" s="28">
        <f>SUM(EC:WC!E202)</f>
        <v>2834136</v>
      </c>
      <c r="F202" s="21">
        <f>'[1]Summary'!F202</f>
        <v>1</v>
      </c>
      <c r="G202" s="28">
        <f>SUM(EC:WC!G202)</f>
        <v>2731087</v>
      </c>
      <c r="H202" s="21">
        <f>'[1]Summary'!H202</f>
        <v>1</v>
      </c>
      <c r="I202" s="28">
        <f>SUM(EC:WC!I202)</f>
        <v>19532391</v>
      </c>
      <c r="J202" s="21">
        <f>'[1]Summary'!J202</f>
        <v>7.2</v>
      </c>
      <c r="K202" s="28">
        <f>SUM(EC:WC!K202)</f>
        <v>270767617</v>
      </c>
      <c r="L202" s="21">
        <f>'[1]Summary'!L202</f>
        <v>2.8</v>
      </c>
      <c r="M202" s="49"/>
      <c r="N202" s="49"/>
      <c r="O202" s="49"/>
    </row>
    <row r="203" spans="2:15" ht="12.75">
      <c r="B203" s="27" t="s">
        <v>100</v>
      </c>
      <c r="C203" s="28">
        <f>SUM(EC:WC!C203)</f>
        <v>144674221</v>
      </c>
      <c r="D203" s="21">
        <f>'[1]Summary'!D203</f>
        <v>105.1</v>
      </c>
      <c r="E203" s="28">
        <f>SUM(EC:WC!E203)</f>
        <v>2718877</v>
      </c>
      <c r="F203" s="21">
        <f>'[1]Summary'!F203</f>
        <v>2</v>
      </c>
      <c r="G203" s="28">
        <f>SUM(EC:WC!G203)</f>
        <v>577451</v>
      </c>
      <c r="H203" s="21">
        <f>'[1]Summary'!H203</f>
        <v>0.4</v>
      </c>
      <c r="I203" s="28">
        <f>SUM(EC:WC!I203)</f>
        <v>-10354258</v>
      </c>
      <c r="J203" s="21">
        <f>'[1]Summary'!J203</f>
        <v>-7.5</v>
      </c>
      <c r="K203" s="28">
        <f>SUM(EC:WC!K203)</f>
        <v>137616291</v>
      </c>
      <c r="L203" s="21">
        <f>'[1]Summary'!L203</f>
        <v>1.4</v>
      </c>
      <c r="M203" s="49"/>
      <c r="N203" s="49"/>
      <c r="O203" s="49"/>
    </row>
    <row r="204" spans="2:15" ht="12.75">
      <c r="B204" s="27" t="s">
        <v>101</v>
      </c>
      <c r="C204" s="28">
        <f>SUM(EC:WC!C204)</f>
        <v>260083332</v>
      </c>
      <c r="D204" s="21">
        <f>'[1]Summary'!D204</f>
        <v>95</v>
      </c>
      <c r="E204" s="28">
        <f>SUM(EC:WC!E204)</f>
        <v>2061277</v>
      </c>
      <c r="F204" s="21">
        <f>'[1]Summary'!F204</f>
        <v>0.8</v>
      </c>
      <c r="G204" s="28">
        <f>SUM(EC:WC!G204)</f>
        <v>1756652</v>
      </c>
      <c r="H204" s="21">
        <f>'[1]Summary'!H204</f>
        <v>0.6</v>
      </c>
      <c r="I204" s="28">
        <f>SUM(EC:WC!I204)</f>
        <v>9805629</v>
      </c>
      <c r="J204" s="21">
        <f>'[1]Summary'!J204</f>
        <v>3.6</v>
      </c>
      <c r="K204" s="28">
        <f>SUM(EC:WC!K204)</f>
        <v>273706890</v>
      </c>
      <c r="L204" s="21">
        <f>'[1]Summary'!L204</f>
        <v>2.8</v>
      </c>
      <c r="M204" s="49"/>
      <c r="N204" s="49"/>
      <c r="O204" s="49"/>
    </row>
    <row r="205" spans="2:15" ht="12.75">
      <c r="B205" s="27" t="s">
        <v>102</v>
      </c>
      <c r="C205" s="28">
        <f>SUM(EC:WC!C205)</f>
        <v>352725241</v>
      </c>
      <c r="D205" s="21">
        <f>'[1]Summary'!D205</f>
        <v>74.6</v>
      </c>
      <c r="E205" s="28">
        <f>SUM(EC:WC!E205)</f>
        <v>832017</v>
      </c>
      <c r="F205" s="21">
        <f>'[1]Summary'!F205</f>
        <v>0.2</v>
      </c>
      <c r="G205" s="28">
        <f>SUM(EC:WC!G205)</f>
        <v>840385</v>
      </c>
      <c r="H205" s="21">
        <f>'[1]Summary'!H205</f>
        <v>0.2</v>
      </c>
      <c r="I205" s="28">
        <f>SUM(EC:WC!I205)</f>
        <v>118459961</v>
      </c>
      <c r="J205" s="21">
        <f>'[1]Summary'!J205</f>
        <v>25.1</v>
      </c>
      <c r="K205" s="28">
        <f>SUM(EC:WC!K205)</f>
        <v>472857604</v>
      </c>
      <c r="L205" s="21">
        <f>'[1]Summary'!L205</f>
        <v>4.9</v>
      </c>
      <c r="M205" s="49"/>
      <c r="N205" s="49"/>
      <c r="O205" s="49"/>
    </row>
    <row r="206" spans="2:15" ht="12.75">
      <c r="B206" s="27" t="s">
        <v>103</v>
      </c>
      <c r="C206" s="28">
        <f>SUM(EC:WC!C206)</f>
        <v>2434768083</v>
      </c>
      <c r="D206" s="21">
        <f>'[1]Summary'!D206</f>
        <v>83.5</v>
      </c>
      <c r="E206" s="28">
        <f>SUM(EC:WC!E206)</f>
        <v>235556539</v>
      </c>
      <c r="F206" s="21">
        <f>'[1]Summary'!F206</f>
        <v>8.1</v>
      </c>
      <c r="G206" s="28">
        <f>SUM(EC:WC!G206)</f>
        <v>40842075</v>
      </c>
      <c r="H206" s="21">
        <f>'[1]Summary'!H206</f>
        <v>1.4</v>
      </c>
      <c r="I206" s="28">
        <f>SUM(EC:WC!I206)</f>
        <v>204868686</v>
      </c>
      <c r="J206" s="21">
        <f>'[1]Summary'!J206</f>
        <v>7</v>
      </c>
      <c r="K206" s="28">
        <f>SUM(EC:WC!K206)</f>
        <v>2916035383</v>
      </c>
      <c r="L206" s="21">
        <f>'[1]Summary'!L206</f>
        <v>30</v>
      </c>
      <c r="M206" s="49"/>
      <c r="N206" s="49"/>
      <c r="O206" s="49"/>
    </row>
    <row r="207" spans="2:15" ht="12.75">
      <c r="B207" s="27" t="s">
        <v>104</v>
      </c>
      <c r="C207" s="28">
        <f>SUM(EC:WC!C207)</f>
        <v>17327846</v>
      </c>
      <c r="D207" s="21">
        <f>'[1]Summary'!D207</f>
        <v>22.3</v>
      </c>
      <c r="E207" s="28">
        <f>SUM(EC:WC!E207)</f>
        <v>8932101</v>
      </c>
      <c r="F207" s="21">
        <f>'[1]Summary'!F207</f>
        <v>11.5</v>
      </c>
      <c r="G207" s="28">
        <f>SUM(EC:WC!G207)</f>
        <v>10350393</v>
      </c>
      <c r="H207" s="21">
        <f>'[1]Summary'!H207</f>
        <v>13.3</v>
      </c>
      <c r="I207" s="28">
        <f>SUM(EC:WC!I207)</f>
        <v>41074291</v>
      </c>
      <c r="J207" s="21">
        <f>'[1]Summary'!J207</f>
        <v>52.9</v>
      </c>
      <c r="K207" s="28">
        <f>SUM(EC:WC!K207)</f>
        <v>77684631</v>
      </c>
      <c r="L207" s="21">
        <f>'[1]Summary'!L207</f>
        <v>0.8</v>
      </c>
      <c r="M207" s="49"/>
      <c r="N207" s="49"/>
      <c r="O207" s="49"/>
    </row>
    <row r="208" spans="2:15" ht="12.75">
      <c r="B208" s="27" t="s">
        <v>38</v>
      </c>
      <c r="C208" s="28">
        <f>SUM(EC:WC!C208)</f>
        <v>1555460779</v>
      </c>
      <c r="D208" s="21">
        <f>'[1]Summary'!D208</f>
        <v>80.8</v>
      </c>
      <c r="E208" s="28">
        <f>SUM(EC:WC!E208)</f>
        <v>48342293</v>
      </c>
      <c r="F208" s="21">
        <f>'[1]Summary'!F208</f>
        <v>2.5</v>
      </c>
      <c r="G208" s="28">
        <f>SUM(EC:WC!G208)</f>
        <v>31833344</v>
      </c>
      <c r="H208" s="21">
        <f>'[1]Summary'!H208</f>
        <v>1.7</v>
      </c>
      <c r="I208" s="28">
        <f>SUM(EC:WC!I208)</f>
        <v>288535536</v>
      </c>
      <c r="J208" s="21">
        <f>'[1]Summary'!J208</f>
        <v>15</v>
      </c>
      <c r="K208" s="28">
        <f>SUM(EC:WC!K208)</f>
        <v>1924171952</v>
      </c>
      <c r="L208" s="21">
        <f>'[1]Summary'!L208</f>
        <v>19.8</v>
      </c>
      <c r="M208" s="49"/>
      <c r="N208" s="49"/>
      <c r="O208" s="49"/>
    </row>
    <row r="209" spans="2:15" ht="12.75">
      <c r="B209" s="30"/>
      <c r="C209" s="28"/>
      <c r="D209" s="21">
        <f>'[1]Summary'!D209</f>
        <v>0</v>
      </c>
      <c r="E209" s="28"/>
      <c r="F209" s="21"/>
      <c r="G209" s="28"/>
      <c r="H209" s="21"/>
      <c r="I209" s="28"/>
      <c r="J209" s="21"/>
      <c r="K209" s="28"/>
      <c r="L209" s="21"/>
      <c r="M209" s="49"/>
      <c r="N209" s="49"/>
      <c r="O209" s="49"/>
    </row>
    <row r="210" spans="1:19" s="22" customFormat="1" ht="15.75">
      <c r="A210" s="69"/>
      <c r="B210" s="31" t="s">
        <v>81</v>
      </c>
      <c r="C210" s="32">
        <f>SUM(C200:C209)</f>
        <v>7832328293</v>
      </c>
      <c r="D210" s="44">
        <f>'[1]Summary'!D210</f>
        <v>80.5</v>
      </c>
      <c r="E210" s="32">
        <f>SUM(E200:E209)</f>
        <v>371820311</v>
      </c>
      <c r="F210" s="44">
        <f>'[1]Summary'!F210</f>
        <v>3.8</v>
      </c>
      <c r="G210" s="32">
        <f>SUM(G200:G209)</f>
        <v>155409030</v>
      </c>
      <c r="H210" s="44">
        <f>'[1]Summary'!H210</f>
        <v>1.6</v>
      </c>
      <c r="I210" s="32">
        <f>SUM(I200:I209)</f>
        <v>1370770173</v>
      </c>
      <c r="J210" s="44">
        <f>'[1]Summary'!J210</f>
        <v>14.1</v>
      </c>
      <c r="K210" s="32">
        <f>SUM(K200:K209)</f>
        <v>9730327807</v>
      </c>
      <c r="L210" s="50">
        <f>'[1]Summary'!L210</f>
        <v>100</v>
      </c>
      <c r="M210" s="49"/>
      <c r="N210" s="49"/>
      <c r="O210" s="49"/>
      <c r="R210"/>
      <c r="S210"/>
    </row>
    <row r="211" spans="1:15" ht="15.75">
      <c r="A211" s="64"/>
      <c r="C211" s="61">
        <f>'[1]Summary'!C210-C210</f>
        <v>0</v>
      </c>
      <c r="D211" s="61">
        <f>'[1]Summary'!D210-D210</f>
        <v>0</v>
      </c>
      <c r="E211" s="61">
        <f>'[1]Summary'!E210-E210</f>
        <v>0</v>
      </c>
      <c r="F211" s="61">
        <f>'[1]Summary'!F210-F210</f>
        <v>0</v>
      </c>
      <c r="G211" s="61">
        <f>'[1]Summary'!G210-G210</f>
        <v>0</v>
      </c>
      <c r="H211" s="61">
        <f>'[1]Summary'!H210-H210</f>
        <v>0</v>
      </c>
      <c r="I211" s="61">
        <f>'[1]Summary'!I210-I210</f>
        <v>0</v>
      </c>
      <c r="J211" s="61">
        <f>'[1]Summary'!J210-J210</f>
        <v>0</v>
      </c>
      <c r="K211" s="61">
        <f>'[1]Summary'!K210-K210</f>
        <v>0</v>
      </c>
      <c r="L211" s="61">
        <f>'[1]Summary'!L210-L210</f>
        <v>0</v>
      </c>
      <c r="M211" s="61">
        <f>'[1]Summary'!M210-M210</f>
        <v>0</v>
      </c>
      <c r="N211" s="61">
        <f>'[1]Summary'!N210-N210</f>
        <v>0</v>
      </c>
      <c r="O211" s="63"/>
    </row>
  </sheetData>
  <sheetProtection password="F954" sheet="1" objects="1" scenarios="1"/>
  <mergeCells count="85">
    <mergeCell ref="C196:D196"/>
    <mergeCell ref="E196:F196"/>
    <mergeCell ref="G196:H196"/>
    <mergeCell ref="I196:J196"/>
    <mergeCell ref="K196:L196"/>
    <mergeCell ref="C178:D178"/>
    <mergeCell ref="E178:F178"/>
    <mergeCell ref="G178:H178"/>
    <mergeCell ref="I178:J178"/>
    <mergeCell ref="K178:L178"/>
    <mergeCell ref="M178:N178"/>
    <mergeCell ref="C156:L156"/>
    <mergeCell ref="M156:N156"/>
    <mergeCell ref="O156:O158"/>
    <mergeCell ref="C157:D157"/>
    <mergeCell ref="E157:F157"/>
    <mergeCell ref="G157:H157"/>
    <mergeCell ref="I157:J157"/>
    <mergeCell ref="K157:L157"/>
    <mergeCell ref="M157:N157"/>
    <mergeCell ref="C134:L134"/>
    <mergeCell ref="M134:N134"/>
    <mergeCell ref="O134:O136"/>
    <mergeCell ref="C135:D135"/>
    <mergeCell ref="E135:F135"/>
    <mergeCell ref="G135:H135"/>
    <mergeCell ref="I135:J135"/>
    <mergeCell ref="K135:L135"/>
    <mergeCell ref="M135:N135"/>
    <mergeCell ref="C112:L112"/>
    <mergeCell ref="M112:N112"/>
    <mergeCell ref="O112:O114"/>
    <mergeCell ref="C113:D113"/>
    <mergeCell ref="E113:F113"/>
    <mergeCell ref="G113:H113"/>
    <mergeCell ref="I113:J113"/>
    <mergeCell ref="K113:L113"/>
    <mergeCell ref="M113:N113"/>
    <mergeCell ref="C90:L90"/>
    <mergeCell ref="M90:N90"/>
    <mergeCell ref="O90:O92"/>
    <mergeCell ref="C91:D91"/>
    <mergeCell ref="E91:F91"/>
    <mergeCell ref="G91:H91"/>
    <mergeCell ref="I91:J91"/>
    <mergeCell ref="K91:L91"/>
    <mergeCell ref="M91:N91"/>
    <mergeCell ref="C62:L62"/>
    <mergeCell ref="M62:N62"/>
    <mergeCell ref="O62:O64"/>
    <mergeCell ref="C63:D63"/>
    <mergeCell ref="E63:F63"/>
    <mergeCell ref="G63:H63"/>
    <mergeCell ref="I63:J63"/>
    <mergeCell ref="K63:L63"/>
    <mergeCell ref="M63:N63"/>
    <mergeCell ref="C49:L49"/>
    <mergeCell ref="M49:N49"/>
    <mergeCell ref="O49:O51"/>
    <mergeCell ref="C50:D50"/>
    <mergeCell ref="E50:F50"/>
    <mergeCell ref="G50:H50"/>
    <mergeCell ref="I50:J50"/>
    <mergeCell ref="K50:L50"/>
    <mergeCell ref="M50:N50"/>
    <mergeCell ref="M8:N8"/>
    <mergeCell ref="C29:L29"/>
    <mergeCell ref="M29:N29"/>
    <mergeCell ref="O29:O31"/>
    <mergeCell ref="C30:D30"/>
    <mergeCell ref="E30:F30"/>
    <mergeCell ref="G30:H30"/>
    <mergeCell ref="I30:J30"/>
    <mergeCell ref="K30:L30"/>
    <mergeCell ref="M30:N30"/>
    <mergeCell ref="B2:O2"/>
    <mergeCell ref="B3:O3"/>
    <mergeCell ref="C7:L7"/>
    <mergeCell ref="M7:N7"/>
    <mergeCell ref="O7:O9"/>
    <mergeCell ref="C8:D8"/>
    <mergeCell ref="E8:F8"/>
    <mergeCell ref="G8:H8"/>
    <mergeCell ref="I8:J8"/>
    <mergeCell ref="K8:L8"/>
  </mergeCells>
  <conditionalFormatting sqref="C11:O11">
    <cfRule type="cellIs" priority="32" dxfId="0" operator="notEqual" stopIfTrue="1">
      <formula>0</formula>
    </cfRule>
  </conditionalFormatting>
  <conditionalFormatting sqref="C16:O16">
    <cfRule type="cellIs" priority="31" dxfId="0" operator="notEqual" stopIfTrue="1">
      <formula>0</formula>
    </cfRule>
  </conditionalFormatting>
  <conditionalFormatting sqref="C23:O23">
    <cfRule type="cellIs" priority="30" dxfId="0" operator="notEqual" stopIfTrue="1">
      <formula>0</formula>
    </cfRule>
  </conditionalFormatting>
  <conditionalFormatting sqref="C33:O33">
    <cfRule type="cellIs" priority="29" dxfId="0" operator="notEqual" stopIfTrue="1">
      <formula>0</formula>
    </cfRule>
  </conditionalFormatting>
  <conditionalFormatting sqref="C39:O39">
    <cfRule type="cellIs" priority="28" dxfId="0" operator="notEqual" stopIfTrue="1">
      <formula>0</formula>
    </cfRule>
  </conditionalFormatting>
  <conditionalFormatting sqref="O211">
    <cfRule type="cellIs" priority="25" dxfId="0" operator="notEqual" stopIfTrue="1">
      <formula>0</formula>
    </cfRule>
  </conditionalFormatting>
  <conditionalFormatting sqref="O194">
    <cfRule type="cellIs" priority="26" dxfId="0" operator="notEqual" stopIfTrue="1">
      <formula>0</formula>
    </cfRule>
  </conditionalFormatting>
  <conditionalFormatting sqref="C176:O176">
    <cfRule type="cellIs" priority="24" dxfId="0" operator="notEqual" stopIfTrue="1">
      <formula>0</formula>
    </cfRule>
  </conditionalFormatting>
  <conditionalFormatting sqref="C154:O154">
    <cfRule type="cellIs" priority="23" dxfId="0" operator="notEqual" stopIfTrue="1">
      <formula>0</formula>
    </cfRule>
  </conditionalFormatting>
  <conditionalFormatting sqref="C132:O132">
    <cfRule type="cellIs" priority="22" dxfId="0" operator="notEqual" stopIfTrue="1">
      <formula>0</formula>
    </cfRule>
  </conditionalFormatting>
  <conditionalFormatting sqref="C110:P110">
    <cfRule type="cellIs" priority="21" dxfId="0" operator="notEqual" stopIfTrue="1">
      <formula>0</formula>
    </cfRule>
  </conditionalFormatting>
  <conditionalFormatting sqref="C88:O88">
    <cfRule type="cellIs" priority="20" dxfId="0" operator="notEqual" stopIfTrue="1">
      <formula>0</formula>
    </cfRule>
  </conditionalFormatting>
  <conditionalFormatting sqref="C60:O60">
    <cfRule type="cellIs" priority="19" dxfId="0" operator="notEqual" stopIfTrue="1">
      <formula>0</formula>
    </cfRule>
  </conditionalFormatting>
  <conditionalFormatting sqref="C47:O47">
    <cfRule type="cellIs" priority="18" dxfId="0" operator="notEqual" stopIfTrue="1">
      <formula>0</formula>
    </cfRule>
  </conditionalFormatting>
  <conditionalFormatting sqref="C27:O27">
    <cfRule type="cellIs" priority="17" dxfId="0" operator="notEqual" stopIfTrue="1">
      <formula>0</formula>
    </cfRule>
  </conditionalFormatting>
  <conditionalFormatting sqref="C56:O56">
    <cfRule type="cellIs" priority="16" dxfId="0" operator="notEqual" stopIfTrue="1">
      <formula>0</formula>
    </cfRule>
  </conditionalFormatting>
  <conditionalFormatting sqref="C52:O52">
    <cfRule type="cellIs" priority="15" dxfId="0" operator="notEqual" stopIfTrue="1">
      <formula>0</formula>
    </cfRule>
  </conditionalFormatting>
  <conditionalFormatting sqref="C66:O66">
    <cfRule type="cellIs" priority="14" dxfId="0" operator="notEqual" stopIfTrue="1">
      <formula>0</formula>
    </cfRule>
  </conditionalFormatting>
  <conditionalFormatting sqref="C77:O77">
    <cfRule type="cellIs" priority="13" dxfId="0" operator="notEqual" stopIfTrue="1">
      <formula>0</formula>
    </cfRule>
  </conditionalFormatting>
  <conditionalFormatting sqref="C94:O94">
    <cfRule type="cellIs" priority="12" dxfId="0" operator="notEqual" stopIfTrue="1">
      <formula>0</formula>
    </cfRule>
  </conditionalFormatting>
  <conditionalFormatting sqref="C99:O99">
    <cfRule type="cellIs" priority="11" dxfId="0" operator="notEqual" stopIfTrue="1">
      <formula>0</formula>
    </cfRule>
  </conditionalFormatting>
  <conditionalFormatting sqref="C116:O116">
    <cfRule type="cellIs" priority="10" dxfId="0" operator="notEqual" stopIfTrue="1">
      <formula>0</formula>
    </cfRule>
  </conditionalFormatting>
  <conditionalFormatting sqref="C121:O121">
    <cfRule type="cellIs" priority="8" dxfId="0" operator="notEqual" stopIfTrue="1">
      <formula>0</formula>
    </cfRule>
  </conditionalFormatting>
  <conditionalFormatting sqref="C138:O138">
    <cfRule type="cellIs" priority="7" dxfId="0" operator="notEqual" stopIfTrue="1">
      <formula>0</formula>
    </cfRule>
  </conditionalFormatting>
  <conditionalFormatting sqref="C143:O143">
    <cfRule type="cellIs" priority="6" dxfId="0" operator="notEqual" stopIfTrue="1">
      <formula>0</formula>
    </cfRule>
  </conditionalFormatting>
  <conditionalFormatting sqref="C160:O160">
    <cfRule type="cellIs" priority="5" dxfId="0" operator="notEqual" stopIfTrue="1">
      <formula>0</formula>
    </cfRule>
  </conditionalFormatting>
  <conditionalFormatting sqref="C165:O165">
    <cfRule type="cellIs" priority="4" dxfId="0" operator="notEqual" stopIfTrue="1">
      <formula>0</formula>
    </cfRule>
  </conditionalFormatting>
  <conditionalFormatting sqref="C194:N194">
    <cfRule type="cellIs" priority="3" dxfId="0" operator="notEqual" stopIfTrue="1">
      <formula>0</formula>
    </cfRule>
  </conditionalFormatting>
  <conditionalFormatting sqref="C211:N211">
    <cfRule type="cellIs" priority="2" dxfId="0" operator="notEqual" stopIfTrue="1">
      <formula>0</formula>
    </cfRule>
  </conditionalFormatting>
  <conditionalFormatting sqref="C188:N188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1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S224"/>
  <sheetViews>
    <sheetView showGridLines="0" zoomScalePageLayoutView="0" workbookViewId="0" topLeftCell="A1">
      <selection activeCell="R9" sqref="R9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2" t="s">
        <v>114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/>
      <c r="S2"/>
    </row>
    <row r="3" spans="2:19" s="2" customFormat="1" ht="18" customHeigh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5" ht="12.75">
      <c r="B7" s="8"/>
      <c r="C7" s="73" t="s">
        <v>3</v>
      </c>
      <c r="D7" s="74"/>
      <c r="E7" s="75"/>
      <c r="F7" s="75"/>
      <c r="G7" s="75"/>
      <c r="H7" s="75"/>
      <c r="I7" s="75"/>
      <c r="J7" s="75"/>
      <c r="K7" s="75"/>
      <c r="L7" s="75"/>
      <c r="M7" s="73" t="s">
        <v>4</v>
      </c>
      <c r="N7" s="76"/>
      <c r="O7" s="77" t="s">
        <v>5</v>
      </c>
    </row>
    <row r="8" spans="2:15" ht="12.75">
      <c r="B8" s="9"/>
      <c r="C8" s="80" t="s">
        <v>6</v>
      </c>
      <c r="D8" s="81"/>
      <c r="E8" s="80" t="s">
        <v>7</v>
      </c>
      <c r="F8" s="81"/>
      <c r="G8" s="80" t="s">
        <v>8</v>
      </c>
      <c r="H8" s="81"/>
      <c r="I8" s="80" t="s">
        <v>9</v>
      </c>
      <c r="J8" s="81"/>
      <c r="K8" s="80" t="s">
        <v>10</v>
      </c>
      <c r="L8" s="81"/>
      <c r="M8" s="80" t="s">
        <v>9</v>
      </c>
      <c r="N8" s="81"/>
      <c r="O8" s="78"/>
    </row>
    <row r="9" spans="2:15" ht="51">
      <c r="B9" s="10" t="s">
        <v>11</v>
      </c>
      <c r="C9" s="11" t="s">
        <v>12</v>
      </c>
      <c r="D9" s="11" t="s">
        <v>13</v>
      </c>
      <c r="E9" s="12" t="s">
        <v>14</v>
      </c>
      <c r="F9" s="13" t="s">
        <v>15</v>
      </c>
      <c r="G9" s="12" t="s">
        <v>14</v>
      </c>
      <c r="H9" s="13" t="s">
        <v>16</v>
      </c>
      <c r="I9" s="12" t="s">
        <v>14</v>
      </c>
      <c r="J9" s="13" t="s">
        <v>17</v>
      </c>
      <c r="K9" s="12" t="s">
        <v>14</v>
      </c>
      <c r="L9" s="13" t="s">
        <v>18</v>
      </c>
      <c r="M9" s="12" t="s">
        <v>14</v>
      </c>
      <c r="N9" s="13" t="s">
        <v>18</v>
      </c>
      <c r="O9" s="79"/>
    </row>
    <row r="10" spans="2:15" ht="12.75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7"/>
      <c r="N10" s="16"/>
      <c r="O10" s="16"/>
    </row>
    <row r="11" spans="2:19" s="22" customFormat="1" ht="15.75">
      <c r="B11" s="18" t="s">
        <v>19</v>
      </c>
      <c r="C11" s="19"/>
      <c r="D11" s="19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R11"/>
      <c r="S11"/>
    </row>
    <row r="12" spans="2:19" s="26" customFormat="1" ht="16.5">
      <c r="B12" s="23" t="s">
        <v>20</v>
      </c>
      <c r="C12" s="24">
        <v>38772212186</v>
      </c>
      <c r="D12" s="24">
        <v>39446887886</v>
      </c>
      <c r="E12" s="24">
        <v>10644976914</v>
      </c>
      <c r="F12" s="25">
        <v>27.5</v>
      </c>
      <c r="G12" s="24">
        <v>8032999226</v>
      </c>
      <c r="H12" s="25">
        <v>20.7</v>
      </c>
      <c r="I12" s="24">
        <v>9384975507</v>
      </c>
      <c r="J12" s="25">
        <v>23.8</v>
      </c>
      <c r="K12" s="24">
        <v>28062951647</v>
      </c>
      <c r="L12" s="25">
        <v>71.1</v>
      </c>
      <c r="M12" s="24">
        <v>8272786062</v>
      </c>
      <c r="N12" s="25">
        <v>71.4</v>
      </c>
      <c r="O12" s="21">
        <v>13.4</v>
      </c>
      <c r="R12"/>
      <c r="S12"/>
    </row>
    <row r="13" spans="2:19" s="26" customFormat="1" ht="16.5">
      <c r="B13" s="27" t="s">
        <v>21</v>
      </c>
      <c r="C13" s="28">
        <v>6805806521</v>
      </c>
      <c r="D13" s="28">
        <v>6805017962</v>
      </c>
      <c r="E13" s="28">
        <v>2671574090</v>
      </c>
      <c r="F13" s="21">
        <v>39.3</v>
      </c>
      <c r="G13" s="28">
        <v>1370968337</v>
      </c>
      <c r="H13" s="21">
        <v>20.1</v>
      </c>
      <c r="I13" s="28">
        <v>1423763246</v>
      </c>
      <c r="J13" s="21">
        <v>20.9</v>
      </c>
      <c r="K13" s="28">
        <v>5466305673</v>
      </c>
      <c r="L13" s="21">
        <v>80.3</v>
      </c>
      <c r="M13" s="28">
        <v>1184669798</v>
      </c>
      <c r="N13" s="21">
        <v>79.1</v>
      </c>
      <c r="O13" s="21">
        <v>20.2</v>
      </c>
      <c r="R13"/>
      <c r="S13"/>
    </row>
    <row r="14" spans="2:15" ht="12.75">
      <c r="B14" s="27" t="s">
        <v>22</v>
      </c>
      <c r="C14" s="28">
        <v>15655564981</v>
      </c>
      <c r="D14" s="28">
        <v>15606164524</v>
      </c>
      <c r="E14" s="28">
        <v>4102360511</v>
      </c>
      <c r="F14" s="21">
        <v>26.2</v>
      </c>
      <c r="G14" s="28">
        <v>3522270234</v>
      </c>
      <c r="H14" s="21">
        <v>22.5</v>
      </c>
      <c r="I14" s="28">
        <v>4011672569</v>
      </c>
      <c r="J14" s="21">
        <v>25.7</v>
      </c>
      <c r="K14" s="28">
        <v>11636303314</v>
      </c>
      <c r="L14" s="21">
        <v>74.6</v>
      </c>
      <c r="M14" s="28">
        <v>3261666116</v>
      </c>
      <c r="N14" s="21">
        <v>73.8</v>
      </c>
      <c r="O14" s="21">
        <v>23</v>
      </c>
    </row>
    <row r="15" spans="2:15" ht="12.75">
      <c r="B15" s="27" t="s">
        <v>23</v>
      </c>
      <c r="C15" s="28">
        <v>16310840684</v>
      </c>
      <c r="D15" s="28">
        <v>17035705400</v>
      </c>
      <c r="E15" s="28">
        <v>3871042313</v>
      </c>
      <c r="F15" s="21">
        <v>23.7</v>
      </c>
      <c r="G15" s="28">
        <v>3139760655</v>
      </c>
      <c r="H15" s="21">
        <v>19.2</v>
      </c>
      <c r="I15" s="28">
        <v>3949539692</v>
      </c>
      <c r="J15" s="21">
        <v>23.2</v>
      </c>
      <c r="K15" s="28">
        <v>10960342660</v>
      </c>
      <c r="L15" s="21">
        <v>64.3</v>
      </c>
      <c r="M15" s="28">
        <v>3826450148</v>
      </c>
      <c r="N15" s="21">
        <v>66.7</v>
      </c>
      <c r="O15" s="21">
        <v>3.2</v>
      </c>
    </row>
    <row r="16" spans="2:19" s="22" customFormat="1" ht="15.75">
      <c r="B16" s="18"/>
      <c r="C16" s="29"/>
      <c r="D16" s="29"/>
      <c r="E16" s="29"/>
      <c r="F16" s="20"/>
      <c r="G16" s="29"/>
      <c r="H16" s="20"/>
      <c r="I16" s="29"/>
      <c r="J16" s="20"/>
      <c r="K16" s="29"/>
      <c r="L16" s="20"/>
      <c r="M16" s="29"/>
      <c r="N16" s="20"/>
      <c r="O16" s="21"/>
      <c r="R16"/>
      <c r="S16"/>
    </row>
    <row r="17" spans="2:19" s="26" customFormat="1" ht="16.5">
      <c r="B17" s="23" t="s">
        <v>24</v>
      </c>
      <c r="C17" s="24">
        <v>36699915906</v>
      </c>
      <c r="D17" s="24">
        <v>37053950764</v>
      </c>
      <c r="E17" s="24">
        <v>7783752527</v>
      </c>
      <c r="F17" s="25">
        <v>21.2</v>
      </c>
      <c r="G17" s="24">
        <v>8440629865</v>
      </c>
      <c r="H17" s="25">
        <v>23</v>
      </c>
      <c r="I17" s="24">
        <v>8119197203</v>
      </c>
      <c r="J17" s="25">
        <v>21.9</v>
      </c>
      <c r="K17" s="24">
        <v>24343579595</v>
      </c>
      <c r="L17" s="25">
        <v>65.7</v>
      </c>
      <c r="M17" s="24">
        <v>7103872773</v>
      </c>
      <c r="N17" s="25">
        <v>65.2</v>
      </c>
      <c r="O17" s="21">
        <v>14.3</v>
      </c>
      <c r="R17"/>
      <c r="S17"/>
    </row>
    <row r="18" spans="2:15" ht="12.75">
      <c r="B18" s="27" t="s">
        <v>25</v>
      </c>
      <c r="C18" s="28">
        <v>9188732781</v>
      </c>
      <c r="D18" s="28">
        <v>9112522854</v>
      </c>
      <c r="E18" s="28">
        <v>1947620536</v>
      </c>
      <c r="F18" s="21">
        <v>21.2</v>
      </c>
      <c r="G18" s="28">
        <v>2340102327</v>
      </c>
      <c r="H18" s="21">
        <v>25.5</v>
      </c>
      <c r="I18" s="28">
        <v>2062963652</v>
      </c>
      <c r="J18" s="21">
        <v>22.6</v>
      </c>
      <c r="K18" s="28">
        <v>6350686515</v>
      </c>
      <c r="L18" s="21">
        <v>69.7</v>
      </c>
      <c r="M18" s="28">
        <v>1719779874</v>
      </c>
      <c r="N18" s="21">
        <v>69.4</v>
      </c>
      <c r="O18" s="21">
        <v>20</v>
      </c>
    </row>
    <row r="19" spans="2:15" ht="12.75">
      <c r="B19" s="27" t="s">
        <v>26</v>
      </c>
      <c r="C19" s="28">
        <v>1099431639</v>
      </c>
      <c r="D19" s="28">
        <v>1097709598</v>
      </c>
      <c r="E19" s="28">
        <v>265842301</v>
      </c>
      <c r="F19" s="21">
        <v>24.2</v>
      </c>
      <c r="G19" s="28">
        <v>279206715</v>
      </c>
      <c r="H19" s="21">
        <v>25.4</v>
      </c>
      <c r="I19" s="28">
        <v>245175429</v>
      </c>
      <c r="J19" s="21">
        <v>22.3</v>
      </c>
      <c r="K19" s="28">
        <v>790224445</v>
      </c>
      <c r="L19" s="21">
        <v>72</v>
      </c>
      <c r="M19" s="28">
        <v>228395088</v>
      </c>
      <c r="N19" s="21">
        <v>70.1</v>
      </c>
      <c r="O19" s="21">
        <v>7.3</v>
      </c>
    </row>
    <row r="20" spans="2:15" ht="12.75" hidden="1">
      <c r="B20" s="27"/>
      <c r="C20" s="28">
        <v>0</v>
      </c>
      <c r="D20" s="28">
        <v>0</v>
      </c>
      <c r="E20" s="28">
        <v>0</v>
      </c>
      <c r="F20" s="21">
        <v>0</v>
      </c>
      <c r="G20" s="28">
        <v>0</v>
      </c>
      <c r="H20" s="21">
        <v>0</v>
      </c>
      <c r="I20" s="28">
        <v>0</v>
      </c>
      <c r="J20" s="21">
        <v>0</v>
      </c>
      <c r="K20" s="28">
        <v>0</v>
      </c>
      <c r="L20" s="21">
        <v>0</v>
      </c>
      <c r="M20" s="28">
        <v>0</v>
      </c>
      <c r="N20" s="21">
        <v>0</v>
      </c>
      <c r="O20" s="21">
        <v>0</v>
      </c>
    </row>
    <row r="21" spans="2:15" ht="12.75">
      <c r="B21" s="27" t="s">
        <v>27</v>
      </c>
      <c r="C21" s="28">
        <v>6771318690</v>
      </c>
      <c r="D21" s="28">
        <v>6679067400</v>
      </c>
      <c r="E21" s="28">
        <v>1698144573</v>
      </c>
      <c r="F21" s="21">
        <v>25.1</v>
      </c>
      <c r="G21" s="28">
        <v>1364447569</v>
      </c>
      <c r="H21" s="21">
        <v>20.2</v>
      </c>
      <c r="I21" s="28">
        <v>1391135158</v>
      </c>
      <c r="J21" s="21">
        <v>20.8</v>
      </c>
      <c r="K21" s="28">
        <v>4453727300</v>
      </c>
      <c r="L21" s="21">
        <v>66.7</v>
      </c>
      <c r="M21" s="28">
        <v>1078999457</v>
      </c>
      <c r="N21" s="21">
        <v>67.2</v>
      </c>
      <c r="O21" s="21">
        <v>28.9</v>
      </c>
    </row>
    <row r="22" spans="2:15" ht="12.75">
      <c r="B22" s="27" t="s">
        <v>28</v>
      </c>
      <c r="C22" s="28">
        <v>19640432796</v>
      </c>
      <c r="D22" s="28">
        <v>20164650912</v>
      </c>
      <c r="E22" s="28">
        <v>3872145117</v>
      </c>
      <c r="F22" s="21">
        <v>19.7</v>
      </c>
      <c r="G22" s="28">
        <v>4456873254</v>
      </c>
      <c r="H22" s="21">
        <v>22.7</v>
      </c>
      <c r="I22" s="28">
        <v>4419922964</v>
      </c>
      <c r="J22" s="21">
        <v>21.9</v>
      </c>
      <c r="K22" s="28">
        <v>12748941335</v>
      </c>
      <c r="L22" s="21">
        <v>63.2</v>
      </c>
      <c r="M22" s="28">
        <v>4076698354</v>
      </c>
      <c r="N22" s="21">
        <v>62.7</v>
      </c>
      <c r="O22" s="21">
        <v>8.4</v>
      </c>
    </row>
    <row r="23" spans="2:15" ht="12.75">
      <c r="B23" s="30"/>
      <c r="C23" s="28"/>
      <c r="D23" s="28"/>
      <c r="E23" s="28"/>
      <c r="F23" s="21"/>
      <c r="G23" s="28"/>
      <c r="H23" s="21"/>
      <c r="I23" s="28"/>
      <c r="J23" s="21"/>
      <c r="K23" s="28"/>
      <c r="L23" s="21"/>
      <c r="M23" s="28"/>
      <c r="N23" s="21"/>
      <c r="O23" s="21"/>
    </row>
    <row r="24" spans="2:19" s="22" customFormat="1" ht="15.75">
      <c r="B24" s="31" t="s">
        <v>29</v>
      </c>
      <c r="C24" s="32">
        <v>2072296280</v>
      </c>
      <c r="D24" s="32">
        <v>2392937122</v>
      </c>
      <c r="E24" s="32">
        <v>2861224387</v>
      </c>
      <c r="F24" s="33"/>
      <c r="G24" s="32">
        <v>-407630639</v>
      </c>
      <c r="H24" s="33"/>
      <c r="I24" s="32">
        <v>1265778304</v>
      </c>
      <c r="J24" s="33"/>
      <c r="K24" s="32">
        <v>3719372052</v>
      </c>
      <c r="L24" s="33"/>
      <c r="M24" s="32">
        <v>1168913289</v>
      </c>
      <c r="N24" s="33"/>
      <c r="O24" s="33"/>
      <c r="R24"/>
      <c r="S24"/>
    </row>
    <row r="25" spans="2:15" ht="12.75">
      <c r="B25" s="27" t="s">
        <v>30</v>
      </c>
      <c r="C25" s="28">
        <v>-1224122956</v>
      </c>
      <c r="D25" s="28">
        <v>-1421519485</v>
      </c>
      <c r="E25" s="28">
        <v>-25860439</v>
      </c>
      <c r="F25" s="21">
        <v>2.1</v>
      </c>
      <c r="G25" s="28">
        <v>-169166982</v>
      </c>
      <c r="H25" s="21">
        <v>13.8</v>
      </c>
      <c r="I25" s="28">
        <v>151206290</v>
      </c>
      <c r="J25" s="21">
        <v>-10.6</v>
      </c>
      <c r="K25" s="28">
        <v>-43821131</v>
      </c>
      <c r="L25" s="21">
        <v>3.1</v>
      </c>
      <c r="M25" s="28">
        <v>84663972</v>
      </c>
      <c r="N25" s="21">
        <v>32.3</v>
      </c>
      <c r="O25" s="21">
        <v>78.6</v>
      </c>
    </row>
    <row r="26" spans="2:19" s="22" customFormat="1" ht="15.75">
      <c r="B26" s="31" t="s">
        <v>31</v>
      </c>
      <c r="C26" s="32">
        <v>848173324</v>
      </c>
      <c r="D26" s="32">
        <v>971417637</v>
      </c>
      <c r="E26" s="32">
        <v>2835363948</v>
      </c>
      <c r="F26" s="33">
        <v>334.3</v>
      </c>
      <c r="G26" s="32">
        <v>-576797621</v>
      </c>
      <c r="H26" s="33">
        <v>-68</v>
      </c>
      <c r="I26" s="32">
        <v>1416984594</v>
      </c>
      <c r="J26" s="33">
        <v>145.9</v>
      </c>
      <c r="K26" s="32">
        <v>3675550921</v>
      </c>
      <c r="L26" s="33">
        <v>378.4</v>
      </c>
      <c r="M26" s="32">
        <v>1253577261</v>
      </c>
      <c r="N26" s="33">
        <v>69</v>
      </c>
      <c r="O26" s="33">
        <v>13</v>
      </c>
      <c r="R26"/>
      <c r="S26"/>
    </row>
    <row r="27" spans="2:19" s="22" customFormat="1" ht="15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R27"/>
      <c r="S27"/>
    </row>
    <row r="28" spans="2:19" s="22" customFormat="1" ht="18">
      <c r="B28" s="7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/>
      <c r="S28"/>
    </row>
    <row r="29" spans="2:15" ht="12.75">
      <c r="B29" s="8"/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3" t="s">
        <v>4</v>
      </c>
      <c r="N29" s="76"/>
      <c r="O29" s="77" t="s">
        <v>5</v>
      </c>
    </row>
    <row r="30" spans="2:15" ht="12.75">
      <c r="B30" s="9"/>
      <c r="C30" s="80" t="s">
        <v>6</v>
      </c>
      <c r="D30" s="81"/>
      <c r="E30" s="80" t="s">
        <v>7</v>
      </c>
      <c r="F30" s="81"/>
      <c r="G30" s="80" t="s">
        <v>8</v>
      </c>
      <c r="H30" s="81"/>
      <c r="I30" s="80" t="s">
        <v>9</v>
      </c>
      <c r="J30" s="81"/>
      <c r="K30" s="80" t="s">
        <v>10</v>
      </c>
      <c r="L30" s="81"/>
      <c r="M30" s="80" t="s">
        <v>9</v>
      </c>
      <c r="N30" s="81"/>
      <c r="O30" s="78"/>
    </row>
    <row r="31" spans="2:15" ht="51">
      <c r="B31" s="14" t="s">
        <v>11</v>
      </c>
      <c r="C31" s="12" t="s">
        <v>12</v>
      </c>
      <c r="D31" s="12" t="s">
        <v>13</v>
      </c>
      <c r="E31" s="12" t="s">
        <v>14</v>
      </c>
      <c r="F31" s="13" t="s">
        <v>15</v>
      </c>
      <c r="G31" s="12" t="s">
        <v>14</v>
      </c>
      <c r="H31" s="13" t="s">
        <v>16</v>
      </c>
      <c r="I31" s="12" t="s">
        <v>14</v>
      </c>
      <c r="J31" s="13" t="s">
        <v>17</v>
      </c>
      <c r="K31" s="12" t="s">
        <v>14</v>
      </c>
      <c r="L31" s="13" t="s">
        <v>18</v>
      </c>
      <c r="M31" s="12" t="s">
        <v>14</v>
      </c>
      <c r="N31" s="13" t="s">
        <v>18</v>
      </c>
      <c r="O31" s="79"/>
    </row>
    <row r="32" spans="2:15" ht="12.75">
      <c r="B32" s="37"/>
      <c r="C32" s="15"/>
      <c r="D32" s="15"/>
      <c r="E32" s="15"/>
      <c r="F32" s="16"/>
      <c r="G32" s="15"/>
      <c r="H32" s="16"/>
      <c r="I32" s="15"/>
      <c r="J32" s="16"/>
      <c r="K32" s="15"/>
      <c r="L32" s="16"/>
      <c r="M32" s="17"/>
      <c r="N32" s="16"/>
      <c r="O32" s="16"/>
    </row>
    <row r="33" spans="2:19" s="22" customFormat="1" ht="15.75">
      <c r="B33" s="18" t="s">
        <v>33</v>
      </c>
      <c r="C33" s="19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20"/>
      <c r="R33"/>
      <c r="S33"/>
    </row>
    <row r="34" spans="2:19" s="26" customFormat="1" ht="16.5">
      <c r="B34" s="23" t="s">
        <v>34</v>
      </c>
      <c r="C34" s="24">
        <v>6079762851</v>
      </c>
      <c r="D34" s="24">
        <v>6458462191</v>
      </c>
      <c r="E34" s="24">
        <v>625339999</v>
      </c>
      <c r="F34" s="25">
        <v>10.3</v>
      </c>
      <c r="G34" s="24">
        <v>1088599029</v>
      </c>
      <c r="H34" s="25">
        <v>17.9</v>
      </c>
      <c r="I34" s="24">
        <v>914909235</v>
      </c>
      <c r="J34" s="25">
        <v>14.2</v>
      </c>
      <c r="K34" s="24">
        <v>2628848263</v>
      </c>
      <c r="L34" s="25">
        <v>40.7</v>
      </c>
      <c r="M34" s="24">
        <v>1120721400</v>
      </c>
      <c r="N34" s="25">
        <v>49</v>
      </c>
      <c r="O34" s="25">
        <v>-18.4</v>
      </c>
      <c r="R34"/>
      <c r="S34"/>
    </row>
    <row r="35" spans="2:15" ht="12.75">
      <c r="B35" s="27" t="s">
        <v>35</v>
      </c>
      <c r="C35" s="28">
        <v>1822545249</v>
      </c>
      <c r="D35" s="28">
        <v>2012240827</v>
      </c>
      <c r="E35" s="28">
        <v>208712400</v>
      </c>
      <c r="F35" s="21">
        <v>11.5</v>
      </c>
      <c r="G35" s="28">
        <v>280731092</v>
      </c>
      <c r="H35" s="21">
        <v>15.4</v>
      </c>
      <c r="I35" s="28">
        <v>204171744</v>
      </c>
      <c r="J35" s="21">
        <v>10.1</v>
      </c>
      <c r="K35" s="28">
        <v>693615236</v>
      </c>
      <c r="L35" s="21">
        <v>34.5</v>
      </c>
      <c r="M35" s="28">
        <v>543650952</v>
      </c>
      <c r="N35" s="21">
        <v>52</v>
      </c>
      <c r="O35" s="21">
        <v>-62.4</v>
      </c>
    </row>
    <row r="36" spans="2:15" ht="12.75">
      <c r="B36" s="27" t="s">
        <v>36</v>
      </c>
      <c r="C36" s="28">
        <v>1434820544</v>
      </c>
      <c r="D36" s="28">
        <v>1261092513</v>
      </c>
      <c r="E36" s="28">
        <v>112446165</v>
      </c>
      <c r="F36" s="21">
        <v>7.8</v>
      </c>
      <c r="G36" s="28">
        <v>275684670</v>
      </c>
      <c r="H36" s="21">
        <v>19.2</v>
      </c>
      <c r="I36" s="28">
        <v>206515562</v>
      </c>
      <c r="J36" s="21">
        <v>16.4</v>
      </c>
      <c r="K36" s="28">
        <v>594646397</v>
      </c>
      <c r="L36" s="21">
        <v>47.2</v>
      </c>
      <c r="M36" s="28">
        <v>256748084</v>
      </c>
      <c r="N36" s="21">
        <v>53.9</v>
      </c>
      <c r="O36" s="21">
        <v>-19.6</v>
      </c>
    </row>
    <row r="37" spans="2:15" ht="12.75">
      <c r="B37" s="27" t="s">
        <v>37</v>
      </c>
      <c r="C37" s="28">
        <v>2465949175</v>
      </c>
      <c r="D37" s="28">
        <v>2802250037</v>
      </c>
      <c r="E37" s="28">
        <v>270000477</v>
      </c>
      <c r="F37" s="21">
        <v>10.9</v>
      </c>
      <c r="G37" s="28">
        <v>467892802</v>
      </c>
      <c r="H37" s="21">
        <v>19</v>
      </c>
      <c r="I37" s="28">
        <v>384442963</v>
      </c>
      <c r="J37" s="21">
        <v>13.7</v>
      </c>
      <c r="K37" s="28">
        <v>1122336242</v>
      </c>
      <c r="L37" s="21">
        <v>40.1</v>
      </c>
      <c r="M37" s="28">
        <v>268134112</v>
      </c>
      <c r="N37" s="21">
        <v>46.9</v>
      </c>
      <c r="O37" s="21">
        <v>43.4</v>
      </c>
    </row>
    <row r="38" spans="2:15" ht="12.75">
      <c r="B38" s="27" t="s">
        <v>38</v>
      </c>
      <c r="C38" s="28">
        <v>356447883</v>
      </c>
      <c r="D38" s="28">
        <v>382878814</v>
      </c>
      <c r="E38" s="28">
        <v>34180957</v>
      </c>
      <c r="F38" s="21">
        <v>9.6</v>
      </c>
      <c r="G38" s="28">
        <v>64290465</v>
      </c>
      <c r="H38" s="21">
        <v>18</v>
      </c>
      <c r="I38" s="28">
        <v>119778966</v>
      </c>
      <c r="J38" s="21">
        <v>31.3</v>
      </c>
      <c r="K38" s="28">
        <v>218250388</v>
      </c>
      <c r="L38" s="21">
        <v>57</v>
      </c>
      <c r="M38" s="28">
        <v>52188252</v>
      </c>
      <c r="N38" s="21">
        <v>28.3</v>
      </c>
      <c r="O38" s="21">
        <v>129.5</v>
      </c>
    </row>
    <row r="39" spans="2:19" s="22" customFormat="1" ht="15.75">
      <c r="B39" s="18"/>
      <c r="C39" s="29"/>
      <c r="D39" s="29"/>
      <c r="E39" s="29"/>
      <c r="F39" s="20"/>
      <c r="G39" s="29"/>
      <c r="H39" s="20"/>
      <c r="I39" s="29"/>
      <c r="J39" s="20"/>
      <c r="K39" s="29"/>
      <c r="L39" s="20"/>
      <c r="M39" s="29"/>
      <c r="N39" s="20"/>
      <c r="O39" s="20"/>
      <c r="R39"/>
      <c r="S39"/>
    </row>
    <row r="40" spans="2:19" s="26" customFormat="1" ht="16.5">
      <c r="B40" s="23" t="s">
        <v>39</v>
      </c>
      <c r="C40" s="24">
        <v>6079562852</v>
      </c>
      <c r="D40" s="24">
        <v>6458462193</v>
      </c>
      <c r="E40" s="24">
        <v>627254191</v>
      </c>
      <c r="F40" s="25">
        <v>10.3</v>
      </c>
      <c r="G40" s="24">
        <v>1086717809</v>
      </c>
      <c r="H40" s="25">
        <v>17.9</v>
      </c>
      <c r="I40" s="24">
        <v>914914473</v>
      </c>
      <c r="J40" s="25">
        <v>14.2</v>
      </c>
      <c r="K40" s="24">
        <v>2628886473</v>
      </c>
      <c r="L40" s="25">
        <v>40.7</v>
      </c>
      <c r="M40" s="24">
        <v>1121871697</v>
      </c>
      <c r="N40" s="25">
        <v>49.1</v>
      </c>
      <c r="O40" s="25">
        <v>-18.4</v>
      </c>
      <c r="R40"/>
      <c r="S40"/>
    </row>
    <row r="41" spans="2:15" ht="12.75">
      <c r="B41" s="27" t="s">
        <v>40</v>
      </c>
      <c r="C41" s="28">
        <v>1573685089</v>
      </c>
      <c r="D41" s="28">
        <v>1388251442</v>
      </c>
      <c r="E41" s="28">
        <v>149319229</v>
      </c>
      <c r="F41" s="21">
        <v>9.5</v>
      </c>
      <c r="G41" s="28">
        <v>333685772</v>
      </c>
      <c r="H41" s="21">
        <v>21.2</v>
      </c>
      <c r="I41" s="28">
        <v>265568691</v>
      </c>
      <c r="J41" s="21">
        <v>19.1</v>
      </c>
      <c r="K41" s="28">
        <v>748573692</v>
      </c>
      <c r="L41" s="21">
        <v>53.9</v>
      </c>
      <c r="M41" s="28">
        <v>231649636</v>
      </c>
      <c r="N41" s="21">
        <v>47.4</v>
      </c>
      <c r="O41" s="21">
        <v>14.6</v>
      </c>
    </row>
    <row r="42" spans="2:15" ht="12.75">
      <c r="B42" s="27" t="s">
        <v>41</v>
      </c>
      <c r="C42" s="28">
        <v>923858732</v>
      </c>
      <c r="D42" s="28">
        <v>980803402</v>
      </c>
      <c r="E42" s="28">
        <v>123224797</v>
      </c>
      <c r="F42" s="21">
        <v>13.3</v>
      </c>
      <c r="G42" s="28">
        <v>154271654</v>
      </c>
      <c r="H42" s="21">
        <v>16.7</v>
      </c>
      <c r="I42" s="28">
        <v>212852470</v>
      </c>
      <c r="J42" s="21">
        <v>21.7</v>
      </c>
      <c r="K42" s="28">
        <v>490348921</v>
      </c>
      <c r="L42" s="21">
        <v>50</v>
      </c>
      <c r="M42" s="28">
        <v>162020177</v>
      </c>
      <c r="N42" s="21">
        <v>51.1</v>
      </c>
      <c r="O42" s="21">
        <v>31.4</v>
      </c>
    </row>
    <row r="43" spans="2:15" ht="12.75">
      <c r="B43" s="27" t="s">
        <v>42</v>
      </c>
      <c r="C43" s="28">
        <v>482502469</v>
      </c>
      <c r="D43" s="28">
        <v>404422103</v>
      </c>
      <c r="E43" s="28">
        <v>37563921</v>
      </c>
      <c r="F43" s="21">
        <v>7.8</v>
      </c>
      <c r="G43" s="28">
        <v>78252540</v>
      </c>
      <c r="H43" s="21">
        <v>16.2</v>
      </c>
      <c r="I43" s="28">
        <v>68629306</v>
      </c>
      <c r="J43" s="21">
        <v>17</v>
      </c>
      <c r="K43" s="28">
        <v>184445767</v>
      </c>
      <c r="L43" s="21">
        <v>45.6</v>
      </c>
      <c r="M43" s="28">
        <v>32212867</v>
      </c>
      <c r="N43" s="21">
        <v>43.8</v>
      </c>
      <c r="O43" s="21">
        <v>113</v>
      </c>
    </row>
    <row r="44" spans="2:15" ht="12.75">
      <c r="B44" s="27" t="s">
        <v>43</v>
      </c>
      <c r="C44" s="28">
        <v>1233805301</v>
      </c>
      <c r="D44" s="28">
        <v>1400855398</v>
      </c>
      <c r="E44" s="28">
        <v>140965896</v>
      </c>
      <c r="F44" s="21">
        <v>11.4</v>
      </c>
      <c r="G44" s="28">
        <v>242809507</v>
      </c>
      <c r="H44" s="21">
        <v>19.7</v>
      </c>
      <c r="I44" s="28">
        <v>143026085</v>
      </c>
      <c r="J44" s="21">
        <v>10.2</v>
      </c>
      <c r="K44" s="28">
        <v>526801488</v>
      </c>
      <c r="L44" s="21">
        <v>37.6</v>
      </c>
      <c r="M44" s="28">
        <v>272126346</v>
      </c>
      <c r="N44" s="21">
        <v>50.8</v>
      </c>
      <c r="O44" s="21">
        <v>-47.4</v>
      </c>
    </row>
    <row r="45" spans="2:15" ht="12.75">
      <c r="B45" s="27" t="s">
        <v>38</v>
      </c>
      <c r="C45" s="28">
        <v>1865711261</v>
      </c>
      <c r="D45" s="28">
        <v>2284129848</v>
      </c>
      <c r="E45" s="28">
        <v>176180348</v>
      </c>
      <c r="F45" s="21">
        <v>9.4</v>
      </c>
      <c r="G45" s="28">
        <v>277698336</v>
      </c>
      <c r="H45" s="21">
        <v>14.9</v>
      </c>
      <c r="I45" s="28">
        <v>224837921</v>
      </c>
      <c r="J45" s="21">
        <v>9.8</v>
      </c>
      <c r="K45" s="28">
        <v>678716605</v>
      </c>
      <c r="L45" s="21">
        <v>29.7</v>
      </c>
      <c r="M45" s="28">
        <v>423862671</v>
      </c>
      <c r="N45" s="21">
        <v>48.7</v>
      </c>
      <c r="O45" s="21">
        <v>-47</v>
      </c>
    </row>
    <row r="46" spans="2:15" ht="12.75">
      <c r="B46" s="30"/>
      <c r="C46" s="38"/>
      <c r="D46" s="38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9"/>
    </row>
    <row r="47" spans="2:19" s="22" customFormat="1" ht="15.7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R47"/>
      <c r="S47"/>
    </row>
    <row r="48" spans="2:19" s="22" customFormat="1" ht="18">
      <c r="B48" s="7" t="s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/>
      <c r="S48"/>
    </row>
    <row r="49" spans="2:15" ht="12.75">
      <c r="B49" s="8"/>
      <c r="C49" s="73" t="s">
        <v>3</v>
      </c>
      <c r="D49" s="74"/>
      <c r="E49" s="75"/>
      <c r="F49" s="75"/>
      <c r="G49" s="75"/>
      <c r="H49" s="75"/>
      <c r="I49" s="75"/>
      <c r="J49" s="75"/>
      <c r="K49" s="75"/>
      <c r="L49" s="75"/>
      <c r="M49" s="73" t="s">
        <v>4</v>
      </c>
      <c r="N49" s="76"/>
      <c r="O49" s="77" t="s">
        <v>5</v>
      </c>
    </row>
    <row r="50" spans="2:15" ht="12.75">
      <c r="B50" s="9"/>
      <c r="C50" s="80" t="s">
        <v>6</v>
      </c>
      <c r="D50" s="81"/>
      <c r="E50" s="80" t="s">
        <v>7</v>
      </c>
      <c r="F50" s="81"/>
      <c r="G50" s="80" t="s">
        <v>8</v>
      </c>
      <c r="H50" s="81"/>
      <c r="I50" s="80" t="s">
        <v>9</v>
      </c>
      <c r="J50" s="81"/>
      <c r="K50" s="80" t="s">
        <v>10</v>
      </c>
      <c r="L50" s="81"/>
      <c r="M50" s="80" t="s">
        <v>9</v>
      </c>
      <c r="N50" s="81"/>
      <c r="O50" s="78"/>
    </row>
    <row r="51" spans="2:15" ht="51">
      <c r="B51" s="14" t="s">
        <v>11</v>
      </c>
      <c r="C51" s="12" t="s">
        <v>12</v>
      </c>
      <c r="D51" s="12" t="s">
        <v>13</v>
      </c>
      <c r="E51" s="12" t="s">
        <v>14</v>
      </c>
      <c r="F51" s="13" t="s">
        <v>15</v>
      </c>
      <c r="G51" s="12" t="s">
        <v>14</v>
      </c>
      <c r="H51" s="13" t="s">
        <v>16</v>
      </c>
      <c r="I51" s="12" t="s">
        <v>14</v>
      </c>
      <c r="J51" s="13" t="s">
        <v>17</v>
      </c>
      <c r="K51" s="12" t="s">
        <v>14</v>
      </c>
      <c r="L51" s="13" t="s">
        <v>18</v>
      </c>
      <c r="M51" s="12" t="s">
        <v>14</v>
      </c>
      <c r="N51" s="13" t="s">
        <v>18</v>
      </c>
      <c r="O51" s="79"/>
    </row>
    <row r="52" spans="2:15" s="22" customFormat="1" ht="15.75">
      <c r="B52" s="40" t="s">
        <v>45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26" customFormat="1" ht="16.5">
      <c r="B53" s="41" t="s">
        <v>20</v>
      </c>
      <c r="C53" s="28">
        <v>38772212186</v>
      </c>
      <c r="D53" s="28">
        <v>39446887886</v>
      </c>
      <c r="E53" s="28">
        <v>10644976914</v>
      </c>
      <c r="F53" s="21">
        <v>27.5</v>
      </c>
      <c r="G53" s="28">
        <v>8032999226</v>
      </c>
      <c r="H53" s="21">
        <v>20.7</v>
      </c>
      <c r="I53" s="28">
        <v>9384975507</v>
      </c>
      <c r="J53" s="21">
        <v>23.8</v>
      </c>
      <c r="K53" s="28">
        <v>28062951647</v>
      </c>
      <c r="L53" s="21">
        <v>71.1</v>
      </c>
      <c r="M53" s="28">
        <v>8272786062</v>
      </c>
      <c r="N53" s="21">
        <v>71.4</v>
      </c>
      <c r="O53" s="21">
        <v>13.4</v>
      </c>
    </row>
    <row r="54" spans="2:15" s="26" customFormat="1" ht="16.5">
      <c r="B54" s="41" t="s">
        <v>46</v>
      </c>
      <c r="C54" s="28">
        <v>6079762851</v>
      </c>
      <c r="D54" s="28">
        <v>6458462191</v>
      </c>
      <c r="E54" s="28">
        <v>625339999</v>
      </c>
      <c r="F54" s="21">
        <v>10.3</v>
      </c>
      <c r="G54" s="28">
        <v>1088599029</v>
      </c>
      <c r="H54" s="21">
        <v>17.9</v>
      </c>
      <c r="I54" s="28">
        <v>914909235</v>
      </c>
      <c r="J54" s="21">
        <v>14.2</v>
      </c>
      <c r="K54" s="28">
        <v>2628848263</v>
      </c>
      <c r="L54" s="21">
        <v>40.7</v>
      </c>
      <c r="M54" s="28">
        <v>1120721400</v>
      </c>
      <c r="N54" s="21">
        <v>49</v>
      </c>
      <c r="O54" s="21">
        <v>-18.4</v>
      </c>
    </row>
    <row r="55" spans="2:15" s="22" customFormat="1" ht="15.75">
      <c r="B55" s="31" t="s">
        <v>47</v>
      </c>
      <c r="C55" s="42">
        <v>44851975037</v>
      </c>
      <c r="D55" s="42">
        <v>45905350077</v>
      </c>
      <c r="E55" s="43">
        <v>11270316913</v>
      </c>
      <c r="F55" s="44">
        <v>25.1</v>
      </c>
      <c r="G55" s="43">
        <v>9121598255</v>
      </c>
      <c r="H55" s="44">
        <v>20.3</v>
      </c>
      <c r="I55" s="43">
        <v>10299884742</v>
      </c>
      <c r="J55" s="44">
        <v>22.4</v>
      </c>
      <c r="K55" s="43">
        <v>30691799910</v>
      </c>
      <c r="L55" s="44">
        <v>66.9</v>
      </c>
      <c r="M55" s="43">
        <v>9393507462</v>
      </c>
      <c r="N55" s="44">
        <v>67.2</v>
      </c>
      <c r="O55" s="44">
        <v>9.6</v>
      </c>
    </row>
    <row r="56" spans="2:19" s="22" customFormat="1" ht="15.75">
      <c r="B56" s="18" t="s">
        <v>48</v>
      </c>
      <c r="C56" s="29"/>
      <c r="D56" s="29"/>
      <c r="E56" s="29"/>
      <c r="F56" s="20"/>
      <c r="G56" s="29"/>
      <c r="H56" s="20"/>
      <c r="I56" s="29"/>
      <c r="J56" s="20"/>
      <c r="K56" s="29"/>
      <c r="L56" s="20"/>
      <c r="M56" s="29"/>
      <c r="N56" s="20"/>
      <c r="O56" s="20"/>
      <c r="R56"/>
      <c r="S56"/>
    </row>
    <row r="57" spans="2:19" s="26" customFormat="1" ht="16.5">
      <c r="B57" s="41" t="s">
        <v>24</v>
      </c>
      <c r="C57" s="28">
        <v>36699915906</v>
      </c>
      <c r="D57" s="28">
        <v>37053950764</v>
      </c>
      <c r="E57" s="28">
        <v>7783752527</v>
      </c>
      <c r="F57" s="21">
        <v>21.2</v>
      </c>
      <c r="G57" s="28">
        <v>8440629865</v>
      </c>
      <c r="H57" s="21">
        <v>23</v>
      </c>
      <c r="I57" s="28">
        <v>8119197203</v>
      </c>
      <c r="J57" s="21">
        <v>21.9</v>
      </c>
      <c r="K57" s="28">
        <v>24343579595</v>
      </c>
      <c r="L57" s="21">
        <v>65.7</v>
      </c>
      <c r="M57" s="28">
        <v>7103872773</v>
      </c>
      <c r="N57" s="21">
        <v>65.2</v>
      </c>
      <c r="O57" s="21">
        <v>14.3</v>
      </c>
      <c r="R57"/>
      <c r="S57"/>
    </row>
    <row r="58" spans="2:19" s="26" customFormat="1" ht="16.5">
      <c r="B58" s="41" t="s">
        <v>39</v>
      </c>
      <c r="C58" s="28">
        <v>6079562852</v>
      </c>
      <c r="D58" s="28">
        <v>6458462193</v>
      </c>
      <c r="E58" s="28">
        <v>627254191</v>
      </c>
      <c r="F58" s="21">
        <v>10.3</v>
      </c>
      <c r="G58" s="28">
        <v>1086717809</v>
      </c>
      <c r="H58" s="21">
        <v>17.9</v>
      </c>
      <c r="I58" s="28">
        <v>914914473</v>
      </c>
      <c r="J58" s="21">
        <v>14.2</v>
      </c>
      <c r="K58" s="28">
        <v>2628886473</v>
      </c>
      <c r="L58" s="21">
        <v>40.7</v>
      </c>
      <c r="M58" s="28">
        <v>1121871697</v>
      </c>
      <c r="N58" s="21">
        <v>49.1</v>
      </c>
      <c r="O58" s="21">
        <v>-18.4</v>
      </c>
      <c r="R58"/>
      <c r="S58"/>
    </row>
    <row r="59" spans="2:19" s="22" customFormat="1" ht="15.75">
      <c r="B59" s="31" t="s">
        <v>49</v>
      </c>
      <c r="C59" s="42">
        <v>42779478758</v>
      </c>
      <c r="D59" s="42">
        <v>43512412957</v>
      </c>
      <c r="E59" s="42">
        <v>8411006718</v>
      </c>
      <c r="F59" s="44">
        <v>19.7</v>
      </c>
      <c r="G59" s="42">
        <v>9527347674</v>
      </c>
      <c r="H59" s="44">
        <v>22.3</v>
      </c>
      <c r="I59" s="42">
        <v>9034111676</v>
      </c>
      <c r="J59" s="44">
        <v>20.8</v>
      </c>
      <c r="K59" s="42">
        <v>26972466068</v>
      </c>
      <c r="L59" s="44">
        <v>62</v>
      </c>
      <c r="M59" s="42">
        <v>8225744470</v>
      </c>
      <c r="N59" s="44">
        <v>62</v>
      </c>
      <c r="O59" s="44">
        <v>9.8</v>
      </c>
      <c r="R59"/>
      <c r="S59"/>
    </row>
    <row r="60" spans="2:19" s="47" customFormat="1" ht="12.7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R60"/>
      <c r="S60"/>
    </row>
    <row r="61" spans="2:19" s="22" customFormat="1" ht="18">
      <c r="B61" s="7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/>
      <c r="S61"/>
    </row>
    <row r="62" spans="2:15" ht="12.75">
      <c r="B62" s="8"/>
      <c r="C62" s="73" t="s">
        <v>3</v>
      </c>
      <c r="D62" s="74"/>
      <c r="E62" s="75"/>
      <c r="F62" s="75"/>
      <c r="G62" s="75"/>
      <c r="H62" s="75"/>
      <c r="I62" s="75"/>
      <c r="J62" s="75"/>
      <c r="K62" s="75"/>
      <c r="L62" s="75"/>
      <c r="M62" s="73" t="s">
        <v>4</v>
      </c>
      <c r="N62" s="76"/>
      <c r="O62" s="77" t="s">
        <v>5</v>
      </c>
    </row>
    <row r="63" spans="2:15" ht="12.75">
      <c r="B63" s="9"/>
      <c r="C63" s="80" t="s">
        <v>6</v>
      </c>
      <c r="D63" s="81"/>
      <c r="E63" s="80" t="s">
        <v>7</v>
      </c>
      <c r="F63" s="81"/>
      <c r="G63" s="80" t="s">
        <v>8</v>
      </c>
      <c r="H63" s="81"/>
      <c r="I63" s="80" t="s">
        <v>9</v>
      </c>
      <c r="J63" s="81"/>
      <c r="K63" s="80" t="s">
        <v>10</v>
      </c>
      <c r="L63" s="81"/>
      <c r="M63" s="80" t="s">
        <v>9</v>
      </c>
      <c r="N63" s="81"/>
      <c r="O63" s="78"/>
    </row>
    <row r="64" spans="2:15" ht="51">
      <c r="B64" s="14" t="s">
        <v>11</v>
      </c>
      <c r="C64" s="12" t="s">
        <v>12</v>
      </c>
      <c r="D64" s="12" t="s">
        <v>13</v>
      </c>
      <c r="E64" s="12" t="s">
        <v>14</v>
      </c>
      <c r="F64" s="13" t="s">
        <v>15</v>
      </c>
      <c r="G64" s="12" t="s">
        <v>14</v>
      </c>
      <c r="H64" s="13" t="s">
        <v>16</v>
      </c>
      <c r="I64" s="12" t="s">
        <v>14</v>
      </c>
      <c r="J64" s="13" t="s">
        <v>17</v>
      </c>
      <c r="K64" s="12" t="s">
        <v>14</v>
      </c>
      <c r="L64" s="13" t="s">
        <v>18</v>
      </c>
      <c r="M64" s="12" t="s">
        <v>14</v>
      </c>
      <c r="N64" s="13" t="s">
        <v>18</v>
      </c>
      <c r="O64" s="79"/>
    </row>
    <row r="65" spans="2:15" ht="12.75">
      <c r="B65" s="37"/>
      <c r="C65" s="15"/>
      <c r="D65" s="15"/>
      <c r="E65" s="15"/>
      <c r="F65" s="16"/>
      <c r="G65" s="15"/>
      <c r="H65" s="16"/>
      <c r="I65" s="15"/>
      <c r="J65" s="16"/>
      <c r="K65" s="15"/>
      <c r="L65" s="16"/>
      <c r="M65" s="17"/>
      <c r="N65" s="16"/>
      <c r="O65" s="16"/>
    </row>
    <row r="66" spans="2:19" s="22" customFormat="1" ht="15.75">
      <c r="B66" s="18" t="s">
        <v>51</v>
      </c>
      <c r="C66" s="19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20"/>
      <c r="R66"/>
      <c r="S66"/>
    </row>
    <row r="67" spans="2:19" s="22" customFormat="1" ht="15.75">
      <c r="B67" s="18" t="s">
        <v>52</v>
      </c>
      <c r="C67" s="29">
        <v>976348412</v>
      </c>
      <c r="D67" s="29">
        <v>5401826194</v>
      </c>
      <c r="E67" s="29">
        <v>5139181450</v>
      </c>
      <c r="F67" s="20">
        <v>526.4</v>
      </c>
      <c r="G67" s="29">
        <v>4743842244</v>
      </c>
      <c r="H67" s="20">
        <v>485.9</v>
      </c>
      <c r="I67" s="29">
        <v>5059846357</v>
      </c>
      <c r="J67" s="20">
        <v>93.7</v>
      </c>
      <c r="K67" s="29">
        <v>5139181450</v>
      </c>
      <c r="L67" s="20">
        <v>95.1</v>
      </c>
      <c r="M67" s="29">
        <v>3101306624</v>
      </c>
      <c r="N67" s="20">
        <v>97.1</v>
      </c>
      <c r="O67" s="20">
        <v>63.2</v>
      </c>
      <c r="R67"/>
      <c r="S67"/>
    </row>
    <row r="68" spans="2:19" s="26" customFormat="1" ht="16.5">
      <c r="B68" s="23" t="s">
        <v>53</v>
      </c>
      <c r="C68" s="24">
        <v>31038281943</v>
      </c>
      <c r="D68" s="24">
        <v>31614825187</v>
      </c>
      <c r="E68" s="24">
        <v>8581205708</v>
      </c>
      <c r="F68" s="25">
        <v>27.6</v>
      </c>
      <c r="G68" s="24">
        <v>8774543439</v>
      </c>
      <c r="H68" s="25">
        <v>28.3</v>
      </c>
      <c r="I68" s="24">
        <v>9453419877</v>
      </c>
      <c r="J68" s="25">
        <v>29.9</v>
      </c>
      <c r="K68" s="24">
        <v>26809169024</v>
      </c>
      <c r="L68" s="25">
        <v>84.8</v>
      </c>
      <c r="M68" s="24">
        <v>9047375206</v>
      </c>
      <c r="N68" s="25">
        <v>77.3</v>
      </c>
      <c r="O68" s="25">
        <v>4.5</v>
      </c>
      <c r="R68"/>
      <c r="S68"/>
    </row>
    <row r="69" spans="2:15" ht="12.75">
      <c r="B69" s="27" t="s">
        <v>54</v>
      </c>
      <c r="C69" s="28">
        <v>4822814554</v>
      </c>
      <c r="D69" s="28">
        <v>4825252287</v>
      </c>
      <c r="E69" s="28">
        <v>1349909148</v>
      </c>
      <c r="F69" s="21">
        <v>28</v>
      </c>
      <c r="G69" s="28">
        <v>1282295994</v>
      </c>
      <c r="H69" s="21">
        <v>26.6</v>
      </c>
      <c r="I69" s="28">
        <v>1479603620</v>
      </c>
      <c r="J69" s="21">
        <v>30.7</v>
      </c>
      <c r="K69" s="28">
        <v>4111808762</v>
      </c>
      <c r="L69" s="21">
        <v>85.2</v>
      </c>
      <c r="M69" s="28">
        <v>455221264</v>
      </c>
      <c r="N69" s="21">
        <v>80.2</v>
      </c>
      <c r="O69" s="21">
        <v>225</v>
      </c>
    </row>
    <row r="70" spans="2:15" ht="12.75">
      <c r="B70" s="27" t="s">
        <v>55</v>
      </c>
      <c r="C70" s="28">
        <v>14866387571</v>
      </c>
      <c r="D70" s="28">
        <v>14847910115</v>
      </c>
      <c r="E70" s="28">
        <v>3363084827</v>
      </c>
      <c r="F70" s="21">
        <v>22.6</v>
      </c>
      <c r="G70" s="28">
        <v>3494993560</v>
      </c>
      <c r="H70" s="21">
        <v>23.5</v>
      </c>
      <c r="I70" s="28">
        <v>3576983842</v>
      </c>
      <c r="J70" s="21">
        <v>24.1</v>
      </c>
      <c r="K70" s="28">
        <v>10435062229</v>
      </c>
      <c r="L70" s="21">
        <v>70.3</v>
      </c>
      <c r="M70" s="28">
        <v>4647229251</v>
      </c>
      <c r="N70" s="21">
        <v>81.2</v>
      </c>
      <c r="O70" s="21">
        <v>-23</v>
      </c>
    </row>
    <row r="71" spans="2:15" ht="12.75">
      <c r="B71" s="27" t="s">
        <v>56</v>
      </c>
      <c r="C71" s="28">
        <v>7226927870</v>
      </c>
      <c r="D71" s="28">
        <v>7022286868</v>
      </c>
      <c r="E71" s="28">
        <v>2035719606</v>
      </c>
      <c r="F71" s="21">
        <v>28.2</v>
      </c>
      <c r="G71" s="28">
        <v>2010642533</v>
      </c>
      <c r="H71" s="21">
        <v>27.8</v>
      </c>
      <c r="I71" s="28">
        <v>2280745898</v>
      </c>
      <c r="J71" s="21">
        <v>32.5</v>
      </c>
      <c r="K71" s="28">
        <v>6327108037</v>
      </c>
      <c r="L71" s="21">
        <v>90.1</v>
      </c>
      <c r="M71" s="28">
        <v>1522825602</v>
      </c>
      <c r="N71" s="21">
        <v>83.6</v>
      </c>
      <c r="O71" s="21">
        <v>49.8</v>
      </c>
    </row>
    <row r="72" spans="2:15" ht="12.75">
      <c r="B72" s="27" t="s">
        <v>57</v>
      </c>
      <c r="C72" s="28">
        <v>2278517445</v>
      </c>
      <c r="D72" s="28">
        <v>4177418397</v>
      </c>
      <c r="E72" s="28">
        <v>2028097524</v>
      </c>
      <c r="F72" s="21">
        <v>89</v>
      </c>
      <c r="G72" s="28">
        <v>1932917996</v>
      </c>
      <c r="H72" s="21">
        <v>84.8</v>
      </c>
      <c r="I72" s="28">
        <v>1914572859</v>
      </c>
      <c r="J72" s="21">
        <v>45.8</v>
      </c>
      <c r="K72" s="28">
        <v>5875588379</v>
      </c>
      <c r="L72" s="21">
        <v>140.7</v>
      </c>
      <c r="M72" s="28">
        <v>381824576</v>
      </c>
      <c r="N72" s="21">
        <v>45.7</v>
      </c>
      <c r="O72" s="21">
        <v>401.4</v>
      </c>
    </row>
    <row r="73" spans="2:15" ht="12.75">
      <c r="B73" s="27" t="s">
        <v>58</v>
      </c>
      <c r="C73" s="28">
        <v>20352396</v>
      </c>
      <c r="D73" s="28">
        <v>20352396</v>
      </c>
      <c r="E73" s="28">
        <v>3157188</v>
      </c>
      <c r="F73" s="21">
        <v>15.5</v>
      </c>
      <c r="G73" s="28">
        <v>5275836</v>
      </c>
      <c r="H73" s="21">
        <v>25.9</v>
      </c>
      <c r="I73" s="28">
        <v>2250093</v>
      </c>
      <c r="J73" s="21">
        <v>11.1</v>
      </c>
      <c r="K73" s="28">
        <v>10683117</v>
      </c>
      <c r="L73" s="21">
        <v>52.5</v>
      </c>
      <c r="M73" s="28">
        <v>0</v>
      </c>
      <c r="N73" s="21">
        <v>0</v>
      </c>
      <c r="O73" s="21">
        <v>-100</v>
      </c>
    </row>
    <row r="74" spans="2:15" ht="12.75">
      <c r="B74" s="27" t="s">
        <v>59</v>
      </c>
      <c r="C74" s="28">
        <v>31721840</v>
      </c>
      <c r="D74" s="28">
        <v>31721840</v>
      </c>
      <c r="E74" s="28">
        <v>896581</v>
      </c>
      <c r="F74" s="21">
        <v>2.8</v>
      </c>
      <c r="G74" s="28">
        <v>20689005</v>
      </c>
      <c r="H74" s="21">
        <v>65.2</v>
      </c>
      <c r="I74" s="28">
        <v>10064364</v>
      </c>
      <c r="J74" s="21">
        <v>31.7</v>
      </c>
      <c r="K74" s="28">
        <v>31649950</v>
      </c>
      <c r="L74" s="21">
        <v>99.8</v>
      </c>
      <c r="M74" s="28">
        <v>0</v>
      </c>
      <c r="N74" s="21">
        <v>0</v>
      </c>
      <c r="O74" s="21">
        <v>-100</v>
      </c>
    </row>
    <row r="75" spans="2:15" ht="12.75">
      <c r="B75" s="27" t="s">
        <v>35</v>
      </c>
      <c r="C75" s="28">
        <v>1703480132</v>
      </c>
      <c r="D75" s="28">
        <v>601003146</v>
      </c>
      <c r="E75" s="28">
        <v>60270065</v>
      </c>
      <c r="F75" s="21">
        <v>3.5</v>
      </c>
      <c r="G75" s="28">
        <v>7134619</v>
      </c>
      <c r="H75" s="21">
        <v>0.4</v>
      </c>
      <c r="I75" s="28">
        <v>165259394</v>
      </c>
      <c r="J75" s="21">
        <v>27.5</v>
      </c>
      <c r="K75" s="28">
        <v>232664078</v>
      </c>
      <c r="L75" s="21">
        <v>38.7</v>
      </c>
      <c r="M75" s="28">
        <v>2091441360</v>
      </c>
      <c r="N75" s="21">
        <v>87.8</v>
      </c>
      <c r="O75" s="21">
        <v>-92.1</v>
      </c>
    </row>
    <row r="76" spans="2:15" ht="12.75">
      <c r="B76" s="27" t="s">
        <v>60</v>
      </c>
      <c r="C76" s="28">
        <v>88080135</v>
      </c>
      <c r="D76" s="28">
        <v>88880138</v>
      </c>
      <c r="E76" s="28">
        <v>-259929231</v>
      </c>
      <c r="F76" s="21">
        <v>-295.1</v>
      </c>
      <c r="G76" s="28">
        <v>20593896</v>
      </c>
      <c r="H76" s="21">
        <v>23.4</v>
      </c>
      <c r="I76" s="28">
        <v>23939807</v>
      </c>
      <c r="J76" s="21">
        <v>26.9</v>
      </c>
      <c r="K76" s="28">
        <v>-215395528</v>
      </c>
      <c r="L76" s="21">
        <v>-242.3</v>
      </c>
      <c r="M76" s="28">
        <v>-51166847</v>
      </c>
      <c r="N76" s="21">
        <v>-50</v>
      </c>
      <c r="O76" s="21">
        <v>-146.8</v>
      </c>
    </row>
    <row r="77" spans="2:19" s="22" customFormat="1" ht="15.75">
      <c r="B77" s="18"/>
      <c r="C77" s="29"/>
      <c r="D77" s="29"/>
      <c r="E77" s="29"/>
      <c r="F77" s="20"/>
      <c r="G77" s="29"/>
      <c r="H77" s="20"/>
      <c r="I77" s="29"/>
      <c r="J77" s="20"/>
      <c r="K77" s="29"/>
      <c r="L77" s="20"/>
      <c r="M77" s="29"/>
      <c r="N77" s="20"/>
      <c r="O77" s="20"/>
      <c r="R77"/>
      <c r="S77"/>
    </row>
    <row r="78" spans="2:19" s="26" customFormat="1" ht="16.5">
      <c r="B78" s="23" t="s">
        <v>61</v>
      </c>
      <c r="C78" s="24">
        <v>32003722077</v>
      </c>
      <c r="D78" s="24">
        <v>33340167827</v>
      </c>
      <c r="E78" s="24">
        <v>8976544914</v>
      </c>
      <c r="F78" s="25">
        <v>28</v>
      </c>
      <c r="G78" s="24">
        <v>8458539326</v>
      </c>
      <c r="H78" s="25">
        <v>26.4</v>
      </c>
      <c r="I78" s="24">
        <v>7550742417</v>
      </c>
      <c r="J78" s="25">
        <v>22.6</v>
      </c>
      <c r="K78" s="24">
        <v>24985826657</v>
      </c>
      <c r="L78" s="25">
        <v>74.9</v>
      </c>
      <c r="M78" s="24">
        <v>6259021567</v>
      </c>
      <c r="N78" s="25">
        <v>71.3</v>
      </c>
      <c r="O78" s="25">
        <v>20.6</v>
      </c>
      <c r="R78"/>
      <c r="S78"/>
    </row>
    <row r="79" spans="2:15" ht="12.75">
      <c r="B79" s="27" t="s">
        <v>25</v>
      </c>
      <c r="C79" s="28">
        <v>8939287504</v>
      </c>
      <c r="D79" s="28">
        <v>8755394607</v>
      </c>
      <c r="E79" s="28">
        <v>2038219297</v>
      </c>
      <c r="F79" s="21">
        <v>22.8</v>
      </c>
      <c r="G79" s="28">
        <v>2291376906</v>
      </c>
      <c r="H79" s="21">
        <v>25.6</v>
      </c>
      <c r="I79" s="28">
        <v>2070770500</v>
      </c>
      <c r="J79" s="21">
        <v>23.7</v>
      </c>
      <c r="K79" s="28">
        <v>6400366703</v>
      </c>
      <c r="L79" s="21">
        <v>73.1</v>
      </c>
      <c r="M79" s="28">
        <v>1819215277</v>
      </c>
      <c r="N79" s="21">
        <v>72.4</v>
      </c>
      <c r="O79" s="21">
        <v>13.8</v>
      </c>
    </row>
    <row r="80" spans="2:15" ht="12.75">
      <c r="B80" s="27" t="s">
        <v>62</v>
      </c>
      <c r="C80" s="28">
        <v>544281609</v>
      </c>
      <c r="D80" s="28">
        <v>547755713</v>
      </c>
      <c r="E80" s="28">
        <v>47477367</v>
      </c>
      <c r="F80" s="21">
        <v>8.7</v>
      </c>
      <c r="G80" s="28">
        <v>51728509</v>
      </c>
      <c r="H80" s="21">
        <v>9.5</v>
      </c>
      <c r="I80" s="28">
        <v>47015261</v>
      </c>
      <c r="J80" s="21">
        <v>8.6</v>
      </c>
      <c r="K80" s="28">
        <v>146221137</v>
      </c>
      <c r="L80" s="21">
        <v>26.7</v>
      </c>
      <c r="M80" s="28">
        <v>450562486</v>
      </c>
      <c r="N80" s="21">
        <v>84</v>
      </c>
      <c r="O80" s="21">
        <v>-89.6</v>
      </c>
    </row>
    <row r="81" spans="2:15" ht="12.75">
      <c r="B81" s="27" t="s">
        <v>63</v>
      </c>
      <c r="C81" s="28">
        <v>5739865489</v>
      </c>
      <c r="D81" s="28">
        <v>5651361949</v>
      </c>
      <c r="E81" s="28">
        <v>1979428301</v>
      </c>
      <c r="F81" s="21">
        <v>34.5</v>
      </c>
      <c r="G81" s="28">
        <v>1232176052</v>
      </c>
      <c r="H81" s="21">
        <v>21.5</v>
      </c>
      <c r="I81" s="28">
        <v>1176635455</v>
      </c>
      <c r="J81" s="21">
        <v>20.8</v>
      </c>
      <c r="K81" s="28">
        <v>4388239808</v>
      </c>
      <c r="L81" s="21">
        <v>77.6</v>
      </c>
      <c r="M81" s="28">
        <v>0</v>
      </c>
      <c r="N81" s="21">
        <v>0</v>
      </c>
      <c r="O81" s="21">
        <v>-100</v>
      </c>
    </row>
    <row r="82" spans="2:15" ht="12.75">
      <c r="B82" s="27" t="s">
        <v>64</v>
      </c>
      <c r="C82" s="28">
        <v>9412745304</v>
      </c>
      <c r="D82" s="28">
        <v>10916031846</v>
      </c>
      <c r="E82" s="28">
        <v>3358699037</v>
      </c>
      <c r="F82" s="21">
        <v>35.7</v>
      </c>
      <c r="G82" s="28">
        <v>3000469239</v>
      </c>
      <c r="H82" s="21">
        <v>31.9</v>
      </c>
      <c r="I82" s="28">
        <v>2852421353</v>
      </c>
      <c r="J82" s="21">
        <v>26.1</v>
      </c>
      <c r="K82" s="28">
        <v>9211589629</v>
      </c>
      <c r="L82" s="21">
        <v>84.4</v>
      </c>
      <c r="M82" s="28">
        <v>1697933884</v>
      </c>
      <c r="N82" s="21">
        <v>84.8</v>
      </c>
      <c r="O82" s="21">
        <v>68</v>
      </c>
    </row>
    <row r="83" spans="2:15" ht="12.75">
      <c r="B83" s="27" t="s">
        <v>65</v>
      </c>
      <c r="C83" s="28">
        <v>6078224271</v>
      </c>
      <c r="D83" s="28">
        <v>6174648544</v>
      </c>
      <c r="E83" s="28">
        <v>827986310</v>
      </c>
      <c r="F83" s="21">
        <v>13.6</v>
      </c>
      <c r="G83" s="28">
        <v>1009987349</v>
      </c>
      <c r="H83" s="21">
        <v>16.6</v>
      </c>
      <c r="I83" s="28">
        <v>761671769</v>
      </c>
      <c r="J83" s="21">
        <v>12.3</v>
      </c>
      <c r="K83" s="28">
        <v>2599645428</v>
      </c>
      <c r="L83" s="21">
        <v>42.1</v>
      </c>
      <c r="M83" s="28">
        <v>1045612191</v>
      </c>
      <c r="N83" s="21">
        <v>50.8</v>
      </c>
      <c r="O83" s="21">
        <v>-27.2</v>
      </c>
    </row>
    <row r="84" spans="2:15" ht="12.75">
      <c r="B84" s="27" t="s">
        <v>66</v>
      </c>
      <c r="C84" s="28">
        <v>523896701</v>
      </c>
      <c r="D84" s="28">
        <v>528140168</v>
      </c>
      <c r="E84" s="28">
        <v>60766981</v>
      </c>
      <c r="F84" s="21">
        <v>11.6</v>
      </c>
      <c r="G84" s="28">
        <v>136508297</v>
      </c>
      <c r="H84" s="21">
        <v>26.1</v>
      </c>
      <c r="I84" s="28">
        <v>53799924</v>
      </c>
      <c r="J84" s="21">
        <v>10.2</v>
      </c>
      <c r="K84" s="28">
        <v>251075202</v>
      </c>
      <c r="L84" s="21">
        <v>47.5</v>
      </c>
      <c r="M84" s="28">
        <v>67860989</v>
      </c>
      <c r="N84" s="21">
        <v>61.6</v>
      </c>
      <c r="O84" s="21">
        <v>-20.7</v>
      </c>
    </row>
    <row r="85" spans="2:15" ht="12.75">
      <c r="B85" s="27" t="s">
        <v>67</v>
      </c>
      <c r="C85" s="28">
        <v>765421199</v>
      </c>
      <c r="D85" s="28">
        <v>766835000</v>
      </c>
      <c r="E85" s="28">
        <v>663967621</v>
      </c>
      <c r="F85" s="21">
        <v>86.7</v>
      </c>
      <c r="G85" s="28">
        <v>736292974</v>
      </c>
      <c r="H85" s="21">
        <v>96.2</v>
      </c>
      <c r="I85" s="28">
        <v>588428155</v>
      </c>
      <c r="J85" s="21">
        <v>76.7</v>
      </c>
      <c r="K85" s="28">
        <v>1988688750</v>
      </c>
      <c r="L85" s="21">
        <v>259.3</v>
      </c>
      <c r="M85" s="28">
        <v>1177836740</v>
      </c>
      <c r="N85" s="21">
        <v>78.1</v>
      </c>
      <c r="O85" s="21">
        <v>-50</v>
      </c>
    </row>
    <row r="86" spans="2:19" s="22" customFormat="1" ht="15.75">
      <c r="B86" s="18" t="s">
        <v>68</v>
      </c>
      <c r="C86" s="29">
        <v>10908286</v>
      </c>
      <c r="D86" s="29">
        <v>3676483559</v>
      </c>
      <c r="E86" s="29">
        <v>4743842244</v>
      </c>
      <c r="F86" s="20">
        <v>43488.4</v>
      </c>
      <c r="G86" s="29">
        <v>5059846357</v>
      </c>
      <c r="H86" s="20">
        <v>46385.3</v>
      </c>
      <c r="I86" s="29">
        <v>6962523817</v>
      </c>
      <c r="J86" s="20">
        <v>189.4</v>
      </c>
      <c r="K86" s="29">
        <v>6962523817</v>
      </c>
      <c r="L86" s="20">
        <v>189.4</v>
      </c>
      <c r="M86" s="29">
        <v>5889660263</v>
      </c>
      <c r="N86" s="20">
        <v>144.3</v>
      </c>
      <c r="O86" s="20">
        <v>18.2</v>
      </c>
      <c r="R86"/>
      <c r="S86"/>
    </row>
    <row r="87" spans="2:15" ht="12.75">
      <c r="B87" s="48"/>
      <c r="C87" s="38"/>
      <c r="D87" s="38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</row>
    <row r="89" ht="18">
      <c r="B89" s="7" t="s">
        <v>69</v>
      </c>
    </row>
    <row r="90" spans="2:15" ht="12.75">
      <c r="B90" s="8"/>
      <c r="C90" s="73" t="s">
        <v>3</v>
      </c>
      <c r="D90" s="74"/>
      <c r="E90" s="75"/>
      <c r="F90" s="75"/>
      <c r="G90" s="75"/>
      <c r="H90" s="75"/>
      <c r="I90" s="75"/>
      <c r="J90" s="75"/>
      <c r="K90" s="75"/>
      <c r="L90" s="75"/>
      <c r="M90" s="73" t="s">
        <v>4</v>
      </c>
      <c r="N90" s="76"/>
      <c r="O90" s="77" t="s">
        <v>5</v>
      </c>
    </row>
    <row r="91" spans="2:15" ht="12.75">
      <c r="B91" s="9"/>
      <c r="C91" s="80" t="s">
        <v>6</v>
      </c>
      <c r="D91" s="81"/>
      <c r="E91" s="80" t="s">
        <v>7</v>
      </c>
      <c r="F91" s="81"/>
      <c r="G91" s="80" t="s">
        <v>8</v>
      </c>
      <c r="H91" s="81"/>
      <c r="I91" s="80" t="s">
        <v>9</v>
      </c>
      <c r="J91" s="81"/>
      <c r="K91" s="80" t="s">
        <v>10</v>
      </c>
      <c r="L91" s="81"/>
      <c r="M91" s="80" t="s">
        <v>9</v>
      </c>
      <c r="N91" s="81"/>
      <c r="O91" s="78"/>
    </row>
    <row r="92" spans="2:15" ht="51">
      <c r="B92" s="10" t="s">
        <v>11</v>
      </c>
      <c r="C92" s="12" t="s">
        <v>12</v>
      </c>
      <c r="D92" s="12" t="s">
        <v>13</v>
      </c>
      <c r="E92" s="12" t="s">
        <v>14</v>
      </c>
      <c r="F92" s="13" t="s">
        <v>15</v>
      </c>
      <c r="G92" s="12" t="s">
        <v>14</v>
      </c>
      <c r="H92" s="13" t="s">
        <v>16</v>
      </c>
      <c r="I92" s="12" t="s">
        <v>14</v>
      </c>
      <c r="J92" s="13" t="s">
        <v>17</v>
      </c>
      <c r="K92" s="12" t="s">
        <v>14</v>
      </c>
      <c r="L92" s="13" t="s">
        <v>18</v>
      </c>
      <c r="M92" s="12" t="s">
        <v>14</v>
      </c>
      <c r="N92" s="13" t="s">
        <v>18</v>
      </c>
      <c r="O92" s="79"/>
    </row>
    <row r="93" spans="2:15" ht="12.75">
      <c r="B93" s="14"/>
      <c r="C93" s="15"/>
      <c r="D93" s="15"/>
      <c r="E93" s="15"/>
      <c r="F93" s="16"/>
      <c r="G93" s="15"/>
      <c r="H93" s="16"/>
      <c r="I93" s="15"/>
      <c r="J93" s="16"/>
      <c r="K93" s="15"/>
      <c r="L93" s="16"/>
      <c r="M93" s="17"/>
      <c r="N93" s="16"/>
      <c r="O93" s="16"/>
    </row>
    <row r="94" spans="2:19" s="22" customFormat="1" ht="15.75">
      <c r="B94" s="18" t="s">
        <v>70</v>
      </c>
      <c r="C94" s="19"/>
      <c r="D94" s="19"/>
      <c r="E94" s="19"/>
      <c r="F94" s="20"/>
      <c r="G94" s="19"/>
      <c r="H94" s="20"/>
      <c r="I94" s="19"/>
      <c r="J94" s="20"/>
      <c r="K94" s="19"/>
      <c r="L94" s="20"/>
      <c r="M94" s="19"/>
      <c r="N94" s="20"/>
      <c r="O94" s="20"/>
      <c r="R94"/>
      <c r="S94"/>
    </row>
    <row r="95" spans="2:19" s="26" customFormat="1" ht="16.5">
      <c r="B95" s="23" t="s">
        <v>20</v>
      </c>
      <c r="C95" s="24">
        <v>4114669164</v>
      </c>
      <c r="D95" s="24">
        <v>4362039258</v>
      </c>
      <c r="E95" s="24">
        <v>1152911904</v>
      </c>
      <c r="F95" s="25">
        <v>28</v>
      </c>
      <c r="G95" s="24">
        <v>676954198</v>
      </c>
      <c r="H95" s="25">
        <v>16.5</v>
      </c>
      <c r="I95" s="24">
        <v>1350318814</v>
      </c>
      <c r="J95" s="25">
        <v>31</v>
      </c>
      <c r="K95" s="24">
        <v>3180184916</v>
      </c>
      <c r="L95" s="25">
        <v>72.9</v>
      </c>
      <c r="M95" s="24">
        <v>1065227455</v>
      </c>
      <c r="N95" s="25">
        <v>67.2</v>
      </c>
      <c r="O95" s="25">
        <v>26.8</v>
      </c>
      <c r="R95"/>
      <c r="S95"/>
    </row>
    <row r="96" spans="2:15" ht="12.75">
      <c r="B96" s="27" t="s">
        <v>22</v>
      </c>
      <c r="C96" s="28">
        <v>2618804495</v>
      </c>
      <c r="D96" s="28">
        <v>2590527613</v>
      </c>
      <c r="E96" s="28">
        <v>544744906</v>
      </c>
      <c r="F96" s="21">
        <v>20.8</v>
      </c>
      <c r="G96" s="28">
        <v>594275375</v>
      </c>
      <c r="H96" s="21">
        <v>22.7</v>
      </c>
      <c r="I96" s="28">
        <v>827110601</v>
      </c>
      <c r="J96" s="21">
        <v>31.9</v>
      </c>
      <c r="K96" s="28">
        <v>1966130882</v>
      </c>
      <c r="L96" s="21">
        <v>75.9</v>
      </c>
      <c r="M96" s="28">
        <v>705200412</v>
      </c>
      <c r="N96" s="21">
        <v>74.3</v>
      </c>
      <c r="O96" s="21">
        <v>17.3</v>
      </c>
    </row>
    <row r="97" spans="2:15" ht="12.75">
      <c r="B97" s="27" t="s">
        <v>37</v>
      </c>
      <c r="C97" s="28">
        <v>237961695</v>
      </c>
      <c r="D97" s="28">
        <v>388701355</v>
      </c>
      <c r="E97" s="28">
        <v>26108661</v>
      </c>
      <c r="F97" s="21">
        <v>11</v>
      </c>
      <c r="G97" s="28">
        <v>81661160</v>
      </c>
      <c r="H97" s="21">
        <v>34.3</v>
      </c>
      <c r="I97" s="28">
        <v>85189336</v>
      </c>
      <c r="J97" s="21">
        <v>21.9</v>
      </c>
      <c r="K97" s="28">
        <v>192959157</v>
      </c>
      <c r="L97" s="21">
        <v>49.6</v>
      </c>
      <c r="M97" s="28">
        <v>17112303</v>
      </c>
      <c r="N97" s="21">
        <v>15.1</v>
      </c>
      <c r="O97" s="21">
        <v>397.8</v>
      </c>
    </row>
    <row r="98" spans="2:15" ht="12.75">
      <c r="B98" s="27" t="s">
        <v>23</v>
      </c>
      <c r="C98" s="28">
        <v>1257902974</v>
      </c>
      <c r="D98" s="28">
        <v>1382810290</v>
      </c>
      <c r="E98" s="28">
        <v>582058337</v>
      </c>
      <c r="F98" s="21">
        <v>46.3</v>
      </c>
      <c r="G98" s="28">
        <v>1017663</v>
      </c>
      <c r="H98" s="21">
        <v>0.1</v>
      </c>
      <c r="I98" s="28">
        <v>438018877</v>
      </c>
      <c r="J98" s="21">
        <v>31.7</v>
      </c>
      <c r="K98" s="28">
        <v>1021094877</v>
      </c>
      <c r="L98" s="21">
        <v>73.8</v>
      </c>
      <c r="M98" s="28">
        <v>342914740</v>
      </c>
      <c r="N98" s="21">
        <v>66.4</v>
      </c>
      <c r="O98" s="21">
        <v>27.7</v>
      </c>
    </row>
    <row r="99" spans="2:19" s="22" customFormat="1" ht="15.75">
      <c r="B99" s="18"/>
      <c r="C99" s="29"/>
      <c r="D99" s="29"/>
      <c r="E99" s="29"/>
      <c r="F99" s="20"/>
      <c r="G99" s="29"/>
      <c r="H99" s="20"/>
      <c r="I99" s="29"/>
      <c r="J99" s="20"/>
      <c r="K99" s="29"/>
      <c r="L99" s="20"/>
      <c r="M99" s="29"/>
      <c r="N99" s="20"/>
      <c r="O99" s="20"/>
      <c r="R99"/>
      <c r="S99"/>
    </row>
    <row r="100" spans="2:19" s="26" customFormat="1" ht="16.5">
      <c r="B100" s="23" t="s">
        <v>24</v>
      </c>
      <c r="C100" s="24">
        <v>3945777730</v>
      </c>
      <c r="D100" s="24">
        <v>4017418355</v>
      </c>
      <c r="E100" s="24">
        <v>777513960</v>
      </c>
      <c r="F100" s="25">
        <v>19.7</v>
      </c>
      <c r="G100" s="24">
        <v>929597113</v>
      </c>
      <c r="H100" s="25">
        <v>23.6</v>
      </c>
      <c r="I100" s="24">
        <v>996032824</v>
      </c>
      <c r="J100" s="25">
        <v>24.8</v>
      </c>
      <c r="K100" s="24">
        <v>2703143897</v>
      </c>
      <c r="L100" s="25">
        <v>67.3</v>
      </c>
      <c r="M100" s="24">
        <v>824896049</v>
      </c>
      <c r="N100" s="25">
        <v>64.9</v>
      </c>
      <c r="O100" s="25">
        <v>20.7</v>
      </c>
      <c r="R100"/>
      <c r="S100"/>
    </row>
    <row r="101" spans="2:15" ht="12.75">
      <c r="B101" s="27" t="s">
        <v>25</v>
      </c>
      <c r="C101" s="28">
        <v>800215113</v>
      </c>
      <c r="D101" s="28">
        <v>720109803</v>
      </c>
      <c r="E101" s="28">
        <v>160816113</v>
      </c>
      <c r="F101" s="21">
        <v>20.1</v>
      </c>
      <c r="G101" s="28">
        <v>201596243</v>
      </c>
      <c r="H101" s="21">
        <v>25.2</v>
      </c>
      <c r="I101" s="28">
        <v>179168776</v>
      </c>
      <c r="J101" s="21">
        <v>24.9</v>
      </c>
      <c r="K101" s="28">
        <v>541581132</v>
      </c>
      <c r="L101" s="21">
        <v>75.2</v>
      </c>
      <c r="M101" s="28">
        <v>129716646</v>
      </c>
      <c r="N101" s="21">
        <v>69.5</v>
      </c>
      <c r="O101" s="21">
        <v>38.1</v>
      </c>
    </row>
    <row r="102" spans="2:15" ht="12.75">
      <c r="B102" s="27" t="s">
        <v>26</v>
      </c>
      <c r="C102" s="28">
        <v>251886041</v>
      </c>
      <c r="D102" s="28">
        <v>251367239</v>
      </c>
      <c r="E102" s="28">
        <v>61896994</v>
      </c>
      <c r="F102" s="21">
        <v>24.6</v>
      </c>
      <c r="G102" s="28">
        <v>63742984</v>
      </c>
      <c r="H102" s="21">
        <v>25.3</v>
      </c>
      <c r="I102" s="28">
        <v>53961077</v>
      </c>
      <c r="J102" s="21">
        <v>21.5</v>
      </c>
      <c r="K102" s="28">
        <v>179601055</v>
      </c>
      <c r="L102" s="21">
        <v>71.4</v>
      </c>
      <c r="M102" s="28">
        <v>67133532</v>
      </c>
      <c r="N102" s="21">
        <v>67</v>
      </c>
      <c r="O102" s="21">
        <v>-19.6</v>
      </c>
    </row>
    <row r="103" spans="2:15" ht="12.75" hidden="1">
      <c r="B103" s="27"/>
      <c r="C103" s="28">
        <v>0</v>
      </c>
      <c r="D103" s="28">
        <v>0</v>
      </c>
      <c r="E103" s="28">
        <v>0</v>
      </c>
      <c r="F103" s="21">
        <v>0</v>
      </c>
      <c r="G103" s="28">
        <v>0</v>
      </c>
      <c r="H103" s="21">
        <v>0</v>
      </c>
      <c r="I103" s="28">
        <v>0</v>
      </c>
      <c r="J103" s="21">
        <v>0</v>
      </c>
      <c r="K103" s="28">
        <v>0</v>
      </c>
      <c r="L103" s="21">
        <v>0</v>
      </c>
      <c r="M103" s="28">
        <v>0</v>
      </c>
      <c r="N103" s="21">
        <v>0</v>
      </c>
      <c r="O103" s="21">
        <v>0</v>
      </c>
    </row>
    <row r="104" spans="2:15" ht="12.75">
      <c r="B104" s="27" t="s">
        <v>27</v>
      </c>
      <c r="C104" s="28">
        <v>430846081</v>
      </c>
      <c r="D104" s="28">
        <v>428869843</v>
      </c>
      <c r="E104" s="28">
        <v>61742742</v>
      </c>
      <c r="F104" s="21">
        <v>14.3</v>
      </c>
      <c r="G104" s="28">
        <v>101989241</v>
      </c>
      <c r="H104" s="21">
        <v>23.7</v>
      </c>
      <c r="I104" s="28">
        <v>110921189</v>
      </c>
      <c r="J104" s="21">
        <v>25.9</v>
      </c>
      <c r="K104" s="28">
        <v>274653172</v>
      </c>
      <c r="L104" s="21">
        <v>64</v>
      </c>
      <c r="M104" s="28">
        <v>90587133</v>
      </c>
      <c r="N104" s="21">
        <v>66.7</v>
      </c>
      <c r="O104" s="21">
        <v>22.4</v>
      </c>
    </row>
    <row r="105" spans="2:15" ht="12.75">
      <c r="B105" s="27" t="s">
        <v>28</v>
      </c>
      <c r="C105" s="28">
        <v>2462830495</v>
      </c>
      <c r="D105" s="28">
        <v>2617071470</v>
      </c>
      <c r="E105" s="28">
        <v>493058111</v>
      </c>
      <c r="F105" s="21">
        <v>20</v>
      </c>
      <c r="G105" s="28">
        <v>562268645</v>
      </c>
      <c r="H105" s="21">
        <v>22.8</v>
      </c>
      <c r="I105" s="28">
        <v>651981782</v>
      </c>
      <c r="J105" s="21">
        <v>24.9</v>
      </c>
      <c r="K105" s="28">
        <v>1707308538</v>
      </c>
      <c r="L105" s="21">
        <v>65.2</v>
      </c>
      <c r="M105" s="28">
        <v>537458738</v>
      </c>
      <c r="N105" s="21">
        <v>63.3</v>
      </c>
      <c r="O105" s="21">
        <v>21.3</v>
      </c>
    </row>
    <row r="106" spans="2:15" ht="12.75">
      <c r="B106" s="30"/>
      <c r="C106" s="28"/>
      <c r="D106" s="28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1"/>
    </row>
    <row r="107" spans="2:19" s="22" customFormat="1" ht="15.75">
      <c r="B107" s="31" t="s">
        <v>29</v>
      </c>
      <c r="C107" s="32">
        <v>168891434</v>
      </c>
      <c r="D107" s="32">
        <v>344620903</v>
      </c>
      <c r="E107" s="32">
        <v>375397944</v>
      </c>
      <c r="F107" s="33"/>
      <c r="G107" s="32">
        <v>-252642915</v>
      </c>
      <c r="H107" s="33"/>
      <c r="I107" s="32">
        <v>354285990</v>
      </c>
      <c r="J107" s="33"/>
      <c r="K107" s="32">
        <v>477041019</v>
      </c>
      <c r="L107" s="33"/>
      <c r="M107" s="32">
        <v>240331406</v>
      </c>
      <c r="N107" s="33"/>
      <c r="O107" s="33"/>
      <c r="R107"/>
      <c r="S107"/>
    </row>
    <row r="108" spans="2:15" ht="12.75">
      <c r="B108" s="27" t="s">
        <v>30</v>
      </c>
      <c r="C108" s="28">
        <v>88582847</v>
      </c>
      <c r="D108" s="28">
        <v>17685423</v>
      </c>
      <c r="E108" s="28">
        <v>30033357</v>
      </c>
      <c r="F108" s="21">
        <v>33.9</v>
      </c>
      <c r="G108" s="28">
        <v>20806675</v>
      </c>
      <c r="H108" s="21">
        <v>23.5</v>
      </c>
      <c r="I108" s="28">
        <v>22659154</v>
      </c>
      <c r="J108" s="21">
        <v>128.1</v>
      </c>
      <c r="K108" s="28">
        <v>73499186</v>
      </c>
      <c r="L108" s="21">
        <v>415.6</v>
      </c>
      <c r="M108" s="28">
        <v>1086460</v>
      </c>
      <c r="N108" s="21">
        <v>-24.6</v>
      </c>
      <c r="O108" s="21">
        <v>1985.6</v>
      </c>
    </row>
    <row r="109" spans="2:19" s="22" customFormat="1" ht="15.75">
      <c r="B109" s="31" t="s">
        <v>31</v>
      </c>
      <c r="C109" s="32">
        <v>257474281</v>
      </c>
      <c r="D109" s="32">
        <v>362306326</v>
      </c>
      <c r="E109" s="32">
        <v>405431301</v>
      </c>
      <c r="F109" s="33">
        <v>157.5</v>
      </c>
      <c r="G109" s="32">
        <v>-231836240</v>
      </c>
      <c r="H109" s="33">
        <v>-90</v>
      </c>
      <c r="I109" s="32">
        <v>376945144</v>
      </c>
      <c r="J109" s="33">
        <v>104</v>
      </c>
      <c r="K109" s="32">
        <v>550540205</v>
      </c>
      <c r="L109" s="33">
        <v>152</v>
      </c>
      <c r="M109" s="32">
        <v>241417866</v>
      </c>
      <c r="N109" s="33">
        <v>66.3</v>
      </c>
      <c r="O109" s="33">
        <v>56.1</v>
      </c>
      <c r="R109"/>
      <c r="S109"/>
    </row>
    <row r="111" ht="18">
      <c r="B111" s="7" t="s">
        <v>71</v>
      </c>
    </row>
    <row r="112" spans="2:15" ht="12.75">
      <c r="B112" s="8"/>
      <c r="C112" s="73" t="s">
        <v>3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3" t="s">
        <v>4</v>
      </c>
      <c r="N112" s="76"/>
      <c r="O112" s="77" t="s">
        <v>5</v>
      </c>
    </row>
    <row r="113" spans="2:15" ht="12.75">
      <c r="B113" s="9"/>
      <c r="C113" s="80" t="s">
        <v>6</v>
      </c>
      <c r="D113" s="81"/>
      <c r="E113" s="80" t="s">
        <v>7</v>
      </c>
      <c r="F113" s="81"/>
      <c r="G113" s="80" t="s">
        <v>8</v>
      </c>
      <c r="H113" s="81"/>
      <c r="I113" s="80" t="s">
        <v>9</v>
      </c>
      <c r="J113" s="81"/>
      <c r="K113" s="80" t="s">
        <v>10</v>
      </c>
      <c r="L113" s="81"/>
      <c r="M113" s="80" t="s">
        <v>9</v>
      </c>
      <c r="N113" s="81"/>
      <c r="O113" s="78"/>
    </row>
    <row r="114" spans="2:15" ht="51">
      <c r="B114" s="10" t="s">
        <v>11</v>
      </c>
      <c r="C114" s="12" t="s">
        <v>12</v>
      </c>
      <c r="D114" s="12" t="s">
        <v>13</v>
      </c>
      <c r="E114" s="12" t="s">
        <v>14</v>
      </c>
      <c r="F114" s="13" t="s">
        <v>15</v>
      </c>
      <c r="G114" s="12" t="s">
        <v>14</v>
      </c>
      <c r="H114" s="13" t="s">
        <v>16</v>
      </c>
      <c r="I114" s="12" t="s">
        <v>14</v>
      </c>
      <c r="J114" s="13" t="s">
        <v>17</v>
      </c>
      <c r="K114" s="12" t="s">
        <v>14</v>
      </c>
      <c r="L114" s="13" t="s">
        <v>18</v>
      </c>
      <c r="M114" s="12" t="s">
        <v>14</v>
      </c>
      <c r="N114" s="13" t="s">
        <v>18</v>
      </c>
      <c r="O114" s="79"/>
    </row>
    <row r="115" spans="2:15" ht="12.75">
      <c r="B115" s="14"/>
      <c r="C115" s="15"/>
      <c r="D115" s="15"/>
      <c r="E115" s="15"/>
      <c r="F115" s="16"/>
      <c r="G115" s="15"/>
      <c r="H115" s="16"/>
      <c r="I115" s="15"/>
      <c r="J115" s="16"/>
      <c r="K115" s="15"/>
      <c r="L115" s="16"/>
      <c r="M115" s="17"/>
      <c r="N115" s="16"/>
      <c r="O115" s="16"/>
    </row>
    <row r="116" spans="2:19" s="22" customFormat="1" ht="15.75">
      <c r="B116" s="18" t="s">
        <v>41</v>
      </c>
      <c r="C116" s="19"/>
      <c r="D116" s="19"/>
      <c r="E116" s="19"/>
      <c r="F116" s="20"/>
      <c r="G116" s="19"/>
      <c r="H116" s="20"/>
      <c r="I116" s="19"/>
      <c r="J116" s="20"/>
      <c r="K116" s="19"/>
      <c r="L116" s="20"/>
      <c r="M116" s="19"/>
      <c r="N116" s="20"/>
      <c r="O116" s="20"/>
      <c r="R116"/>
      <c r="S116"/>
    </row>
    <row r="117" spans="2:19" s="26" customFormat="1" ht="16.5">
      <c r="B117" s="23" t="s">
        <v>20</v>
      </c>
      <c r="C117" s="24">
        <v>11178770751</v>
      </c>
      <c r="D117" s="24">
        <v>11118860234</v>
      </c>
      <c r="E117" s="24">
        <v>2787415538</v>
      </c>
      <c r="F117" s="25">
        <v>24.9</v>
      </c>
      <c r="G117" s="24">
        <v>2601578412</v>
      </c>
      <c r="H117" s="25">
        <v>23.3</v>
      </c>
      <c r="I117" s="24">
        <v>2681365049</v>
      </c>
      <c r="J117" s="25">
        <v>24.1</v>
      </c>
      <c r="K117" s="24">
        <v>8070358999</v>
      </c>
      <c r="L117" s="25">
        <v>72.6</v>
      </c>
      <c r="M117" s="24">
        <v>2182809640</v>
      </c>
      <c r="N117" s="25">
        <v>73.5</v>
      </c>
      <c r="O117" s="25">
        <v>22.8</v>
      </c>
      <c r="R117"/>
      <c r="S117"/>
    </row>
    <row r="118" spans="2:15" ht="12.75">
      <c r="B118" s="27" t="s">
        <v>22</v>
      </c>
      <c r="C118" s="28">
        <v>10212441959</v>
      </c>
      <c r="D118" s="28">
        <v>10190007413</v>
      </c>
      <c r="E118" s="28">
        <v>2572820576</v>
      </c>
      <c r="F118" s="21">
        <v>25.2</v>
      </c>
      <c r="G118" s="28">
        <v>2351898741</v>
      </c>
      <c r="H118" s="21">
        <v>23</v>
      </c>
      <c r="I118" s="28">
        <v>2481230248</v>
      </c>
      <c r="J118" s="21">
        <v>24.3</v>
      </c>
      <c r="K118" s="28">
        <v>7405949565</v>
      </c>
      <c r="L118" s="21">
        <v>72.7</v>
      </c>
      <c r="M118" s="28">
        <v>1983173228</v>
      </c>
      <c r="N118" s="21">
        <v>73.4</v>
      </c>
      <c r="O118" s="21">
        <v>25.1</v>
      </c>
    </row>
    <row r="119" spans="2:15" ht="12.75">
      <c r="B119" s="27" t="s">
        <v>37</v>
      </c>
      <c r="C119" s="28">
        <v>178251706</v>
      </c>
      <c r="D119" s="28">
        <v>168707425</v>
      </c>
      <c r="E119" s="28">
        <v>24193011</v>
      </c>
      <c r="F119" s="21">
        <v>13.6</v>
      </c>
      <c r="G119" s="28">
        <v>33656410</v>
      </c>
      <c r="H119" s="21">
        <v>18.9</v>
      </c>
      <c r="I119" s="28">
        <v>26733589</v>
      </c>
      <c r="J119" s="21">
        <v>15.8</v>
      </c>
      <c r="K119" s="28">
        <v>84583010</v>
      </c>
      <c r="L119" s="21">
        <v>50.1</v>
      </c>
      <c r="M119" s="28">
        <v>41592350</v>
      </c>
      <c r="N119" s="21">
        <v>43.4</v>
      </c>
      <c r="O119" s="21">
        <v>-35.7</v>
      </c>
    </row>
    <row r="120" spans="2:15" ht="12.75">
      <c r="B120" s="27" t="s">
        <v>23</v>
      </c>
      <c r="C120" s="28">
        <v>788077086</v>
      </c>
      <c r="D120" s="28">
        <v>760145396</v>
      </c>
      <c r="E120" s="28">
        <v>190401951</v>
      </c>
      <c r="F120" s="21">
        <v>24.2</v>
      </c>
      <c r="G120" s="28">
        <v>216023261</v>
      </c>
      <c r="H120" s="21">
        <v>27.4</v>
      </c>
      <c r="I120" s="28">
        <v>173401212</v>
      </c>
      <c r="J120" s="21">
        <v>22.8</v>
      </c>
      <c r="K120" s="28">
        <v>579826424</v>
      </c>
      <c r="L120" s="21">
        <v>76.3</v>
      </c>
      <c r="M120" s="28">
        <v>158044062</v>
      </c>
      <c r="N120" s="21">
        <v>84.4</v>
      </c>
      <c r="O120" s="21">
        <v>9.7</v>
      </c>
    </row>
    <row r="121" spans="2:19" s="22" customFormat="1" ht="15.75">
      <c r="B121" s="18"/>
      <c r="C121" s="29"/>
      <c r="D121" s="29"/>
      <c r="E121" s="29"/>
      <c r="F121" s="20"/>
      <c r="G121" s="29"/>
      <c r="H121" s="20"/>
      <c r="I121" s="29"/>
      <c r="J121" s="20"/>
      <c r="K121" s="29"/>
      <c r="L121" s="20"/>
      <c r="M121" s="29"/>
      <c r="N121" s="20"/>
      <c r="O121" s="20"/>
      <c r="R121"/>
      <c r="S121"/>
    </row>
    <row r="122" spans="2:19" s="26" customFormat="1" ht="16.5">
      <c r="B122" s="23" t="s">
        <v>24</v>
      </c>
      <c r="C122" s="24">
        <v>9243262074</v>
      </c>
      <c r="D122" s="24">
        <v>9025866723</v>
      </c>
      <c r="E122" s="24">
        <v>2228444419</v>
      </c>
      <c r="F122" s="25">
        <v>24.1</v>
      </c>
      <c r="G122" s="24">
        <v>1909894370</v>
      </c>
      <c r="H122" s="25">
        <v>20.7</v>
      </c>
      <c r="I122" s="24">
        <v>1856257205</v>
      </c>
      <c r="J122" s="25">
        <v>20.6</v>
      </c>
      <c r="K122" s="24">
        <v>5994595994</v>
      </c>
      <c r="L122" s="25">
        <v>66.4</v>
      </c>
      <c r="M122" s="24">
        <v>1530792425</v>
      </c>
      <c r="N122" s="25">
        <v>68</v>
      </c>
      <c r="O122" s="25">
        <v>21.3</v>
      </c>
      <c r="R122"/>
      <c r="S122"/>
    </row>
    <row r="123" spans="2:15" ht="12.75">
      <c r="B123" s="27" t="s">
        <v>25</v>
      </c>
      <c r="C123" s="28">
        <v>807629526</v>
      </c>
      <c r="D123" s="28">
        <v>730754007</v>
      </c>
      <c r="E123" s="28">
        <v>158391717</v>
      </c>
      <c r="F123" s="21">
        <v>19.6</v>
      </c>
      <c r="G123" s="28">
        <v>192228927</v>
      </c>
      <c r="H123" s="21">
        <v>23.8</v>
      </c>
      <c r="I123" s="28">
        <v>165922442</v>
      </c>
      <c r="J123" s="21">
        <v>22.7</v>
      </c>
      <c r="K123" s="28">
        <v>516543086</v>
      </c>
      <c r="L123" s="21">
        <v>70.7</v>
      </c>
      <c r="M123" s="28">
        <v>125673033</v>
      </c>
      <c r="N123" s="21">
        <v>79</v>
      </c>
      <c r="O123" s="21">
        <v>32</v>
      </c>
    </row>
    <row r="124" spans="2:15" ht="12.75">
      <c r="B124" s="27" t="s">
        <v>26</v>
      </c>
      <c r="C124" s="28">
        <v>269961360</v>
      </c>
      <c r="D124" s="28">
        <v>268744654</v>
      </c>
      <c r="E124" s="28">
        <v>65404177</v>
      </c>
      <c r="F124" s="21">
        <v>24.2</v>
      </c>
      <c r="G124" s="28">
        <v>66088777</v>
      </c>
      <c r="H124" s="21">
        <v>24.5</v>
      </c>
      <c r="I124" s="28">
        <v>65527305</v>
      </c>
      <c r="J124" s="21">
        <v>24.4</v>
      </c>
      <c r="K124" s="28">
        <v>197020259</v>
      </c>
      <c r="L124" s="21">
        <v>73.3</v>
      </c>
      <c r="M124" s="28">
        <v>44393175</v>
      </c>
      <c r="N124" s="21">
        <v>73.5</v>
      </c>
      <c r="O124" s="21">
        <v>47.6</v>
      </c>
    </row>
    <row r="125" spans="2:15" ht="12.75" hidden="1">
      <c r="B125" s="27"/>
      <c r="C125" s="28">
        <v>0</v>
      </c>
      <c r="D125" s="28">
        <v>0</v>
      </c>
      <c r="E125" s="28">
        <v>0</v>
      </c>
      <c r="F125" s="21">
        <v>0</v>
      </c>
      <c r="G125" s="28">
        <v>0</v>
      </c>
      <c r="H125" s="21">
        <v>0</v>
      </c>
      <c r="I125" s="28">
        <v>0</v>
      </c>
      <c r="J125" s="21">
        <v>0</v>
      </c>
      <c r="K125" s="28">
        <v>0</v>
      </c>
      <c r="L125" s="21">
        <v>0</v>
      </c>
      <c r="M125" s="28">
        <v>0</v>
      </c>
      <c r="N125" s="21">
        <v>0</v>
      </c>
      <c r="O125" s="21">
        <v>0</v>
      </c>
    </row>
    <row r="126" spans="2:15" ht="12.75">
      <c r="B126" s="27" t="s">
        <v>27</v>
      </c>
      <c r="C126" s="28">
        <v>6339816109</v>
      </c>
      <c r="D126" s="28">
        <v>6249541057</v>
      </c>
      <c r="E126" s="28">
        <v>1636242953</v>
      </c>
      <c r="F126" s="21">
        <v>25.8</v>
      </c>
      <c r="G126" s="28">
        <v>1262173349</v>
      </c>
      <c r="H126" s="21">
        <v>19.9</v>
      </c>
      <c r="I126" s="28">
        <v>1279994211</v>
      </c>
      <c r="J126" s="21">
        <v>20.5</v>
      </c>
      <c r="K126" s="28">
        <v>4178410513</v>
      </c>
      <c r="L126" s="21">
        <v>66.9</v>
      </c>
      <c r="M126" s="28">
        <v>988290212</v>
      </c>
      <c r="N126" s="21">
        <v>67.3</v>
      </c>
      <c r="O126" s="21">
        <v>29.5</v>
      </c>
    </row>
    <row r="127" spans="2:15" ht="12.75">
      <c r="B127" s="27" t="s">
        <v>28</v>
      </c>
      <c r="C127" s="28">
        <v>1825855079</v>
      </c>
      <c r="D127" s="28">
        <v>1776827005</v>
      </c>
      <c r="E127" s="28">
        <v>368405572</v>
      </c>
      <c r="F127" s="21">
        <v>20.2</v>
      </c>
      <c r="G127" s="28">
        <v>389403317</v>
      </c>
      <c r="H127" s="21">
        <v>21.3</v>
      </c>
      <c r="I127" s="28">
        <v>344813247</v>
      </c>
      <c r="J127" s="21">
        <v>19.4</v>
      </c>
      <c r="K127" s="28">
        <v>1102622136</v>
      </c>
      <c r="L127" s="21">
        <v>62.1</v>
      </c>
      <c r="M127" s="28">
        <v>372436005</v>
      </c>
      <c r="N127" s="21">
        <v>66.1</v>
      </c>
      <c r="O127" s="21">
        <v>-7.4</v>
      </c>
    </row>
    <row r="128" spans="2:15" ht="12.75">
      <c r="B128" s="30"/>
      <c r="C128" s="28"/>
      <c r="D128" s="28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1"/>
    </row>
    <row r="129" spans="2:19" s="22" customFormat="1" ht="15.75">
      <c r="B129" s="31" t="s">
        <v>29</v>
      </c>
      <c r="C129" s="32">
        <v>1935508677</v>
      </c>
      <c r="D129" s="32">
        <v>2092993511</v>
      </c>
      <c r="E129" s="32">
        <v>558971119</v>
      </c>
      <c r="F129" s="33"/>
      <c r="G129" s="32">
        <v>691684042</v>
      </c>
      <c r="H129" s="33"/>
      <c r="I129" s="32">
        <v>825107844</v>
      </c>
      <c r="J129" s="33"/>
      <c r="K129" s="32">
        <v>2075763005</v>
      </c>
      <c r="L129" s="33"/>
      <c r="M129" s="32">
        <v>652017215</v>
      </c>
      <c r="N129" s="33"/>
      <c r="O129" s="33"/>
      <c r="R129"/>
      <c r="S129"/>
    </row>
    <row r="130" spans="2:15" ht="12.75">
      <c r="B130" s="27" t="s">
        <v>30</v>
      </c>
      <c r="C130" s="28">
        <v>-568734531</v>
      </c>
      <c r="D130" s="28">
        <v>-654139908</v>
      </c>
      <c r="E130" s="28">
        <v>-116529577</v>
      </c>
      <c r="F130" s="21">
        <v>20.5</v>
      </c>
      <c r="G130" s="28">
        <v>-102767540</v>
      </c>
      <c r="H130" s="21">
        <v>18.1</v>
      </c>
      <c r="I130" s="28">
        <v>-23544172</v>
      </c>
      <c r="J130" s="21">
        <v>3.6</v>
      </c>
      <c r="K130" s="28">
        <v>-242841289</v>
      </c>
      <c r="L130" s="21">
        <v>37.1</v>
      </c>
      <c r="M130" s="28">
        <v>-141185781</v>
      </c>
      <c r="N130" s="21">
        <v>33.9</v>
      </c>
      <c r="O130" s="21">
        <v>-83.3</v>
      </c>
    </row>
    <row r="131" spans="2:19" s="22" customFormat="1" ht="15.75">
      <c r="B131" s="31" t="s">
        <v>31</v>
      </c>
      <c r="C131" s="32">
        <v>1366774146</v>
      </c>
      <c r="D131" s="32">
        <v>1438853603</v>
      </c>
      <c r="E131" s="32">
        <v>442441542</v>
      </c>
      <c r="F131" s="33">
        <v>32.4</v>
      </c>
      <c r="G131" s="32">
        <v>588916502</v>
      </c>
      <c r="H131" s="33">
        <v>43.1</v>
      </c>
      <c r="I131" s="32">
        <v>801563672</v>
      </c>
      <c r="J131" s="33">
        <v>55.7</v>
      </c>
      <c r="K131" s="32">
        <v>1832921716</v>
      </c>
      <c r="L131" s="33">
        <v>127.4</v>
      </c>
      <c r="M131" s="32">
        <v>510831434</v>
      </c>
      <c r="N131" s="33">
        <v>72.6</v>
      </c>
      <c r="O131" s="33">
        <v>56.9</v>
      </c>
      <c r="R131"/>
      <c r="S131"/>
    </row>
    <row r="133" ht="18">
      <c r="B133" s="7" t="s">
        <v>72</v>
      </c>
    </row>
    <row r="134" spans="2:15" ht="12.75">
      <c r="B134" s="8"/>
      <c r="C134" s="73" t="s">
        <v>3</v>
      </c>
      <c r="D134" s="74"/>
      <c r="E134" s="75"/>
      <c r="F134" s="75"/>
      <c r="G134" s="75"/>
      <c r="H134" s="75"/>
      <c r="I134" s="75"/>
      <c r="J134" s="75"/>
      <c r="K134" s="75"/>
      <c r="L134" s="75"/>
      <c r="M134" s="73" t="s">
        <v>4</v>
      </c>
      <c r="N134" s="76"/>
      <c r="O134" s="77" t="s">
        <v>5</v>
      </c>
    </row>
    <row r="135" spans="2:15" ht="12.75">
      <c r="B135" s="9"/>
      <c r="C135" s="80" t="s">
        <v>6</v>
      </c>
      <c r="D135" s="81"/>
      <c r="E135" s="80" t="s">
        <v>7</v>
      </c>
      <c r="F135" s="81"/>
      <c r="G135" s="80" t="s">
        <v>8</v>
      </c>
      <c r="H135" s="81"/>
      <c r="I135" s="80" t="s">
        <v>9</v>
      </c>
      <c r="J135" s="81"/>
      <c r="K135" s="80" t="s">
        <v>10</v>
      </c>
      <c r="L135" s="81"/>
      <c r="M135" s="80" t="s">
        <v>9</v>
      </c>
      <c r="N135" s="81"/>
      <c r="O135" s="78"/>
    </row>
    <row r="136" spans="2:15" ht="51">
      <c r="B136" s="10" t="s">
        <v>11</v>
      </c>
      <c r="C136" s="12" t="s">
        <v>12</v>
      </c>
      <c r="D136" s="12" t="s">
        <v>13</v>
      </c>
      <c r="E136" s="12" t="s">
        <v>14</v>
      </c>
      <c r="F136" s="13" t="s">
        <v>15</v>
      </c>
      <c r="G136" s="12" t="s">
        <v>14</v>
      </c>
      <c r="H136" s="13" t="s">
        <v>16</v>
      </c>
      <c r="I136" s="12" t="s">
        <v>14</v>
      </c>
      <c r="J136" s="13" t="s">
        <v>17</v>
      </c>
      <c r="K136" s="12" t="s">
        <v>14</v>
      </c>
      <c r="L136" s="13" t="s">
        <v>18</v>
      </c>
      <c r="M136" s="12" t="s">
        <v>14</v>
      </c>
      <c r="N136" s="13" t="s">
        <v>18</v>
      </c>
      <c r="O136" s="79"/>
    </row>
    <row r="137" spans="2:15" ht="12.75">
      <c r="B137" s="14"/>
      <c r="C137" s="15"/>
      <c r="D137" s="15"/>
      <c r="E137" s="15"/>
      <c r="F137" s="16"/>
      <c r="G137" s="15"/>
      <c r="H137" s="16"/>
      <c r="I137" s="15"/>
      <c r="J137" s="16"/>
      <c r="K137" s="15"/>
      <c r="L137" s="16"/>
      <c r="M137" s="17"/>
      <c r="N137" s="16"/>
      <c r="O137" s="16"/>
    </row>
    <row r="138" spans="2:19" s="22" customFormat="1" ht="15.75">
      <c r="B138" s="18" t="s">
        <v>73</v>
      </c>
      <c r="C138" s="19"/>
      <c r="D138" s="19"/>
      <c r="E138" s="19"/>
      <c r="F138" s="20"/>
      <c r="G138" s="19"/>
      <c r="H138" s="20"/>
      <c r="I138" s="19"/>
      <c r="J138" s="20"/>
      <c r="K138" s="19"/>
      <c r="L138" s="20"/>
      <c r="M138" s="19"/>
      <c r="N138" s="20"/>
      <c r="O138" s="20"/>
      <c r="R138"/>
      <c r="S138"/>
    </row>
    <row r="139" spans="2:19" s="26" customFormat="1" ht="16.5">
      <c r="B139" s="23" t="s">
        <v>20</v>
      </c>
      <c r="C139" s="24">
        <v>2325887174</v>
      </c>
      <c r="D139" s="24">
        <v>2276850687</v>
      </c>
      <c r="E139" s="24">
        <v>655067557</v>
      </c>
      <c r="F139" s="25">
        <v>28.2</v>
      </c>
      <c r="G139" s="24">
        <v>445102283</v>
      </c>
      <c r="H139" s="25">
        <v>19.1</v>
      </c>
      <c r="I139" s="24">
        <v>527187573</v>
      </c>
      <c r="J139" s="25">
        <v>23.2</v>
      </c>
      <c r="K139" s="24">
        <v>1627357413</v>
      </c>
      <c r="L139" s="25">
        <v>71.5</v>
      </c>
      <c r="M139" s="24">
        <v>472085804</v>
      </c>
      <c r="N139" s="25">
        <v>70.7</v>
      </c>
      <c r="O139" s="25">
        <v>11.7</v>
      </c>
      <c r="R139"/>
      <c r="S139"/>
    </row>
    <row r="140" spans="2:15" ht="12.75">
      <c r="B140" s="27" t="s">
        <v>22</v>
      </c>
      <c r="C140" s="28">
        <v>1469006444</v>
      </c>
      <c r="D140" s="28">
        <v>1455025308</v>
      </c>
      <c r="E140" s="28">
        <v>522390237</v>
      </c>
      <c r="F140" s="21">
        <v>35.6</v>
      </c>
      <c r="G140" s="28">
        <v>284878094</v>
      </c>
      <c r="H140" s="21">
        <v>19.4</v>
      </c>
      <c r="I140" s="28">
        <v>357231158</v>
      </c>
      <c r="J140" s="21">
        <v>24.6</v>
      </c>
      <c r="K140" s="28">
        <v>1164499489</v>
      </c>
      <c r="L140" s="21">
        <v>80</v>
      </c>
      <c r="M140" s="28">
        <v>305385333</v>
      </c>
      <c r="N140" s="21">
        <v>76.5</v>
      </c>
      <c r="O140" s="21">
        <v>17</v>
      </c>
    </row>
    <row r="141" spans="2:15" ht="12.75">
      <c r="B141" s="27" t="s">
        <v>37</v>
      </c>
      <c r="C141" s="28">
        <v>307264414</v>
      </c>
      <c r="D141" s="28">
        <v>277521531</v>
      </c>
      <c r="E141" s="28">
        <v>25448699</v>
      </c>
      <c r="F141" s="21">
        <v>8.3</v>
      </c>
      <c r="G141" s="28">
        <v>29584045</v>
      </c>
      <c r="H141" s="21">
        <v>9.6</v>
      </c>
      <c r="I141" s="28">
        <v>33488136</v>
      </c>
      <c r="J141" s="21">
        <v>12.1</v>
      </c>
      <c r="K141" s="28">
        <v>88520880</v>
      </c>
      <c r="L141" s="21">
        <v>31.9</v>
      </c>
      <c r="M141" s="28">
        <v>38401919</v>
      </c>
      <c r="N141" s="21">
        <v>40.2</v>
      </c>
      <c r="O141" s="21">
        <v>-12.8</v>
      </c>
    </row>
    <row r="142" spans="2:15" ht="12.75">
      <c r="B142" s="27" t="s">
        <v>23</v>
      </c>
      <c r="C142" s="28">
        <v>549616316</v>
      </c>
      <c r="D142" s="28">
        <v>544303848</v>
      </c>
      <c r="E142" s="28">
        <v>107228621</v>
      </c>
      <c r="F142" s="21">
        <v>19.5</v>
      </c>
      <c r="G142" s="28">
        <v>130640144</v>
      </c>
      <c r="H142" s="21">
        <v>23.8</v>
      </c>
      <c r="I142" s="28">
        <v>136468279</v>
      </c>
      <c r="J142" s="21">
        <v>25.1</v>
      </c>
      <c r="K142" s="28">
        <v>374337044</v>
      </c>
      <c r="L142" s="21">
        <v>68.8</v>
      </c>
      <c r="M142" s="28">
        <v>128298552</v>
      </c>
      <c r="N142" s="21">
        <v>76.8</v>
      </c>
      <c r="O142" s="21">
        <v>6.4</v>
      </c>
    </row>
    <row r="143" spans="2:19" s="22" customFormat="1" ht="15.75">
      <c r="B143" s="18"/>
      <c r="C143" s="29"/>
      <c r="D143" s="29"/>
      <c r="E143" s="29"/>
      <c r="F143" s="20"/>
      <c r="G143" s="29"/>
      <c r="H143" s="20"/>
      <c r="I143" s="29"/>
      <c r="J143" s="20"/>
      <c r="K143" s="29"/>
      <c r="L143" s="20"/>
      <c r="M143" s="29"/>
      <c r="N143" s="20"/>
      <c r="O143" s="20"/>
      <c r="R143"/>
      <c r="S143"/>
    </row>
    <row r="144" spans="2:19" s="26" customFormat="1" ht="16.5">
      <c r="B144" s="23" t="s">
        <v>24</v>
      </c>
      <c r="C144" s="24">
        <v>2089124244</v>
      </c>
      <c r="D144" s="24">
        <v>2117210753</v>
      </c>
      <c r="E144" s="24">
        <v>410736581</v>
      </c>
      <c r="F144" s="25">
        <v>19.7</v>
      </c>
      <c r="G144" s="24">
        <v>502235991</v>
      </c>
      <c r="H144" s="25">
        <v>24</v>
      </c>
      <c r="I144" s="24">
        <v>464921790</v>
      </c>
      <c r="J144" s="25">
        <v>22</v>
      </c>
      <c r="K144" s="24">
        <v>1377894362</v>
      </c>
      <c r="L144" s="25">
        <v>65.1</v>
      </c>
      <c r="M144" s="24">
        <v>463412312</v>
      </c>
      <c r="N144" s="25">
        <v>68.6</v>
      </c>
      <c r="O144" s="25">
        <v>0.3</v>
      </c>
      <c r="R144"/>
      <c r="S144"/>
    </row>
    <row r="145" spans="2:15" ht="12.75">
      <c r="B145" s="27" t="s">
        <v>25</v>
      </c>
      <c r="C145" s="28">
        <v>371596468</v>
      </c>
      <c r="D145" s="28">
        <v>364448298</v>
      </c>
      <c r="E145" s="28">
        <v>78609901</v>
      </c>
      <c r="F145" s="21">
        <v>21.2</v>
      </c>
      <c r="G145" s="28">
        <v>93485652</v>
      </c>
      <c r="H145" s="21">
        <v>25.2</v>
      </c>
      <c r="I145" s="28">
        <v>77514881</v>
      </c>
      <c r="J145" s="21">
        <v>21.3</v>
      </c>
      <c r="K145" s="28">
        <v>249610434</v>
      </c>
      <c r="L145" s="21">
        <v>68.5</v>
      </c>
      <c r="M145" s="28">
        <v>58774455</v>
      </c>
      <c r="N145" s="21">
        <v>71.3</v>
      </c>
      <c r="O145" s="21">
        <v>31.9</v>
      </c>
    </row>
    <row r="146" spans="2:15" ht="12.75">
      <c r="B146" s="27" t="s">
        <v>26</v>
      </c>
      <c r="C146" s="28">
        <v>131679867</v>
      </c>
      <c r="D146" s="28">
        <v>131597896</v>
      </c>
      <c r="E146" s="28">
        <v>32438809</v>
      </c>
      <c r="F146" s="21">
        <v>24.6</v>
      </c>
      <c r="G146" s="28">
        <v>33385420</v>
      </c>
      <c r="H146" s="21">
        <v>25.4</v>
      </c>
      <c r="I146" s="28">
        <v>29713309</v>
      </c>
      <c r="J146" s="21">
        <v>22.6</v>
      </c>
      <c r="K146" s="28">
        <v>95537538</v>
      </c>
      <c r="L146" s="21">
        <v>72.6</v>
      </c>
      <c r="M146" s="28">
        <v>32011850</v>
      </c>
      <c r="N146" s="21">
        <v>71.8</v>
      </c>
      <c r="O146" s="21">
        <v>-7.2</v>
      </c>
    </row>
    <row r="147" spans="2:15" ht="12.75" hidden="1">
      <c r="B147" s="27"/>
      <c r="C147" s="28">
        <v>0</v>
      </c>
      <c r="D147" s="28">
        <v>0</v>
      </c>
      <c r="E147" s="28">
        <v>0</v>
      </c>
      <c r="F147" s="21">
        <v>0</v>
      </c>
      <c r="G147" s="28">
        <v>0</v>
      </c>
      <c r="H147" s="21">
        <v>0</v>
      </c>
      <c r="I147" s="28">
        <v>0</v>
      </c>
      <c r="J147" s="21">
        <v>0</v>
      </c>
      <c r="K147" s="28">
        <v>0</v>
      </c>
      <c r="L147" s="21">
        <v>0</v>
      </c>
      <c r="M147" s="28">
        <v>0</v>
      </c>
      <c r="N147" s="21">
        <v>0</v>
      </c>
      <c r="O147" s="21">
        <v>0</v>
      </c>
    </row>
    <row r="148" spans="2:15" ht="12.75">
      <c r="B148" s="27" t="s">
        <v>27</v>
      </c>
      <c r="C148" s="28">
        <v>0</v>
      </c>
      <c r="D148" s="28">
        <v>0</v>
      </c>
      <c r="E148" s="28">
        <v>0</v>
      </c>
      <c r="F148" s="21">
        <v>0</v>
      </c>
      <c r="G148" s="28">
        <v>34458</v>
      </c>
      <c r="H148" s="21">
        <v>0</v>
      </c>
      <c r="I148" s="28">
        <v>35554</v>
      </c>
      <c r="J148" s="21">
        <v>0</v>
      </c>
      <c r="K148" s="28">
        <v>70012</v>
      </c>
      <c r="L148" s="21">
        <v>0</v>
      </c>
      <c r="M148" s="28">
        <v>0</v>
      </c>
      <c r="N148" s="21">
        <v>0</v>
      </c>
      <c r="O148" s="21">
        <v>-100</v>
      </c>
    </row>
    <row r="149" spans="2:15" ht="12.75">
      <c r="B149" s="27" t="s">
        <v>28</v>
      </c>
      <c r="C149" s="28">
        <v>1585847909</v>
      </c>
      <c r="D149" s="28">
        <v>1621164559</v>
      </c>
      <c r="E149" s="28">
        <v>299687871</v>
      </c>
      <c r="F149" s="21">
        <v>18.9</v>
      </c>
      <c r="G149" s="28">
        <v>375330461</v>
      </c>
      <c r="H149" s="21">
        <v>23.7</v>
      </c>
      <c r="I149" s="28">
        <v>357658046</v>
      </c>
      <c r="J149" s="21">
        <v>22.1</v>
      </c>
      <c r="K149" s="28">
        <v>1032676378</v>
      </c>
      <c r="L149" s="21">
        <v>63.7</v>
      </c>
      <c r="M149" s="28">
        <v>372626007</v>
      </c>
      <c r="N149" s="21">
        <v>67.9</v>
      </c>
      <c r="O149" s="21">
        <v>-4</v>
      </c>
    </row>
    <row r="150" spans="2:15" ht="12.75">
      <c r="B150" s="30"/>
      <c r="C150" s="28"/>
      <c r="D150" s="28"/>
      <c r="E150" s="28"/>
      <c r="F150" s="21"/>
      <c r="G150" s="28"/>
      <c r="H150" s="21"/>
      <c r="I150" s="28"/>
      <c r="J150" s="21"/>
      <c r="K150" s="28"/>
      <c r="L150" s="21"/>
      <c r="M150" s="28"/>
      <c r="N150" s="21"/>
      <c r="O150" s="21"/>
    </row>
    <row r="151" spans="2:19" s="22" customFormat="1" ht="15.75">
      <c r="B151" s="31" t="s">
        <v>29</v>
      </c>
      <c r="C151" s="32">
        <v>236762930</v>
      </c>
      <c r="D151" s="32">
        <v>159639934</v>
      </c>
      <c r="E151" s="32">
        <v>244330976</v>
      </c>
      <c r="F151" s="33"/>
      <c r="G151" s="32">
        <v>-57133708</v>
      </c>
      <c r="H151" s="33"/>
      <c r="I151" s="32">
        <v>62265783</v>
      </c>
      <c r="J151" s="33"/>
      <c r="K151" s="32">
        <v>249463051</v>
      </c>
      <c r="L151" s="33"/>
      <c r="M151" s="32">
        <v>8673492</v>
      </c>
      <c r="N151" s="33"/>
      <c r="O151" s="33"/>
      <c r="R151"/>
      <c r="S151"/>
    </row>
    <row r="152" spans="2:15" ht="12.75">
      <c r="B152" s="27" t="s">
        <v>30</v>
      </c>
      <c r="C152" s="28">
        <v>-163087172</v>
      </c>
      <c r="D152" s="28">
        <v>-127417802</v>
      </c>
      <c r="E152" s="28">
        <v>-10021128</v>
      </c>
      <c r="F152" s="21">
        <v>6.1</v>
      </c>
      <c r="G152" s="28">
        <v>-14873158</v>
      </c>
      <c r="H152" s="21">
        <v>9.1</v>
      </c>
      <c r="I152" s="28">
        <v>-7956958</v>
      </c>
      <c r="J152" s="21">
        <v>6.2</v>
      </c>
      <c r="K152" s="28">
        <v>-32851244</v>
      </c>
      <c r="L152" s="21">
        <v>25.8</v>
      </c>
      <c r="M152" s="28">
        <v>-35551829</v>
      </c>
      <c r="N152" s="21">
        <v>68.3</v>
      </c>
      <c r="O152" s="21">
        <v>-77.6</v>
      </c>
    </row>
    <row r="153" spans="2:19" s="22" customFormat="1" ht="15.75">
      <c r="B153" s="31" t="s">
        <v>31</v>
      </c>
      <c r="C153" s="32">
        <v>73675758</v>
      </c>
      <c r="D153" s="32">
        <v>32222132</v>
      </c>
      <c r="E153" s="32">
        <v>234309848</v>
      </c>
      <c r="F153" s="33">
        <v>318</v>
      </c>
      <c r="G153" s="32">
        <v>-72006866</v>
      </c>
      <c r="H153" s="33">
        <v>-97.7</v>
      </c>
      <c r="I153" s="32">
        <v>54308825</v>
      </c>
      <c r="J153" s="33">
        <v>168.5</v>
      </c>
      <c r="K153" s="32">
        <v>216611807</v>
      </c>
      <c r="L153" s="33">
        <v>672.2</v>
      </c>
      <c r="M153" s="32">
        <v>-26878337</v>
      </c>
      <c r="N153" s="33">
        <v>69.8</v>
      </c>
      <c r="O153" s="33">
        <v>-302.1</v>
      </c>
      <c r="R153"/>
      <c r="S153"/>
    </row>
    <row r="155" ht="18">
      <c r="B155" s="7" t="s">
        <v>74</v>
      </c>
    </row>
    <row r="156" spans="2:15" ht="12.75">
      <c r="B156" s="8"/>
      <c r="C156" s="73" t="s">
        <v>3</v>
      </c>
      <c r="D156" s="74"/>
      <c r="E156" s="75"/>
      <c r="F156" s="75"/>
      <c r="G156" s="75"/>
      <c r="H156" s="75"/>
      <c r="I156" s="75"/>
      <c r="J156" s="75"/>
      <c r="K156" s="75"/>
      <c r="L156" s="75"/>
      <c r="M156" s="73" t="s">
        <v>4</v>
      </c>
      <c r="N156" s="76"/>
      <c r="O156" s="77" t="s">
        <v>5</v>
      </c>
    </row>
    <row r="157" spans="2:15" ht="12.75">
      <c r="B157" s="9"/>
      <c r="C157" s="80" t="s">
        <v>6</v>
      </c>
      <c r="D157" s="81"/>
      <c r="E157" s="80" t="s">
        <v>7</v>
      </c>
      <c r="F157" s="81"/>
      <c r="G157" s="80" t="s">
        <v>8</v>
      </c>
      <c r="H157" s="81"/>
      <c r="I157" s="80" t="s">
        <v>9</v>
      </c>
      <c r="J157" s="81"/>
      <c r="K157" s="80" t="s">
        <v>10</v>
      </c>
      <c r="L157" s="81"/>
      <c r="M157" s="80" t="s">
        <v>9</v>
      </c>
      <c r="N157" s="81"/>
      <c r="O157" s="78"/>
    </row>
    <row r="158" spans="2:15" ht="51">
      <c r="B158" s="10" t="s">
        <v>11</v>
      </c>
      <c r="C158" s="12" t="s">
        <v>12</v>
      </c>
      <c r="D158" s="12" t="s">
        <v>13</v>
      </c>
      <c r="E158" s="12" t="s">
        <v>14</v>
      </c>
      <c r="F158" s="13" t="s">
        <v>15</v>
      </c>
      <c r="G158" s="12" t="s">
        <v>14</v>
      </c>
      <c r="H158" s="13" t="s">
        <v>16</v>
      </c>
      <c r="I158" s="12" t="s">
        <v>14</v>
      </c>
      <c r="J158" s="13" t="s">
        <v>17</v>
      </c>
      <c r="K158" s="12" t="s">
        <v>14</v>
      </c>
      <c r="L158" s="13" t="s">
        <v>18</v>
      </c>
      <c r="M158" s="12" t="s">
        <v>14</v>
      </c>
      <c r="N158" s="13" t="s">
        <v>18</v>
      </c>
      <c r="O158" s="79"/>
    </row>
    <row r="159" spans="2:15" ht="12.75">
      <c r="B159" s="14"/>
      <c r="C159" s="15"/>
      <c r="D159" s="15"/>
      <c r="E159" s="15"/>
      <c r="F159" s="16"/>
      <c r="G159" s="15"/>
      <c r="H159" s="16"/>
      <c r="I159" s="15"/>
      <c r="J159" s="16"/>
      <c r="K159" s="15"/>
      <c r="L159" s="16"/>
      <c r="M159" s="17"/>
      <c r="N159" s="16"/>
      <c r="O159" s="16"/>
    </row>
    <row r="160" spans="2:19" s="22" customFormat="1" ht="15.75">
      <c r="B160" s="18" t="s">
        <v>75</v>
      </c>
      <c r="C160" s="19"/>
      <c r="D160" s="19"/>
      <c r="E160" s="19"/>
      <c r="F160" s="20"/>
      <c r="G160" s="19"/>
      <c r="H160" s="20"/>
      <c r="I160" s="19"/>
      <c r="J160" s="20"/>
      <c r="K160" s="19"/>
      <c r="L160" s="20"/>
      <c r="M160" s="19"/>
      <c r="N160" s="20"/>
      <c r="O160" s="20"/>
      <c r="R160"/>
      <c r="S160"/>
    </row>
    <row r="161" spans="2:19" s="26" customFormat="1" ht="16.5">
      <c r="B161" s="23" t="s">
        <v>20</v>
      </c>
      <c r="C161" s="24">
        <v>1730794007</v>
      </c>
      <c r="D161" s="24">
        <v>1718995433</v>
      </c>
      <c r="E161" s="24">
        <v>526655917</v>
      </c>
      <c r="F161" s="25">
        <v>30.4</v>
      </c>
      <c r="G161" s="24">
        <v>385160960</v>
      </c>
      <c r="H161" s="25">
        <v>22.3</v>
      </c>
      <c r="I161" s="24">
        <v>410957472</v>
      </c>
      <c r="J161" s="25">
        <v>23.9</v>
      </c>
      <c r="K161" s="24">
        <v>1322774349</v>
      </c>
      <c r="L161" s="25">
        <v>77</v>
      </c>
      <c r="M161" s="24">
        <v>324821176</v>
      </c>
      <c r="N161" s="25">
        <v>76.4</v>
      </c>
      <c r="O161" s="25">
        <v>26.5</v>
      </c>
      <c r="R161"/>
      <c r="S161"/>
    </row>
    <row r="162" spans="2:15" ht="12.75">
      <c r="B162" s="27" t="s">
        <v>22</v>
      </c>
      <c r="C162" s="28">
        <v>1197329793</v>
      </c>
      <c r="D162" s="28">
        <v>1201675274</v>
      </c>
      <c r="E162" s="28">
        <v>421703600</v>
      </c>
      <c r="F162" s="21">
        <v>35.2</v>
      </c>
      <c r="G162" s="28">
        <v>253875232</v>
      </c>
      <c r="H162" s="21">
        <v>21.2</v>
      </c>
      <c r="I162" s="28">
        <v>255124519</v>
      </c>
      <c r="J162" s="21">
        <v>21.2</v>
      </c>
      <c r="K162" s="28">
        <v>930703351</v>
      </c>
      <c r="L162" s="21">
        <v>77.5</v>
      </c>
      <c r="M162" s="28">
        <v>228825032</v>
      </c>
      <c r="N162" s="21">
        <v>74.2</v>
      </c>
      <c r="O162" s="21">
        <v>11.5</v>
      </c>
    </row>
    <row r="163" spans="2:15" ht="12.75">
      <c r="B163" s="27" t="s">
        <v>37</v>
      </c>
      <c r="C163" s="28">
        <v>115312773</v>
      </c>
      <c r="D163" s="28">
        <v>105513181</v>
      </c>
      <c r="E163" s="28">
        <v>13473870</v>
      </c>
      <c r="F163" s="21">
        <v>11.7</v>
      </c>
      <c r="G163" s="28">
        <v>20118737</v>
      </c>
      <c r="H163" s="21">
        <v>17.4</v>
      </c>
      <c r="I163" s="28">
        <v>27996052</v>
      </c>
      <c r="J163" s="21">
        <v>26.5</v>
      </c>
      <c r="K163" s="28">
        <v>61588659</v>
      </c>
      <c r="L163" s="21">
        <v>58.4</v>
      </c>
      <c r="M163" s="28">
        <v>5511071</v>
      </c>
      <c r="N163" s="21">
        <v>74.5</v>
      </c>
      <c r="O163" s="21">
        <v>408</v>
      </c>
    </row>
    <row r="164" spans="2:15" ht="12.75">
      <c r="B164" s="27" t="s">
        <v>23</v>
      </c>
      <c r="C164" s="28">
        <v>418151441</v>
      </c>
      <c r="D164" s="28">
        <v>411806978</v>
      </c>
      <c r="E164" s="28">
        <v>91478447</v>
      </c>
      <c r="F164" s="21">
        <v>21.9</v>
      </c>
      <c r="G164" s="28">
        <v>111166991</v>
      </c>
      <c r="H164" s="21">
        <v>26.6</v>
      </c>
      <c r="I164" s="28">
        <v>127836901</v>
      </c>
      <c r="J164" s="21">
        <v>31</v>
      </c>
      <c r="K164" s="28">
        <v>330482339</v>
      </c>
      <c r="L164" s="21">
        <v>80.3</v>
      </c>
      <c r="M164" s="28">
        <v>90485073</v>
      </c>
      <c r="N164" s="21">
        <v>83.8</v>
      </c>
      <c r="O164" s="21">
        <v>41.3</v>
      </c>
    </row>
    <row r="165" spans="2:19" s="22" customFormat="1" ht="15.75">
      <c r="B165" s="18"/>
      <c r="C165" s="29"/>
      <c r="D165" s="29"/>
      <c r="E165" s="29"/>
      <c r="F165" s="20"/>
      <c r="G165" s="29"/>
      <c r="H165" s="20"/>
      <c r="I165" s="29"/>
      <c r="J165" s="20"/>
      <c r="K165" s="29"/>
      <c r="L165" s="20"/>
      <c r="M165" s="29"/>
      <c r="N165" s="20"/>
      <c r="O165" s="20"/>
      <c r="R165"/>
      <c r="S165"/>
    </row>
    <row r="166" spans="2:19" s="26" customFormat="1" ht="16.5">
      <c r="B166" s="23" t="s">
        <v>24</v>
      </c>
      <c r="C166" s="24">
        <v>2296532083</v>
      </c>
      <c r="D166" s="24">
        <v>2320343078</v>
      </c>
      <c r="E166" s="24">
        <v>449849265</v>
      </c>
      <c r="F166" s="25">
        <v>19.6</v>
      </c>
      <c r="G166" s="24">
        <v>551076910</v>
      </c>
      <c r="H166" s="25">
        <v>24</v>
      </c>
      <c r="I166" s="24">
        <v>534524147</v>
      </c>
      <c r="J166" s="25">
        <v>23</v>
      </c>
      <c r="K166" s="24">
        <v>1535450322</v>
      </c>
      <c r="L166" s="25">
        <v>66.2</v>
      </c>
      <c r="M166" s="24">
        <v>472261794</v>
      </c>
      <c r="N166" s="25">
        <v>68.1</v>
      </c>
      <c r="O166" s="25">
        <v>13.2</v>
      </c>
      <c r="R166"/>
      <c r="S166"/>
    </row>
    <row r="167" spans="2:15" ht="12.75">
      <c r="B167" s="27" t="s">
        <v>25</v>
      </c>
      <c r="C167" s="28">
        <v>604810424</v>
      </c>
      <c r="D167" s="28">
        <v>609221231</v>
      </c>
      <c r="E167" s="28">
        <v>125201454</v>
      </c>
      <c r="F167" s="21">
        <v>20.7</v>
      </c>
      <c r="G167" s="28">
        <v>155951967</v>
      </c>
      <c r="H167" s="21">
        <v>25.8</v>
      </c>
      <c r="I167" s="28">
        <v>137910828</v>
      </c>
      <c r="J167" s="21">
        <v>22.6</v>
      </c>
      <c r="K167" s="28">
        <v>419064249</v>
      </c>
      <c r="L167" s="21">
        <v>68.8</v>
      </c>
      <c r="M167" s="28">
        <v>127626768</v>
      </c>
      <c r="N167" s="21">
        <v>64.7</v>
      </c>
      <c r="O167" s="21">
        <v>8.1</v>
      </c>
    </row>
    <row r="168" spans="2:15" ht="12.75">
      <c r="B168" s="27" t="s">
        <v>26</v>
      </c>
      <c r="C168" s="28">
        <v>64143812</v>
      </c>
      <c r="D168" s="28">
        <v>65030268</v>
      </c>
      <c r="E168" s="28">
        <v>15762971</v>
      </c>
      <c r="F168" s="21">
        <v>24.6</v>
      </c>
      <c r="G168" s="28">
        <v>16872619</v>
      </c>
      <c r="H168" s="21">
        <v>26.3</v>
      </c>
      <c r="I168" s="28">
        <v>13568919</v>
      </c>
      <c r="J168" s="21">
        <v>20.9</v>
      </c>
      <c r="K168" s="28">
        <v>46204509</v>
      </c>
      <c r="L168" s="21">
        <v>71.1</v>
      </c>
      <c r="M168" s="28">
        <v>11607136</v>
      </c>
      <c r="N168" s="21">
        <v>70.9</v>
      </c>
      <c r="O168" s="21">
        <v>16.9</v>
      </c>
    </row>
    <row r="169" spans="2:15" ht="12.75" hidden="1">
      <c r="B169" s="27"/>
      <c r="C169" s="28">
        <v>0</v>
      </c>
      <c r="D169" s="28">
        <v>0</v>
      </c>
      <c r="E169" s="28">
        <v>0</v>
      </c>
      <c r="F169" s="21">
        <v>0</v>
      </c>
      <c r="G169" s="28">
        <v>0</v>
      </c>
      <c r="H169" s="21">
        <v>0</v>
      </c>
      <c r="I169" s="28">
        <v>0</v>
      </c>
      <c r="J169" s="21">
        <v>0</v>
      </c>
      <c r="K169" s="28">
        <v>0</v>
      </c>
      <c r="L169" s="21">
        <v>0</v>
      </c>
      <c r="M169" s="28">
        <v>0</v>
      </c>
      <c r="N169" s="21">
        <v>0</v>
      </c>
      <c r="O169" s="21">
        <v>0</v>
      </c>
    </row>
    <row r="170" spans="2:15" ht="12.75">
      <c r="B170" s="27" t="s">
        <v>27</v>
      </c>
      <c r="C170" s="28">
        <v>0</v>
      </c>
      <c r="D170" s="28">
        <v>0</v>
      </c>
      <c r="E170" s="28">
        <v>0</v>
      </c>
      <c r="F170" s="21">
        <v>0</v>
      </c>
      <c r="G170" s="28">
        <v>0</v>
      </c>
      <c r="H170" s="21">
        <v>0</v>
      </c>
      <c r="I170" s="28">
        <v>0</v>
      </c>
      <c r="J170" s="21">
        <v>0</v>
      </c>
      <c r="K170" s="28">
        <v>0</v>
      </c>
      <c r="L170" s="21">
        <v>0</v>
      </c>
      <c r="M170" s="28">
        <v>0</v>
      </c>
      <c r="N170" s="21">
        <v>0</v>
      </c>
      <c r="O170" s="21">
        <v>0</v>
      </c>
    </row>
    <row r="171" spans="2:15" ht="12.75">
      <c r="B171" s="27" t="s">
        <v>28</v>
      </c>
      <c r="C171" s="28">
        <v>1627577847</v>
      </c>
      <c r="D171" s="28">
        <v>1646091579</v>
      </c>
      <c r="E171" s="28">
        <v>308884840</v>
      </c>
      <c r="F171" s="21">
        <v>19</v>
      </c>
      <c r="G171" s="28">
        <v>378252324</v>
      </c>
      <c r="H171" s="21">
        <v>23.2</v>
      </c>
      <c r="I171" s="28">
        <v>383044400</v>
      </c>
      <c r="J171" s="21">
        <v>23.3</v>
      </c>
      <c r="K171" s="28">
        <v>1070181564</v>
      </c>
      <c r="L171" s="21">
        <v>65</v>
      </c>
      <c r="M171" s="28">
        <v>333027890</v>
      </c>
      <c r="N171" s="21">
        <v>69.2</v>
      </c>
      <c r="O171" s="21">
        <v>15</v>
      </c>
    </row>
    <row r="172" spans="2:15" ht="12.75">
      <c r="B172" s="30"/>
      <c r="C172" s="28"/>
      <c r="D172" s="28"/>
      <c r="E172" s="28"/>
      <c r="F172" s="21"/>
      <c r="G172" s="28"/>
      <c r="H172" s="21"/>
      <c r="I172" s="28"/>
      <c r="J172" s="21"/>
      <c r="K172" s="28"/>
      <c r="L172" s="21"/>
      <c r="M172" s="28"/>
      <c r="N172" s="21"/>
      <c r="O172" s="21"/>
    </row>
    <row r="173" spans="2:19" s="22" customFormat="1" ht="15.75">
      <c r="B173" s="31" t="s">
        <v>29</v>
      </c>
      <c r="C173" s="32">
        <v>-565738076</v>
      </c>
      <c r="D173" s="32">
        <v>-601347645</v>
      </c>
      <c r="E173" s="32">
        <v>76806652</v>
      </c>
      <c r="F173" s="33"/>
      <c r="G173" s="32">
        <v>-165915950</v>
      </c>
      <c r="H173" s="33"/>
      <c r="I173" s="32">
        <v>-123566675</v>
      </c>
      <c r="J173" s="33"/>
      <c r="K173" s="32">
        <v>-212675973</v>
      </c>
      <c r="L173" s="33"/>
      <c r="M173" s="32">
        <v>-147440618</v>
      </c>
      <c r="N173" s="33"/>
      <c r="O173" s="33"/>
      <c r="R173"/>
      <c r="S173"/>
    </row>
    <row r="174" spans="2:15" ht="12.75">
      <c r="B174" s="27" t="s">
        <v>30</v>
      </c>
      <c r="C174" s="28">
        <v>657138742</v>
      </c>
      <c r="D174" s="28">
        <v>604812127</v>
      </c>
      <c r="E174" s="28">
        <v>176870206</v>
      </c>
      <c r="F174" s="21">
        <v>26.9</v>
      </c>
      <c r="G174" s="28">
        <v>164976168</v>
      </c>
      <c r="H174" s="21">
        <v>25.1</v>
      </c>
      <c r="I174" s="28">
        <v>164679555</v>
      </c>
      <c r="J174" s="21">
        <v>27.2</v>
      </c>
      <c r="K174" s="28">
        <v>506525929</v>
      </c>
      <c r="L174" s="21">
        <v>83.7</v>
      </c>
      <c r="M174" s="28">
        <v>159745697</v>
      </c>
      <c r="N174" s="21">
        <v>75.6</v>
      </c>
      <c r="O174" s="21">
        <v>3.1</v>
      </c>
    </row>
    <row r="175" spans="2:19" s="22" customFormat="1" ht="15.75">
      <c r="B175" s="31" t="s">
        <v>31</v>
      </c>
      <c r="C175" s="32">
        <v>91400666</v>
      </c>
      <c r="D175" s="32">
        <v>3464482</v>
      </c>
      <c r="E175" s="32">
        <v>253676858</v>
      </c>
      <c r="F175" s="33">
        <v>277.5</v>
      </c>
      <c r="G175" s="32">
        <v>-939782</v>
      </c>
      <c r="H175" s="33">
        <v>-1</v>
      </c>
      <c r="I175" s="32">
        <v>41112880</v>
      </c>
      <c r="J175" s="33">
        <v>1186.7</v>
      </c>
      <c r="K175" s="32">
        <v>293849956</v>
      </c>
      <c r="L175" s="33">
        <v>8481.8</v>
      </c>
      <c r="M175" s="32">
        <v>12305079</v>
      </c>
      <c r="N175" s="33">
        <v>72.2</v>
      </c>
      <c r="O175" s="33">
        <v>234.1</v>
      </c>
      <c r="R175"/>
      <c r="S175"/>
    </row>
    <row r="177" ht="18">
      <c r="B177" s="7" t="s">
        <v>76</v>
      </c>
    </row>
    <row r="178" spans="2:19" ht="12.75">
      <c r="B178" s="8"/>
      <c r="C178" s="82" t="s">
        <v>77</v>
      </c>
      <c r="D178" s="83"/>
      <c r="E178" s="82" t="s">
        <v>78</v>
      </c>
      <c r="F178" s="83"/>
      <c r="G178" s="82" t="s">
        <v>79</v>
      </c>
      <c r="H178" s="83"/>
      <c r="I178" s="82" t="s">
        <v>80</v>
      </c>
      <c r="J178" s="83"/>
      <c r="K178" s="82" t="s">
        <v>81</v>
      </c>
      <c r="L178" s="83"/>
      <c r="M178" s="82" t="s">
        <v>82</v>
      </c>
      <c r="N178" s="83"/>
      <c r="O178" s="3"/>
      <c r="Q178"/>
      <c r="S178" s="3"/>
    </row>
    <row r="179" spans="2:19" ht="12.75">
      <c r="B179" s="10" t="s">
        <v>11</v>
      </c>
      <c r="C179" s="11" t="s">
        <v>83</v>
      </c>
      <c r="D179" s="11" t="s">
        <v>84</v>
      </c>
      <c r="E179" s="11" t="s">
        <v>83</v>
      </c>
      <c r="F179" s="11" t="s">
        <v>84</v>
      </c>
      <c r="G179" s="11" t="s">
        <v>83</v>
      </c>
      <c r="H179" s="11" t="s">
        <v>84</v>
      </c>
      <c r="I179" s="11" t="s">
        <v>83</v>
      </c>
      <c r="J179" s="11" t="s">
        <v>84</v>
      </c>
      <c r="K179" s="11" t="s">
        <v>83</v>
      </c>
      <c r="L179" s="11" t="s">
        <v>84</v>
      </c>
      <c r="M179" s="11" t="s">
        <v>83</v>
      </c>
      <c r="N179" s="11" t="s">
        <v>84</v>
      </c>
      <c r="O179" s="3"/>
      <c r="Q179"/>
      <c r="S179" s="3"/>
    </row>
    <row r="180" spans="2:18" s="22" customFormat="1" ht="15.75">
      <c r="B180" s="18" t="s">
        <v>85</v>
      </c>
      <c r="C180" s="19"/>
      <c r="D180" s="20"/>
      <c r="E180" s="19"/>
      <c r="F180" s="20"/>
      <c r="G180" s="19"/>
      <c r="H180" s="20"/>
      <c r="I180" s="19"/>
      <c r="J180" s="20"/>
      <c r="K180" s="19"/>
      <c r="L180" s="20"/>
      <c r="M180" s="19"/>
      <c r="N180" s="20"/>
      <c r="Q180"/>
      <c r="R180"/>
    </row>
    <row r="181" spans="2:19" ht="12.75">
      <c r="B181" s="27" t="s">
        <v>70</v>
      </c>
      <c r="C181" s="28">
        <v>365265314</v>
      </c>
      <c r="D181" s="21">
        <v>15.6</v>
      </c>
      <c r="E181" s="28">
        <v>103167981</v>
      </c>
      <c r="F181" s="21">
        <v>4.4</v>
      </c>
      <c r="G181" s="28">
        <v>65715789</v>
      </c>
      <c r="H181" s="21">
        <v>2.8</v>
      </c>
      <c r="I181" s="28">
        <v>1814719334</v>
      </c>
      <c r="J181" s="21">
        <v>77.3</v>
      </c>
      <c r="K181" s="28">
        <v>2348868418</v>
      </c>
      <c r="L181" s="21">
        <v>32.3</v>
      </c>
      <c r="M181" s="28">
        <v>2594788</v>
      </c>
      <c r="N181" s="21">
        <v>0.1</v>
      </c>
      <c r="O181" s="3"/>
      <c r="Q181"/>
      <c r="S181" s="3"/>
    </row>
    <row r="182" spans="2:19" ht="12.75">
      <c r="B182" s="27" t="s">
        <v>41</v>
      </c>
      <c r="C182" s="28">
        <v>636299022</v>
      </c>
      <c r="D182" s="21">
        <v>66.1</v>
      </c>
      <c r="E182" s="28">
        <v>63834977</v>
      </c>
      <c r="F182" s="21">
        <v>6.6</v>
      </c>
      <c r="G182" s="28">
        <v>27750248</v>
      </c>
      <c r="H182" s="21">
        <v>2.9</v>
      </c>
      <c r="I182" s="28">
        <v>234282550</v>
      </c>
      <c r="J182" s="21">
        <v>24.3</v>
      </c>
      <c r="K182" s="28">
        <v>962166797</v>
      </c>
      <c r="L182" s="21">
        <v>13.2</v>
      </c>
      <c r="M182" s="28">
        <v>1351901</v>
      </c>
      <c r="N182" s="21">
        <v>0.1</v>
      </c>
      <c r="O182" s="3"/>
      <c r="Q182"/>
      <c r="S182" s="3"/>
    </row>
    <row r="183" spans="2:19" ht="12.75">
      <c r="B183" s="27" t="s">
        <v>86</v>
      </c>
      <c r="C183" s="28">
        <v>397371034</v>
      </c>
      <c r="D183" s="21">
        <v>21.4</v>
      </c>
      <c r="E183" s="28">
        <v>120300679</v>
      </c>
      <c r="F183" s="21">
        <v>6.5</v>
      </c>
      <c r="G183" s="28">
        <v>66884212</v>
      </c>
      <c r="H183" s="21">
        <v>3.6</v>
      </c>
      <c r="I183" s="28">
        <v>1274711977</v>
      </c>
      <c r="J183" s="21">
        <v>68.6</v>
      </c>
      <c r="K183" s="28">
        <v>1859267902</v>
      </c>
      <c r="L183" s="21">
        <v>25.5</v>
      </c>
      <c r="M183" s="28">
        <v>1826589</v>
      </c>
      <c r="N183" s="21">
        <v>0.1</v>
      </c>
      <c r="O183" s="3"/>
      <c r="Q183"/>
      <c r="S183" s="3"/>
    </row>
    <row r="184" spans="2:19" ht="12.75">
      <c r="B184" s="27" t="s">
        <v>87</v>
      </c>
      <c r="C184" s="28">
        <v>166969265</v>
      </c>
      <c r="D184" s="21">
        <v>15.3</v>
      </c>
      <c r="E184" s="28">
        <v>59944479</v>
      </c>
      <c r="F184" s="21">
        <v>5.5</v>
      </c>
      <c r="G184" s="28">
        <v>32850307</v>
      </c>
      <c r="H184" s="21">
        <v>3</v>
      </c>
      <c r="I184" s="28">
        <v>832203410</v>
      </c>
      <c r="J184" s="21">
        <v>76.2</v>
      </c>
      <c r="K184" s="28">
        <v>1091967461</v>
      </c>
      <c r="L184" s="21">
        <v>15</v>
      </c>
      <c r="M184" s="28">
        <v>2461050</v>
      </c>
      <c r="N184" s="21">
        <v>0.2</v>
      </c>
      <c r="O184" s="3"/>
      <c r="Q184"/>
      <c r="S184" s="3"/>
    </row>
    <row r="185" spans="2:19" ht="12.75">
      <c r="B185" s="27" t="s">
        <v>88</v>
      </c>
      <c r="C185" s="28">
        <v>92733857</v>
      </c>
      <c r="D185" s="21">
        <v>16.4</v>
      </c>
      <c r="E185" s="28">
        <v>28666897</v>
      </c>
      <c r="F185" s="21">
        <v>5.1</v>
      </c>
      <c r="G185" s="28">
        <v>19209850</v>
      </c>
      <c r="H185" s="21">
        <v>3.4</v>
      </c>
      <c r="I185" s="28">
        <v>425913584</v>
      </c>
      <c r="J185" s="21">
        <v>75.2</v>
      </c>
      <c r="K185" s="28">
        <v>566524188</v>
      </c>
      <c r="L185" s="21">
        <v>7.8</v>
      </c>
      <c r="M185" s="28">
        <v>1868168</v>
      </c>
      <c r="N185" s="21">
        <v>0.3</v>
      </c>
      <c r="O185" s="3"/>
      <c r="Q185"/>
      <c r="S185" s="3"/>
    </row>
    <row r="186" spans="2:19" ht="12.75">
      <c r="B186" s="27" t="s">
        <v>38</v>
      </c>
      <c r="C186" s="28">
        <v>-6274534</v>
      </c>
      <c r="D186" s="21">
        <v>-1.4</v>
      </c>
      <c r="E186" s="28">
        <v>4968263</v>
      </c>
      <c r="F186" s="21">
        <v>1.1</v>
      </c>
      <c r="G186" s="28">
        <v>18032506</v>
      </c>
      <c r="H186" s="21">
        <v>4</v>
      </c>
      <c r="I186" s="28">
        <v>433146693</v>
      </c>
      <c r="J186" s="21">
        <v>96.3</v>
      </c>
      <c r="K186" s="28">
        <v>449872928</v>
      </c>
      <c r="L186" s="21">
        <v>6.2</v>
      </c>
      <c r="M186" s="28">
        <v>2074474</v>
      </c>
      <c r="N186" s="21">
        <v>0.5</v>
      </c>
      <c r="O186" s="3"/>
      <c r="Q186"/>
      <c r="S186" s="3"/>
    </row>
    <row r="187" spans="2:18" s="22" customFormat="1" ht="15.75">
      <c r="B187" s="31" t="s">
        <v>89</v>
      </c>
      <c r="C187" s="32">
        <v>1652363958</v>
      </c>
      <c r="D187" s="44">
        <v>22.7</v>
      </c>
      <c r="E187" s="32">
        <v>380883276</v>
      </c>
      <c r="F187" s="44">
        <v>5.2</v>
      </c>
      <c r="G187" s="32">
        <v>230442912</v>
      </c>
      <c r="H187" s="44">
        <v>3.2</v>
      </c>
      <c r="I187" s="32">
        <v>5014977548</v>
      </c>
      <c r="J187" s="44">
        <v>68.9</v>
      </c>
      <c r="K187" s="32">
        <v>7278667694</v>
      </c>
      <c r="L187" s="44">
        <v>100</v>
      </c>
      <c r="M187" s="32">
        <v>12176970</v>
      </c>
      <c r="N187" s="44">
        <v>0.2</v>
      </c>
      <c r="Q187"/>
      <c r="R187"/>
    </row>
    <row r="188" spans="2:18" s="22" customFormat="1" ht="15.75">
      <c r="B188" s="18" t="s">
        <v>90</v>
      </c>
      <c r="C188" s="29"/>
      <c r="D188" s="20"/>
      <c r="E188" s="29"/>
      <c r="F188" s="20"/>
      <c r="G188" s="29"/>
      <c r="H188" s="20"/>
      <c r="I188" s="29"/>
      <c r="J188" s="20"/>
      <c r="K188" s="29"/>
      <c r="L188" s="20"/>
      <c r="M188" s="29"/>
      <c r="N188" s="20"/>
      <c r="Q188"/>
      <c r="R188"/>
    </row>
    <row r="189" spans="2:19" ht="12.75">
      <c r="B189" s="27" t="s">
        <v>91</v>
      </c>
      <c r="C189" s="28">
        <v>45566175</v>
      </c>
      <c r="D189" s="21">
        <v>21.9</v>
      </c>
      <c r="E189" s="28">
        <v>19879495</v>
      </c>
      <c r="F189" s="21">
        <v>9.6</v>
      </c>
      <c r="G189" s="28">
        <v>11374488</v>
      </c>
      <c r="H189" s="21">
        <v>5.5</v>
      </c>
      <c r="I189" s="28">
        <v>131119346</v>
      </c>
      <c r="J189" s="21">
        <v>63.1</v>
      </c>
      <c r="K189" s="28">
        <v>207939504</v>
      </c>
      <c r="L189" s="21">
        <v>2.9</v>
      </c>
      <c r="M189" s="28">
        <v>26043</v>
      </c>
      <c r="N189" s="21">
        <v>0</v>
      </c>
      <c r="O189" s="3"/>
      <c r="Q189"/>
      <c r="S189" s="3"/>
    </row>
    <row r="190" spans="2:19" ht="12.75">
      <c r="B190" s="27" t="s">
        <v>92</v>
      </c>
      <c r="C190" s="28">
        <v>742632932</v>
      </c>
      <c r="D190" s="21">
        <v>54.5</v>
      </c>
      <c r="E190" s="28">
        <v>88234533</v>
      </c>
      <c r="F190" s="21">
        <v>6.5</v>
      </c>
      <c r="G190" s="28">
        <v>45892862</v>
      </c>
      <c r="H190" s="21">
        <v>3.4</v>
      </c>
      <c r="I190" s="28">
        <v>484644035</v>
      </c>
      <c r="J190" s="21">
        <v>35.6</v>
      </c>
      <c r="K190" s="28">
        <v>1361404362</v>
      </c>
      <c r="L190" s="21">
        <v>18.7</v>
      </c>
      <c r="M190" s="28">
        <v>1274456</v>
      </c>
      <c r="N190" s="21">
        <v>0.1</v>
      </c>
      <c r="O190" s="3"/>
      <c r="Q190"/>
      <c r="S190" s="3"/>
    </row>
    <row r="191" spans="2:19" ht="12.75">
      <c r="B191" s="27" t="s">
        <v>93</v>
      </c>
      <c r="C191" s="28">
        <v>871554141</v>
      </c>
      <c r="D191" s="21">
        <v>16</v>
      </c>
      <c r="E191" s="28">
        <v>259580951</v>
      </c>
      <c r="F191" s="21">
        <v>4.8</v>
      </c>
      <c r="G191" s="28">
        <v>155806742</v>
      </c>
      <c r="H191" s="21">
        <v>2.9</v>
      </c>
      <c r="I191" s="28">
        <v>4146670245</v>
      </c>
      <c r="J191" s="21">
        <v>76.3</v>
      </c>
      <c r="K191" s="28">
        <v>5433612079</v>
      </c>
      <c r="L191" s="21">
        <v>74.7</v>
      </c>
      <c r="M191" s="28">
        <v>10713897</v>
      </c>
      <c r="N191" s="21">
        <v>0.2</v>
      </c>
      <c r="O191" s="3"/>
      <c r="Q191"/>
      <c r="S191" s="3"/>
    </row>
    <row r="192" spans="2:19" ht="12.75">
      <c r="B192" s="27" t="s">
        <v>38</v>
      </c>
      <c r="C192" s="28">
        <v>-7389290</v>
      </c>
      <c r="D192" s="21">
        <v>-2.7</v>
      </c>
      <c r="E192" s="28">
        <v>13188296</v>
      </c>
      <c r="F192" s="21">
        <v>4.8</v>
      </c>
      <c r="G192" s="28">
        <v>17368822</v>
      </c>
      <c r="H192" s="21">
        <v>6.3</v>
      </c>
      <c r="I192" s="28">
        <v>252543909</v>
      </c>
      <c r="J192" s="21">
        <v>91.6</v>
      </c>
      <c r="K192" s="28">
        <v>275711737</v>
      </c>
      <c r="L192" s="21">
        <v>3.8</v>
      </c>
      <c r="M192" s="28">
        <v>162576</v>
      </c>
      <c r="N192" s="21">
        <v>0.1</v>
      </c>
      <c r="O192" s="3"/>
      <c r="Q192"/>
      <c r="S192" s="3"/>
    </row>
    <row r="193" spans="2:18" s="22" customFormat="1" ht="15.75">
      <c r="B193" s="31" t="s">
        <v>94</v>
      </c>
      <c r="C193" s="32">
        <v>1652363958</v>
      </c>
      <c r="D193" s="44">
        <v>22.7</v>
      </c>
      <c r="E193" s="32">
        <v>380883275</v>
      </c>
      <c r="F193" s="44">
        <v>5.2</v>
      </c>
      <c r="G193" s="32">
        <v>230442914</v>
      </c>
      <c r="H193" s="44">
        <v>3.2</v>
      </c>
      <c r="I193" s="32">
        <v>5014977535</v>
      </c>
      <c r="J193" s="44">
        <v>68.9</v>
      </c>
      <c r="K193" s="32">
        <v>7278667682</v>
      </c>
      <c r="L193" s="44">
        <v>100</v>
      </c>
      <c r="M193" s="32">
        <v>12176972</v>
      </c>
      <c r="N193" s="44">
        <v>0.2</v>
      </c>
      <c r="Q193"/>
      <c r="R193"/>
    </row>
    <row r="195" ht="18">
      <c r="B195" s="7" t="s">
        <v>95</v>
      </c>
    </row>
    <row r="196" spans="2:15" ht="12.75">
      <c r="B196" s="8"/>
      <c r="C196" s="82" t="s">
        <v>77</v>
      </c>
      <c r="D196" s="83"/>
      <c r="E196" s="82" t="s">
        <v>78</v>
      </c>
      <c r="F196" s="83"/>
      <c r="G196" s="82" t="s">
        <v>79</v>
      </c>
      <c r="H196" s="83"/>
      <c r="I196" s="82" t="s">
        <v>80</v>
      </c>
      <c r="J196" s="83"/>
      <c r="K196" s="82" t="s">
        <v>81</v>
      </c>
      <c r="L196" s="83"/>
      <c r="M196" s="49"/>
      <c r="N196" s="49"/>
      <c r="O196" s="49"/>
    </row>
    <row r="197" spans="2:15" ht="12.75">
      <c r="B197" s="10" t="s">
        <v>11</v>
      </c>
      <c r="C197" s="11" t="s">
        <v>83</v>
      </c>
      <c r="D197" s="11" t="s">
        <v>84</v>
      </c>
      <c r="E197" s="11" t="s">
        <v>83</v>
      </c>
      <c r="F197" s="11" t="s">
        <v>84</v>
      </c>
      <c r="G197" s="11" t="s">
        <v>83</v>
      </c>
      <c r="H197" s="11" t="s">
        <v>84</v>
      </c>
      <c r="I197" s="11" t="s">
        <v>83</v>
      </c>
      <c r="J197" s="11" t="s">
        <v>84</v>
      </c>
      <c r="K197" s="11" t="s">
        <v>83</v>
      </c>
      <c r="L197" s="11" t="s">
        <v>84</v>
      </c>
      <c r="M197" s="49"/>
      <c r="N197" s="49"/>
      <c r="O197" s="49"/>
    </row>
    <row r="198" spans="2:15" ht="12.75">
      <c r="B198" s="14"/>
      <c r="C198" s="15"/>
      <c r="D198" s="16"/>
      <c r="E198" s="15"/>
      <c r="F198" s="16"/>
      <c r="G198" s="15"/>
      <c r="H198" s="16"/>
      <c r="I198" s="15"/>
      <c r="J198" s="16"/>
      <c r="K198" s="15"/>
      <c r="L198" s="16"/>
      <c r="M198" s="49"/>
      <c r="N198" s="49"/>
      <c r="O198" s="49"/>
    </row>
    <row r="199" spans="2:19" s="22" customFormat="1" ht="15.75">
      <c r="B199" s="18" t="s">
        <v>96</v>
      </c>
      <c r="C199" s="19"/>
      <c r="D199" s="20"/>
      <c r="E199" s="19"/>
      <c r="F199" s="20"/>
      <c r="G199" s="19"/>
      <c r="H199" s="20"/>
      <c r="I199" s="19"/>
      <c r="J199" s="20"/>
      <c r="K199" s="19"/>
      <c r="L199" s="20"/>
      <c r="M199" s="49"/>
      <c r="N199" s="49"/>
      <c r="O199" s="49"/>
      <c r="R199"/>
      <c r="S199"/>
    </row>
    <row r="200" spans="2:15" ht="12.75">
      <c r="B200" s="27" t="s">
        <v>97</v>
      </c>
      <c r="C200" s="28">
        <v>23113092</v>
      </c>
      <c r="D200" s="21">
        <v>100</v>
      </c>
      <c r="E200" s="28">
        <v>0</v>
      </c>
      <c r="F200" s="21">
        <v>0</v>
      </c>
      <c r="G200" s="28">
        <v>0</v>
      </c>
      <c r="H200" s="21">
        <v>0</v>
      </c>
      <c r="I200" s="28">
        <v>0</v>
      </c>
      <c r="J200" s="21">
        <v>0</v>
      </c>
      <c r="K200" s="28">
        <v>23113092</v>
      </c>
      <c r="L200" s="21">
        <v>7.6</v>
      </c>
      <c r="M200" s="49"/>
      <c r="N200" s="49"/>
      <c r="O200" s="49"/>
    </row>
    <row r="201" spans="2:15" ht="12.75">
      <c r="B201" s="27" t="s">
        <v>98</v>
      </c>
      <c r="C201" s="28">
        <v>6358086</v>
      </c>
      <c r="D201" s="21">
        <v>100</v>
      </c>
      <c r="E201" s="28">
        <v>0</v>
      </c>
      <c r="F201" s="21">
        <v>0</v>
      </c>
      <c r="G201" s="28">
        <v>0</v>
      </c>
      <c r="H201" s="21">
        <v>0</v>
      </c>
      <c r="I201" s="28">
        <v>0</v>
      </c>
      <c r="J201" s="21">
        <v>0</v>
      </c>
      <c r="K201" s="28">
        <v>6358086</v>
      </c>
      <c r="L201" s="21">
        <v>2.1</v>
      </c>
      <c r="M201" s="49"/>
      <c r="N201" s="49"/>
      <c r="O201" s="49"/>
    </row>
    <row r="202" spans="2:15" ht="12.75">
      <c r="B202" s="27" t="s">
        <v>99</v>
      </c>
      <c r="C202" s="28">
        <v>4508264</v>
      </c>
      <c r="D202" s="21">
        <v>100</v>
      </c>
      <c r="E202" s="28">
        <v>0</v>
      </c>
      <c r="F202" s="21">
        <v>0</v>
      </c>
      <c r="G202" s="28">
        <v>0</v>
      </c>
      <c r="H202" s="21">
        <v>0</v>
      </c>
      <c r="I202" s="28">
        <v>0</v>
      </c>
      <c r="J202" s="21">
        <v>0</v>
      </c>
      <c r="K202" s="28">
        <v>4508264</v>
      </c>
      <c r="L202" s="21">
        <v>1.5</v>
      </c>
      <c r="M202" s="49"/>
      <c r="N202" s="49"/>
      <c r="O202" s="49"/>
    </row>
    <row r="203" spans="2:15" ht="12.75">
      <c r="B203" s="27" t="s">
        <v>100</v>
      </c>
      <c r="C203" s="28">
        <v>26314544</v>
      </c>
      <c r="D203" s="21">
        <v>99.4</v>
      </c>
      <c r="E203" s="28">
        <v>153422</v>
      </c>
      <c r="F203" s="21">
        <v>0.6</v>
      </c>
      <c r="G203" s="28">
        <v>-28</v>
      </c>
      <c r="H203" s="21">
        <v>0</v>
      </c>
      <c r="I203" s="28">
        <v>22</v>
      </c>
      <c r="J203" s="21">
        <v>0</v>
      </c>
      <c r="K203" s="28">
        <v>26467960</v>
      </c>
      <c r="L203" s="21">
        <v>8.7</v>
      </c>
      <c r="M203" s="49"/>
      <c r="N203" s="49"/>
      <c r="O203" s="49"/>
    </row>
    <row r="204" spans="2:15" ht="12.75">
      <c r="B204" s="27" t="s">
        <v>101</v>
      </c>
      <c r="C204" s="28">
        <v>5960408</v>
      </c>
      <c r="D204" s="21">
        <v>98.2</v>
      </c>
      <c r="E204" s="28">
        <v>0</v>
      </c>
      <c r="F204" s="21">
        <v>0</v>
      </c>
      <c r="G204" s="28">
        <v>0</v>
      </c>
      <c r="H204" s="21">
        <v>0</v>
      </c>
      <c r="I204" s="28">
        <v>108211</v>
      </c>
      <c r="J204" s="21">
        <v>1.8</v>
      </c>
      <c r="K204" s="28">
        <v>6068619</v>
      </c>
      <c r="L204" s="21">
        <v>2</v>
      </c>
      <c r="M204" s="49"/>
      <c r="N204" s="49"/>
      <c r="O204" s="49"/>
    </row>
    <row r="205" spans="2:15" ht="12.75">
      <c r="B205" s="27" t="s">
        <v>102</v>
      </c>
      <c r="C205" s="28">
        <v>696709</v>
      </c>
      <c r="D205" s="21">
        <v>100</v>
      </c>
      <c r="E205" s="28">
        <v>0</v>
      </c>
      <c r="F205" s="21">
        <v>0</v>
      </c>
      <c r="G205" s="28">
        <v>0</v>
      </c>
      <c r="H205" s="21">
        <v>0</v>
      </c>
      <c r="I205" s="28">
        <v>1</v>
      </c>
      <c r="J205" s="21">
        <v>0</v>
      </c>
      <c r="K205" s="28">
        <v>696710</v>
      </c>
      <c r="L205" s="21">
        <v>0.2</v>
      </c>
      <c r="M205" s="49"/>
      <c r="N205" s="49"/>
      <c r="O205" s="49"/>
    </row>
    <row r="206" spans="2:15" ht="12.75">
      <c r="B206" s="27" t="s">
        <v>103</v>
      </c>
      <c r="C206" s="28">
        <v>189451129</v>
      </c>
      <c r="D206" s="21">
        <v>88</v>
      </c>
      <c r="E206" s="28">
        <v>20381585</v>
      </c>
      <c r="F206" s="21">
        <v>9.5</v>
      </c>
      <c r="G206" s="28">
        <v>763014</v>
      </c>
      <c r="H206" s="21">
        <v>0.4</v>
      </c>
      <c r="I206" s="28">
        <v>4742518</v>
      </c>
      <c r="J206" s="21">
        <v>2.2</v>
      </c>
      <c r="K206" s="28">
        <v>215338246</v>
      </c>
      <c r="L206" s="21">
        <v>70.5</v>
      </c>
      <c r="M206" s="49"/>
      <c r="N206" s="49"/>
      <c r="O206" s="49"/>
    </row>
    <row r="207" spans="2:15" ht="12.75">
      <c r="B207" s="27" t="s">
        <v>104</v>
      </c>
      <c r="C207" s="28">
        <v>556920</v>
      </c>
      <c r="D207" s="21">
        <v>100</v>
      </c>
      <c r="E207" s="28">
        <v>0</v>
      </c>
      <c r="F207" s="21">
        <v>0</v>
      </c>
      <c r="G207" s="28">
        <v>0</v>
      </c>
      <c r="H207" s="21">
        <v>0</v>
      </c>
      <c r="I207" s="28">
        <v>0</v>
      </c>
      <c r="J207" s="21">
        <v>0</v>
      </c>
      <c r="K207" s="28">
        <v>556920</v>
      </c>
      <c r="L207" s="21">
        <v>0.2</v>
      </c>
      <c r="M207" s="49"/>
      <c r="N207" s="49"/>
      <c r="O207" s="49"/>
    </row>
    <row r="208" spans="2:15" ht="12.75">
      <c r="B208" s="27" t="s">
        <v>38</v>
      </c>
      <c r="C208" s="28">
        <v>22033708</v>
      </c>
      <c r="D208" s="21">
        <v>99.6</v>
      </c>
      <c r="E208" s="28">
        <v>47388</v>
      </c>
      <c r="F208" s="21">
        <v>0.2</v>
      </c>
      <c r="G208" s="28">
        <v>2751</v>
      </c>
      <c r="H208" s="21">
        <v>0</v>
      </c>
      <c r="I208" s="28">
        <v>42072</v>
      </c>
      <c r="J208" s="21">
        <v>0.2</v>
      </c>
      <c r="K208" s="28">
        <v>22125919</v>
      </c>
      <c r="L208" s="21">
        <v>7.2</v>
      </c>
      <c r="M208" s="49"/>
      <c r="N208" s="49"/>
      <c r="O208" s="49"/>
    </row>
    <row r="209" spans="2:15" ht="12.75">
      <c r="B209" s="30"/>
      <c r="C209" s="28"/>
      <c r="D209" s="21"/>
      <c r="E209" s="28"/>
      <c r="F209" s="21"/>
      <c r="G209" s="28"/>
      <c r="H209" s="21"/>
      <c r="I209" s="28"/>
      <c r="J209" s="21"/>
      <c r="K209" s="28"/>
      <c r="L209" s="21"/>
      <c r="M209" s="49"/>
      <c r="N209" s="49"/>
      <c r="O209" s="49"/>
    </row>
    <row r="210" spans="2:19" s="22" customFormat="1" ht="15.75">
      <c r="B210" s="31" t="s">
        <v>81</v>
      </c>
      <c r="C210" s="32">
        <v>278992860</v>
      </c>
      <c r="D210" s="44">
        <v>91.4</v>
      </c>
      <c r="E210" s="32">
        <v>20582395</v>
      </c>
      <c r="F210" s="44">
        <v>6.7</v>
      </c>
      <c r="G210" s="32">
        <v>765737</v>
      </c>
      <c r="H210" s="44">
        <v>0.3</v>
      </c>
      <c r="I210" s="32">
        <v>4892824</v>
      </c>
      <c r="J210" s="44">
        <v>1.6</v>
      </c>
      <c r="K210" s="32">
        <v>305233816</v>
      </c>
      <c r="L210" s="50">
        <v>100</v>
      </c>
      <c r="M210" s="49"/>
      <c r="N210" s="49"/>
      <c r="O210" s="49"/>
      <c r="R210"/>
      <c r="S210"/>
    </row>
    <row r="212" spans="2:19" s="22" customFormat="1" ht="15.75">
      <c r="B212" s="51" t="s">
        <v>105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R212"/>
      <c r="S212"/>
    </row>
    <row r="213" spans="2:15" ht="12.75">
      <c r="B213" s="52" t="s">
        <v>106</v>
      </c>
      <c r="C213" s="84"/>
      <c r="D213" s="84"/>
      <c r="E213" s="84"/>
      <c r="F213" s="84"/>
      <c r="G213" s="84"/>
      <c r="H213" s="84"/>
      <c r="I213"/>
      <c r="J213"/>
      <c r="K213"/>
      <c r="L213"/>
      <c r="M213"/>
      <c r="N213"/>
      <c r="O213"/>
    </row>
    <row r="214" spans="2:15" ht="12.75">
      <c r="B214" s="53" t="s">
        <v>107</v>
      </c>
      <c r="C214" s="85"/>
      <c r="D214" s="85"/>
      <c r="E214" s="85"/>
      <c r="F214" s="85"/>
      <c r="G214" s="85"/>
      <c r="H214" s="85"/>
      <c r="I214"/>
      <c r="J214"/>
      <c r="K214"/>
      <c r="L214"/>
      <c r="M214"/>
      <c r="N214"/>
      <c r="O214"/>
    </row>
    <row r="215" spans="2:15" ht="12.75">
      <c r="B215" s="54"/>
      <c r="C215" s="55"/>
      <c r="D215" s="55"/>
      <c r="E215" s="55"/>
      <c r="F215" s="56"/>
      <c r="G215" s="56"/>
      <c r="H215" s="57"/>
      <c r="I215"/>
      <c r="J215"/>
      <c r="K215"/>
      <c r="L215"/>
      <c r="M215"/>
      <c r="N215"/>
      <c r="O215"/>
    </row>
    <row r="216" ht="12.75">
      <c r="B216" s="54" t="s">
        <v>108</v>
      </c>
    </row>
    <row r="217" ht="12.75">
      <c r="B217" s="54" t="s">
        <v>109</v>
      </c>
    </row>
    <row r="218" ht="12.75">
      <c r="B218" s="54" t="s">
        <v>110</v>
      </c>
    </row>
    <row r="219" ht="12.75">
      <c r="B219" s="54"/>
    </row>
    <row r="220" ht="12.75">
      <c r="B220" s="54"/>
    </row>
    <row r="222" spans="2:8" ht="12.75">
      <c r="B222" s="5" t="s">
        <v>111</v>
      </c>
      <c r="H222" s="5" t="s">
        <v>112</v>
      </c>
    </row>
    <row r="224" spans="2:8" ht="12.75">
      <c r="B224" s="5" t="s">
        <v>113</v>
      </c>
      <c r="H224" s="5" t="s">
        <v>113</v>
      </c>
    </row>
  </sheetData>
  <sheetProtection password="F954" sheet="1" objects="1" scenarios="1"/>
  <mergeCells count="89">
    <mergeCell ref="C214:E214"/>
    <mergeCell ref="F214:H214"/>
    <mergeCell ref="C196:D196"/>
    <mergeCell ref="E196:F196"/>
    <mergeCell ref="G196:H196"/>
    <mergeCell ref="I196:J196"/>
    <mergeCell ref="K196:L196"/>
    <mergeCell ref="C213:E213"/>
    <mergeCell ref="F213:H213"/>
    <mergeCell ref="C178:D178"/>
    <mergeCell ref="E178:F178"/>
    <mergeCell ref="G178:H178"/>
    <mergeCell ref="I178:J178"/>
    <mergeCell ref="K178:L178"/>
    <mergeCell ref="M178:N178"/>
    <mergeCell ref="C156:L156"/>
    <mergeCell ref="M156:N156"/>
    <mergeCell ref="O156:O158"/>
    <mergeCell ref="C157:D157"/>
    <mergeCell ref="E157:F157"/>
    <mergeCell ref="G157:H157"/>
    <mergeCell ref="I157:J157"/>
    <mergeCell ref="K157:L157"/>
    <mergeCell ref="M157:N157"/>
    <mergeCell ref="C134:L134"/>
    <mergeCell ref="M134:N134"/>
    <mergeCell ref="O134:O136"/>
    <mergeCell ref="C135:D135"/>
    <mergeCell ref="E135:F135"/>
    <mergeCell ref="G135:H135"/>
    <mergeCell ref="I135:J135"/>
    <mergeCell ref="K135:L135"/>
    <mergeCell ref="M135:N135"/>
    <mergeCell ref="C112:L112"/>
    <mergeCell ref="M112:N112"/>
    <mergeCell ref="O112:O114"/>
    <mergeCell ref="C113:D113"/>
    <mergeCell ref="E113:F113"/>
    <mergeCell ref="G113:H113"/>
    <mergeCell ref="I113:J113"/>
    <mergeCell ref="K113:L113"/>
    <mergeCell ref="M113:N113"/>
    <mergeCell ref="C90:L90"/>
    <mergeCell ref="M90:N90"/>
    <mergeCell ref="O90:O92"/>
    <mergeCell ref="C91:D91"/>
    <mergeCell ref="E91:F91"/>
    <mergeCell ref="G91:H91"/>
    <mergeCell ref="I91:J91"/>
    <mergeCell ref="K91:L91"/>
    <mergeCell ref="M91:N91"/>
    <mergeCell ref="C62:L62"/>
    <mergeCell ref="M62:N62"/>
    <mergeCell ref="O62:O64"/>
    <mergeCell ref="C63:D63"/>
    <mergeCell ref="E63:F63"/>
    <mergeCell ref="G63:H63"/>
    <mergeCell ref="I63:J63"/>
    <mergeCell ref="K63:L63"/>
    <mergeCell ref="M63:N63"/>
    <mergeCell ref="C49:L49"/>
    <mergeCell ref="M49:N49"/>
    <mergeCell ref="O49:O51"/>
    <mergeCell ref="C50:D50"/>
    <mergeCell ref="E50:F50"/>
    <mergeCell ref="G50:H50"/>
    <mergeCell ref="I50:J50"/>
    <mergeCell ref="K50:L50"/>
    <mergeCell ref="M50:N50"/>
    <mergeCell ref="M8:N8"/>
    <mergeCell ref="C29:L29"/>
    <mergeCell ref="M29:N29"/>
    <mergeCell ref="O29:O31"/>
    <mergeCell ref="C30:D30"/>
    <mergeCell ref="E30:F30"/>
    <mergeCell ref="G30:H30"/>
    <mergeCell ref="I30:J30"/>
    <mergeCell ref="K30:L30"/>
    <mergeCell ref="M30:N30"/>
    <mergeCell ref="B2:O2"/>
    <mergeCell ref="B3:O3"/>
    <mergeCell ref="C7:L7"/>
    <mergeCell ref="M7:N7"/>
    <mergeCell ref="O7:O9"/>
    <mergeCell ref="C8:D8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1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S224"/>
  <sheetViews>
    <sheetView showGridLines="0" zoomScalePageLayoutView="0" workbookViewId="0" topLeftCell="A110">
      <selection activeCell="R9" sqref="R9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2" t="s">
        <v>115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/>
      <c r="S2"/>
    </row>
    <row r="3" spans="2:19" s="2" customFormat="1" ht="18" customHeigh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5" ht="12.75">
      <c r="B7" s="8"/>
      <c r="C7" s="73" t="s">
        <v>3</v>
      </c>
      <c r="D7" s="74"/>
      <c r="E7" s="75"/>
      <c r="F7" s="75"/>
      <c r="G7" s="75"/>
      <c r="H7" s="75"/>
      <c r="I7" s="75"/>
      <c r="J7" s="75"/>
      <c r="K7" s="75"/>
      <c r="L7" s="75"/>
      <c r="M7" s="73" t="s">
        <v>4</v>
      </c>
      <c r="N7" s="76"/>
      <c r="O7" s="77" t="s">
        <v>5</v>
      </c>
    </row>
    <row r="8" spans="2:15" ht="12.75">
      <c r="B8" s="9"/>
      <c r="C8" s="80" t="s">
        <v>6</v>
      </c>
      <c r="D8" s="81"/>
      <c r="E8" s="80" t="s">
        <v>7</v>
      </c>
      <c r="F8" s="81"/>
      <c r="G8" s="80" t="s">
        <v>8</v>
      </c>
      <c r="H8" s="81"/>
      <c r="I8" s="80" t="s">
        <v>9</v>
      </c>
      <c r="J8" s="81"/>
      <c r="K8" s="80" t="s">
        <v>10</v>
      </c>
      <c r="L8" s="81"/>
      <c r="M8" s="80" t="s">
        <v>9</v>
      </c>
      <c r="N8" s="81"/>
      <c r="O8" s="78"/>
    </row>
    <row r="9" spans="2:15" ht="51">
      <c r="B9" s="10" t="s">
        <v>11</v>
      </c>
      <c r="C9" s="11" t="s">
        <v>12</v>
      </c>
      <c r="D9" s="11" t="s">
        <v>13</v>
      </c>
      <c r="E9" s="12" t="s">
        <v>14</v>
      </c>
      <c r="F9" s="13" t="s">
        <v>15</v>
      </c>
      <c r="G9" s="12" t="s">
        <v>14</v>
      </c>
      <c r="H9" s="13" t="s">
        <v>16</v>
      </c>
      <c r="I9" s="12" t="s">
        <v>14</v>
      </c>
      <c r="J9" s="13" t="s">
        <v>17</v>
      </c>
      <c r="K9" s="12" t="s">
        <v>14</v>
      </c>
      <c r="L9" s="13" t="s">
        <v>18</v>
      </c>
      <c r="M9" s="12" t="s">
        <v>14</v>
      </c>
      <c r="N9" s="13" t="s">
        <v>18</v>
      </c>
      <c r="O9" s="79"/>
    </row>
    <row r="10" spans="2:15" ht="12.75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7"/>
      <c r="N10" s="16"/>
      <c r="O10" s="16"/>
    </row>
    <row r="11" spans="2:19" s="22" customFormat="1" ht="15.75">
      <c r="B11" s="18" t="s">
        <v>19</v>
      </c>
      <c r="C11" s="19"/>
      <c r="D11" s="19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R11"/>
      <c r="S11"/>
    </row>
    <row r="12" spans="2:19" s="26" customFormat="1" ht="16.5">
      <c r="B12" s="23" t="s">
        <v>20</v>
      </c>
      <c r="C12" s="24">
        <v>19180864581</v>
      </c>
      <c r="D12" s="24">
        <v>18774238831</v>
      </c>
      <c r="E12" s="24">
        <v>5498510217</v>
      </c>
      <c r="F12" s="25">
        <v>28.7</v>
      </c>
      <c r="G12" s="24">
        <v>4628479735</v>
      </c>
      <c r="H12" s="25">
        <v>24.1</v>
      </c>
      <c r="I12" s="24">
        <v>3621297584</v>
      </c>
      <c r="J12" s="25">
        <v>19.3</v>
      </c>
      <c r="K12" s="24">
        <v>13748287536</v>
      </c>
      <c r="L12" s="25">
        <v>73.2</v>
      </c>
      <c r="M12" s="24">
        <v>3738254885</v>
      </c>
      <c r="N12" s="25">
        <v>82.9</v>
      </c>
      <c r="O12" s="21">
        <v>-3.1</v>
      </c>
      <c r="R12"/>
      <c r="S12"/>
    </row>
    <row r="13" spans="2:19" s="26" customFormat="1" ht="16.5">
      <c r="B13" s="27" t="s">
        <v>21</v>
      </c>
      <c r="C13" s="28">
        <v>1953077250</v>
      </c>
      <c r="D13" s="28">
        <v>1949239790</v>
      </c>
      <c r="E13" s="28">
        <v>1012637076</v>
      </c>
      <c r="F13" s="21">
        <v>51.8</v>
      </c>
      <c r="G13" s="28">
        <v>272150635</v>
      </c>
      <c r="H13" s="21">
        <v>13.9</v>
      </c>
      <c r="I13" s="28">
        <v>249646798</v>
      </c>
      <c r="J13" s="21">
        <v>12.8</v>
      </c>
      <c r="K13" s="28">
        <v>1534434509</v>
      </c>
      <c r="L13" s="21">
        <v>78.7</v>
      </c>
      <c r="M13" s="28">
        <v>64344287</v>
      </c>
      <c r="N13" s="21">
        <v>103.1</v>
      </c>
      <c r="O13" s="21">
        <v>288</v>
      </c>
      <c r="R13"/>
      <c r="S13"/>
    </row>
    <row r="14" spans="2:15" ht="12.75">
      <c r="B14" s="27" t="s">
        <v>22</v>
      </c>
      <c r="C14" s="28">
        <v>6107224037</v>
      </c>
      <c r="D14" s="28">
        <v>6117954647</v>
      </c>
      <c r="E14" s="28">
        <v>1727213552</v>
      </c>
      <c r="F14" s="21">
        <v>28.3</v>
      </c>
      <c r="G14" s="28">
        <v>1680653676</v>
      </c>
      <c r="H14" s="21">
        <v>27.5</v>
      </c>
      <c r="I14" s="28">
        <v>1462666122</v>
      </c>
      <c r="J14" s="21">
        <v>23.9</v>
      </c>
      <c r="K14" s="28">
        <v>4870533350</v>
      </c>
      <c r="L14" s="21">
        <v>79.6</v>
      </c>
      <c r="M14" s="28">
        <v>1982162999</v>
      </c>
      <c r="N14" s="21">
        <v>89.3</v>
      </c>
      <c r="O14" s="21">
        <v>-26.2</v>
      </c>
    </row>
    <row r="15" spans="2:15" ht="12.75">
      <c r="B15" s="27" t="s">
        <v>23</v>
      </c>
      <c r="C15" s="28">
        <v>11120563294</v>
      </c>
      <c r="D15" s="28">
        <v>10707044394</v>
      </c>
      <c r="E15" s="28">
        <v>2758659589</v>
      </c>
      <c r="F15" s="21">
        <v>24.8</v>
      </c>
      <c r="G15" s="28">
        <v>2675675424</v>
      </c>
      <c r="H15" s="21">
        <v>24.1</v>
      </c>
      <c r="I15" s="28">
        <v>1908984664</v>
      </c>
      <c r="J15" s="21">
        <v>17.8</v>
      </c>
      <c r="K15" s="28">
        <v>7343319677</v>
      </c>
      <c r="L15" s="21">
        <v>68.6</v>
      </c>
      <c r="M15" s="28">
        <v>1691747599</v>
      </c>
      <c r="N15" s="21">
        <v>74</v>
      </c>
      <c r="O15" s="21">
        <v>12.8</v>
      </c>
    </row>
    <row r="16" spans="2:19" s="22" customFormat="1" ht="15.75">
      <c r="B16" s="18"/>
      <c r="C16" s="29"/>
      <c r="D16" s="29"/>
      <c r="E16" s="29"/>
      <c r="F16" s="20"/>
      <c r="G16" s="29"/>
      <c r="H16" s="20"/>
      <c r="I16" s="29"/>
      <c r="J16" s="20"/>
      <c r="K16" s="29"/>
      <c r="L16" s="20"/>
      <c r="M16" s="29"/>
      <c r="N16" s="20"/>
      <c r="O16" s="21"/>
      <c r="R16"/>
      <c r="S16"/>
    </row>
    <row r="17" spans="2:19" s="26" customFormat="1" ht="16.5">
      <c r="B17" s="23" t="s">
        <v>24</v>
      </c>
      <c r="C17" s="24">
        <v>16935764096</v>
      </c>
      <c r="D17" s="24">
        <v>17401555449</v>
      </c>
      <c r="E17" s="24">
        <v>3235373898</v>
      </c>
      <c r="F17" s="25">
        <v>19.1</v>
      </c>
      <c r="G17" s="24">
        <v>4224050655</v>
      </c>
      <c r="H17" s="25">
        <v>24.9</v>
      </c>
      <c r="I17" s="24">
        <v>3468928215</v>
      </c>
      <c r="J17" s="25">
        <v>19.9</v>
      </c>
      <c r="K17" s="24">
        <v>10928352768</v>
      </c>
      <c r="L17" s="25">
        <v>62.8</v>
      </c>
      <c r="M17" s="24">
        <v>2879072282</v>
      </c>
      <c r="N17" s="25">
        <v>61.3</v>
      </c>
      <c r="O17" s="21">
        <v>20.5</v>
      </c>
      <c r="R17"/>
      <c r="S17"/>
    </row>
    <row r="18" spans="2:15" ht="12.75">
      <c r="B18" s="27" t="s">
        <v>25</v>
      </c>
      <c r="C18" s="28">
        <v>5444530422</v>
      </c>
      <c r="D18" s="28">
        <v>5423804417</v>
      </c>
      <c r="E18" s="28">
        <v>1112601330</v>
      </c>
      <c r="F18" s="21">
        <v>20.4</v>
      </c>
      <c r="G18" s="28">
        <v>1554589206</v>
      </c>
      <c r="H18" s="21">
        <v>28.6</v>
      </c>
      <c r="I18" s="28">
        <v>1239227140</v>
      </c>
      <c r="J18" s="21">
        <v>22.8</v>
      </c>
      <c r="K18" s="28">
        <v>3906417676</v>
      </c>
      <c r="L18" s="21">
        <v>72</v>
      </c>
      <c r="M18" s="28">
        <v>1096201519</v>
      </c>
      <c r="N18" s="21">
        <v>74.7</v>
      </c>
      <c r="O18" s="21">
        <v>13</v>
      </c>
    </row>
    <row r="19" spans="2:15" ht="12.75">
      <c r="B19" s="27" t="s">
        <v>26</v>
      </c>
      <c r="C19" s="28">
        <v>365888152</v>
      </c>
      <c r="D19" s="28">
        <v>444396209</v>
      </c>
      <c r="E19" s="28">
        <v>48004568</v>
      </c>
      <c r="F19" s="21">
        <v>13.1</v>
      </c>
      <c r="G19" s="28">
        <v>71712882</v>
      </c>
      <c r="H19" s="21">
        <v>19.6</v>
      </c>
      <c r="I19" s="28">
        <v>76317319</v>
      </c>
      <c r="J19" s="21">
        <v>17.2</v>
      </c>
      <c r="K19" s="28">
        <v>196034769</v>
      </c>
      <c r="L19" s="21">
        <v>44.1</v>
      </c>
      <c r="M19" s="28">
        <v>57005962</v>
      </c>
      <c r="N19" s="21">
        <v>45.9</v>
      </c>
      <c r="O19" s="21">
        <v>33.9</v>
      </c>
    </row>
    <row r="20" spans="2:15" ht="12.75" hidden="1">
      <c r="B20" s="27"/>
      <c r="C20" s="28">
        <v>0</v>
      </c>
      <c r="D20" s="28">
        <v>0</v>
      </c>
      <c r="E20" s="28">
        <v>0</v>
      </c>
      <c r="F20" s="21">
        <v>0</v>
      </c>
      <c r="G20" s="28">
        <v>0</v>
      </c>
      <c r="H20" s="21">
        <v>0</v>
      </c>
      <c r="I20" s="28">
        <v>0</v>
      </c>
      <c r="J20" s="21">
        <v>0</v>
      </c>
      <c r="K20" s="28">
        <v>0</v>
      </c>
      <c r="L20" s="21">
        <v>0</v>
      </c>
      <c r="M20" s="28">
        <v>0</v>
      </c>
      <c r="N20" s="21">
        <v>0</v>
      </c>
      <c r="O20" s="21">
        <v>0</v>
      </c>
    </row>
    <row r="21" spans="2:15" ht="12.75">
      <c r="B21" s="27" t="s">
        <v>27</v>
      </c>
      <c r="C21" s="28">
        <v>2941726683</v>
      </c>
      <c r="D21" s="28">
        <v>2933281482</v>
      </c>
      <c r="E21" s="28">
        <v>885748363</v>
      </c>
      <c r="F21" s="21">
        <v>30.1</v>
      </c>
      <c r="G21" s="28">
        <v>762406852</v>
      </c>
      <c r="H21" s="21">
        <v>25.9</v>
      </c>
      <c r="I21" s="28">
        <v>623122880</v>
      </c>
      <c r="J21" s="21">
        <v>21.2</v>
      </c>
      <c r="K21" s="28">
        <v>2271278095</v>
      </c>
      <c r="L21" s="21">
        <v>77.4</v>
      </c>
      <c r="M21" s="28">
        <v>468192507</v>
      </c>
      <c r="N21" s="21">
        <v>68.5</v>
      </c>
      <c r="O21" s="21">
        <v>33.1</v>
      </c>
    </row>
    <row r="22" spans="2:15" ht="12.75">
      <c r="B22" s="27" t="s">
        <v>28</v>
      </c>
      <c r="C22" s="28">
        <v>8183618839</v>
      </c>
      <c r="D22" s="28">
        <v>8600073341</v>
      </c>
      <c r="E22" s="28">
        <v>1189019637</v>
      </c>
      <c r="F22" s="21">
        <v>14.5</v>
      </c>
      <c r="G22" s="28">
        <v>1835341715</v>
      </c>
      <c r="H22" s="21">
        <v>22.4</v>
      </c>
      <c r="I22" s="28">
        <v>1530260876</v>
      </c>
      <c r="J22" s="21">
        <v>17.8</v>
      </c>
      <c r="K22" s="28">
        <v>4554622228</v>
      </c>
      <c r="L22" s="21">
        <v>53</v>
      </c>
      <c r="M22" s="28">
        <v>1257672294</v>
      </c>
      <c r="N22" s="21">
        <v>51</v>
      </c>
      <c r="O22" s="21">
        <v>21.7</v>
      </c>
    </row>
    <row r="23" spans="2:15" ht="12.75">
      <c r="B23" s="30"/>
      <c r="C23" s="28"/>
      <c r="D23" s="28"/>
      <c r="E23" s="28"/>
      <c r="F23" s="21"/>
      <c r="G23" s="28"/>
      <c r="H23" s="21"/>
      <c r="I23" s="28"/>
      <c r="J23" s="21"/>
      <c r="K23" s="28"/>
      <c r="L23" s="21"/>
      <c r="M23" s="28"/>
      <c r="N23" s="21"/>
      <c r="O23" s="21"/>
    </row>
    <row r="24" spans="2:19" s="22" customFormat="1" ht="15.75">
      <c r="B24" s="31" t="s">
        <v>29</v>
      </c>
      <c r="C24" s="32">
        <v>2245100485</v>
      </c>
      <c r="D24" s="32">
        <v>1372683382</v>
      </c>
      <c r="E24" s="32">
        <v>2263136319</v>
      </c>
      <c r="F24" s="33"/>
      <c r="G24" s="32">
        <v>404429080</v>
      </c>
      <c r="H24" s="33"/>
      <c r="I24" s="32">
        <v>152369369</v>
      </c>
      <c r="J24" s="33"/>
      <c r="K24" s="32">
        <v>2819934768</v>
      </c>
      <c r="L24" s="33"/>
      <c r="M24" s="32">
        <v>859182603</v>
      </c>
      <c r="N24" s="33"/>
      <c r="O24" s="33"/>
      <c r="R24"/>
      <c r="S24"/>
    </row>
    <row r="25" spans="2:15" ht="12.75">
      <c r="B25" s="27" t="s">
        <v>30</v>
      </c>
      <c r="C25" s="28">
        <v>-279955783</v>
      </c>
      <c r="D25" s="28">
        <v>-279955783</v>
      </c>
      <c r="E25" s="28">
        <v>-45428706</v>
      </c>
      <c r="F25" s="21">
        <v>16.2</v>
      </c>
      <c r="G25" s="28">
        <v>-66734210</v>
      </c>
      <c r="H25" s="21">
        <v>23.8</v>
      </c>
      <c r="I25" s="28">
        <v>-37601281</v>
      </c>
      <c r="J25" s="21">
        <v>13.4</v>
      </c>
      <c r="K25" s="28">
        <v>-149764197</v>
      </c>
      <c r="L25" s="21">
        <v>53.5</v>
      </c>
      <c r="M25" s="28">
        <v>45302672</v>
      </c>
      <c r="N25" s="21">
        <v>-43.7</v>
      </c>
      <c r="O25" s="21">
        <v>-183</v>
      </c>
    </row>
    <row r="26" spans="2:19" s="22" customFormat="1" ht="15.75">
      <c r="B26" s="31" t="s">
        <v>31</v>
      </c>
      <c r="C26" s="32">
        <v>1965144702</v>
      </c>
      <c r="D26" s="32">
        <v>1092727599</v>
      </c>
      <c r="E26" s="32">
        <v>2217707613</v>
      </c>
      <c r="F26" s="33">
        <v>112.9</v>
      </c>
      <c r="G26" s="32">
        <v>337694870</v>
      </c>
      <c r="H26" s="33">
        <v>17.2</v>
      </c>
      <c r="I26" s="32">
        <v>114768088</v>
      </c>
      <c r="J26" s="33">
        <v>10.5</v>
      </c>
      <c r="K26" s="32">
        <v>2670170571</v>
      </c>
      <c r="L26" s="33">
        <v>244.4</v>
      </c>
      <c r="M26" s="32">
        <v>904485275</v>
      </c>
      <c r="N26" s="33">
        <v>73.5</v>
      </c>
      <c r="O26" s="33">
        <v>-87.3</v>
      </c>
      <c r="R26"/>
      <c r="S26"/>
    </row>
    <row r="27" spans="2:19" s="22" customFormat="1" ht="15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R27"/>
      <c r="S27"/>
    </row>
    <row r="28" spans="2:19" s="22" customFormat="1" ht="18">
      <c r="B28" s="7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/>
      <c r="S28"/>
    </row>
    <row r="29" spans="2:15" ht="12.75">
      <c r="B29" s="8"/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3" t="s">
        <v>4</v>
      </c>
      <c r="N29" s="76"/>
      <c r="O29" s="77" t="s">
        <v>5</v>
      </c>
    </row>
    <row r="30" spans="2:15" ht="12.75">
      <c r="B30" s="9"/>
      <c r="C30" s="80" t="s">
        <v>6</v>
      </c>
      <c r="D30" s="81"/>
      <c r="E30" s="80" t="s">
        <v>7</v>
      </c>
      <c r="F30" s="81"/>
      <c r="G30" s="80" t="s">
        <v>8</v>
      </c>
      <c r="H30" s="81"/>
      <c r="I30" s="80" t="s">
        <v>9</v>
      </c>
      <c r="J30" s="81"/>
      <c r="K30" s="80" t="s">
        <v>10</v>
      </c>
      <c r="L30" s="81"/>
      <c r="M30" s="80" t="s">
        <v>9</v>
      </c>
      <c r="N30" s="81"/>
      <c r="O30" s="78"/>
    </row>
    <row r="31" spans="2:15" ht="51">
      <c r="B31" s="14" t="s">
        <v>11</v>
      </c>
      <c r="C31" s="12" t="s">
        <v>12</v>
      </c>
      <c r="D31" s="12" t="s">
        <v>13</v>
      </c>
      <c r="E31" s="12" t="s">
        <v>14</v>
      </c>
      <c r="F31" s="13" t="s">
        <v>15</v>
      </c>
      <c r="G31" s="12" t="s">
        <v>14</v>
      </c>
      <c r="H31" s="13" t="s">
        <v>16</v>
      </c>
      <c r="I31" s="12" t="s">
        <v>14</v>
      </c>
      <c r="J31" s="13" t="s">
        <v>17</v>
      </c>
      <c r="K31" s="12" t="s">
        <v>14</v>
      </c>
      <c r="L31" s="13" t="s">
        <v>18</v>
      </c>
      <c r="M31" s="12" t="s">
        <v>14</v>
      </c>
      <c r="N31" s="13" t="s">
        <v>18</v>
      </c>
      <c r="O31" s="79"/>
    </row>
    <row r="32" spans="2:15" ht="12.75">
      <c r="B32" s="37"/>
      <c r="C32" s="15"/>
      <c r="D32" s="15"/>
      <c r="E32" s="15"/>
      <c r="F32" s="16"/>
      <c r="G32" s="15"/>
      <c r="H32" s="16"/>
      <c r="I32" s="15"/>
      <c r="J32" s="16"/>
      <c r="K32" s="15"/>
      <c r="L32" s="16"/>
      <c r="M32" s="17"/>
      <c r="N32" s="16"/>
      <c r="O32" s="16"/>
    </row>
    <row r="33" spans="2:19" s="22" customFormat="1" ht="15.75">
      <c r="B33" s="18" t="s">
        <v>33</v>
      </c>
      <c r="C33" s="19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20"/>
      <c r="R33"/>
      <c r="S33"/>
    </row>
    <row r="34" spans="2:19" s="26" customFormat="1" ht="16.5">
      <c r="B34" s="23" t="s">
        <v>34</v>
      </c>
      <c r="C34" s="24">
        <v>4523737124</v>
      </c>
      <c r="D34" s="24">
        <v>4046693132</v>
      </c>
      <c r="E34" s="24">
        <v>633233250</v>
      </c>
      <c r="F34" s="25">
        <v>14</v>
      </c>
      <c r="G34" s="24">
        <v>901030696</v>
      </c>
      <c r="H34" s="25">
        <v>19.9</v>
      </c>
      <c r="I34" s="24">
        <v>495769309</v>
      </c>
      <c r="J34" s="25">
        <v>12.3</v>
      </c>
      <c r="K34" s="24">
        <v>2030033255</v>
      </c>
      <c r="L34" s="25">
        <v>50.2</v>
      </c>
      <c r="M34" s="24">
        <v>831606336</v>
      </c>
      <c r="N34" s="25">
        <v>49.7</v>
      </c>
      <c r="O34" s="25">
        <v>-40.4</v>
      </c>
      <c r="R34"/>
      <c r="S34"/>
    </row>
    <row r="35" spans="2:15" ht="12.75">
      <c r="B35" s="27" t="s">
        <v>35</v>
      </c>
      <c r="C35" s="28">
        <v>514215680</v>
      </c>
      <c r="D35" s="28">
        <v>491215680</v>
      </c>
      <c r="E35" s="28">
        <v>74957563</v>
      </c>
      <c r="F35" s="21">
        <v>14.6</v>
      </c>
      <c r="G35" s="28">
        <v>189577609</v>
      </c>
      <c r="H35" s="21">
        <v>36.9</v>
      </c>
      <c r="I35" s="28">
        <v>89901296</v>
      </c>
      <c r="J35" s="21">
        <v>18.3</v>
      </c>
      <c r="K35" s="28">
        <v>354436468</v>
      </c>
      <c r="L35" s="21">
        <v>72.2</v>
      </c>
      <c r="M35" s="28">
        <v>42867914</v>
      </c>
      <c r="N35" s="21">
        <v>45.2</v>
      </c>
      <c r="O35" s="21">
        <v>109.7</v>
      </c>
    </row>
    <row r="36" spans="2:15" ht="12.75">
      <c r="B36" s="27" t="s">
        <v>36</v>
      </c>
      <c r="C36" s="28">
        <v>817972572</v>
      </c>
      <c r="D36" s="28">
        <v>883275454</v>
      </c>
      <c r="E36" s="28">
        <v>191330322</v>
      </c>
      <c r="F36" s="21">
        <v>23.4</v>
      </c>
      <c r="G36" s="28">
        <v>134070350</v>
      </c>
      <c r="H36" s="21">
        <v>16.4</v>
      </c>
      <c r="I36" s="28">
        <v>115049763</v>
      </c>
      <c r="J36" s="21">
        <v>13</v>
      </c>
      <c r="K36" s="28">
        <v>440450435</v>
      </c>
      <c r="L36" s="21">
        <v>49.9</v>
      </c>
      <c r="M36" s="28">
        <v>84143163</v>
      </c>
      <c r="N36" s="21">
        <v>40.5</v>
      </c>
      <c r="O36" s="21">
        <v>36.7</v>
      </c>
    </row>
    <row r="37" spans="2:15" ht="12.75">
      <c r="B37" s="27" t="s">
        <v>37</v>
      </c>
      <c r="C37" s="28">
        <v>2901182427</v>
      </c>
      <c r="D37" s="28">
        <v>2282992373</v>
      </c>
      <c r="E37" s="28">
        <v>350986151</v>
      </c>
      <c r="F37" s="21">
        <v>12.1</v>
      </c>
      <c r="G37" s="28">
        <v>544090423</v>
      </c>
      <c r="H37" s="21">
        <v>18.8</v>
      </c>
      <c r="I37" s="28">
        <v>268697537</v>
      </c>
      <c r="J37" s="21">
        <v>11.8</v>
      </c>
      <c r="K37" s="28">
        <v>1163774111</v>
      </c>
      <c r="L37" s="21">
        <v>51</v>
      </c>
      <c r="M37" s="28">
        <v>686650482</v>
      </c>
      <c r="N37" s="21">
        <v>52</v>
      </c>
      <c r="O37" s="21">
        <v>-60.9</v>
      </c>
    </row>
    <row r="38" spans="2:15" ht="12.75">
      <c r="B38" s="27" t="s">
        <v>38</v>
      </c>
      <c r="C38" s="28">
        <v>290366445</v>
      </c>
      <c r="D38" s="28">
        <v>389209625</v>
      </c>
      <c r="E38" s="28">
        <v>15959214</v>
      </c>
      <c r="F38" s="21">
        <v>5.5</v>
      </c>
      <c r="G38" s="28">
        <v>33292314</v>
      </c>
      <c r="H38" s="21">
        <v>11.5</v>
      </c>
      <c r="I38" s="28">
        <v>22120713</v>
      </c>
      <c r="J38" s="21">
        <v>5.7</v>
      </c>
      <c r="K38" s="28">
        <v>71372241</v>
      </c>
      <c r="L38" s="21">
        <v>18.3</v>
      </c>
      <c r="M38" s="28">
        <v>17944777</v>
      </c>
      <c r="N38" s="21">
        <v>65.6</v>
      </c>
      <c r="O38" s="21">
        <v>23.3</v>
      </c>
    </row>
    <row r="39" spans="2:19" s="22" customFormat="1" ht="15.75">
      <c r="B39" s="18"/>
      <c r="C39" s="29"/>
      <c r="D39" s="29"/>
      <c r="E39" s="29"/>
      <c r="F39" s="20"/>
      <c r="G39" s="29"/>
      <c r="H39" s="20"/>
      <c r="I39" s="29"/>
      <c r="J39" s="20"/>
      <c r="K39" s="29"/>
      <c r="L39" s="20"/>
      <c r="M39" s="29"/>
      <c r="N39" s="20"/>
      <c r="O39" s="20"/>
      <c r="R39"/>
      <c r="S39"/>
    </row>
    <row r="40" spans="2:19" s="26" customFormat="1" ht="16.5">
      <c r="B40" s="23" t="s">
        <v>39</v>
      </c>
      <c r="C40" s="24">
        <v>5642585848</v>
      </c>
      <c r="D40" s="24">
        <v>5144878392</v>
      </c>
      <c r="E40" s="24">
        <v>723503718</v>
      </c>
      <c r="F40" s="25">
        <v>12.8</v>
      </c>
      <c r="G40" s="24">
        <v>1094389299</v>
      </c>
      <c r="H40" s="25">
        <v>19.4</v>
      </c>
      <c r="I40" s="24">
        <v>576431765</v>
      </c>
      <c r="J40" s="25">
        <v>11.2</v>
      </c>
      <c r="K40" s="24">
        <v>2394324782</v>
      </c>
      <c r="L40" s="25">
        <v>46.5</v>
      </c>
      <c r="M40" s="24">
        <v>856437932</v>
      </c>
      <c r="N40" s="25">
        <v>45.7</v>
      </c>
      <c r="O40" s="25">
        <v>-32.7</v>
      </c>
      <c r="R40"/>
      <c r="S40"/>
    </row>
    <row r="41" spans="2:15" ht="12.75">
      <c r="B41" s="27" t="s">
        <v>40</v>
      </c>
      <c r="C41" s="28">
        <v>1699811338</v>
      </c>
      <c r="D41" s="28">
        <v>1527196448</v>
      </c>
      <c r="E41" s="28">
        <v>187852783</v>
      </c>
      <c r="F41" s="21">
        <v>11.1</v>
      </c>
      <c r="G41" s="28">
        <v>371545027</v>
      </c>
      <c r="H41" s="21">
        <v>21.9</v>
      </c>
      <c r="I41" s="28">
        <v>210422434</v>
      </c>
      <c r="J41" s="21">
        <v>13.8</v>
      </c>
      <c r="K41" s="28">
        <v>769820244</v>
      </c>
      <c r="L41" s="21">
        <v>50.4</v>
      </c>
      <c r="M41" s="28">
        <v>194573877</v>
      </c>
      <c r="N41" s="21">
        <v>33.1</v>
      </c>
      <c r="O41" s="21">
        <v>8.1</v>
      </c>
    </row>
    <row r="42" spans="2:15" ht="12.75">
      <c r="B42" s="27" t="s">
        <v>41</v>
      </c>
      <c r="C42" s="28">
        <v>584267085</v>
      </c>
      <c r="D42" s="28">
        <v>500419053</v>
      </c>
      <c r="E42" s="28">
        <v>38511274</v>
      </c>
      <c r="F42" s="21">
        <v>6.6</v>
      </c>
      <c r="G42" s="28">
        <v>89606612</v>
      </c>
      <c r="H42" s="21">
        <v>15.3</v>
      </c>
      <c r="I42" s="28">
        <v>44198781</v>
      </c>
      <c r="J42" s="21">
        <v>8.8</v>
      </c>
      <c r="K42" s="28">
        <v>172316667</v>
      </c>
      <c r="L42" s="21">
        <v>34.4</v>
      </c>
      <c r="M42" s="28">
        <v>82706280</v>
      </c>
      <c r="N42" s="21">
        <v>84.5</v>
      </c>
      <c r="O42" s="21">
        <v>-46.6</v>
      </c>
    </row>
    <row r="43" spans="2:15" ht="12.75">
      <c r="B43" s="27" t="s">
        <v>42</v>
      </c>
      <c r="C43" s="28">
        <v>38259038</v>
      </c>
      <c r="D43" s="28">
        <v>35071240</v>
      </c>
      <c r="E43" s="28">
        <v>9906918</v>
      </c>
      <c r="F43" s="21">
        <v>25.9</v>
      </c>
      <c r="G43" s="28">
        <v>12628069</v>
      </c>
      <c r="H43" s="21">
        <v>33</v>
      </c>
      <c r="I43" s="28">
        <v>7554684</v>
      </c>
      <c r="J43" s="21">
        <v>21.5</v>
      </c>
      <c r="K43" s="28">
        <v>30089671</v>
      </c>
      <c r="L43" s="21">
        <v>85.8</v>
      </c>
      <c r="M43" s="28">
        <v>20297714</v>
      </c>
      <c r="N43" s="21">
        <v>43</v>
      </c>
      <c r="O43" s="21">
        <v>-62.8</v>
      </c>
    </row>
    <row r="44" spans="2:15" ht="12.75">
      <c r="B44" s="27" t="s">
        <v>43</v>
      </c>
      <c r="C44" s="28">
        <v>1579629883</v>
      </c>
      <c r="D44" s="28">
        <v>1416268291</v>
      </c>
      <c r="E44" s="28">
        <v>323997848</v>
      </c>
      <c r="F44" s="21">
        <v>20.5</v>
      </c>
      <c r="G44" s="28">
        <v>353105949</v>
      </c>
      <c r="H44" s="21">
        <v>22.4</v>
      </c>
      <c r="I44" s="28">
        <v>203259100</v>
      </c>
      <c r="J44" s="21">
        <v>14.4</v>
      </c>
      <c r="K44" s="28">
        <v>880362897</v>
      </c>
      <c r="L44" s="21">
        <v>62.2</v>
      </c>
      <c r="M44" s="28">
        <v>275533932</v>
      </c>
      <c r="N44" s="21">
        <v>43.4</v>
      </c>
      <c r="O44" s="21">
        <v>-26.2</v>
      </c>
    </row>
    <row r="45" spans="2:15" ht="12.75">
      <c r="B45" s="27" t="s">
        <v>38</v>
      </c>
      <c r="C45" s="28">
        <v>1740618504</v>
      </c>
      <c r="D45" s="28">
        <v>1665923360</v>
      </c>
      <c r="E45" s="28">
        <v>163234895</v>
      </c>
      <c r="F45" s="21">
        <v>9.4</v>
      </c>
      <c r="G45" s="28">
        <v>267503642</v>
      </c>
      <c r="H45" s="21">
        <v>15.4</v>
      </c>
      <c r="I45" s="28">
        <v>110996766</v>
      </c>
      <c r="J45" s="21">
        <v>6.7</v>
      </c>
      <c r="K45" s="28">
        <v>541735303</v>
      </c>
      <c r="L45" s="21">
        <v>32.5</v>
      </c>
      <c r="M45" s="28">
        <v>283326129</v>
      </c>
      <c r="N45" s="21">
        <v>53.1</v>
      </c>
      <c r="O45" s="21">
        <v>-60.8</v>
      </c>
    </row>
    <row r="46" spans="2:15" ht="12.75">
      <c r="B46" s="30"/>
      <c r="C46" s="38"/>
      <c r="D46" s="38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9"/>
    </row>
    <row r="47" spans="2:19" s="22" customFormat="1" ht="15.7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R47"/>
      <c r="S47"/>
    </row>
    <row r="48" spans="2:19" s="22" customFormat="1" ht="18">
      <c r="B48" s="7" t="s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/>
      <c r="S48"/>
    </row>
    <row r="49" spans="2:15" ht="12.75">
      <c r="B49" s="8"/>
      <c r="C49" s="73" t="s">
        <v>3</v>
      </c>
      <c r="D49" s="74"/>
      <c r="E49" s="75"/>
      <c r="F49" s="75"/>
      <c r="G49" s="75"/>
      <c r="H49" s="75"/>
      <c r="I49" s="75"/>
      <c r="J49" s="75"/>
      <c r="K49" s="75"/>
      <c r="L49" s="75"/>
      <c r="M49" s="73" t="s">
        <v>4</v>
      </c>
      <c r="N49" s="76"/>
      <c r="O49" s="77" t="s">
        <v>5</v>
      </c>
    </row>
    <row r="50" spans="2:15" ht="12.75">
      <c r="B50" s="9"/>
      <c r="C50" s="80" t="s">
        <v>6</v>
      </c>
      <c r="D50" s="81"/>
      <c r="E50" s="80" t="s">
        <v>7</v>
      </c>
      <c r="F50" s="81"/>
      <c r="G50" s="80" t="s">
        <v>8</v>
      </c>
      <c r="H50" s="81"/>
      <c r="I50" s="80" t="s">
        <v>9</v>
      </c>
      <c r="J50" s="81"/>
      <c r="K50" s="80" t="s">
        <v>10</v>
      </c>
      <c r="L50" s="81"/>
      <c r="M50" s="80" t="s">
        <v>9</v>
      </c>
      <c r="N50" s="81"/>
      <c r="O50" s="78"/>
    </row>
    <row r="51" spans="2:15" ht="51">
      <c r="B51" s="14" t="s">
        <v>11</v>
      </c>
      <c r="C51" s="12" t="s">
        <v>12</v>
      </c>
      <c r="D51" s="12" t="s">
        <v>13</v>
      </c>
      <c r="E51" s="12" t="s">
        <v>14</v>
      </c>
      <c r="F51" s="13" t="s">
        <v>15</v>
      </c>
      <c r="G51" s="12" t="s">
        <v>14</v>
      </c>
      <c r="H51" s="13" t="s">
        <v>16</v>
      </c>
      <c r="I51" s="12" t="s">
        <v>14</v>
      </c>
      <c r="J51" s="13" t="s">
        <v>17</v>
      </c>
      <c r="K51" s="12" t="s">
        <v>14</v>
      </c>
      <c r="L51" s="13" t="s">
        <v>18</v>
      </c>
      <c r="M51" s="12" t="s">
        <v>14</v>
      </c>
      <c r="N51" s="13" t="s">
        <v>18</v>
      </c>
      <c r="O51" s="79"/>
    </row>
    <row r="52" spans="2:15" s="22" customFormat="1" ht="15.75">
      <c r="B52" s="40" t="s">
        <v>45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26" customFormat="1" ht="16.5">
      <c r="B53" s="41" t="s">
        <v>20</v>
      </c>
      <c r="C53" s="28">
        <v>19180864581</v>
      </c>
      <c r="D53" s="28">
        <v>18774238831</v>
      </c>
      <c r="E53" s="28">
        <v>5498510217</v>
      </c>
      <c r="F53" s="21">
        <v>28.7</v>
      </c>
      <c r="G53" s="28">
        <v>4628479735</v>
      </c>
      <c r="H53" s="21">
        <v>24.1</v>
      </c>
      <c r="I53" s="28">
        <v>3621297584</v>
      </c>
      <c r="J53" s="21">
        <v>19.3</v>
      </c>
      <c r="K53" s="28">
        <v>13748287536</v>
      </c>
      <c r="L53" s="21">
        <v>73.2</v>
      </c>
      <c r="M53" s="28">
        <v>3738254885</v>
      </c>
      <c r="N53" s="21">
        <v>82.9</v>
      </c>
      <c r="O53" s="21">
        <v>-3.1</v>
      </c>
    </row>
    <row r="54" spans="2:15" s="26" customFormat="1" ht="16.5">
      <c r="B54" s="41" t="s">
        <v>46</v>
      </c>
      <c r="C54" s="28">
        <v>4523737124</v>
      </c>
      <c r="D54" s="28">
        <v>4046693132</v>
      </c>
      <c r="E54" s="28">
        <v>633233250</v>
      </c>
      <c r="F54" s="21">
        <v>14</v>
      </c>
      <c r="G54" s="28">
        <v>901030696</v>
      </c>
      <c r="H54" s="21">
        <v>19.9</v>
      </c>
      <c r="I54" s="28">
        <v>495769309</v>
      </c>
      <c r="J54" s="21">
        <v>12.3</v>
      </c>
      <c r="K54" s="28">
        <v>2030033255</v>
      </c>
      <c r="L54" s="21">
        <v>50.2</v>
      </c>
      <c r="M54" s="28">
        <v>831606336</v>
      </c>
      <c r="N54" s="21">
        <v>49.7</v>
      </c>
      <c r="O54" s="21">
        <v>-40.4</v>
      </c>
    </row>
    <row r="55" spans="2:15" s="22" customFormat="1" ht="15.75">
      <c r="B55" s="31" t="s">
        <v>47</v>
      </c>
      <c r="C55" s="42">
        <v>23704601705</v>
      </c>
      <c r="D55" s="42">
        <v>22820931963</v>
      </c>
      <c r="E55" s="43">
        <v>6131743467</v>
      </c>
      <c r="F55" s="44">
        <v>25.9</v>
      </c>
      <c r="G55" s="43">
        <v>5529510431</v>
      </c>
      <c r="H55" s="44">
        <v>23.3</v>
      </c>
      <c r="I55" s="43">
        <v>4117066893</v>
      </c>
      <c r="J55" s="44">
        <v>18</v>
      </c>
      <c r="K55" s="43">
        <v>15778320791</v>
      </c>
      <c r="L55" s="44">
        <v>69.1</v>
      </c>
      <c r="M55" s="43">
        <v>4569861221</v>
      </c>
      <c r="N55" s="44">
        <v>74.2</v>
      </c>
      <c r="O55" s="44">
        <v>-9.9</v>
      </c>
    </row>
    <row r="56" spans="2:19" s="22" customFormat="1" ht="15.75">
      <c r="B56" s="18" t="s">
        <v>48</v>
      </c>
      <c r="C56" s="29"/>
      <c r="D56" s="29"/>
      <c r="E56" s="29"/>
      <c r="F56" s="20"/>
      <c r="G56" s="29"/>
      <c r="H56" s="20"/>
      <c r="I56" s="29"/>
      <c r="J56" s="20"/>
      <c r="K56" s="29"/>
      <c r="L56" s="20"/>
      <c r="M56" s="29"/>
      <c r="N56" s="20"/>
      <c r="O56" s="20"/>
      <c r="R56"/>
      <c r="S56"/>
    </row>
    <row r="57" spans="2:19" s="26" customFormat="1" ht="16.5">
      <c r="B57" s="41" t="s">
        <v>24</v>
      </c>
      <c r="C57" s="28">
        <v>16935764096</v>
      </c>
      <c r="D57" s="28">
        <v>17401555449</v>
      </c>
      <c r="E57" s="28">
        <v>3235373898</v>
      </c>
      <c r="F57" s="21">
        <v>19.1</v>
      </c>
      <c r="G57" s="28">
        <v>4224050655</v>
      </c>
      <c r="H57" s="21">
        <v>24.9</v>
      </c>
      <c r="I57" s="28">
        <v>3468928215</v>
      </c>
      <c r="J57" s="21">
        <v>19.9</v>
      </c>
      <c r="K57" s="28">
        <v>10928352768</v>
      </c>
      <c r="L57" s="21">
        <v>62.8</v>
      </c>
      <c r="M57" s="28">
        <v>2879072282</v>
      </c>
      <c r="N57" s="21">
        <v>61.3</v>
      </c>
      <c r="O57" s="21">
        <v>20.5</v>
      </c>
      <c r="R57"/>
      <c r="S57"/>
    </row>
    <row r="58" spans="2:19" s="26" customFormat="1" ht="16.5">
      <c r="B58" s="41" t="s">
        <v>39</v>
      </c>
      <c r="C58" s="28">
        <v>5642585848</v>
      </c>
      <c r="D58" s="28">
        <v>5144878392</v>
      </c>
      <c r="E58" s="28">
        <v>723503718</v>
      </c>
      <c r="F58" s="21">
        <v>12.8</v>
      </c>
      <c r="G58" s="28">
        <v>1094389299</v>
      </c>
      <c r="H58" s="21">
        <v>19.4</v>
      </c>
      <c r="I58" s="28">
        <v>576431765</v>
      </c>
      <c r="J58" s="21">
        <v>11.2</v>
      </c>
      <c r="K58" s="28">
        <v>2394324782</v>
      </c>
      <c r="L58" s="21">
        <v>46.5</v>
      </c>
      <c r="M58" s="28">
        <v>856437932</v>
      </c>
      <c r="N58" s="21">
        <v>45.7</v>
      </c>
      <c r="O58" s="21">
        <v>-32.7</v>
      </c>
      <c r="R58"/>
      <c r="S58"/>
    </row>
    <row r="59" spans="2:19" s="22" customFormat="1" ht="15.75">
      <c r="B59" s="31" t="s">
        <v>49</v>
      </c>
      <c r="C59" s="42">
        <v>22578349944</v>
      </c>
      <c r="D59" s="42">
        <v>22546433841</v>
      </c>
      <c r="E59" s="42">
        <v>3958877616</v>
      </c>
      <c r="F59" s="44">
        <v>17.5</v>
      </c>
      <c r="G59" s="42">
        <v>5318439954</v>
      </c>
      <c r="H59" s="44">
        <v>23.6</v>
      </c>
      <c r="I59" s="42">
        <v>4045359980</v>
      </c>
      <c r="J59" s="44">
        <v>17.9</v>
      </c>
      <c r="K59" s="42">
        <v>13322677550</v>
      </c>
      <c r="L59" s="44">
        <v>59.1</v>
      </c>
      <c r="M59" s="42">
        <v>3735510214</v>
      </c>
      <c r="N59" s="44">
        <v>56.6</v>
      </c>
      <c r="O59" s="44">
        <v>8.3</v>
      </c>
      <c r="R59"/>
      <c r="S59"/>
    </row>
    <row r="60" spans="2:19" s="47" customFormat="1" ht="12.7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R60"/>
      <c r="S60"/>
    </row>
    <row r="61" spans="2:19" s="22" customFormat="1" ht="18">
      <c r="B61" s="7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/>
      <c r="S61"/>
    </row>
    <row r="62" spans="2:15" ht="12.75">
      <c r="B62" s="8"/>
      <c r="C62" s="73" t="s">
        <v>3</v>
      </c>
      <c r="D62" s="74"/>
      <c r="E62" s="75"/>
      <c r="F62" s="75"/>
      <c r="G62" s="75"/>
      <c r="H62" s="75"/>
      <c r="I62" s="75"/>
      <c r="J62" s="75"/>
      <c r="K62" s="75"/>
      <c r="L62" s="75"/>
      <c r="M62" s="73" t="s">
        <v>4</v>
      </c>
      <c r="N62" s="76"/>
      <c r="O62" s="77" t="s">
        <v>5</v>
      </c>
    </row>
    <row r="63" spans="2:15" ht="12.75">
      <c r="B63" s="9"/>
      <c r="C63" s="80" t="s">
        <v>6</v>
      </c>
      <c r="D63" s="81"/>
      <c r="E63" s="80" t="s">
        <v>7</v>
      </c>
      <c r="F63" s="81"/>
      <c r="G63" s="80" t="s">
        <v>8</v>
      </c>
      <c r="H63" s="81"/>
      <c r="I63" s="80" t="s">
        <v>9</v>
      </c>
      <c r="J63" s="81"/>
      <c r="K63" s="80" t="s">
        <v>10</v>
      </c>
      <c r="L63" s="81"/>
      <c r="M63" s="80" t="s">
        <v>9</v>
      </c>
      <c r="N63" s="81"/>
      <c r="O63" s="78"/>
    </row>
    <row r="64" spans="2:15" ht="51">
      <c r="B64" s="14" t="s">
        <v>11</v>
      </c>
      <c r="C64" s="12" t="s">
        <v>12</v>
      </c>
      <c r="D64" s="12" t="s">
        <v>13</v>
      </c>
      <c r="E64" s="12" t="s">
        <v>14</v>
      </c>
      <c r="F64" s="13" t="s">
        <v>15</v>
      </c>
      <c r="G64" s="12" t="s">
        <v>14</v>
      </c>
      <c r="H64" s="13" t="s">
        <v>16</v>
      </c>
      <c r="I64" s="12" t="s">
        <v>14</v>
      </c>
      <c r="J64" s="13" t="s">
        <v>17</v>
      </c>
      <c r="K64" s="12" t="s">
        <v>14</v>
      </c>
      <c r="L64" s="13" t="s">
        <v>18</v>
      </c>
      <c r="M64" s="12" t="s">
        <v>14</v>
      </c>
      <c r="N64" s="13" t="s">
        <v>18</v>
      </c>
      <c r="O64" s="79"/>
    </row>
    <row r="65" spans="2:15" ht="12.75">
      <c r="B65" s="37"/>
      <c r="C65" s="15"/>
      <c r="D65" s="15"/>
      <c r="E65" s="15"/>
      <c r="F65" s="16"/>
      <c r="G65" s="15"/>
      <c r="H65" s="16"/>
      <c r="I65" s="15"/>
      <c r="J65" s="16"/>
      <c r="K65" s="15"/>
      <c r="L65" s="16"/>
      <c r="M65" s="17"/>
      <c r="N65" s="16"/>
      <c r="O65" s="16"/>
    </row>
    <row r="66" spans="2:19" s="22" customFormat="1" ht="15.75">
      <c r="B66" s="18" t="s">
        <v>51</v>
      </c>
      <c r="C66" s="19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20"/>
      <c r="R66"/>
      <c r="S66"/>
    </row>
    <row r="67" spans="2:19" s="22" customFormat="1" ht="15.75">
      <c r="B67" s="18" t="s">
        <v>52</v>
      </c>
      <c r="C67" s="29">
        <v>1700494007</v>
      </c>
      <c r="D67" s="29">
        <v>1476671732</v>
      </c>
      <c r="E67" s="29">
        <v>2056276566</v>
      </c>
      <c r="F67" s="20">
        <v>120.9</v>
      </c>
      <c r="G67" s="29">
        <v>2241895913</v>
      </c>
      <c r="H67" s="20">
        <v>131.8</v>
      </c>
      <c r="I67" s="29">
        <v>2568144080</v>
      </c>
      <c r="J67" s="20">
        <v>173.9</v>
      </c>
      <c r="K67" s="29">
        <v>2056276566</v>
      </c>
      <c r="L67" s="20">
        <v>139.3</v>
      </c>
      <c r="M67" s="29">
        <v>1790265487</v>
      </c>
      <c r="N67" s="20">
        <v>131.3</v>
      </c>
      <c r="O67" s="20">
        <v>43.5</v>
      </c>
      <c r="R67"/>
      <c r="S67"/>
    </row>
    <row r="68" spans="2:19" s="26" customFormat="1" ht="16.5">
      <c r="B68" s="23" t="s">
        <v>53</v>
      </c>
      <c r="C68" s="24">
        <v>19685513523</v>
      </c>
      <c r="D68" s="24">
        <v>19265277629</v>
      </c>
      <c r="E68" s="24">
        <v>5224860609</v>
      </c>
      <c r="F68" s="25">
        <v>26.5</v>
      </c>
      <c r="G68" s="24">
        <v>5474055546</v>
      </c>
      <c r="H68" s="25">
        <v>27.8</v>
      </c>
      <c r="I68" s="24">
        <v>4195210880</v>
      </c>
      <c r="J68" s="25">
        <v>21.8</v>
      </c>
      <c r="K68" s="24">
        <v>14894127035</v>
      </c>
      <c r="L68" s="25">
        <v>77.3</v>
      </c>
      <c r="M68" s="24">
        <v>5120208666</v>
      </c>
      <c r="N68" s="25">
        <v>79</v>
      </c>
      <c r="O68" s="25">
        <v>-18.1</v>
      </c>
      <c r="R68"/>
      <c r="S68"/>
    </row>
    <row r="69" spans="2:15" ht="12.75">
      <c r="B69" s="27" t="s">
        <v>54</v>
      </c>
      <c r="C69" s="28">
        <v>316741247</v>
      </c>
      <c r="D69" s="28">
        <v>1114378703</v>
      </c>
      <c r="E69" s="28">
        <v>83710681</v>
      </c>
      <c r="F69" s="21">
        <v>26.4</v>
      </c>
      <c r="G69" s="28">
        <v>91690830</v>
      </c>
      <c r="H69" s="21">
        <v>28.9</v>
      </c>
      <c r="I69" s="28">
        <v>23892273</v>
      </c>
      <c r="J69" s="21">
        <v>2.1</v>
      </c>
      <c r="K69" s="28">
        <v>199293784</v>
      </c>
      <c r="L69" s="21">
        <v>17.9</v>
      </c>
      <c r="M69" s="28">
        <v>94841889</v>
      </c>
      <c r="N69" s="21">
        <v>133.2</v>
      </c>
      <c r="O69" s="21">
        <v>-74.8</v>
      </c>
    </row>
    <row r="70" spans="2:15" ht="12.75">
      <c r="B70" s="27" t="s">
        <v>55</v>
      </c>
      <c r="C70" s="28">
        <v>7417280499</v>
      </c>
      <c r="D70" s="28">
        <v>6437066331</v>
      </c>
      <c r="E70" s="28">
        <v>1934429466</v>
      </c>
      <c r="F70" s="21">
        <v>26.1</v>
      </c>
      <c r="G70" s="28">
        <v>2068363572</v>
      </c>
      <c r="H70" s="21">
        <v>27.9</v>
      </c>
      <c r="I70" s="28">
        <v>1850603168</v>
      </c>
      <c r="J70" s="21">
        <v>28.7</v>
      </c>
      <c r="K70" s="28">
        <v>5853396206</v>
      </c>
      <c r="L70" s="21">
        <v>90.9</v>
      </c>
      <c r="M70" s="28">
        <v>1661779150</v>
      </c>
      <c r="N70" s="21">
        <v>71.3</v>
      </c>
      <c r="O70" s="21">
        <v>11.4</v>
      </c>
    </row>
    <row r="71" spans="2:15" ht="12.75">
      <c r="B71" s="27" t="s">
        <v>56</v>
      </c>
      <c r="C71" s="28">
        <v>7897862198</v>
      </c>
      <c r="D71" s="28">
        <v>7682025766</v>
      </c>
      <c r="E71" s="28">
        <v>2656991794</v>
      </c>
      <c r="F71" s="21">
        <v>33.6</v>
      </c>
      <c r="G71" s="28">
        <v>2289888829</v>
      </c>
      <c r="H71" s="21">
        <v>29</v>
      </c>
      <c r="I71" s="28">
        <v>1969221033</v>
      </c>
      <c r="J71" s="21">
        <v>25.6</v>
      </c>
      <c r="K71" s="28">
        <v>6916101656</v>
      </c>
      <c r="L71" s="21">
        <v>90</v>
      </c>
      <c r="M71" s="28">
        <v>2073897089</v>
      </c>
      <c r="N71" s="21">
        <v>91.4</v>
      </c>
      <c r="O71" s="21">
        <v>-5</v>
      </c>
    </row>
    <row r="72" spans="2:15" ht="12.75">
      <c r="B72" s="27" t="s">
        <v>57</v>
      </c>
      <c r="C72" s="28">
        <v>3269459829</v>
      </c>
      <c r="D72" s="28">
        <v>3199115079</v>
      </c>
      <c r="E72" s="28">
        <v>522593251</v>
      </c>
      <c r="F72" s="21">
        <v>16</v>
      </c>
      <c r="G72" s="28">
        <v>1101880260</v>
      </c>
      <c r="H72" s="21">
        <v>33.7</v>
      </c>
      <c r="I72" s="28">
        <v>465810728</v>
      </c>
      <c r="J72" s="21">
        <v>14.6</v>
      </c>
      <c r="K72" s="28">
        <v>2090284239</v>
      </c>
      <c r="L72" s="21">
        <v>65.3</v>
      </c>
      <c r="M72" s="28">
        <v>794434684</v>
      </c>
      <c r="N72" s="21">
        <v>102.8</v>
      </c>
      <c r="O72" s="21">
        <v>-41.4</v>
      </c>
    </row>
    <row r="73" spans="2:15" ht="12.75">
      <c r="B73" s="27" t="s">
        <v>58</v>
      </c>
      <c r="C73" s="28">
        <v>20300744</v>
      </c>
      <c r="D73" s="28">
        <v>70001744</v>
      </c>
      <c r="E73" s="28">
        <v>2999178</v>
      </c>
      <c r="F73" s="21">
        <v>14.8</v>
      </c>
      <c r="G73" s="28">
        <v>0</v>
      </c>
      <c r="H73" s="21">
        <v>0</v>
      </c>
      <c r="I73" s="28">
        <v>0</v>
      </c>
      <c r="J73" s="21">
        <v>0</v>
      </c>
      <c r="K73" s="28">
        <v>2999178</v>
      </c>
      <c r="L73" s="21">
        <v>4.3</v>
      </c>
      <c r="M73" s="28">
        <v>0</v>
      </c>
      <c r="N73" s="21">
        <v>0</v>
      </c>
      <c r="O73" s="21">
        <v>0</v>
      </c>
    </row>
    <row r="74" spans="2:15" ht="12.75">
      <c r="B74" s="27" t="s">
        <v>59</v>
      </c>
      <c r="C74" s="28">
        <v>21700056</v>
      </c>
      <c r="D74" s="28">
        <v>21700056</v>
      </c>
      <c r="E74" s="28">
        <v>0</v>
      </c>
      <c r="F74" s="21">
        <v>0</v>
      </c>
      <c r="G74" s="28">
        <v>0</v>
      </c>
      <c r="H74" s="21">
        <v>0</v>
      </c>
      <c r="I74" s="28">
        <v>0</v>
      </c>
      <c r="J74" s="21">
        <v>0</v>
      </c>
      <c r="K74" s="28">
        <v>0</v>
      </c>
      <c r="L74" s="21">
        <v>0</v>
      </c>
      <c r="M74" s="28">
        <v>0</v>
      </c>
      <c r="N74" s="21">
        <v>0</v>
      </c>
      <c r="O74" s="21">
        <v>0</v>
      </c>
    </row>
    <row r="75" spans="2:15" ht="12.75">
      <c r="B75" s="27" t="s">
        <v>35</v>
      </c>
      <c r="C75" s="28">
        <v>531786215</v>
      </c>
      <c r="D75" s="28">
        <v>531786215</v>
      </c>
      <c r="E75" s="28">
        <v>82695100</v>
      </c>
      <c r="F75" s="21">
        <v>15.6</v>
      </c>
      <c r="G75" s="28">
        <v>0</v>
      </c>
      <c r="H75" s="21">
        <v>0</v>
      </c>
      <c r="I75" s="28">
        <v>84131698</v>
      </c>
      <c r="J75" s="21">
        <v>15.8</v>
      </c>
      <c r="K75" s="28">
        <v>166826798</v>
      </c>
      <c r="L75" s="21">
        <v>31.4</v>
      </c>
      <c r="M75" s="28">
        <v>430000000</v>
      </c>
      <c r="N75" s="21">
        <v>30.4</v>
      </c>
      <c r="O75" s="21">
        <v>-80.4</v>
      </c>
    </row>
    <row r="76" spans="2:15" ht="12.75">
      <c r="B76" s="27" t="s">
        <v>60</v>
      </c>
      <c r="C76" s="28">
        <v>210382735</v>
      </c>
      <c r="D76" s="28">
        <v>209203735</v>
      </c>
      <c r="E76" s="28">
        <v>-58558861</v>
      </c>
      <c r="F76" s="21">
        <v>-27.8</v>
      </c>
      <c r="G76" s="28">
        <v>-77767945</v>
      </c>
      <c r="H76" s="21">
        <v>-37</v>
      </c>
      <c r="I76" s="28">
        <v>-198448020</v>
      </c>
      <c r="J76" s="21">
        <v>-94.9</v>
      </c>
      <c r="K76" s="28">
        <v>-334774826</v>
      </c>
      <c r="L76" s="21">
        <v>-160</v>
      </c>
      <c r="M76" s="28">
        <v>65255854</v>
      </c>
      <c r="N76" s="21">
        <v>3</v>
      </c>
      <c r="O76" s="21">
        <v>-404.1</v>
      </c>
    </row>
    <row r="77" spans="2:19" s="22" customFormat="1" ht="15.75">
      <c r="B77" s="18"/>
      <c r="C77" s="29"/>
      <c r="D77" s="29"/>
      <c r="E77" s="29"/>
      <c r="F77" s="20"/>
      <c r="G77" s="29"/>
      <c r="H77" s="20"/>
      <c r="I77" s="29"/>
      <c r="J77" s="20"/>
      <c r="K77" s="29"/>
      <c r="L77" s="20"/>
      <c r="M77" s="29"/>
      <c r="N77" s="20"/>
      <c r="O77" s="20"/>
      <c r="R77"/>
      <c r="S77"/>
    </row>
    <row r="78" spans="2:19" s="26" customFormat="1" ht="16.5">
      <c r="B78" s="23" t="s">
        <v>61</v>
      </c>
      <c r="C78" s="24">
        <v>17184636884</v>
      </c>
      <c r="D78" s="24">
        <v>17638314930</v>
      </c>
      <c r="E78" s="24">
        <v>5039241262</v>
      </c>
      <c r="F78" s="25">
        <v>29.3</v>
      </c>
      <c r="G78" s="24">
        <v>5147807379</v>
      </c>
      <c r="H78" s="25">
        <v>30</v>
      </c>
      <c r="I78" s="24">
        <v>3839496084</v>
      </c>
      <c r="J78" s="25">
        <v>21.8</v>
      </c>
      <c r="K78" s="24">
        <v>14026544725</v>
      </c>
      <c r="L78" s="25">
        <v>79.5</v>
      </c>
      <c r="M78" s="24">
        <v>4135582888</v>
      </c>
      <c r="N78" s="25">
        <v>79.2</v>
      </c>
      <c r="O78" s="25">
        <v>-7.2</v>
      </c>
      <c r="R78"/>
      <c r="S78"/>
    </row>
    <row r="79" spans="2:15" ht="12.75">
      <c r="B79" s="27" t="s">
        <v>25</v>
      </c>
      <c r="C79" s="28">
        <v>5000535277</v>
      </c>
      <c r="D79" s="28">
        <v>4988562408</v>
      </c>
      <c r="E79" s="28">
        <v>1184470872</v>
      </c>
      <c r="F79" s="21">
        <v>23.7</v>
      </c>
      <c r="G79" s="28">
        <v>1233011350</v>
      </c>
      <c r="H79" s="21">
        <v>24.7</v>
      </c>
      <c r="I79" s="28">
        <v>1124474286</v>
      </c>
      <c r="J79" s="21">
        <v>22.5</v>
      </c>
      <c r="K79" s="28">
        <v>3541956508</v>
      </c>
      <c r="L79" s="21">
        <v>71</v>
      </c>
      <c r="M79" s="28">
        <v>1051180953</v>
      </c>
      <c r="N79" s="21">
        <v>71.5</v>
      </c>
      <c r="O79" s="21">
        <v>7</v>
      </c>
    </row>
    <row r="80" spans="2:15" ht="12.75">
      <c r="B80" s="27" t="s">
        <v>62</v>
      </c>
      <c r="C80" s="28">
        <v>279068635</v>
      </c>
      <c r="D80" s="28">
        <v>591555951</v>
      </c>
      <c r="E80" s="28">
        <v>67454167</v>
      </c>
      <c r="F80" s="21">
        <v>24.2</v>
      </c>
      <c r="G80" s="28">
        <v>172833276</v>
      </c>
      <c r="H80" s="21">
        <v>61.9</v>
      </c>
      <c r="I80" s="28">
        <v>114870157</v>
      </c>
      <c r="J80" s="21">
        <v>19.4</v>
      </c>
      <c r="K80" s="28">
        <v>355157600</v>
      </c>
      <c r="L80" s="21">
        <v>60</v>
      </c>
      <c r="M80" s="28">
        <v>64792484</v>
      </c>
      <c r="N80" s="21">
        <v>562.9</v>
      </c>
      <c r="O80" s="21">
        <v>77.3</v>
      </c>
    </row>
    <row r="81" spans="2:15" ht="12.75">
      <c r="B81" s="27" t="s">
        <v>63</v>
      </c>
      <c r="C81" s="28">
        <v>421851262</v>
      </c>
      <c r="D81" s="28">
        <v>1963638770</v>
      </c>
      <c r="E81" s="28">
        <v>42337011</v>
      </c>
      <c r="F81" s="21">
        <v>10</v>
      </c>
      <c r="G81" s="28">
        <v>18798132</v>
      </c>
      <c r="H81" s="21">
        <v>4.5</v>
      </c>
      <c r="I81" s="28">
        <v>13585921</v>
      </c>
      <c r="J81" s="21">
        <v>0.7</v>
      </c>
      <c r="K81" s="28">
        <v>74721064</v>
      </c>
      <c r="L81" s="21">
        <v>3.8</v>
      </c>
      <c r="M81" s="28">
        <v>0</v>
      </c>
      <c r="N81" s="21">
        <v>0</v>
      </c>
      <c r="O81" s="21">
        <v>-100</v>
      </c>
    </row>
    <row r="82" spans="2:15" ht="12.75">
      <c r="B82" s="27" t="s">
        <v>64</v>
      </c>
      <c r="C82" s="28">
        <v>4929093584</v>
      </c>
      <c r="D82" s="28">
        <v>4098176844</v>
      </c>
      <c r="E82" s="28">
        <v>2390225453</v>
      </c>
      <c r="F82" s="21">
        <v>48.5</v>
      </c>
      <c r="G82" s="28">
        <v>1824204370</v>
      </c>
      <c r="H82" s="21">
        <v>37</v>
      </c>
      <c r="I82" s="28">
        <v>1598563484</v>
      </c>
      <c r="J82" s="21">
        <v>39</v>
      </c>
      <c r="K82" s="28">
        <v>5812993307</v>
      </c>
      <c r="L82" s="21">
        <v>141.8</v>
      </c>
      <c r="M82" s="28">
        <v>2192305350</v>
      </c>
      <c r="N82" s="21">
        <v>100.7</v>
      </c>
      <c r="O82" s="21">
        <v>-27.1</v>
      </c>
    </row>
    <row r="83" spans="2:15" ht="12.75">
      <c r="B83" s="27" t="s">
        <v>65</v>
      </c>
      <c r="C83" s="28">
        <v>3487249500</v>
      </c>
      <c r="D83" s="28">
        <v>3727103171</v>
      </c>
      <c r="E83" s="28">
        <v>1055315883</v>
      </c>
      <c r="F83" s="21">
        <v>30.3</v>
      </c>
      <c r="G83" s="28">
        <v>1027737721</v>
      </c>
      <c r="H83" s="21">
        <v>29.5</v>
      </c>
      <c r="I83" s="28">
        <v>634772381</v>
      </c>
      <c r="J83" s="21">
        <v>17</v>
      </c>
      <c r="K83" s="28">
        <v>2717825985</v>
      </c>
      <c r="L83" s="21">
        <v>72.9</v>
      </c>
      <c r="M83" s="28">
        <v>442772273</v>
      </c>
      <c r="N83" s="21">
        <v>50.5</v>
      </c>
      <c r="O83" s="21">
        <v>43.4</v>
      </c>
    </row>
    <row r="84" spans="2:15" ht="12.75">
      <c r="B84" s="27" t="s">
        <v>66</v>
      </c>
      <c r="C84" s="28">
        <v>370297915</v>
      </c>
      <c r="D84" s="28">
        <v>179385199</v>
      </c>
      <c r="E84" s="28">
        <v>55271648</v>
      </c>
      <c r="F84" s="21">
        <v>14.9</v>
      </c>
      <c r="G84" s="28">
        <v>35373642</v>
      </c>
      <c r="H84" s="21">
        <v>9.6</v>
      </c>
      <c r="I84" s="28">
        <v>41321126</v>
      </c>
      <c r="J84" s="21">
        <v>23</v>
      </c>
      <c r="K84" s="28">
        <v>131966416</v>
      </c>
      <c r="L84" s="21">
        <v>73.6</v>
      </c>
      <c r="M84" s="28">
        <v>55248413</v>
      </c>
      <c r="N84" s="21">
        <v>80.4</v>
      </c>
      <c r="O84" s="21">
        <v>-25.2</v>
      </c>
    </row>
    <row r="85" spans="2:15" ht="12.75">
      <c r="B85" s="27" t="s">
        <v>67</v>
      </c>
      <c r="C85" s="28">
        <v>2696540711</v>
      </c>
      <c r="D85" s="28">
        <v>2089892587</v>
      </c>
      <c r="E85" s="28">
        <v>244166228</v>
      </c>
      <c r="F85" s="21">
        <v>9.1</v>
      </c>
      <c r="G85" s="28">
        <v>835848888</v>
      </c>
      <c r="H85" s="21">
        <v>31</v>
      </c>
      <c r="I85" s="28">
        <v>311908729</v>
      </c>
      <c r="J85" s="21">
        <v>14.9</v>
      </c>
      <c r="K85" s="28">
        <v>1391923845</v>
      </c>
      <c r="L85" s="21">
        <v>66.6</v>
      </c>
      <c r="M85" s="28">
        <v>329283415</v>
      </c>
      <c r="N85" s="21">
        <v>52.4</v>
      </c>
      <c r="O85" s="21">
        <v>-5.3</v>
      </c>
    </row>
    <row r="86" spans="2:19" s="22" customFormat="1" ht="15.75">
      <c r="B86" s="18" t="s">
        <v>68</v>
      </c>
      <c r="C86" s="29">
        <v>4201370646</v>
      </c>
      <c r="D86" s="29">
        <v>3104813431</v>
      </c>
      <c r="E86" s="29">
        <v>2241895913</v>
      </c>
      <c r="F86" s="20">
        <v>53.4</v>
      </c>
      <c r="G86" s="29">
        <v>2568144080</v>
      </c>
      <c r="H86" s="20">
        <v>61.1</v>
      </c>
      <c r="I86" s="29">
        <v>2923858876</v>
      </c>
      <c r="J86" s="20">
        <v>94.2</v>
      </c>
      <c r="K86" s="29">
        <v>2923858876</v>
      </c>
      <c r="L86" s="20">
        <v>94.2</v>
      </c>
      <c r="M86" s="29">
        <v>2774891265</v>
      </c>
      <c r="N86" s="20">
        <v>105.1</v>
      </c>
      <c r="O86" s="20">
        <v>5.4</v>
      </c>
      <c r="R86"/>
      <c r="S86"/>
    </row>
    <row r="87" spans="2:15" ht="12.75">
      <c r="B87" s="48"/>
      <c r="C87" s="38"/>
      <c r="D87" s="38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</row>
    <row r="89" ht="18">
      <c r="B89" s="7" t="s">
        <v>69</v>
      </c>
    </row>
    <row r="90" spans="2:15" ht="12.75">
      <c r="B90" s="8"/>
      <c r="C90" s="73" t="s">
        <v>3</v>
      </c>
      <c r="D90" s="74"/>
      <c r="E90" s="75"/>
      <c r="F90" s="75"/>
      <c r="G90" s="75"/>
      <c r="H90" s="75"/>
      <c r="I90" s="75"/>
      <c r="J90" s="75"/>
      <c r="K90" s="75"/>
      <c r="L90" s="75"/>
      <c r="M90" s="73" t="s">
        <v>4</v>
      </c>
      <c r="N90" s="76"/>
      <c r="O90" s="77" t="s">
        <v>5</v>
      </c>
    </row>
    <row r="91" spans="2:15" ht="12.75">
      <c r="B91" s="9"/>
      <c r="C91" s="80" t="s">
        <v>6</v>
      </c>
      <c r="D91" s="81"/>
      <c r="E91" s="80" t="s">
        <v>7</v>
      </c>
      <c r="F91" s="81"/>
      <c r="G91" s="80" t="s">
        <v>8</v>
      </c>
      <c r="H91" s="81"/>
      <c r="I91" s="80" t="s">
        <v>9</v>
      </c>
      <c r="J91" s="81"/>
      <c r="K91" s="80" t="s">
        <v>10</v>
      </c>
      <c r="L91" s="81"/>
      <c r="M91" s="80" t="s">
        <v>9</v>
      </c>
      <c r="N91" s="81"/>
      <c r="O91" s="78"/>
    </row>
    <row r="92" spans="2:15" ht="51">
      <c r="B92" s="10" t="s">
        <v>11</v>
      </c>
      <c r="C92" s="12" t="s">
        <v>12</v>
      </c>
      <c r="D92" s="12" t="s">
        <v>13</v>
      </c>
      <c r="E92" s="12" t="s">
        <v>14</v>
      </c>
      <c r="F92" s="13" t="s">
        <v>15</v>
      </c>
      <c r="G92" s="12" t="s">
        <v>14</v>
      </c>
      <c r="H92" s="13" t="s">
        <v>16</v>
      </c>
      <c r="I92" s="12" t="s">
        <v>14</v>
      </c>
      <c r="J92" s="13" t="s">
        <v>17</v>
      </c>
      <c r="K92" s="12" t="s">
        <v>14</v>
      </c>
      <c r="L92" s="13" t="s">
        <v>18</v>
      </c>
      <c r="M92" s="12" t="s">
        <v>14</v>
      </c>
      <c r="N92" s="13" t="s">
        <v>18</v>
      </c>
      <c r="O92" s="79"/>
    </row>
    <row r="93" spans="2:15" ht="12.75">
      <c r="B93" s="14"/>
      <c r="C93" s="15"/>
      <c r="D93" s="15"/>
      <c r="E93" s="15"/>
      <c r="F93" s="16"/>
      <c r="G93" s="15"/>
      <c r="H93" s="16"/>
      <c r="I93" s="15"/>
      <c r="J93" s="16"/>
      <c r="K93" s="15"/>
      <c r="L93" s="16"/>
      <c r="M93" s="17"/>
      <c r="N93" s="16"/>
      <c r="O93" s="16"/>
    </row>
    <row r="94" spans="2:19" s="22" customFormat="1" ht="15.75">
      <c r="B94" s="18" t="s">
        <v>70</v>
      </c>
      <c r="C94" s="19"/>
      <c r="D94" s="19"/>
      <c r="E94" s="19"/>
      <c r="F94" s="20"/>
      <c r="G94" s="19"/>
      <c r="H94" s="20"/>
      <c r="I94" s="19"/>
      <c r="J94" s="20"/>
      <c r="K94" s="19"/>
      <c r="L94" s="20"/>
      <c r="M94" s="19"/>
      <c r="N94" s="20"/>
      <c r="O94" s="20"/>
      <c r="R94"/>
      <c r="S94"/>
    </row>
    <row r="95" spans="2:19" s="26" customFormat="1" ht="16.5">
      <c r="B95" s="23" t="s">
        <v>20</v>
      </c>
      <c r="C95" s="24">
        <v>2525356614</v>
      </c>
      <c r="D95" s="24">
        <v>2460443514</v>
      </c>
      <c r="E95" s="24">
        <v>467945111</v>
      </c>
      <c r="F95" s="25">
        <v>18.5</v>
      </c>
      <c r="G95" s="24">
        <v>691606609</v>
      </c>
      <c r="H95" s="25">
        <v>27.4</v>
      </c>
      <c r="I95" s="24">
        <v>407959156</v>
      </c>
      <c r="J95" s="25">
        <v>16.6</v>
      </c>
      <c r="K95" s="24">
        <v>1567510876</v>
      </c>
      <c r="L95" s="25">
        <v>63.7</v>
      </c>
      <c r="M95" s="24">
        <v>398339587</v>
      </c>
      <c r="N95" s="25">
        <v>70.6</v>
      </c>
      <c r="O95" s="25">
        <v>2.4</v>
      </c>
      <c r="R95"/>
      <c r="S95"/>
    </row>
    <row r="96" spans="2:15" ht="12.75">
      <c r="B96" s="27" t="s">
        <v>22</v>
      </c>
      <c r="C96" s="28">
        <v>999360504</v>
      </c>
      <c r="D96" s="28">
        <v>1001257645</v>
      </c>
      <c r="E96" s="28">
        <v>300722902</v>
      </c>
      <c r="F96" s="21">
        <v>30.1</v>
      </c>
      <c r="G96" s="28">
        <v>292202495</v>
      </c>
      <c r="H96" s="21">
        <v>29.2</v>
      </c>
      <c r="I96" s="28">
        <v>303338281</v>
      </c>
      <c r="J96" s="21">
        <v>30.3</v>
      </c>
      <c r="K96" s="28">
        <v>896263678</v>
      </c>
      <c r="L96" s="21">
        <v>89.5</v>
      </c>
      <c r="M96" s="28">
        <v>238074551</v>
      </c>
      <c r="N96" s="21">
        <v>70.1</v>
      </c>
      <c r="O96" s="21">
        <v>27.4</v>
      </c>
    </row>
    <row r="97" spans="2:15" ht="12.75">
      <c r="B97" s="27" t="s">
        <v>37</v>
      </c>
      <c r="C97" s="28">
        <v>1143421234</v>
      </c>
      <c r="D97" s="28">
        <v>1082137042</v>
      </c>
      <c r="E97" s="28">
        <v>121894941</v>
      </c>
      <c r="F97" s="21">
        <v>10.7</v>
      </c>
      <c r="G97" s="28">
        <v>366451586</v>
      </c>
      <c r="H97" s="21">
        <v>32</v>
      </c>
      <c r="I97" s="28">
        <v>73992896</v>
      </c>
      <c r="J97" s="21">
        <v>6.8</v>
      </c>
      <c r="K97" s="28">
        <v>562339423</v>
      </c>
      <c r="L97" s="21">
        <v>52</v>
      </c>
      <c r="M97" s="28">
        <v>144048553</v>
      </c>
      <c r="N97" s="21">
        <v>75.2</v>
      </c>
      <c r="O97" s="21">
        <v>-48.6</v>
      </c>
    </row>
    <row r="98" spans="2:15" ht="12.75">
      <c r="B98" s="27" t="s">
        <v>23</v>
      </c>
      <c r="C98" s="28">
        <v>382574876</v>
      </c>
      <c r="D98" s="28">
        <v>377048827</v>
      </c>
      <c r="E98" s="28">
        <v>45327268</v>
      </c>
      <c r="F98" s="21">
        <v>11.8</v>
      </c>
      <c r="G98" s="28">
        <v>32952528</v>
      </c>
      <c r="H98" s="21">
        <v>8.6</v>
      </c>
      <c r="I98" s="28">
        <v>30627979</v>
      </c>
      <c r="J98" s="21">
        <v>8.1</v>
      </c>
      <c r="K98" s="28">
        <v>108907775</v>
      </c>
      <c r="L98" s="21">
        <v>28.9</v>
      </c>
      <c r="M98" s="28">
        <v>16216483</v>
      </c>
      <c r="N98" s="21">
        <v>46.8</v>
      </c>
      <c r="O98" s="21">
        <v>88.9</v>
      </c>
    </row>
    <row r="99" spans="2:19" s="22" customFormat="1" ht="15.75">
      <c r="B99" s="18"/>
      <c r="C99" s="29"/>
      <c r="D99" s="29"/>
      <c r="E99" s="29"/>
      <c r="F99" s="20"/>
      <c r="G99" s="29"/>
      <c r="H99" s="20"/>
      <c r="I99" s="29"/>
      <c r="J99" s="20"/>
      <c r="K99" s="29"/>
      <c r="L99" s="20"/>
      <c r="M99" s="29"/>
      <c r="N99" s="20"/>
      <c r="O99" s="20"/>
      <c r="R99"/>
      <c r="S99"/>
    </row>
    <row r="100" spans="2:19" s="26" customFormat="1" ht="16.5">
      <c r="B100" s="23" t="s">
        <v>24</v>
      </c>
      <c r="C100" s="24">
        <v>2532944213</v>
      </c>
      <c r="D100" s="24">
        <v>2467718558</v>
      </c>
      <c r="E100" s="24">
        <v>364059304</v>
      </c>
      <c r="F100" s="25">
        <v>14.4</v>
      </c>
      <c r="G100" s="24">
        <v>449086132</v>
      </c>
      <c r="H100" s="25">
        <v>17.7</v>
      </c>
      <c r="I100" s="24">
        <v>466185795</v>
      </c>
      <c r="J100" s="25">
        <v>18.9</v>
      </c>
      <c r="K100" s="24">
        <v>1279331231</v>
      </c>
      <c r="L100" s="25">
        <v>51.8</v>
      </c>
      <c r="M100" s="24">
        <v>418756752</v>
      </c>
      <c r="N100" s="25">
        <v>60.7</v>
      </c>
      <c r="O100" s="25">
        <v>11.3</v>
      </c>
      <c r="R100"/>
      <c r="S100"/>
    </row>
    <row r="101" spans="2:15" ht="12.75">
      <c r="B101" s="27" t="s">
        <v>25</v>
      </c>
      <c r="C101" s="28">
        <v>441934122</v>
      </c>
      <c r="D101" s="28">
        <v>442466489</v>
      </c>
      <c r="E101" s="28">
        <v>94506366</v>
      </c>
      <c r="F101" s="21">
        <v>21.4</v>
      </c>
      <c r="G101" s="28">
        <v>116323742</v>
      </c>
      <c r="H101" s="21">
        <v>26.3</v>
      </c>
      <c r="I101" s="28">
        <v>112874981</v>
      </c>
      <c r="J101" s="21">
        <v>25.5</v>
      </c>
      <c r="K101" s="28">
        <v>323705089</v>
      </c>
      <c r="L101" s="21">
        <v>73.2</v>
      </c>
      <c r="M101" s="28">
        <v>93134274</v>
      </c>
      <c r="N101" s="21">
        <v>71</v>
      </c>
      <c r="O101" s="21">
        <v>21.2</v>
      </c>
    </row>
    <row r="102" spans="2:15" ht="12.75">
      <c r="B102" s="27" t="s">
        <v>26</v>
      </c>
      <c r="C102" s="28">
        <v>111428304</v>
      </c>
      <c r="D102" s="28">
        <v>110928304</v>
      </c>
      <c r="E102" s="28">
        <v>21107756</v>
      </c>
      <c r="F102" s="21">
        <v>18.9</v>
      </c>
      <c r="G102" s="28">
        <v>43925522</v>
      </c>
      <c r="H102" s="21">
        <v>39.4</v>
      </c>
      <c r="I102" s="28">
        <v>49744535</v>
      </c>
      <c r="J102" s="21">
        <v>44.8</v>
      </c>
      <c r="K102" s="28">
        <v>114777813</v>
      </c>
      <c r="L102" s="21">
        <v>103.5</v>
      </c>
      <c r="M102" s="28">
        <v>26182402</v>
      </c>
      <c r="N102" s="21">
        <v>58</v>
      </c>
      <c r="O102" s="21">
        <v>90</v>
      </c>
    </row>
    <row r="103" spans="2:15" ht="12.75" hidden="1">
      <c r="B103" s="27"/>
      <c r="C103" s="28">
        <v>0</v>
      </c>
      <c r="D103" s="28">
        <v>0</v>
      </c>
      <c r="E103" s="28">
        <v>0</v>
      </c>
      <c r="F103" s="21">
        <v>0</v>
      </c>
      <c r="G103" s="28">
        <v>0</v>
      </c>
      <c r="H103" s="21">
        <v>0</v>
      </c>
      <c r="I103" s="28">
        <v>0</v>
      </c>
      <c r="J103" s="21">
        <v>0</v>
      </c>
      <c r="K103" s="28">
        <v>0</v>
      </c>
      <c r="L103" s="21">
        <v>0</v>
      </c>
      <c r="M103" s="28">
        <v>0</v>
      </c>
      <c r="N103" s="21">
        <v>0</v>
      </c>
      <c r="O103" s="21">
        <v>0</v>
      </c>
    </row>
    <row r="104" spans="2:15" ht="12.75">
      <c r="B104" s="27" t="s">
        <v>27</v>
      </c>
      <c r="C104" s="28">
        <v>252543341</v>
      </c>
      <c r="D104" s="28">
        <v>252543341</v>
      </c>
      <c r="E104" s="28">
        <v>61288076</v>
      </c>
      <c r="F104" s="21">
        <v>24.3</v>
      </c>
      <c r="G104" s="28">
        <v>75296127</v>
      </c>
      <c r="H104" s="21">
        <v>29.8</v>
      </c>
      <c r="I104" s="28">
        <v>55789664</v>
      </c>
      <c r="J104" s="21">
        <v>22.1</v>
      </c>
      <c r="K104" s="28">
        <v>192373867</v>
      </c>
      <c r="L104" s="21">
        <v>76.2</v>
      </c>
      <c r="M104" s="28">
        <v>32908979</v>
      </c>
      <c r="N104" s="21">
        <v>38.3</v>
      </c>
      <c r="O104" s="21">
        <v>69.5</v>
      </c>
    </row>
    <row r="105" spans="2:15" ht="12.75">
      <c r="B105" s="27" t="s">
        <v>28</v>
      </c>
      <c r="C105" s="28">
        <v>1727038446</v>
      </c>
      <c r="D105" s="28">
        <v>1661780424</v>
      </c>
      <c r="E105" s="28">
        <v>187157106</v>
      </c>
      <c r="F105" s="21">
        <v>10.8</v>
      </c>
      <c r="G105" s="28">
        <v>213540741</v>
      </c>
      <c r="H105" s="21">
        <v>12.4</v>
      </c>
      <c r="I105" s="28">
        <v>247776615</v>
      </c>
      <c r="J105" s="21">
        <v>14.9</v>
      </c>
      <c r="K105" s="28">
        <v>648474462</v>
      </c>
      <c r="L105" s="21">
        <v>39</v>
      </c>
      <c r="M105" s="28">
        <v>266531097</v>
      </c>
      <c r="N105" s="21">
        <v>61.5</v>
      </c>
      <c r="O105" s="21">
        <v>-7</v>
      </c>
    </row>
    <row r="106" spans="2:15" ht="12.75">
      <c r="B106" s="30"/>
      <c r="C106" s="28"/>
      <c r="D106" s="28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1"/>
    </row>
    <row r="107" spans="2:19" s="22" customFormat="1" ht="15.75">
      <c r="B107" s="31" t="s">
        <v>29</v>
      </c>
      <c r="C107" s="32">
        <v>-7587599</v>
      </c>
      <c r="D107" s="32">
        <v>-7275044</v>
      </c>
      <c r="E107" s="32">
        <v>103885807</v>
      </c>
      <c r="F107" s="33"/>
      <c r="G107" s="32">
        <v>242520477</v>
      </c>
      <c r="H107" s="33"/>
      <c r="I107" s="32">
        <v>-58226639</v>
      </c>
      <c r="J107" s="33"/>
      <c r="K107" s="32">
        <v>288179645</v>
      </c>
      <c r="L107" s="33"/>
      <c r="M107" s="32">
        <v>-20417165</v>
      </c>
      <c r="N107" s="33"/>
      <c r="O107" s="33"/>
      <c r="R107"/>
      <c r="S107"/>
    </row>
    <row r="108" spans="2:15" ht="12.75">
      <c r="B108" s="27" t="s">
        <v>30</v>
      </c>
      <c r="C108" s="28">
        <v>-51225456</v>
      </c>
      <c r="D108" s="28">
        <v>-51225456</v>
      </c>
      <c r="E108" s="28">
        <v>-574</v>
      </c>
      <c r="F108" s="21">
        <v>0</v>
      </c>
      <c r="G108" s="28">
        <v>-1854</v>
      </c>
      <c r="H108" s="21">
        <v>0</v>
      </c>
      <c r="I108" s="28"/>
      <c r="J108" s="21">
        <v>0</v>
      </c>
      <c r="K108" s="28">
        <v>-2428</v>
      </c>
      <c r="L108" s="21">
        <v>0</v>
      </c>
      <c r="M108" s="28">
        <v>2815082</v>
      </c>
      <c r="N108" s="21">
        <v>-10</v>
      </c>
      <c r="O108" s="21">
        <v>-100</v>
      </c>
    </row>
    <row r="109" spans="2:19" s="22" customFormat="1" ht="15.75">
      <c r="B109" s="31" t="s">
        <v>31</v>
      </c>
      <c r="C109" s="32">
        <v>-58813055</v>
      </c>
      <c r="D109" s="32">
        <v>-58500500</v>
      </c>
      <c r="E109" s="32">
        <v>103885233</v>
      </c>
      <c r="F109" s="33">
        <v>-176.6</v>
      </c>
      <c r="G109" s="32">
        <v>242518623</v>
      </c>
      <c r="H109" s="33">
        <v>-412.4</v>
      </c>
      <c r="I109" s="32">
        <v>-58226639</v>
      </c>
      <c r="J109" s="33">
        <v>99.5</v>
      </c>
      <c r="K109" s="32">
        <v>288177217</v>
      </c>
      <c r="L109" s="33">
        <v>-492.6</v>
      </c>
      <c r="M109" s="32">
        <v>-17602083</v>
      </c>
      <c r="N109" s="33">
        <v>66.3</v>
      </c>
      <c r="O109" s="33">
        <v>230.8</v>
      </c>
      <c r="R109"/>
      <c r="S109"/>
    </row>
    <row r="111" ht="18">
      <c r="B111" s="7" t="s">
        <v>71</v>
      </c>
    </row>
    <row r="112" spans="2:15" ht="12.75">
      <c r="B112" s="8"/>
      <c r="C112" s="73" t="s">
        <v>3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3" t="s">
        <v>4</v>
      </c>
      <c r="N112" s="76"/>
      <c r="O112" s="77" t="s">
        <v>5</v>
      </c>
    </row>
    <row r="113" spans="2:15" ht="12.75">
      <c r="B113" s="9"/>
      <c r="C113" s="80" t="s">
        <v>6</v>
      </c>
      <c r="D113" s="81"/>
      <c r="E113" s="80" t="s">
        <v>7</v>
      </c>
      <c r="F113" s="81"/>
      <c r="G113" s="80" t="s">
        <v>8</v>
      </c>
      <c r="H113" s="81"/>
      <c r="I113" s="80" t="s">
        <v>9</v>
      </c>
      <c r="J113" s="81"/>
      <c r="K113" s="80" t="s">
        <v>10</v>
      </c>
      <c r="L113" s="81"/>
      <c r="M113" s="80" t="s">
        <v>9</v>
      </c>
      <c r="N113" s="81"/>
      <c r="O113" s="78"/>
    </row>
    <row r="114" spans="2:15" ht="51">
      <c r="B114" s="10" t="s">
        <v>11</v>
      </c>
      <c r="C114" s="12" t="s">
        <v>12</v>
      </c>
      <c r="D114" s="12" t="s">
        <v>13</v>
      </c>
      <c r="E114" s="12" t="s">
        <v>14</v>
      </c>
      <c r="F114" s="13" t="s">
        <v>15</v>
      </c>
      <c r="G114" s="12" t="s">
        <v>14</v>
      </c>
      <c r="H114" s="13" t="s">
        <v>16</v>
      </c>
      <c r="I114" s="12" t="s">
        <v>14</v>
      </c>
      <c r="J114" s="13" t="s">
        <v>17</v>
      </c>
      <c r="K114" s="12" t="s">
        <v>14</v>
      </c>
      <c r="L114" s="13" t="s">
        <v>18</v>
      </c>
      <c r="M114" s="12" t="s">
        <v>14</v>
      </c>
      <c r="N114" s="13" t="s">
        <v>18</v>
      </c>
      <c r="O114" s="79"/>
    </row>
    <row r="115" spans="2:15" ht="12.75">
      <c r="B115" s="14"/>
      <c r="C115" s="15"/>
      <c r="D115" s="15"/>
      <c r="E115" s="15"/>
      <c r="F115" s="16"/>
      <c r="G115" s="15"/>
      <c r="H115" s="16"/>
      <c r="I115" s="15"/>
      <c r="J115" s="16"/>
      <c r="K115" s="15"/>
      <c r="L115" s="16"/>
      <c r="M115" s="17"/>
      <c r="N115" s="16"/>
      <c r="O115" s="16"/>
    </row>
    <row r="116" spans="2:19" s="22" customFormat="1" ht="15.75">
      <c r="B116" s="18" t="s">
        <v>41</v>
      </c>
      <c r="C116" s="19"/>
      <c r="D116" s="19"/>
      <c r="E116" s="19"/>
      <c r="F116" s="20"/>
      <c r="G116" s="19"/>
      <c r="H116" s="20"/>
      <c r="I116" s="19"/>
      <c r="J116" s="20"/>
      <c r="K116" s="19"/>
      <c r="L116" s="20"/>
      <c r="M116" s="19"/>
      <c r="N116" s="20"/>
      <c r="O116" s="20"/>
      <c r="R116"/>
      <c r="S116"/>
    </row>
    <row r="117" spans="2:19" s="26" customFormat="1" ht="16.5">
      <c r="B117" s="23" t="s">
        <v>20</v>
      </c>
      <c r="C117" s="24">
        <v>4825932618</v>
      </c>
      <c r="D117" s="24">
        <v>4683594556</v>
      </c>
      <c r="E117" s="24">
        <v>1038293184</v>
      </c>
      <c r="F117" s="25">
        <v>21.5</v>
      </c>
      <c r="G117" s="24">
        <v>1202671576</v>
      </c>
      <c r="H117" s="25">
        <v>24.9</v>
      </c>
      <c r="I117" s="24">
        <v>971400817</v>
      </c>
      <c r="J117" s="25">
        <v>20.7</v>
      </c>
      <c r="K117" s="24">
        <v>3212365577</v>
      </c>
      <c r="L117" s="25">
        <v>68.6</v>
      </c>
      <c r="M117" s="24">
        <v>1679218325</v>
      </c>
      <c r="N117" s="25">
        <v>93.8</v>
      </c>
      <c r="O117" s="25">
        <v>-42.2</v>
      </c>
      <c r="R117"/>
      <c r="S117"/>
    </row>
    <row r="118" spans="2:15" ht="12.75">
      <c r="B118" s="27" t="s">
        <v>22</v>
      </c>
      <c r="C118" s="28">
        <v>4072157411</v>
      </c>
      <c r="D118" s="28">
        <v>4070688121</v>
      </c>
      <c r="E118" s="28">
        <v>953284668</v>
      </c>
      <c r="F118" s="21">
        <v>23.4</v>
      </c>
      <c r="G118" s="28">
        <v>1106035228</v>
      </c>
      <c r="H118" s="21">
        <v>27.2</v>
      </c>
      <c r="I118" s="28">
        <v>919007003</v>
      </c>
      <c r="J118" s="21">
        <v>22.6</v>
      </c>
      <c r="K118" s="28">
        <v>2978326899</v>
      </c>
      <c r="L118" s="21">
        <v>73.2</v>
      </c>
      <c r="M118" s="28">
        <v>1551044801</v>
      </c>
      <c r="N118" s="21">
        <v>95.3</v>
      </c>
      <c r="O118" s="21">
        <v>-40.7</v>
      </c>
    </row>
    <row r="119" spans="2:15" ht="12.75">
      <c r="B119" s="27" t="s">
        <v>37</v>
      </c>
      <c r="C119" s="28">
        <v>459631981</v>
      </c>
      <c r="D119" s="28">
        <v>314392969</v>
      </c>
      <c r="E119" s="28">
        <v>56176696</v>
      </c>
      <c r="F119" s="21">
        <v>12.2</v>
      </c>
      <c r="G119" s="28">
        <v>55118374</v>
      </c>
      <c r="H119" s="21">
        <v>12</v>
      </c>
      <c r="I119" s="28">
        <v>46301135</v>
      </c>
      <c r="J119" s="21">
        <v>14.7</v>
      </c>
      <c r="K119" s="28">
        <v>157596205</v>
      </c>
      <c r="L119" s="21">
        <v>50.1</v>
      </c>
      <c r="M119" s="28">
        <v>115087993</v>
      </c>
      <c r="N119" s="21">
        <v>69.8</v>
      </c>
      <c r="O119" s="21">
        <v>-59.8</v>
      </c>
    </row>
    <row r="120" spans="2:15" ht="12.75">
      <c r="B120" s="27" t="s">
        <v>23</v>
      </c>
      <c r="C120" s="28">
        <v>294143226</v>
      </c>
      <c r="D120" s="28">
        <v>298513466</v>
      </c>
      <c r="E120" s="28">
        <v>28831820</v>
      </c>
      <c r="F120" s="21">
        <v>9.8</v>
      </c>
      <c r="G120" s="28">
        <v>41517974</v>
      </c>
      <c r="H120" s="21">
        <v>14.1</v>
      </c>
      <c r="I120" s="28">
        <v>6092679</v>
      </c>
      <c r="J120" s="21">
        <v>2</v>
      </c>
      <c r="K120" s="28">
        <v>76442473</v>
      </c>
      <c r="L120" s="21">
        <v>25.6</v>
      </c>
      <c r="M120" s="28">
        <v>13085531</v>
      </c>
      <c r="N120" s="21">
        <v>120</v>
      </c>
      <c r="O120" s="21">
        <v>-53.4</v>
      </c>
    </row>
    <row r="121" spans="2:19" s="22" customFormat="1" ht="15.75">
      <c r="B121" s="18"/>
      <c r="C121" s="29"/>
      <c r="D121" s="29"/>
      <c r="E121" s="29"/>
      <c r="F121" s="20"/>
      <c r="G121" s="29"/>
      <c r="H121" s="20"/>
      <c r="I121" s="29"/>
      <c r="J121" s="20"/>
      <c r="K121" s="29"/>
      <c r="L121" s="20"/>
      <c r="M121" s="29"/>
      <c r="N121" s="20"/>
      <c r="O121" s="20"/>
      <c r="R121"/>
      <c r="S121"/>
    </row>
    <row r="122" spans="2:19" s="26" customFormat="1" ht="16.5">
      <c r="B122" s="23" t="s">
        <v>24</v>
      </c>
      <c r="C122" s="24">
        <v>4208942685</v>
      </c>
      <c r="D122" s="24">
        <v>4343525752</v>
      </c>
      <c r="E122" s="24">
        <v>982377342</v>
      </c>
      <c r="F122" s="25">
        <v>23.3</v>
      </c>
      <c r="G122" s="24">
        <v>967847383</v>
      </c>
      <c r="H122" s="25">
        <v>23</v>
      </c>
      <c r="I122" s="24">
        <v>796223348</v>
      </c>
      <c r="J122" s="25">
        <v>18.3</v>
      </c>
      <c r="K122" s="24">
        <v>2746448073</v>
      </c>
      <c r="L122" s="25">
        <v>63.2</v>
      </c>
      <c r="M122" s="24">
        <v>642336412</v>
      </c>
      <c r="N122" s="25">
        <v>64.2</v>
      </c>
      <c r="O122" s="25">
        <v>24</v>
      </c>
      <c r="R122"/>
      <c r="S122"/>
    </row>
    <row r="123" spans="2:15" ht="12.75">
      <c r="B123" s="27" t="s">
        <v>25</v>
      </c>
      <c r="C123" s="28">
        <v>319801753</v>
      </c>
      <c r="D123" s="28">
        <v>306666893</v>
      </c>
      <c r="E123" s="28">
        <v>62382647</v>
      </c>
      <c r="F123" s="21">
        <v>19.5</v>
      </c>
      <c r="G123" s="28">
        <v>103814932</v>
      </c>
      <c r="H123" s="21">
        <v>32.5</v>
      </c>
      <c r="I123" s="28">
        <v>66201907</v>
      </c>
      <c r="J123" s="21">
        <v>21.6</v>
      </c>
      <c r="K123" s="28">
        <v>232399486</v>
      </c>
      <c r="L123" s="21">
        <v>75.8</v>
      </c>
      <c r="M123" s="28">
        <v>68674886</v>
      </c>
      <c r="N123" s="21">
        <v>74.7</v>
      </c>
      <c r="O123" s="21">
        <v>-3.6</v>
      </c>
    </row>
    <row r="124" spans="2:15" ht="12.75">
      <c r="B124" s="27" t="s">
        <v>26</v>
      </c>
      <c r="C124" s="28">
        <v>46595795</v>
      </c>
      <c r="D124" s="28">
        <v>46095795</v>
      </c>
      <c r="E124" s="28">
        <v>6726684</v>
      </c>
      <c r="F124" s="21">
        <v>14.4</v>
      </c>
      <c r="G124" s="28">
        <v>6852666</v>
      </c>
      <c r="H124" s="21">
        <v>14.7</v>
      </c>
      <c r="I124" s="28">
        <v>4576201</v>
      </c>
      <c r="J124" s="21">
        <v>9.9</v>
      </c>
      <c r="K124" s="28">
        <v>18155551</v>
      </c>
      <c r="L124" s="21">
        <v>39.4</v>
      </c>
      <c r="M124" s="28">
        <v>9536960</v>
      </c>
      <c r="N124" s="21">
        <v>32.1</v>
      </c>
      <c r="O124" s="21">
        <v>-52</v>
      </c>
    </row>
    <row r="125" spans="2:15" ht="12.75" hidden="1">
      <c r="B125" s="27"/>
      <c r="C125" s="28">
        <v>0</v>
      </c>
      <c r="D125" s="28">
        <v>0</v>
      </c>
      <c r="E125" s="28">
        <v>0</v>
      </c>
      <c r="F125" s="21">
        <v>0</v>
      </c>
      <c r="G125" s="28">
        <v>0</v>
      </c>
      <c r="H125" s="21">
        <v>0</v>
      </c>
      <c r="I125" s="28">
        <v>0</v>
      </c>
      <c r="J125" s="21">
        <v>0</v>
      </c>
      <c r="K125" s="28">
        <v>0</v>
      </c>
      <c r="L125" s="21">
        <v>0</v>
      </c>
      <c r="M125" s="28">
        <v>0</v>
      </c>
      <c r="N125" s="21">
        <v>0</v>
      </c>
      <c r="O125" s="21">
        <v>0</v>
      </c>
    </row>
    <row r="126" spans="2:15" ht="12.75">
      <c r="B126" s="27" t="s">
        <v>27</v>
      </c>
      <c r="C126" s="28">
        <v>2643040069</v>
      </c>
      <c r="D126" s="28">
        <v>2634594868</v>
      </c>
      <c r="E126" s="28">
        <v>822146024</v>
      </c>
      <c r="F126" s="21">
        <v>31.1</v>
      </c>
      <c r="G126" s="28">
        <v>683334357</v>
      </c>
      <c r="H126" s="21">
        <v>25.9</v>
      </c>
      <c r="I126" s="28">
        <v>566564148</v>
      </c>
      <c r="J126" s="21">
        <v>21.5</v>
      </c>
      <c r="K126" s="28">
        <v>2072044529</v>
      </c>
      <c r="L126" s="21">
        <v>78.6</v>
      </c>
      <c r="M126" s="28">
        <v>434747407</v>
      </c>
      <c r="N126" s="21">
        <v>71.2</v>
      </c>
      <c r="O126" s="21">
        <v>30.3</v>
      </c>
    </row>
    <row r="127" spans="2:15" ht="12.75">
      <c r="B127" s="27" t="s">
        <v>28</v>
      </c>
      <c r="C127" s="28">
        <v>1199505068</v>
      </c>
      <c r="D127" s="28">
        <v>1356168196</v>
      </c>
      <c r="E127" s="28">
        <v>91121987</v>
      </c>
      <c r="F127" s="21">
        <v>7.6</v>
      </c>
      <c r="G127" s="28">
        <v>173845428</v>
      </c>
      <c r="H127" s="21">
        <v>14.5</v>
      </c>
      <c r="I127" s="28">
        <v>158881092</v>
      </c>
      <c r="J127" s="21">
        <v>11.7</v>
      </c>
      <c r="K127" s="28">
        <v>423848507</v>
      </c>
      <c r="L127" s="21">
        <v>31.3</v>
      </c>
      <c r="M127" s="28">
        <v>129377159</v>
      </c>
      <c r="N127" s="21">
        <v>42.5</v>
      </c>
      <c r="O127" s="21">
        <v>22.8</v>
      </c>
    </row>
    <row r="128" spans="2:15" ht="12.75">
      <c r="B128" s="30"/>
      <c r="C128" s="28"/>
      <c r="D128" s="28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1"/>
    </row>
    <row r="129" spans="2:19" s="22" customFormat="1" ht="15.75">
      <c r="B129" s="31" t="s">
        <v>29</v>
      </c>
      <c r="C129" s="32">
        <v>616989933</v>
      </c>
      <c r="D129" s="32">
        <v>340068804</v>
      </c>
      <c r="E129" s="32">
        <v>55915842</v>
      </c>
      <c r="F129" s="33"/>
      <c r="G129" s="32">
        <v>234824193</v>
      </c>
      <c r="H129" s="33"/>
      <c r="I129" s="32">
        <v>175177469</v>
      </c>
      <c r="J129" s="33"/>
      <c r="K129" s="32">
        <v>465917504</v>
      </c>
      <c r="L129" s="33"/>
      <c r="M129" s="32">
        <v>1036881913</v>
      </c>
      <c r="N129" s="33"/>
      <c r="O129" s="33"/>
      <c r="R129"/>
      <c r="S129"/>
    </row>
    <row r="130" spans="2:15" ht="12.75">
      <c r="B130" s="27" t="s">
        <v>30</v>
      </c>
      <c r="C130" s="28">
        <v>50000</v>
      </c>
      <c r="D130" s="28">
        <v>50000</v>
      </c>
      <c r="E130" s="28"/>
      <c r="F130" s="21">
        <v>0</v>
      </c>
      <c r="G130" s="28">
        <v>-55702</v>
      </c>
      <c r="H130" s="21">
        <v>-111.4</v>
      </c>
      <c r="I130" s="28">
        <v>-354</v>
      </c>
      <c r="J130" s="21">
        <v>-0.7</v>
      </c>
      <c r="K130" s="28">
        <v>-56056</v>
      </c>
      <c r="L130" s="21">
        <v>-112.1</v>
      </c>
      <c r="M130" s="28">
        <v>4529664</v>
      </c>
      <c r="N130" s="21">
        <v>-7.4</v>
      </c>
      <c r="O130" s="21">
        <v>-100</v>
      </c>
    </row>
    <row r="131" spans="2:19" s="22" customFormat="1" ht="15.75">
      <c r="B131" s="31" t="s">
        <v>31</v>
      </c>
      <c r="C131" s="32">
        <v>617039933</v>
      </c>
      <c r="D131" s="32">
        <v>340118804</v>
      </c>
      <c r="E131" s="32">
        <v>55915842</v>
      </c>
      <c r="F131" s="33">
        <v>9.1</v>
      </c>
      <c r="G131" s="32">
        <v>234768491</v>
      </c>
      <c r="H131" s="33">
        <v>38</v>
      </c>
      <c r="I131" s="32">
        <v>175177115</v>
      </c>
      <c r="J131" s="33">
        <v>51.5</v>
      </c>
      <c r="K131" s="32">
        <v>465861448</v>
      </c>
      <c r="L131" s="33">
        <v>137</v>
      </c>
      <c r="M131" s="32">
        <v>1041411577</v>
      </c>
      <c r="N131" s="33">
        <v>81</v>
      </c>
      <c r="O131" s="33">
        <v>-83.2</v>
      </c>
      <c r="R131"/>
      <c r="S131"/>
    </row>
    <row r="133" ht="18">
      <c r="B133" s="7" t="s">
        <v>72</v>
      </c>
    </row>
    <row r="134" spans="2:15" ht="12.75">
      <c r="B134" s="8"/>
      <c r="C134" s="73" t="s">
        <v>3</v>
      </c>
      <c r="D134" s="74"/>
      <c r="E134" s="75"/>
      <c r="F134" s="75"/>
      <c r="G134" s="75"/>
      <c r="H134" s="75"/>
      <c r="I134" s="75"/>
      <c r="J134" s="75"/>
      <c r="K134" s="75"/>
      <c r="L134" s="75"/>
      <c r="M134" s="73" t="s">
        <v>4</v>
      </c>
      <c r="N134" s="76"/>
      <c r="O134" s="77" t="s">
        <v>5</v>
      </c>
    </row>
    <row r="135" spans="2:15" ht="12.75">
      <c r="B135" s="9"/>
      <c r="C135" s="80" t="s">
        <v>6</v>
      </c>
      <c r="D135" s="81"/>
      <c r="E135" s="80" t="s">
        <v>7</v>
      </c>
      <c r="F135" s="81"/>
      <c r="G135" s="80" t="s">
        <v>8</v>
      </c>
      <c r="H135" s="81"/>
      <c r="I135" s="80" t="s">
        <v>9</v>
      </c>
      <c r="J135" s="81"/>
      <c r="K135" s="80" t="s">
        <v>10</v>
      </c>
      <c r="L135" s="81"/>
      <c r="M135" s="80" t="s">
        <v>9</v>
      </c>
      <c r="N135" s="81"/>
      <c r="O135" s="78"/>
    </row>
    <row r="136" spans="2:15" ht="51">
      <c r="B136" s="10" t="s">
        <v>11</v>
      </c>
      <c r="C136" s="12" t="s">
        <v>12</v>
      </c>
      <c r="D136" s="12" t="s">
        <v>13</v>
      </c>
      <c r="E136" s="12" t="s">
        <v>14</v>
      </c>
      <c r="F136" s="13" t="s">
        <v>15</v>
      </c>
      <c r="G136" s="12" t="s">
        <v>14</v>
      </c>
      <c r="H136" s="13" t="s">
        <v>16</v>
      </c>
      <c r="I136" s="12" t="s">
        <v>14</v>
      </c>
      <c r="J136" s="13" t="s">
        <v>17</v>
      </c>
      <c r="K136" s="12" t="s">
        <v>14</v>
      </c>
      <c r="L136" s="13" t="s">
        <v>18</v>
      </c>
      <c r="M136" s="12" t="s">
        <v>14</v>
      </c>
      <c r="N136" s="13" t="s">
        <v>18</v>
      </c>
      <c r="O136" s="79"/>
    </row>
    <row r="137" spans="2:15" ht="12.75">
      <c r="B137" s="14"/>
      <c r="C137" s="15"/>
      <c r="D137" s="15"/>
      <c r="E137" s="15"/>
      <c r="F137" s="16"/>
      <c r="G137" s="15"/>
      <c r="H137" s="16"/>
      <c r="I137" s="15"/>
      <c r="J137" s="16"/>
      <c r="K137" s="15"/>
      <c r="L137" s="16"/>
      <c r="M137" s="17"/>
      <c r="N137" s="16"/>
      <c r="O137" s="16"/>
    </row>
    <row r="138" spans="2:19" s="22" customFormat="1" ht="15.75">
      <c r="B138" s="18" t="s">
        <v>73</v>
      </c>
      <c r="C138" s="19"/>
      <c r="D138" s="19"/>
      <c r="E138" s="19"/>
      <c r="F138" s="20"/>
      <c r="G138" s="19"/>
      <c r="H138" s="20"/>
      <c r="I138" s="19"/>
      <c r="J138" s="20"/>
      <c r="K138" s="19"/>
      <c r="L138" s="20"/>
      <c r="M138" s="19"/>
      <c r="N138" s="20"/>
      <c r="O138" s="20"/>
      <c r="R138"/>
      <c r="S138"/>
    </row>
    <row r="139" spans="2:19" s="26" customFormat="1" ht="16.5">
      <c r="B139" s="23" t="s">
        <v>20</v>
      </c>
      <c r="C139" s="24">
        <v>1122704449</v>
      </c>
      <c r="D139" s="24">
        <v>1128391272</v>
      </c>
      <c r="E139" s="24">
        <v>388685781</v>
      </c>
      <c r="F139" s="25">
        <v>34.6</v>
      </c>
      <c r="G139" s="24">
        <v>195203805</v>
      </c>
      <c r="H139" s="25">
        <v>17.4</v>
      </c>
      <c r="I139" s="24">
        <v>166156808</v>
      </c>
      <c r="J139" s="25">
        <v>14.7</v>
      </c>
      <c r="K139" s="24">
        <v>750046394</v>
      </c>
      <c r="L139" s="25">
        <v>66.5</v>
      </c>
      <c r="M139" s="24">
        <v>173057609</v>
      </c>
      <c r="N139" s="25">
        <v>77.4</v>
      </c>
      <c r="O139" s="25">
        <v>-4</v>
      </c>
      <c r="R139"/>
      <c r="S139"/>
    </row>
    <row r="140" spans="2:15" ht="12.75">
      <c r="B140" s="27" t="s">
        <v>22</v>
      </c>
      <c r="C140" s="28">
        <v>580167456</v>
      </c>
      <c r="D140" s="28">
        <v>589932681</v>
      </c>
      <c r="E140" s="28">
        <v>302300907</v>
      </c>
      <c r="F140" s="21">
        <v>52.1</v>
      </c>
      <c r="G140" s="28">
        <v>137985412</v>
      </c>
      <c r="H140" s="21">
        <v>23.8</v>
      </c>
      <c r="I140" s="28">
        <v>91699678</v>
      </c>
      <c r="J140" s="21">
        <v>15.5</v>
      </c>
      <c r="K140" s="28">
        <v>531985997</v>
      </c>
      <c r="L140" s="21">
        <v>90.2</v>
      </c>
      <c r="M140" s="28">
        <v>85805442</v>
      </c>
      <c r="N140" s="21">
        <v>83.5</v>
      </c>
      <c r="O140" s="21">
        <v>6.9</v>
      </c>
    </row>
    <row r="141" spans="2:15" ht="12.75">
      <c r="B141" s="27" t="s">
        <v>37</v>
      </c>
      <c r="C141" s="28">
        <v>378610963</v>
      </c>
      <c r="D141" s="28">
        <v>378948963</v>
      </c>
      <c r="E141" s="28">
        <v>58725891</v>
      </c>
      <c r="F141" s="21">
        <v>15.5</v>
      </c>
      <c r="G141" s="28">
        <v>45754994</v>
      </c>
      <c r="H141" s="21">
        <v>12.1</v>
      </c>
      <c r="I141" s="28">
        <v>37181749</v>
      </c>
      <c r="J141" s="21">
        <v>9.8</v>
      </c>
      <c r="K141" s="28">
        <v>141662634</v>
      </c>
      <c r="L141" s="21">
        <v>37.4</v>
      </c>
      <c r="M141" s="28">
        <v>63415081</v>
      </c>
      <c r="N141" s="21">
        <v>61.7</v>
      </c>
      <c r="O141" s="21">
        <v>-41.4</v>
      </c>
    </row>
    <row r="142" spans="2:15" ht="12.75">
      <c r="B142" s="27" t="s">
        <v>23</v>
      </c>
      <c r="C142" s="28">
        <v>163926030</v>
      </c>
      <c r="D142" s="28">
        <v>159509628</v>
      </c>
      <c r="E142" s="28">
        <v>27658983</v>
      </c>
      <c r="F142" s="21">
        <v>16.9</v>
      </c>
      <c r="G142" s="28">
        <v>11463399</v>
      </c>
      <c r="H142" s="21">
        <v>7</v>
      </c>
      <c r="I142" s="28">
        <v>37275381</v>
      </c>
      <c r="J142" s="21">
        <v>23.4</v>
      </c>
      <c r="K142" s="28">
        <v>76397763</v>
      </c>
      <c r="L142" s="21">
        <v>47.9</v>
      </c>
      <c r="M142" s="28">
        <v>23837086</v>
      </c>
      <c r="N142" s="21">
        <v>75.3</v>
      </c>
      <c r="O142" s="21">
        <v>56.4</v>
      </c>
    </row>
    <row r="143" spans="2:19" s="22" customFormat="1" ht="15.75">
      <c r="B143" s="18"/>
      <c r="C143" s="29"/>
      <c r="D143" s="29"/>
      <c r="E143" s="29"/>
      <c r="F143" s="20"/>
      <c r="G143" s="29"/>
      <c r="H143" s="20"/>
      <c r="I143" s="29"/>
      <c r="J143" s="20"/>
      <c r="K143" s="29"/>
      <c r="L143" s="20"/>
      <c r="M143" s="29"/>
      <c r="N143" s="20"/>
      <c r="O143" s="20"/>
      <c r="R143"/>
      <c r="S143"/>
    </row>
    <row r="144" spans="2:19" s="26" customFormat="1" ht="16.5">
      <c r="B144" s="23" t="s">
        <v>24</v>
      </c>
      <c r="C144" s="24">
        <v>1278268668</v>
      </c>
      <c r="D144" s="24">
        <v>1278867995</v>
      </c>
      <c r="E144" s="24">
        <v>159935372</v>
      </c>
      <c r="F144" s="25">
        <v>12.5</v>
      </c>
      <c r="G144" s="24">
        <v>233367235</v>
      </c>
      <c r="H144" s="25">
        <v>18.3</v>
      </c>
      <c r="I144" s="24">
        <v>220484772</v>
      </c>
      <c r="J144" s="25">
        <v>17.2</v>
      </c>
      <c r="K144" s="24">
        <v>613787379</v>
      </c>
      <c r="L144" s="25">
        <v>48</v>
      </c>
      <c r="M144" s="24">
        <v>196798497</v>
      </c>
      <c r="N144" s="25">
        <v>47.2</v>
      </c>
      <c r="O144" s="25">
        <v>12</v>
      </c>
      <c r="R144"/>
      <c r="S144"/>
    </row>
    <row r="145" spans="2:15" ht="12.75">
      <c r="B145" s="27" t="s">
        <v>25</v>
      </c>
      <c r="C145" s="28">
        <v>296451846</v>
      </c>
      <c r="D145" s="28">
        <v>297140383</v>
      </c>
      <c r="E145" s="28">
        <v>51317512</v>
      </c>
      <c r="F145" s="21">
        <v>17.3</v>
      </c>
      <c r="G145" s="28">
        <v>104304241</v>
      </c>
      <c r="H145" s="21">
        <v>35.2</v>
      </c>
      <c r="I145" s="28">
        <v>57022582</v>
      </c>
      <c r="J145" s="21">
        <v>19.2</v>
      </c>
      <c r="K145" s="28">
        <v>212644335</v>
      </c>
      <c r="L145" s="21">
        <v>71.6</v>
      </c>
      <c r="M145" s="28">
        <v>55679525</v>
      </c>
      <c r="N145" s="21">
        <v>62.2</v>
      </c>
      <c r="O145" s="21">
        <v>2.4</v>
      </c>
    </row>
    <row r="146" spans="2:15" ht="12.75">
      <c r="B146" s="27" t="s">
        <v>26</v>
      </c>
      <c r="C146" s="28">
        <v>49775162</v>
      </c>
      <c r="D146" s="28">
        <v>49775162</v>
      </c>
      <c r="E146" s="28">
        <v>11050067</v>
      </c>
      <c r="F146" s="21">
        <v>22.2</v>
      </c>
      <c r="G146" s="28">
        <v>8027442</v>
      </c>
      <c r="H146" s="21">
        <v>16.1</v>
      </c>
      <c r="I146" s="28">
        <v>8184488</v>
      </c>
      <c r="J146" s="21">
        <v>16.4</v>
      </c>
      <c r="K146" s="28">
        <v>27261997</v>
      </c>
      <c r="L146" s="21">
        <v>54.8</v>
      </c>
      <c r="M146" s="28">
        <v>12062226</v>
      </c>
      <c r="N146" s="21">
        <v>54.8</v>
      </c>
      <c r="O146" s="21">
        <v>-32.1</v>
      </c>
    </row>
    <row r="147" spans="2:15" ht="12.75" hidden="1">
      <c r="B147" s="27"/>
      <c r="C147" s="28">
        <v>0</v>
      </c>
      <c r="D147" s="28">
        <v>0</v>
      </c>
      <c r="E147" s="28">
        <v>0</v>
      </c>
      <c r="F147" s="21">
        <v>0</v>
      </c>
      <c r="G147" s="28">
        <v>0</v>
      </c>
      <c r="H147" s="21">
        <v>0</v>
      </c>
      <c r="I147" s="28">
        <v>0</v>
      </c>
      <c r="J147" s="21">
        <v>0</v>
      </c>
      <c r="K147" s="28">
        <v>0</v>
      </c>
      <c r="L147" s="21">
        <v>0</v>
      </c>
      <c r="M147" s="28">
        <v>0</v>
      </c>
      <c r="N147" s="21">
        <v>0</v>
      </c>
      <c r="O147" s="21">
        <v>0</v>
      </c>
    </row>
    <row r="148" spans="2:15" ht="12.75">
      <c r="B148" s="27" t="s">
        <v>27</v>
      </c>
      <c r="C148" s="28">
        <v>9517775</v>
      </c>
      <c r="D148" s="28">
        <v>9517775</v>
      </c>
      <c r="E148" s="28">
        <v>0</v>
      </c>
      <c r="F148" s="21">
        <v>0</v>
      </c>
      <c r="G148" s="28">
        <v>0</v>
      </c>
      <c r="H148" s="21">
        <v>0</v>
      </c>
      <c r="I148" s="28">
        <v>0</v>
      </c>
      <c r="J148" s="21">
        <v>0</v>
      </c>
      <c r="K148" s="28">
        <v>0</v>
      </c>
      <c r="L148" s="21">
        <v>0</v>
      </c>
      <c r="M148" s="28">
        <v>0</v>
      </c>
      <c r="N148" s="21">
        <v>0.8</v>
      </c>
      <c r="O148" s="21">
        <v>0</v>
      </c>
    </row>
    <row r="149" spans="2:15" ht="12.75">
      <c r="B149" s="27" t="s">
        <v>28</v>
      </c>
      <c r="C149" s="28">
        <v>922523885</v>
      </c>
      <c r="D149" s="28">
        <v>922434675</v>
      </c>
      <c r="E149" s="28">
        <v>97567793</v>
      </c>
      <c r="F149" s="21">
        <v>10.6</v>
      </c>
      <c r="G149" s="28">
        <v>121035552</v>
      </c>
      <c r="H149" s="21">
        <v>13.1</v>
      </c>
      <c r="I149" s="28">
        <v>155277702</v>
      </c>
      <c r="J149" s="21">
        <v>16.8</v>
      </c>
      <c r="K149" s="28">
        <v>373881047</v>
      </c>
      <c r="L149" s="21">
        <v>40.5</v>
      </c>
      <c r="M149" s="28">
        <v>129056746</v>
      </c>
      <c r="N149" s="21">
        <v>41.4</v>
      </c>
      <c r="O149" s="21">
        <v>20.3</v>
      </c>
    </row>
    <row r="150" spans="2:15" ht="12.75">
      <c r="B150" s="30"/>
      <c r="C150" s="28"/>
      <c r="D150" s="28"/>
      <c r="E150" s="28"/>
      <c r="F150" s="21"/>
      <c r="G150" s="28"/>
      <c r="H150" s="21"/>
      <c r="I150" s="28"/>
      <c r="J150" s="21"/>
      <c r="K150" s="28"/>
      <c r="L150" s="21"/>
      <c r="M150" s="28"/>
      <c r="N150" s="21"/>
      <c r="O150" s="21"/>
    </row>
    <row r="151" spans="2:19" s="22" customFormat="1" ht="15.75">
      <c r="B151" s="31" t="s">
        <v>29</v>
      </c>
      <c r="C151" s="32">
        <v>-155564219</v>
      </c>
      <c r="D151" s="32">
        <v>-150476723</v>
      </c>
      <c r="E151" s="32">
        <v>228750409</v>
      </c>
      <c r="F151" s="33"/>
      <c r="G151" s="32">
        <v>-38163430</v>
      </c>
      <c r="H151" s="33"/>
      <c r="I151" s="32">
        <v>-54327964</v>
      </c>
      <c r="J151" s="33"/>
      <c r="K151" s="32">
        <v>136259015</v>
      </c>
      <c r="L151" s="33"/>
      <c r="M151" s="32">
        <v>-23740888</v>
      </c>
      <c r="N151" s="33"/>
      <c r="O151" s="33"/>
      <c r="R151"/>
      <c r="S151"/>
    </row>
    <row r="152" spans="2:15" ht="12.75">
      <c r="B152" s="27" t="s">
        <v>30</v>
      </c>
      <c r="C152" s="28">
        <v>-2231690</v>
      </c>
      <c r="D152" s="28">
        <v>-2231690</v>
      </c>
      <c r="E152" s="28">
        <v>-75</v>
      </c>
      <c r="F152" s="21">
        <v>0</v>
      </c>
      <c r="G152" s="28">
        <v>-709</v>
      </c>
      <c r="H152" s="21">
        <v>0</v>
      </c>
      <c r="I152" s="28">
        <v>-262</v>
      </c>
      <c r="J152" s="21">
        <v>0</v>
      </c>
      <c r="K152" s="28">
        <v>-1046</v>
      </c>
      <c r="L152" s="21">
        <v>0</v>
      </c>
      <c r="M152" s="28">
        <v>-948</v>
      </c>
      <c r="N152" s="21">
        <v>-1.3</v>
      </c>
      <c r="O152" s="21">
        <v>-72.4</v>
      </c>
    </row>
    <row r="153" spans="2:19" s="22" customFormat="1" ht="15.75">
      <c r="B153" s="31" t="s">
        <v>31</v>
      </c>
      <c r="C153" s="32">
        <v>-157795909</v>
      </c>
      <c r="D153" s="32">
        <v>-152708413</v>
      </c>
      <c r="E153" s="32">
        <v>228750334</v>
      </c>
      <c r="F153" s="33">
        <v>-145</v>
      </c>
      <c r="G153" s="32">
        <v>-38164139</v>
      </c>
      <c r="H153" s="33">
        <v>24.2</v>
      </c>
      <c r="I153" s="32">
        <v>-54328226</v>
      </c>
      <c r="J153" s="33">
        <v>35.6</v>
      </c>
      <c r="K153" s="32">
        <v>136257969</v>
      </c>
      <c r="L153" s="33">
        <v>-89.2</v>
      </c>
      <c r="M153" s="32">
        <v>-23741836</v>
      </c>
      <c r="N153" s="33">
        <v>61.7</v>
      </c>
      <c r="O153" s="33">
        <v>128.8</v>
      </c>
      <c r="R153"/>
      <c r="S153"/>
    </row>
    <row r="155" ht="18">
      <c r="B155" s="7" t="s">
        <v>74</v>
      </c>
    </row>
    <row r="156" spans="2:15" ht="12.75">
      <c r="B156" s="8"/>
      <c r="C156" s="73" t="s">
        <v>3</v>
      </c>
      <c r="D156" s="74"/>
      <c r="E156" s="75"/>
      <c r="F156" s="75"/>
      <c r="G156" s="75"/>
      <c r="H156" s="75"/>
      <c r="I156" s="75"/>
      <c r="J156" s="75"/>
      <c r="K156" s="75"/>
      <c r="L156" s="75"/>
      <c r="M156" s="73" t="s">
        <v>4</v>
      </c>
      <c r="N156" s="76"/>
      <c r="O156" s="77" t="s">
        <v>5</v>
      </c>
    </row>
    <row r="157" spans="2:15" ht="12.75">
      <c r="B157" s="9"/>
      <c r="C157" s="80" t="s">
        <v>6</v>
      </c>
      <c r="D157" s="81"/>
      <c r="E157" s="80" t="s">
        <v>7</v>
      </c>
      <c r="F157" s="81"/>
      <c r="G157" s="80" t="s">
        <v>8</v>
      </c>
      <c r="H157" s="81"/>
      <c r="I157" s="80" t="s">
        <v>9</v>
      </c>
      <c r="J157" s="81"/>
      <c r="K157" s="80" t="s">
        <v>10</v>
      </c>
      <c r="L157" s="81"/>
      <c r="M157" s="80" t="s">
        <v>9</v>
      </c>
      <c r="N157" s="81"/>
      <c r="O157" s="78"/>
    </row>
    <row r="158" spans="2:15" ht="51">
      <c r="B158" s="10" t="s">
        <v>11</v>
      </c>
      <c r="C158" s="12" t="s">
        <v>12</v>
      </c>
      <c r="D158" s="12" t="s">
        <v>13</v>
      </c>
      <c r="E158" s="12" t="s">
        <v>14</v>
      </c>
      <c r="F158" s="13" t="s">
        <v>15</v>
      </c>
      <c r="G158" s="12" t="s">
        <v>14</v>
      </c>
      <c r="H158" s="13" t="s">
        <v>16</v>
      </c>
      <c r="I158" s="12" t="s">
        <v>14</v>
      </c>
      <c r="J158" s="13" t="s">
        <v>17</v>
      </c>
      <c r="K158" s="12" t="s">
        <v>14</v>
      </c>
      <c r="L158" s="13" t="s">
        <v>18</v>
      </c>
      <c r="M158" s="12" t="s">
        <v>14</v>
      </c>
      <c r="N158" s="13" t="s">
        <v>18</v>
      </c>
      <c r="O158" s="79"/>
    </row>
    <row r="159" spans="2:15" ht="12.75">
      <c r="B159" s="14"/>
      <c r="C159" s="15"/>
      <c r="D159" s="15"/>
      <c r="E159" s="15"/>
      <c r="F159" s="16"/>
      <c r="G159" s="15"/>
      <c r="H159" s="16"/>
      <c r="I159" s="15"/>
      <c r="J159" s="16"/>
      <c r="K159" s="15"/>
      <c r="L159" s="16"/>
      <c r="M159" s="17"/>
      <c r="N159" s="16"/>
      <c r="O159" s="16"/>
    </row>
    <row r="160" spans="2:19" s="22" customFormat="1" ht="15.75">
      <c r="B160" s="18" t="s">
        <v>75</v>
      </c>
      <c r="C160" s="19"/>
      <c r="D160" s="19"/>
      <c r="E160" s="19"/>
      <c r="F160" s="20"/>
      <c r="G160" s="19"/>
      <c r="H160" s="20"/>
      <c r="I160" s="19"/>
      <c r="J160" s="20"/>
      <c r="K160" s="19"/>
      <c r="L160" s="20"/>
      <c r="M160" s="19"/>
      <c r="N160" s="20"/>
      <c r="O160" s="20"/>
      <c r="R160"/>
      <c r="S160"/>
    </row>
    <row r="161" spans="2:19" s="26" customFormat="1" ht="16.5">
      <c r="B161" s="23" t="s">
        <v>20</v>
      </c>
      <c r="C161" s="24">
        <v>602778159</v>
      </c>
      <c r="D161" s="24">
        <v>601157181</v>
      </c>
      <c r="E161" s="24">
        <v>175093339</v>
      </c>
      <c r="F161" s="25">
        <v>29</v>
      </c>
      <c r="G161" s="24">
        <v>159743386</v>
      </c>
      <c r="H161" s="25">
        <v>26.5</v>
      </c>
      <c r="I161" s="24">
        <v>160862546</v>
      </c>
      <c r="J161" s="25">
        <v>26.8</v>
      </c>
      <c r="K161" s="24">
        <v>495699271</v>
      </c>
      <c r="L161" s="25">
        <v>82.5</v>
      </c>
      <c r="M161" s="24">
        <v>152913324</v>
      </c>
      <c r="N161" s="25">
        <v>81</v>
      </c>
      <c r="O161" s="25">
        <v>5.2</v>
      </c>
      <c r="R161"/>
      <c r="S161"/>
    </row>
    <row r="162" spans="2:15" ht="12.75">
      <c r="B162" s="27" t="s">
        <v>22</v>
      </c>
      <c r="C162" s="28">
        <v>386593959</v>
      </c>
      <c r="D162" s="28">
        <v>383985981</v>
      </c>
      <c r="E162" s="28">
        <v>100300154</v>
      </c>
      <c r="F162" s="21">
        <v>25.9</v>
      </c>
      <c r="G162" s="28">
        <v>103557909</v>
      </c>
      <c r="H162" s="21">
        <v>26.8</v>
      </c>
      <c r="I162" s="28">
        <v>109160686</v>
      </c>
      <c r="J162" s="21">
        <v>28.4</v>
      </c>
      <c r="K162" s="28">
        <v>313018749</v>
      </c>
      <c r="L162" s="21">
        <v>81.5</v>
      </c>
      <c r="M162" s="28">
        <v>85093329</v>
      </c>
      <c r="N162" s="21">
        <v>80.8</v>
      </c>
      <c r="O162" s="21">
        <v>28.3</v>
      </c>
    </row>
    <row r="163" spans="2:15" ht="12.75">
      <c r="B163" s="27" t="s">
        <v>37</v>
      </c>
      <c r="C163" s="28">
        <v>176322692</v>
      </c>
      <c r="D163" s="28">
        <v>176322692</v>
      </c>
      <c r="E163" s="28">
        <v>63076818</v>
      </c>
      <c r="F163" s="21">
        <v>35.8</v>
      </c>
      <c r="G163" s="28">
        <v>44600872</v>
      </c>
      <c r="H163" s="21">
        <v>25.3</v>
      </c>
      <c r="I163" s="28">
        <v>38411575</v>
      </c>
      <c r="J163" s="21">
        <v>21.8</v>
      </c>
      <c r="K163" s="28">
        <v>146089265</v>
      </c>
      <c r="L163" s="21">
        <v>82.9</v>
      </c>
      <c r="M163" s="28">
        <v>56839763</v>
      </c>
      <c r="N163" s="21">
        <v>80.2</v>
      </c>
      <c r="O163" s="21">
        <v>-32.4</v>
      </c>
    </row>
    <row r="164" spans="2:15" ht="12.75">
      <c r="B164" s="27" t="s">
        <v>23</v>
      </c>
      <c r="C164" s="28">
        <v>39861508</v>
      </c>
      <c r="D164" s="28">
        <v>40848508</v>
      </c>
      <c r="E164" s="28">
        <v>11716367</v>
      </c>
      <c r="F164" s="21">
        <v>29.4</v>
      </c>
      <c r="G164" s="28">
        <v>11584605</v>
      </c>
      <c r="H164" s="21">
        <v>29.1</v>
      </c>
      <c r="I164" s="28">
        <v>13290285</v>
      </c>
      <c r="J164" s="21">
        <v>32.5</v>
      </c>
      <c r="K164" s="28">
        <v>36591257</v>
      </c>
      <c r="L164" s="21">
        <v>89.6</v>
      </c>
      <c r="M164" s="28">
        <v>10980232</v>
      </c>
      <c r="N164" s="21">
        <v>85.9</v>
      </c>
      <c r="O164" s="21">
        <v>21</v>
      </c>
    </row>
    <row r="165" spans="2:19" s="22" customFormat="1" ht="15.75">
      <c r="B165" s="18"/>
      <c r="C165" s="29"/>
      <c r="D165" s="29"/>
      <c r="E165" s="29"/>
      <c r="F165" s="20"/>
      <c r="G165" s="29"/>
      <c r="H165" s="20"/>
      <c r="I165" s="29"/>
      <c r="J165" s="20"/>
      <c r="K165" s="29"/>
      <c r="L165" s="20"/>
      <c r="M165" s="29"/>
      <c r="N165" s="20"/>
      <c r="O165" s="20"/>
      <c r="R165"/>
      <c r="S165"/>
    </row>
    <row r="166" spans="2:19" s="26" customFormat="1" ht="16.5">
      <c r="B166" s="23" t="s">
        <v>24</v>
      </c>
      <c r="C166" s="24">
        <v>673212789</v>
      </c>
      <c r="D166" s="24">
        <v>676145487</v>
      </c>
      <c r="E166" s="24">
        <v>120775813</v>
      </c>
      <c r="F166" s="25">
        <v>17.9</v>
      </c>
      <c r="G166" s="24">
        <v>140989264</v>
      </c>
      <c r="H166" s="25">
        <v>20.9</v>
      </c>
      <c r="I166" s="24">
        <v>144830316</v>
      </c>
      <c r="J166" s="25">
        <v>21.4</v>
      </c>
      <c r="K166" s="24">
        <v>406595393</v>
      </c>
      <c r="L166" s="25">
        <v>60.1</v>
      </c>
      <c r="M166" s="24">
        <v>138919426</v>
      </c>
      <c r="N166" s="25">
        <v>67</v>
      </c>
      <c r="O166" s="25">
        <v>4.3</v>
      </c>
      <c r="R166"/>
      <c r="S166"/>
    </row>
    <row r="167" spans="2:15" ht="12.75">
      <c r="B167" s="27" t="s">
        <v>25</v>
      </c>
      <c r="C167" s="28">
        <v>261248745</v>
      </c>
      <c r="D167" s="28">
        <v>261662327</v>
      </c>
      <c r="E167" s="28">
        <v>60156509</v>
      </c>
      <c r="F167" s="21">
        <v>23</v>
      </c>
      <c r="G167" s="28">
        <v>75934953</v>
      </c>
      <c r="H167" s="21">
        <v>29.1</v>
      </c>
      <c r="I167" s="28">
        <v>71714571</v>
      </c>
      <c r="J167" s="21">
        <v>27.4</v>
      </c>
      <c r="K167" s="28">
        <v>207806033</v>
      </c>
      <c r="L167" s="21">
        <v>79.4</v>
      </c>
      <c r="M167" s="28">
        <v>59037356</v>
      </c>
      <c r="N167" s="21">
        <v>91.5</v>
      </c>
      <c r="O167" s="21">
        <v>21.5</v>
      </c>
    </row>
    <row r="168" spans="2:15" ht="12.75">
      <c r="B168" s="27" t="s">
        <v>26</v>
      </c>
      <c r="C168" s="28">
        <v>37998192</v>
      </c>
      <c r="D168" s="28">
        <v>37998192</v>
      </c>
      <c r="E168" s="28">
        <v>1711868</v>
      </c>
      <c r="F168" s="21">
        <v>4.5</v>
      </c>
      <c r="G168" s="28">
        <v>1709373</v>
      </c>
      <c r="H168" s="21">
        <v>4.5</v>
      </c>
      <c r="I168" s="28">
        <v>1537864</v>
      </c>
      <c r="J168" s="21">
        <v>4</v>
      </c>
      <c r="K168" s="28">
        <v>4959105</v>
      </c>
      <c r="L168" s="21">
        <v>13.1</v>
      </c>
      <c r="M168" s="28">
        <v>2386761</v>
      </c>
      <c r="N168" s="21">
        <v>37.1</v>
      </c>
      <c r="O168" s="21">
        <v>-35.6</v>
      </c>
    </row>
    <row r="169" spans="2:15" ht="12.75" hidden="1">
      <c r="B169" s="27"/>
      <c r="C169" s="28">
        <v>0</v>
      </c>
      <c r="D169" s="28">
        <v>0</v>
      </c>
      <c r="E169" s="28">
        <v>0</v>
      </c>
      <c r="F169" s="21">
        <v>0</v>
      </c>
      <c r="G169" s="28">
        <v>0</v>
      </c>
      <c r="H169" s="21">
        <v>0</v>
      </c>
      <c r="I169" s="28">
        <v>0</v>
      </c>
      <c r="J169" s="21">
        <v>0</v>
      </c>
      <c r="K169" s="28">
        <v>0</v>
      </c>
      <c r="L169" s="21">
        <v>0</v>
      </c>
      <c r="M169" s="28">
        <v>0</v>
      </c>
      <c r="N169" s="21">
        <v>0</v>
      </c>
      <c r="O169" s="21">
        <v>0</v>
      </c>
    </row>
    <row r="170" spans="2:15" ht="12.75">
      <c r="B170" s="27" t="s">
        <v>27</v>
      </c>
      <c r="C170" s="28">
        <v>0</v>
      </c>
      <c r="D170" s="28">
        <v>0</v>
      </c>
      <c r="E170" s="28">
        <v>50895</v>
      </c>
      <c r="F170" s="21">
        <v>0</v>
      </c>
      <c r="G170" s="28">
        <v>53694</v>
      </c>
      <c r="H170" s="21">
        <v>0</v>
      </c>
      <c r="I170" s="28">
        <v>0</v>
      </c>
      <c r="J170" s="21">
        <v>0</v>
      </c>
      <c r="K170" s="28">
        <v>104589</v>
      </c>
      <c r="L170" s="21">
        <v>0</v>
      </c>
      <c r="M170" s="28">
        <v>121332</v>
      </c>
      <c r="N170" s="21">
        <v>0</v>
      </c>
      <c r="O170" s="21">
        <v>-100</v>
      </c>
    </row>
    <row r="171" spans="2:15" ht="12.75">
      <c r="B171" s="27" t="s">
        <v>28</v>
      </c>
      <c r="C171" s="28">
        <v>373965852</v>
      </c>
      <c r="D171" s="28">
        <v>376484968</v>
      </c>
      <c r="E171" s="28">
        <v>58856541</v>
      </c>
      <c r="F171" s="21">
        <v>15.7</v>
      </c>
      <c r="G171" s="28">
        <v>63291244</v>
      </c>
      <c r="H171" s="21">
        <v>16.9</v>
      </c>
      <c r="I171" s="28">
        <v>71577881</v>
      </c>
      <c r="J171" s="21">
        <v>19</v>
      </c>
      <c r="K171" s="28">
        <v>193725666</v>
      </c>
      <c r="L171" s="21">
        <v>51.5</v>
      </c>
      <c r="M171" s="28">
        <v>77373977</v>
      </c>
      <c r="N171" s="21">
        <v>55.5</v>
      </c>
      <c r="O171" s="21">
        <v>-7.5</v>
      </c>
    </row>
    <row r="172" spans="2:15" ht="12.75">
      <c r="B172" s="30"/>
      <c r="C172" s="28"/>
      <c r="D172" s="28"/>
      <c r="E172" s="28"/>
      <c r="F172" s="21"/>
      <c r="G172" s="28"/>
      <c r="H172" s="21"/>
      <c r="I172" s="28"/>
      <c r="J172" s="21"/>
      <c r="K172" s="28"/>
      <c r="L172" s="21"/>
      <c r="M172" s="28"/>
      <c r="N172" s="21"/>
      <c r="O172" s="21"/>
    </row>
    <row r="173" spans="2:19" s="22" customFormat="1" ht="15.75">
      <c r="B173" s="31" t="s">
        <v>29</v>
      </c>
      <c r="C173" s="32">
        <v>-70434630</v>
      </c>
      <c r="D173" s="32">
        <v>-74988306</v>
      </c>
      <c r="E173" s="32">
        <v>54317526</v>
      </c>
      <c r="F173" s="33"/>
      <c r="G173" s="32">
        <v>18754122</v>
      </c>
      <c r="H173" s="33"/>
      <c r="I173" s="32">
        <v>16032230</v>
      </c>
      <c r="J173" s="33"/>
      <c r="K173" s="32">
        <v>89103878</v>
      </c>
      <c r="L173" s="33"/>
      <c r="M173" s="32">
        <v>13993898</v>
      </c>
      <c r="N173" s="33"/>
      <c r="O173" s="33"/>
      <c r="R173"/>
      <c r="S173"/>
    </row>
    <row r="174" spans="2:15" ht="12.75">
      <c r="B174" s="27" t="s">
        <v>30</v>
      </c>
      <c r="C174" s="28">
        <v>32710</v>
      </c>
      <c r="D174" s="28">
        <v>32710</v>
      </c>
      <c r="E174" s="28"/>
      <c r="F174" s="21">
        <v>0</v>
      </c>
      <c r="G174" s="28"/>
      <c r="H174" s="21">
        <v>0</v>
      </c>
      <c r="I174" s="28"/>
      <c r="J174" s="21">
        <v>0</v>
      </c>
      <c r="K174" s="28"/>
      <c r="L174" s="21">
        <v>0</v>
      </c>
      <c r="M174" s="28">
        <v>-59821</v>
      </c>
      <c r="N174" s="21">
        <v>1.3</v>
      </c>
      <c r="O174" s="21">
        <v>-100</v>
      </c>
    </row>
    <row r="175" spans="2:19" s="22" customFormat="1" ht="15.75">
      <c r="B175" s="31" t="s">
        <v>31</v>
      </c>
      <c r="C175" s="32">
        <v>-70401920</v>
      </c>
      <c r="D175" s="32">
        <v>-74955596</v>
      </c>
      <c r="E175" s="32">
        <v>54317526</v>
      </c>
      <c r="F175" s="33">
        <v>-77.2</v>
      </c>
      <c r="G175" s="32">
        <v>18754122</v>
      </c>
      <c r="H175" s="33">
        <v>-26.6</v>
      </c>
      <c r="I175" s="32">
        <v>16032230</v>
      </c>
      <c r="J175" s="33">
        <v>-21.4</v>
      </c>
      <c r="K175" s="32">
        <v>89103878</v>
      </c>
      <c r="L175" s="33">
        <v>-118.9</v>
      </c>
      <c r="M175" s="32">
        <v>13934077</v>
      </c>
      <c r="N175" s="33">
        <v>74</v>
      </c>
      <c r="O175" s="33">
        <v>15.1</v>
      </c>
      <c r="R175"/>
      <c r="S175"/>
    </row>
    <row r="177" ht="18">
      <c r="B177" s="7" t="s">
        <v>76</v>
      </c>
    </row>
    <row r="178" spans="2:19" ht="12.75">
      <c r="B178" s="8"/>
      <c r="C178" s="82" t="s">
        <v>77</v>
      </c>
      <c r="D178" s="83"/>
      <c r="E178" s="82" t="s">
        <v>78</v>
      </c>
      <c r="F178" s="83"/>
      <c r="G178" s="82" t="s">
        <v>79</v>
      </c>
      <c r="H178" s="83"/>
      <c r="I178" s="82" t="s">
        <v>80</v>
      </c>
      <c r="J178" s="83"/>
      <c r="K178" s="82" t="s">
        <v>81</v>
      </c>
      <c r="L178" s="83"/>
      <c r="M178" s="82" t="s">
        <v>82</v>
      </c>
      <c r="N178" s="83"/>
      <c r="O178" s="3"/>
      <c r="Q178"/>
      <c r="S178" s="3"/>
    </row>
    <row r="179" spans="2:19" ht="12.75">
      <c r="B179" s="10" t="s">
        <v>11</v>
      </c>
      <c r="C179" s="11" t="s">
        <v>83</v>
      </c>
      <c r="D179" s="11" t="s">
        <v>84</v>
      </c>
      <c r="E179" s="11" t="s">
        <v>83</v>
      </c>
      <c r="F179" s="11" t="s">
        <v>84</v>
      </c>
      <c r="G179" s="11" t="s">
        <v>83</v>
      </c>
      <c r="H179" s="11" t="s">
        <v>84</v>
      </c>
      <c r="I179" s="11" t="s">
        <v>83</v>
      </c>
      <c r="J179" s="11" t="s">
        <v>84</v>
      </c>
      <c r="K179" s="11" t="s">
        <v>83</v>
      </c>
      <c r="L179" s="11" t="s">
        <v>84</v>
      </c>
      <c r="M179" s="11" t="s">
        <v>83</v>
      </c>
      <c r="N179" s="11" t="s">
        <v>84</v>
      </c>
      <c r="O179" s="3"/>
      <c r="Q179"/>
      <c r="S179" s="3"/>
    </row>
    <row r="180" spans="2:18" s="22" customFormat="1" ht="15.75">
      <c r="B180" s="18" t="s">
        <v>85</v>
      </c>
      <c r="C180" s="19"/>
      <c r="D180" s="20"/>
      <c r="E180" s="19"/>
      <c r="F180" s="20"/>
      <c r="G180" s="19"/>
      <c r="H180" s="20"/>
      <c r="I180" s="19"/>
      <c r="J180" s="20"/>
      <c r="K180" s="19"/>
      <c r="L180" s="20"/>
      <c r="M180" s="19"/>
      <c r="N180" s="20"/>
      <c r="Q180"/>
      <c r="R180"/>
    </row>
    <row r="181" spans="2:19" ht="12.75">
      <c r="B181" s="27" t="s">
        <v>70</v>
      </c>
      <c r="C181" s="28">
        <v>129186489</v>
      </c>
      <c r="D181" s="21">
        <v>11.7</v>
      </c>
      <c r="E181" s="28">
        <v>74957614</v>
      </c>
      <c r="F181" s="21">
        <v>6.8</v>
      </c>
      <c r="G181" s="28">
        <v>64113470</v>
      </c>
      <c r="H181" s="21">
        <v>5.8</v>
      </c>
      <c r="I181" s="28">
        <v>839432857</v>
      </c>
      <c r="J181" s="21">
        <v>75.8</v>
      </c>
      <c r="K181" s="28">
        <v>1107690430</v>
      </c>
      <c r="L181" s="21">
        <v>23.4</v>
      </c>
      <c r="M181" s="28">
        <v>849505</v>
      </c>
      <c r="N181" s="21">
        <v>0.1</v>
      </c>
      <c r="O181" s="3"/>
      <c r="Q181"/>
      <c r="S181" s="3"/>
    </row>
    <row r="182" spans="2:19" ht="12.75">
      <c r="B182" s="27" t="s">
        <v>41</v>
      </c>
      <c r="C182" s="28">
        <v>235973446</v>
      </c>
      <c r="D182" s="21">
        <v>41</v>
      </c>
      <c r="E182" s="28">
        <v>50301047</v>
      </c>
      <c r="F182" s="21">
        <v>8.7</v>
      </c>
      <c r="G182" s="28">
        <v>19211592</v>
      </c>
      <c r="H182" s="21">
        <v>3.3</v>
      </c>
      <c r="I182" s="28">
        <v>270620801</v>
      </c>
      <c r="J182" s="21">
        <v>47</v>
      </c>
      <c r="K182" s="28">
        <v>576106886</v>
      </c>
      <c r="L182" s="21">
        <v>12.2</v>
      </c>
      <c r="M182" s="28">
        <v>15576190</v>
      </c>
      <c r="N182" s="21">
        <v>2.7</v>
      </c>
      <c r="O182" s="3"/>
      <c r="Q182"/>
      <c r="S182" s="3"/>
    </row>
    <row r="183" spans="2:19" ht="12.75">
      <c r="B183" s="27" t="s">
        <v>86</v>
      </c>
      <c r="C183" s="28">
        <v>283678554</v>
      </c>
      <c r="D183" s="21">
        <v>24.2</v>
      </c>
      <c r="E183" s="28">
        <v>40360861</v>
      </c>
      <c r="F183" s="21">
        <v>3.4</v>
      </c>
      <c r="G183" s="28">
        <v>40311358</v>
      </c>
      <c r="H183" s="21">
        <v>3.4</v>
      </c>
      <c r="I183" s="28">
        <v>809071933</v>
      </c>
      <c r="J183" s="21">
        <v>68.9</v>
      </c>
      <c r="K183" s="28">
        <v>1173422706</v>
      </c>
      <c r="L183" s="21">
        <v>24.8</v>
      </c>
      <c r="M183" s="28">
        <v>99703359</v>
      </c>
      <c r="N183" s="21">
        <v>8.5</v>
      </c>
      <c r="O183" s="3"/>
      <c r="Q183"/>
      <c r="S183" s="3"/>
    </row>
    <row r="184" spans="2:19" ht="12.75">
      <c r="B184" s="27" t="s">
        <v>87</v>
      </c>
      <c r="C184" s="28">
        <v>42865385</v>
      </c>
      <c r="D184" s="21">
        <v>11</v>
      </c>
      <c r="E184" s="28">
        <v>18079082</v>
      </c>
      <c r="F184" s="21">
        <v>4.6</v>
      </c>
      <c r="G184" s="28">
        <v>11300546</v>
      </c>
      <c r="H184" s="21">
        <v>2.9</v>
      </c>
      <c r="I184" s="28">
        <v>316628772</v>
      </c>
      <c r="J184" s="21">
        <v>81.4</v>
      </c>
      <c r="K184" s="28">
        <v>388873785</v>
      </c>
      <c r="L184" s="21">
        <v>8.2</v>
      </c>
      <c r="M184" s="28">
        <v>849506</v>
      </c>
      <c r="N184" s="21">
        <v>0.2</v>
      </c>
      <c r="O184" s="3"/>
      <c r="Q184"/>
      <c r="S184" s="3"/>
    </row>
    <row r="185" spans="2:19" ht="12.75">
      <c r="B185" s="27" t="s">
        <v>88</v>
      </c>
      <c r="C185" s="28">
        <v>34135419</v>
      </c>
      <c r="D185" s="21">
        <v>6.9</v>
      </c>
      <c r="E185" s="28">
        <v>17606180</v>
      </c>
      <c r="F185" s="21">
        <v>3.6</v>
      </c>
      <c r="G185" s="28">
        <v>12663638</v>
      </c>
      <c r="H185" s="21">
        <v>2.6</v>
      </c>
      <c r="I185" s="28">
        <v>427319951</v>
      </c>
      <c r="J185" s="21">
        <v>86.9</v>
      </c>
      <c r="K185" s="28">
        <v>491725188</v>
      </c>
      <c r="L185" s="21">
        <v>10.4</v>
      </c>
      <c r="M185" s="28">
        <v>10714484</v>
      </c>
      <c r="N185" s="21">
        <v>2.2</v>
      </c>
      <c r="O185" s="3"/>
      <c r="Q185"/>
      <c r="S185" s="3"/>
    </row>
    <row r="186" spans="2:19" ht="12.75">
      <c r="B186" s="27" t="s">
        <v>38</v>
      </c>
      <c r="C186" s="28">
        <v>-37079868</v>
      </c>
      <c r="D186" s="21">
        <v>-3.7</v>
      </c>
      <c r="E186" s="28">
        <v>44030859</v>
      </c>
      <c r="F186" s="21">
        <v>4.4</v>
      </c>
      <c r="G186" s="28">
        <v>26539240</v>
      </c>
      <c r="H186" s="21">
        <v>2.7</v>
      </c>
      <c r="I186" s="28">
        <v>967237786</v>
      </c>
      <c r="J186" s="21">
        <v>96.7</v>
      </c>
      <c r="K186" s="28">
        <v>1000728017</v>
      </c>
      <c r="L186" s="21">
        <v>21.1</v>
      </c>
      <c r="M186" s="28">
        <v>14520825</v>
      </c>
      <c r="N186" s="21">
        <v>1.5</v>
      </c>
      <c r="O186" s="3"/>
      <c r="Q186"/>
      <c r="S186" s="3"/>
    </row>
    <row r="187" spans="2:18" s="22" customFormat="1" ht="15.75">
      <c r="B187" s="31" t="s">
        <v>89</v>
      </c>
      <c r="C187" s="32">
        <v>688759425</v>
      </c>
      <c r="D187" s="44">
        <v>14.5</v>
      </c>
      <c r="E187" s="32">
        <v>245335643</v>
      </c>
      <c r="F187" s="44">
        <v>5.2</v>
      </c>
      <c r="G187" s="32">
        <v>174139844</v>
      </c>
      <c r="H187" s="44">
        <v>3.7</v>
      </c>
      <c r="I187" s="32">
        <v>3630312100</v>
      </c>
      <c r="J187" s="44">
        <v>76.6</v>
      </c>
      <c r="K187" s="32">
        <v>4738547012</v>
      </c>
      <c r="L187" s="44">
        <v>100</v>
      </c>
      <c r="M187" s="32">
        <v>142213869</v>
      </c>
      <c r="N187" s="44">
        <v>3</v>
      </c>
      <c r="Q187"/>
      <c r="R187"/>
    </row>
    <row r="188" spans="2:18" s="22" customFormat="1" ht="15.75">
      <c r="B188" s="18" t="s">
        <v>90</v>
      </c>
      <c r="C188" s="29"/>
      <c r="D188" s="20"/>
      <c r="E188" s="29"/>
      <c r="F188" s="20"/>
      <c r="G188" s="29"/>
      <c r="H188" s="20"/>
      <c r="I188" s="29"/>
      <c r="J188" s="20"/>
      <c r="K188" s="29"/>
      <c r="L188" s="20"/>
      <c r="M188" s="29"/>
      <c r="N188" s="20"/>
      <c r="Q188"/>
      <c r="R188"/>
    </row>
    <row r="189" spans="2:19" ht="12.75">
      <c r="B189" s="27" t="s">
        <v>91</v>
      </c>
      <c r="C189" s="28">
        <v>18730410</v>
      </c>
      <c r="D189" s="21">
        <v>10.3</v>
      </c>
      <c r="E189" s="28">
        <v>24905115</v>
      </c>
      <c r="F189" s="21">
        <v>13.7</v>
      </c>
      <c r="G189" s="28">
        <v>15536397</v>
      </c>
      <c r="H189" s="21">
        <v>8.5</v>
      </c>
      <c r="I189" s="28">
        <v>123006302</v>
      </c>
      <c r="J189" s="21">
        <v>67.5</v>
      </c>
      <c r="K189" s="28">
        <v>182178224</v>
      </c>
      <c r="L189" s="21">
        <v>3.8</v>
      </c>
      <c r="M189" s="28">
        <v>7526198</v>
      </c>
      <c r="N189" s="21">
        <v>4.1</v>
      </c>
      <c r="O189" s="3"/>
      <c r="Q189"/>
      <c r="S189" s="3"/>
    </row>
    <row r="190" spans="2:19" ht="12.75">
      <c r="B190" s="27" t="s">
        <v>92</v>
      </c>
      <c r="C190" s="28">
        <v>176993201</v>
      </c>
      <c r="D190" s="21">
        <v>22.3</v>
      </c>
      <c r="E190" s="28">
        <v>44087793</v>
      </c>
      <c r="F190" s="21">
        <v>5.6</v>
      </c>
      <c r="G190" s="28">
        <v>31230272</v>
      </c>
      <c r="H190" s="21">
        <v>3.9</v>
      </c>
      <c r="I190" s="28">
        <v>539680957</v>
      </c>
      <c r="J190" s="21">
        <v>68.1</v>
      </c>
      <c r="K190" s="28">
        <v>791992223</v>
      </c>
      <c r="L190" s="21">
        <v>16.7</v>
      </c>
      <c r="M190" s="28">
        <v>3265210</v>
      </c>
      <c r="N190" s="21">
        <v>0.4</v>
      </c>
      <c r="O190" s="3"/>
      <c r="Q190"/>
      <c r="S190" s="3"/>
    </row>
    <row r="191" spans="2:19" ht="12.75">
      <c r="B191" s="27" t="s">
        <v>93</v>
      </c>
      <c r="C191" s="28">
        <v>462174693</v>
      </c>
      <c r="D191" s="21">
        <v>13.8</v>
      </c>
      <c r="E191" s="28">
        <v>161536643</v>
      </c>
      <c r="F191" s="21">
        <v>4.8</v>
      </c>
      <c r="G191" s="28">
        <v>110001562</v>
      </c>
      <c r="H191" s="21">
        <v>3.3</v>
      </c>
      <c r="I191" s="28">
        <v>2613180890</v>
      </c>
      <c r="J191" s="21">
        <v>78.1</v>
      </c>
      <c r="K191" s="28">
        <v>3346893788</v>
      </c>
      <c r="L191" s="21">
        <v>70.6</v>
      </c>
      <c r="M191" s="28">
        <v>46168332</v>
      </c>
      <c r="N191" s="21">
        <v>1.4</v>
      </c>
      <c r="O191" s="3"/>
      <c r="Q191"/>
      <c r="S191" s="3"/>
    </row>
    <row r="192" spans="2:19" ht="12.75">
      <c r="B192" s="27" t="s">
        <v>38</v>
      </c>
      <c r="C192" s="28">
        <v>30861119</v>
      </c>
      <c r="D192" s="21">
        <v>7.4</v>
      </c>
      <c r="E192" s="28">
        <v>14806094</v>
      </c>
      <c r="F192" s="21">
        <v>3.5</v>
      </c>
      <c r="G192" s="28">
        <v>17371613</v>
      </c>
      <c r="H192" s="21">
        <v>4.2</v>
      </c>
      <c r="I192" s="28">
        <v>354443964</v>
      </c>
      <c r="J192" s="21">
        <v>84.9</v>
      </c>
      <c r="K192" s="28">
        <v>417482790</v>
      </c>
      <c r="L192" s="21">
        <v>8.8</v>
      </c>
      <c r="M192" s="28">
        <v>4757430</v>
      </c>
      <c r="N192" s="21">
        <v>1.1</v>
      </c>
      <c r="O192" s="3"/>
      <c r="Q192"/>
      <c r="S192" s="3"/>
    </row>
    <row r="193" spans="2:18" s="22" customFormat="1" ht="15.75">
      <c r="B193" s="31" t="s">
        <v>94</v>
      </c>
      <c r="C193" s="32">
        <v>688759423</v>
      </c>
      <c r="D193" s="44">
        <v>14.5</v>
      </c>
      <c r="E193" s="32">
        <v>245335645</v>
      </c>
      <c r="F193" s="44">
        <v>5.2</v>
      </c>
      <c r="G193" s="32">
        <v>174139844</v>
      </c>
      <c r="H193" s="44">
        <v>3.7</v>
      </c>
      <c r="I193" s="32">
        <v>3630312113</v>
      </c>
      <c r="J193" s="44">
        <v>76.6</v>
      </c>
      <c r="K193" s="32">
        <v>4738547025</v>
      </c>
      <c r="L193" s="44">
        <v>100</v>
      </c>
      <c r="M193" s="32">
        <v>61717170</v>
      </c>
      <c r="N193" s="44">
        <v>1.3</v>
      </c>
      <c r="Q193"/>
      <c r="R193"/>
    </row>
    <row r="195" ht="18">
      <c r="B195" s="7" t="s">
        <v>95</v>
      </c>
    </row>
    <row r="196" spans="2:15" ht="12.75">
      <c r="B196" s="8"/>
      <c r="C196" s="82" t="s">
        <v>77</v>
      </c>
      <c r="D196" s="83"/>
      <c r="E196" s="82" t="s">
        <v>78</v>
      </c>
      <c r="F196" s="83"/>
      <c r="G196" s="82" t="s">
        <v>79</v>
      </c>
      <c r="H196" s="83"/>
      <c r="I196" s="82" t="s">
        <v>80</v>
      </c>
      <c r="J196" s="83"/>
      <c r="K196" s="82" t="s">
        <v>81</v>
      </c>
      <c r="L196" s="83"/>
      <c r="M196" s="49"/>
      <c r="N196" s="49"/>
      <c r="O196" s="49"/>
    </row>
    <row r="197" spans="2:15" ht="12.75">
      <c r="B197" s="10" t="s">
        <v>11</v>
      </c>
      <c r="C197" s="11" t="s">
        <v>83</v>
      </c>
      <c r="D197" s="11" t="s">
        <v>84</v>
      </c>
      <c r="E197" s="11" t="s">
        <v>83</v>
      </c>
      <c r="F197" s="11" t="s">
        <v>84</v>
      </c>
      <c r="G197" s="11" t="s">
        <v>83</v>
      </c>
      <c r="H197" s="11" t="s">
        <v>84</v>
      </c>
      <c r="I197" s="11" t="s">
        <v>83</v>
      </c>
      <c r="J197" s="11" t="s">
        <v>84</v>
      </c>
      <c r="K197" s="11" t="s">
        <v>83</v>
      </c>
      <c r="L197" s="11" t="s">
        <v>84</v>
      </c>
      <c r="M197" s="49"/>
      <c r="N197" s="49"/>
      <c r="O197" s="49"/>
    </row>
    <row r="198" spans="2:15" ht="12.75">
      <c r="B198" s="14"/>
      <c r="C198" s="15"/>
      <c r="D198" s="16"/>
      <c r="E198" s="15"/>
      <c r="F198" s="16"/>
      <c r="G198" s="15"/>
      <c r="H198" s="16"/>
      <c r="I198" s="15"/>
      <c r="J198" s="16"/>
      <c r="K198" s="15"/>
      <c r="L198" s="16"/>
      <c r="M198" s="49"/>
      <c r="N198" s="49"/>
      <c r="O198" s="49"/>
    </row>
    <row r="199" spans="2:19" s="22" customFormat="1" ht="15.75">
      <c r="B199" s="18" t="s">
        <v>96</v>
      </c>
      <c r="C199" s="19"/>
      <c r="D199" s="20"/>
      <c r="E199" s="19"/>
      <c r="F199" s="20"/>
      <c r="G199" s="19"/>
      <c r="H199" s="20"/>
      <c r="I199" s="19"/>
      <c r="J199" s="20"/>
      <c r="K199" s="19"/>
      <c r="L199" s="20"/>
      <c r="M199" s="49"/>
      <c r="N199" s="49"/>
      <c r="O199" s="49"/>
      <c r="R199"/>
      <c r="S199"/>
    </row>
    <row r="200" spans="2:15" ht="12.75">
      <c r="B200" s="27" t="s">
        <v>97</v>
      </c>
      <c r="C200" s="28">
        <v>44684583</v>
      </c>
      <c r="D200" s="21">
        <v>104.8</v>
      </c>
      <c r="E200" s="28">
        <v>-429227</v>
      </c>
      <c r="F200" s="21">
        <v>-1</v>
      </c>
      <c r="G200" s="28">
        <v>0</v>
      </c>
      <c r="H200" s="21">
        <v>0</v>
      </c>
      <c r="I200" s="28">
        <v>-1629512</v>
      </c>
      <c r="J200" s="21">
        <v>-3.8</v>
      </c>
      <c r="K200" s="28">
        <v>42625844</v>
      </c>
      <c r="L200" s="21">
        <v>7.2</v>
      </c>
      <c r="M200" s="49"/>
      <c r="N200" s="49"/>
      <c r="O200" s="49"/>
    </row>
    <row r="201" spans="2:15" ht="12.75">
      <c r="B201" s="27" t="s">
        <v>98</v>
      </c>
      <c r="C201" s="28">
        <v>8409566</v>
      </c>
      <c r="D201" s="21">
        <v>8.5</v>
      </c>
      <c r="E201" s="28">
        <v>3522565</v>
      </c>
      <c r="F201" s="21">
        <v>3.6</v>
      </c>
      <c r="G201" s="28">
        <v>1865018</v>
      </c>
      <c r="H201" s="21">
        <v>1.9</v>
      </c>
      <c r="I201" s="28">
        <v>84898109</v>
      </c>
      <c r="J201" s="21">
        <v>86</v>
      </c>
      <c r="K201" s="28">
        <v>98695258</v>
      </c>
      <c r="L201" s="21">
        <v>16.6</v>
      </c>
      <c r="M201" s="49"/>
      <c r="N201" s="49"/>
      <c r="O201" s="49"/>
    </row>
    <row r="202" spans="2:15" ht="12.75">
      <c r="B202" s="27" t="s">
        <v>99</v>
      </c>
      <c r="C202" s="28">
        <v>24113861</v>
      </c>
      <c r="D202" s="21">
        <v>89.6</v>
      </c>
      <c r="E202" s="28">
        <v>295091</v>
      </c>
      <c r="F202" s="21">
        <v>1.1</v>
      </c>
      <c r="G202" s="28">
        <v>295702</v>
      </c>
      <c r="H202" s="21">
        <v>1.1</v>
      </c>
      <c r="I202" s="28">
        <v>2196337</v>
      </c>
      <c r="J202" s="21">
        <v>8.2</v>
      </c>
      <c r="K202" s="28">
        <v>26900991</v>
      </c>
      <c r="L202" s="21">
        <v>4.5</v>
      </c>
      <c r="M202" s="49"/>
      <c r="N202" s="49"/>
      <c r="O202" s="49"/>
    </row>
    <row r="203" spans="2:15" ht="12.75">
      <c r="B203" s="27" t="s">
        <v>100</v>
      </c>
      <c r="C203" s="28">
        <v>26449765</v>
      </c>
      <c r="D203" s="21">
        <v>133.3</v>
      </c>
      <c r="E203" s="28">
        <v>2705485</v>
      </c>
      <c r="F203" s="21">
        <v>13.6</v>
      </c>
      <c r="G203" s="28">
        <v>751426</v>
      </c>
      <c r="H203" s="21">
        <v>3.8</v>
      </c>
      <c r="I203" s="28">
        <v>-10066710</v>
      </c>
      <c r="J203" s="21">
        <v>-50.7</v>
      </c>
      <c r="K203" s="28">
        <v>19839966</v>
      </c>
      <c r="L203" s="21">
        <v>3.3</v>
      </c>
      <c r="M203" s="49"/>
      <c r="N203" s="49"/>
      <c r="O203" s="49"/>
    </row>
    <row r="204" spans="2:15" ht="12.75">
      <c r="B204" s="27" t="s">
        <v>101</v>
      </c>
      <c r="C204" s="28">
        <v>14071004</v>
      </c>
      <c r="D204" s="21">
        <v>96.4</v>
      </c>
      <c r="E204" s="28">
        <v>161841</v>
      </c>
      <c r="F204" s="21">
        <v>1.1</v>
      </c>
      <c r="G204" s="28">
        <v>0</v>
      </c>
      <c r="H204" s="21">
        <v>0</v>
      </c>
      <c r="I204" s="28">
        <v>364023</v>
      </c>
      <c r="J204" s="21">
        <v>2.5</v>
      </c>
      <c r="K204" s="28">
        <v>14596868</v>
      </c>
      <c r="L204" s="21">
        <v>2.5</v>
      </c>
      <c r="M204" s="49"/>
      <c r="N204" s="49"/>
      <c r="O204" s="49"/>
    </row>
    <row r="205" spans="2:15" ht="12.75">
      <c r="B205" s="27" t="s">
        <v>102</v>
      </c>
      <c r="C205" s="28">
        <v>29046780</v>
      </c>
      <c r="D205" s="21">
        <v>95.6</v>
      </c>
      <c r="E205" s="28">
        <v>0</v>
      </c>
      <c r="F205" s="21">
        <v>0</v>
      </c>
      <c r="G205" s="28">
        <v>0</v>
      </c>
      <c r="H205" s="21">
        <v>0</v>
      </c>
      <c r="I205" s="28">
        <v>1350207</v>
      </c>
      <c r="J205" s="21">
        <v>4.4</v>
      </c>
      <c r="K205" s="28">
        <v>30396987</v>
      </c>
      <c r="L205" s="21">
        <v>5.1</v>
      </c>
      <c r="M205" s="49"/>
      <c r="N205" s="49"/>
      <c r="O205" s="49"/>
    </row>
    <row r="206" spans="2:15" ht="12.75">
      <c r="B206" s="27" t="s">
        <v>103</v>
      </c>
      <c r="C206" s="28">
        <v>137962861</v>
      </c>
      <c r="D206" s="21">
        <v>60.6</v>
      </c>
      <c r="E206" s="28">
        <v>22582574</v>
      </c>
      <c r="F206" s="21">
        <v>9.9</v>
      </c>
      <c r="G206" s="28">
        <v>4676842</v>
      </c>
      <c r="H206" s="21">
        <v>2.1</v>
      </c>
      <c r="I206" s="28">
        <v>62432946</v>
      </c>
      <c r="J206" s="21">
        <v>27.4</v>
      </c>
      <c r="K206" s="28">
        <v>227655223</v>
      </c>
      <c r="L206" s="21">
        <v>38.3</v>
      </c>
      <c r="M206" s="49"/>
      <c r="N206" s="49"/>
      <c r="O206" s="49"/>
    </row>
    <row r="207" spans="2:15" ht="12.75">
      <c r="B207" s="27" t="s">
        <v>104</v>
      </c>
      <c r="C207" s="28">
        <v>4860689</v>
      </c>
      <c r="D207" s="21">
        <v>19.2</v>
      </c>
      <c r="E207" s="28">
        <v>4825013</v>
      </c>
      <c r="F207" s="21">
        <v>19.1</v>
      </c>
      <c r="G207" s="28">
        <v>4078102</v>
      </c>
      <c r="H207" s="21">
        <v>16.1</v>
      </c>
      <c r="I207" s="28">
        <v>11498605</v>
      </c>
      <c r="J207" s="21">
        <v>45.5</v>
      </c>
      <c r="K207" s="28">
        <v>25262409</v>
      </c>
      <c r="L207" s="21">
        <v>4.3</v>
      </c>
      <c r="M207" s="49"/>
      <c r="N207" s="49"/>
      <c r="O207" s="49"/>
    </row>
    <row r="208" spans="2:15" ht="12.75">
      <c r="B208" s="27" t="s">
        <v>38</v>
      </c>
      <c r="C208" s="28">
        <v>80392786</v>
      </c>
      <c r="D208" s="21">
        <v>74.2</v>
      </c>
      <c r="E208" s="28">
        <v>4648828</v>
      </c>
      <c r="F208" s="21">
        <v>4.3</v>
      </c>
      <c r="G208" s="28">
        <v>2342259</v>
      </c>
      <c r="H208" s="21">
        <v>2.2</v>
      </c>
      <c r="I208" s="28">
        <v>21012144</v>
      </c>
      <c r="J208" s="21">
        <v>19.4</v>
      </c>
      <c r="K208" s="28">
        <v>108396017</v>
      </c>
      <c r="L208" s="21">
        <v>18.2</v>
      </c>
      <c r="M208" s="49"/>
      <c r="N208" s="49"/>
      <c r="O208" s="49"/>
    </row>
    <row r="209" spans="2:15" ht="12.75">
      <c r="B209" s="30"/>
      <c r="C209" s="28"/>
      <c r="D209" s="21"/>
      <c r="E209" s="28"/>
      <c r="F209" s="21"/>
      <c r="G209" s="28"/>
      <c r="H209" s="21"/>
      <c r="I209" s="28"/>
      <c r="J209" s="21"/>
      <c r="K209" s="28"/>
      <c r="L209" s="21"/>
      <c r="M209" s="49"/>
      <c r="N209" s="49"/>
      <c r="O209" s="49"/>
    </row>
    <row r="210" spans="2:19" s="22" customFormat="1" ht="15.75">
      <c r="B210" s="31" t="s">
        <v>81</v>
      </c>
      <c r="C210" s="32">
        <v>369991895</v>
      </c>
      <c r="D210" s="44">
        <v>62.2</v>
      </c>
      <c r="E210" s="32">
        <v>38312170</v>
      </c>
      <c r="F210" s="44">
        <v>6.4</v>
      </c>
      <c r="G210" s="32">
        <v>14009349</v>
      </c>
      <c r="H210" s="44">
        <v>2.4</v>
      </c>
      <c r="I210" s="32">
        <v>172056149</v>
      </c>
      <c r="J210" s="44">
        <v>28.9</v>
      </c>
      <c r="K210" s="32">
        <v>594369563</v>
      </c>
      <c r="L210" s="50">
        <v>100</v>
      </c>
      <c r="M210" s="49"/>
      <c r="N210" s="49"/>
      <c r="O210" s="49"/>
      <c r="R210"/>
      <c r="S210"/>
    </row>
    <row r="212" spans="2:19" s="22" customFormat="1" ht="15.75">
      <c r="B212" s="51" t="s">
        <v>105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R212"/>
      <c r="S212"/>
    </row>
    <row r="213" spans="2:15" ht="12.75">
      <c r="B213" s="52" t="s">
        <v>106</v>
      </c>
      <c r="C213" s="84"/>
      <c r="D213" s="84"/>
      <c r="E213" s="84"/>
      <c r="F213" s="84"/>
      <c r="G213" s="84"/>
      <c r="H213" s="84"/>
      <c r="I213"/>
      <c r="J213"/>
      <c r="K213"/>
      <c r="L213"/>
      <c r="M213"/>
      <c r="N213"/>
      <c r="O213"/>
    </row>
    <row r="214" spans="2:15" ht="12.75">
      <c r="B214" s="53" t="s">
        <v>107</v>
      </c>
      <c r="C214" s="85"/>
      <c r="D214" s="85"/>
      <c r="E214" s="85"/>
      <c r="F214" s="85"/>
      <c r="G214" s="85"/>
      <c r="H214" s="85"/>
      <c r="I214"/>
      <c r="J214"/>
      <c r="K214"/>
      <c r="L214"/>
      <c r="M214"/>
      <c r="N214"/>
      <c r="O214"/>
    </row>
    <row r="215" spans="2:15" ht="12.75">
      <c r="B215" s="54"/>
      <c r="C215" s="55"/>
      <c r="D215" s="55"/>
      <c r="E215" s="55"/>
      <c r="F215" s="56"/>
      <c r="G215" s="56"/>
      <c r="H215" s="57"/>
      <c r="I215"/>
      <c r="J215"/>
      <c r="K215"/>
      <c r="L215"/>
      <c r="M215"/>
      <c r="N215"/>
      <c r="O215"/>
    </row>
    <row r="216" ht="12.75">
      <c r="B216" s="54" t="s">
        <v>108</v>
      </c>
    </row>
    <row r="217" ht="12.75">
      <c r="B217" s="54" t="s">
        <v>109</v>
      </c>
    </row>
    <row r="218" ht="12.75">
      <c r="B218" s="54" t="s">
        <v>110</v>
      </c>
    </row>
    <row r="219" ht="12.75">
      <c r="B219" s="54"/>
    </row>
    <row r="220" ht="12.75">
      <c r="B220" s="54"/>
    </row>
    <row r="222" spans="2:8" ht="12.75">
      <c r="B222" s="5" t="s">
        <v>111</v>
      </c>
      <c r="H222" s="5" t="s">
        <v>112</v>
      </c>
    </row>
    <row r="224" spans="2:8" ht="12.75">
      <c r="B224" s="5" t="s">
        <v>113</v>
      </c>
      <c r="H224" s="5" t="s">
        <v>113</v>
      </c>
    </row>
  </sheetData>
  <sheetProtection password="F954" sheet="1" objects="1" scenarios="1"/>
  <mergeCells count="89">
    <mergeCell ref="C214:E214"/>
    <mergeCell ref="F214:H214"/>
    <mergeCell ref="C196:D196"/>
    <mergeCell ref="E196:F196"/>
    <mergeCell ref="G196:H196"/>
    <mergeCell ref="I196:J196"/>
    <mergeCell ref="K196:L196"/>
    <mergeCell ref="C213:E213"/>
    <mergeCell ref="F213:H213"/>
    <mergeCell ref="C178:D178"/>
    <mergeCell ref="E178:F178"/>
    <mergeCell ref="G178:H178"/>
    <mergeCell ref="I178:J178"/>
    <mergeCell ref="K178:L178"/>
    <mergeCell ref="M178:N178"/>
    <mergeCell ref="C156:L156"/>
    <mergeCell ref="M156:N156"/>
    <mergeCell ref="O156:O158"/>
    <mergeCell ref="C157:D157"/>
    <mergeCell ref="E157:F157"/>
    <mergeCell ref="G157:H157"/>
    <mergeCell ref="I157:J157"/>
    <mergeCell ref="K157:L157"/>
    <mergeCell ref="M157:N157"/>
    <mergeCell ref="C134:L134"/>
    <mergeCell ref="M134:N134"/>
    <mergeCell ref="O134:O136"/>
    <mergeCell ref="C135:D135"/>
    <mergeCell ref="E135:F135"/>
    <mergeCell ref="G135:H135"/>
    <mergeCell ref="I135:J135"/>
    <mergeCell ref="K135:L135"/>
    <mergeCell ref="M135:N135"/>
    <mergeCell ref="C112:L112"/>
    <mergeCell ref="M112:N112"/>
    <mergeCell ref="O112:O114"/>
    <mergeCell ref="C113:D113"/>
    <mergeCell ref="E113:F113"/>
    <mergeCell ref="G113:H113"/>
    <mergeCell ref="I113:J113"/>
    <mergeCell ref="K113:L113"/>
    <mergeCell ref="M113:N113"/>
    <mergeCell ref="C90:L90"/>
    <mergeCell ref="M90:N90"/>
    <mergeCell ref="O90:O92"/>
    <mergeCell ref="C91:D91"/>
    <mergeCell ref="E91:F91"/>
    <mergeCell ref="G91:H91"/>
    <mergeCell ref="I91:J91"/>
    <mergeCell ref="K91:L91"/>
    <mergeCell ref="M91:N91"/>
    <mergeCell ref="C62:L62"/>
    <mergeCell ref="M62:N62"/>
    <mergeCell ref="O62:O64"/>
    <mergeCell ref="C63:D63"/>
    <mergeCell ref="E63:F63"/>
    <mergeCell ref="G63:H63"/>
    <mergeCell ref="I63:J63"/>
    <mergeCell ref="K63:L63"/>
    <mergeCell ref="M63:N63"/>
    <mergeCell ref="C49:L49"/>
    <mergeCell ref="M49:N49"/>
    <mergeCell ref="O49:O51"/>
    <mergeCell ref="C50:D50"/>
    <mergeCell ref="E50:F50"/>
    <mergeCell ref="G50:H50"/>
    <mergeCell ref="I50:J50"/>
    <mergeCell ref="K50:L50"/>
    <mergeCell ref="M50:N50"/>
    <mergeCell ref="M8:N8"/>
    <mergeCell ref="C29:L29"/>
    <mergeCell ref="M29:N29"/>
    <mergeCell ref="O29:O31"/>
    <mergeCell ref="C30:D30"/>
    <mergeCell ref="E30:F30"/>
    <mergeCell ref="G30:H30"/>
    <mergeCell ref="I30:J30"/>
    <mergeCell ref="K30:L30"/>
    <mergeCell ref="M30:N30"/>
    <mergeCell ref="B2:O2"/>
    <mergeCell ref="B3:O3"/>
    <mergeCell ref="C7:L7"/>
    <mergeCell ref="M7:N7"/>
    <mergeCell ref="O7:O9"/>
    <mergeCell ref="C8:D8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10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S224"/>
  <sheetViews>
    <sheetView showGridLines="0" zoomScalePageLayoutView="0" workbookViewId="0" topLeftCell="A1">
      <selection activeCell="R9" sqref="R9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2" t="s">
        <v>116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/>
      <c r="S2"/>
    </row>
    <row r="3" spans="2:19" s="2" customFormat="1" ht="18" customHeigh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5" ht="12.75">
      <c r="B7" s="8"/>
      <c r="C7" s="73" t="s">
        <v>3</v>
      </c>
      <c r="D7" s="74"/>
      <c r="E7" s="75"/>
      <c r="F7" s="75"/>
      <c r="G7" s="75"/>
      <c r="H7" s="75"/>
      <c r="I7" s="75"/>
      <c r="J7" s="75"/>
      <c r="K7" s="75"/>
      <c r="L7" s="75"/>
      <c r="M7" s="73" t="s">
        <v>4</v>
      </c>
      <c r="N7" s="76"/>
      <c r="O7" s="77" t="s">
        <v>5</v>
      </c>
    </row>
    <row r="8" spans="2:15" ht="12.75">
      <c r="B8" s="9"/>
      <c r="C8" s="80" t="s">
        <v>6</v>
      </c>
      <c r="D8" s="81"/>
      <c r="E8" s="80" t="s">
        <v>7</v>
      </c>
      <c r="F8" s="81"/>
      <c r="G8" s="80" t="s">
        <v>8</v>
      </c>
      <c r="H8" s="81"/>
      <c r="I8" s="80" t="s">
        <v>9</v>
      </c>
      <c r="J8" s="81"/>
      <c r="K8" s="80" t="s">
        <v>10</v>
      </c>
      <c r="L8" s="81"/>
      <c r="M8" s="80" t="s">
        <v>9</v>
      </c>
      <c r="N8" s="81"/>
      <c r="O8" s="78"/>
    </row>
    <row r="9" spans="2:15" ht="51">
      <c r="B9" s="10" t="s">
        <v>11</v>
      </c>
      <c r="C9" s="11" t="s">
        <v>12</v>
      </c>
      <c r="D9" s="11" t="s">
        <v>13</v>
      </c>
      <c r="E9" s="12" t="s">
        <v>14</v>
      </c>
      <c r="F9" s="13" t="s">
        <v>15</v>
      </c>
      <c r="G9" s="12" t="s">
        <v>14</v>
      </c>
      <c r="H9" s="13" t="s">
        <v>16</v>
      </c>
      <c r="I9" s="12" t="s">
        <v>14</v>
      </c>
      <c r="J9" s="13" t="s">
        <v>17</v>
      </c>
      <c r="K9" s="12" t="s">
        <v>14</v>
      </c>
      <c r="L9" s="13" t="s">
        <v>18</v>
      </c>
      <c r="M9" s="12" t="s">
        <v>14</v>
      </c>
      <c r="N9" s="13" t="s">
        <v>18</v>
      </c>
      <c r="O9" s="79"/>
    </row>
    <row r="10" spans="2:15" ht="12.75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7"/>
      <c r="N10" s="16"/>
      <c r="O10" s="16"/>
    </row>
    <row r="11" spans="2:19" s="22" customFormat="1" ht="15.75">
      <c r="B11" s="18" t="s">
        <v>19</v>
      </c>
      <c r="C11" s="19"/>
      <c r="D11" s="19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R11"/>
      <c r="S11"/>
    </row>
    <row r="12" spans="2:19" s="26" customFormat="1" ht="16.5">
      <c r="B12" s="23" t="s">
        <v>20</v>
      </c>
      <c r="C12" s="24">
        <v>10002330284</v>
      </c>
      <c r="D12" s="24">
        <v>10242411820</v>
      </c>
      <c r="E12" s="24">
        <v>2693146081</v>
      </c>
      <c r="F12" s="25">
        <v>26.9</v>
      </c>
      <c r="G12" s="24">
        <v>2471675388</v>
      </c>
      <c r="H12" s="25">
        <v>24.7</v>
      </c>
      <c r="I12" s="24">
        <v>2031914717</v>
      </c>
      <c r="J12" s="25">
        <v>19.8</v>
      </c>
      <c r="K12" s="24">
        <v>7196736186</v>
      </c>
      <c r="L12" s="25">
        <v>70.3</v>
      </c>
      <c r="M12" s="24">
        <v>1821058962</v>
      </c>
      <c r="N12" s="25">
        <v>65.9</v>
      </c>
      <c r="O12" s="21">
        <v>11.6</v>
      </c>
      <c r="R12"/>
      <c r="S12"/>
    </row>
    <row r="13" spans="2:19" s="26" customFormat="1" ht="16.5">
      <c r="B13" s="27" t="s">
        <v>21</v>
      </c>
      <c r="C13" s="28">
        <v>1220637637</v>
      </c>
      <c r="D13" s="28">
        <v>1597470290</v>
      </c>
      <c r="E13" s="28">
        <v>377654255</v>
      </c>
      <c r="F13" s="21">
        <v>30.9</v>
      </c>
      <c r="G13" s="28">
        <v>379485013</v>
      </c>
      <c r="H13" s="21">
        <v>31.1</v>
      </c>
      <c r="I13" s="28">
        <v>385880577</v>
      </c>
      <c r="J13" s="21">
        <v>24.2</v>
      </c>
      <c r="K13" s="28">
        <v>1143019845</v>
      </c>
      <c r="L13" s="21">
        <v>71.6</v>
      </c>
      <c r="M13" s="28">
        <v>314222702</v>
      </c>
      <c r="N13" s="21">
        <v>87.1</v>
      </c>
      <c r="O13" s="21">
        <v>22.8</v>
      </c>
      <c r="R13"/>
      <c r="S13"/>
    </row>
    <row r="14" spans="2:15" ht="12.75">
      <c r="B14" s="27" t="s">
        <v>22</v>
      </c>
      <c r="C14" s="28">
        <v>4352961482</v>
      </c>
      <c r="D14" s="28">
        <v>4069242521</v>
      </c>
      <c r="E14" s="28">
        <v>935238145</v>
      </c>
      <c r="F14" s="21">
        <v>21.5</v>
      </c>
      <c r="G14" s="28">
        <v>943491602</v>
      </c>
      <c r="H14" s="21">
        <v>21.7</v>
      </c>
      <c r="I14" s="28">
        <v>922514304</v>
      </c>
      <c r="J14" s="21">
        <v>22.7</v>
      </c>
      <c r="K14" s="28">
        <v>2801244051</v>
      </c>
      <c r="L14" s="21">
        <v>68.8</v>
      </c>
      <c r="M14" s="28">
        <v>752810717</v>
      </c>
      <c r="N14" s="21">
        <v>67.3</v>
      </c>
      <c r="O14" s="21">
        <v>22.5</v>
      </c>
    </row>
    <row r="15" spans="2:15" ht="12.75">
      <c r="B15" s="27" t="s">
        <v>23</v>
      </c>
      <c r="C15" s="28">
        <v>4428731165</v>
      </c>
      <c r="D15" s="28">
        <v>4575699009</v>
      </c>
      <c r="E15" s="28">
        <v>1380253681</v>
      </c>
      <c r="F15" s="21">
        <v>31.2</v>
      </c>
      <c r="G15" s="28">
        <v>1148698773</v>
      </c>
      <c r="H15" s="21">
        <v>25.9</v>
      </c>
      <c r="I15" s="28">
        <v>723519836</v>
      </c>
      <c r="J15" s="21">
        <v>15.8</v>
      </c>
      <c r="K15" s="28">
        <v>3252472290</v>
      </c>
      <c r="L15" s="21">
        <v>71.1</v>
      </c>
      <c r="M15" s="28">
        <v>754025543</v>
      </c>
      <c r="N15" s="21">
        <v>59.3</v>
      </c>
      <c r="O15" s="21">
        <v>-4</v>
      </c>
    </row>
    <row r="16" spans="2:19" s="22" customFormat="1" ht="15.75">
      <c r="B16" s="18"/>
      <c r="C16" s="29"/>
      <c r="D16" s="29"/>
      <c r="E16" s="29"/>
      <c r="F16" s="20"/>
      <c r="G16" s="29"/>
      <c r="H16" s="20"/>
      <c r="I16" s="29"/>
      <c r="J16" s="20"/>
      <c r="K16" s="29"/>
      <c r="L16" s="20"/>
      <c r="M16" s="29"/>
      <c r="N16" s="20"/>
      <c r="O16" s="21"/>
      <c r="R16"/>
      <c r="S16"/>
    </row>
    <row r="17" spans="2:19" s="26" customFormat="1" ht="16.5">
      <c r="B17" s="23" t="s">
        <v>24</v>
      </c>
      <c r="C17" s="24">
        <v>9556529167</v>
      </c>
      <c r="D17" s="24">
        <v>9395433751</v>
      </c>
      <c r="E17" s="24">
        <v>1904209403</v>
      </c>
      <c r="F17" s="25">
        <v>19.9</v>
      </c>
      <c r="G17" s="24">
        <v>1777455702</v>
      </c>
      <c r="H17" s="25">
        <v>18.6</v>
      </c>
      <c r="I17" s="24">
        <v>1614031684</v>
      </c>
      <c r="J17" s="25">
        <v>17.2</v>
      </c>
      <c r="K17" s="24">
        <v>5295696789</v>
      </c>
      <c r="L17" s="25">
        <v>56.4</v>
      </c>
      <c r="M17" s="24">
        <v>1516105734</v>
      </c>
      <c r="N17" s="25">
        <v>58.9</v>
      </c>
      <c r="O17" s="21">
        <v>6.5</v>
      </c>
      <c r="R17"/>
      <c r="S17"/>
    </row>
    <row r="18" spans="2:15" ht="12.75">
      <c r="B18" s="27" t="s">
        <v>25</v>
      </c>
      <c r="C18" s="28">
        <v>2914088195</v>
      </c>
      <c r="D18" s="28">
        <v>2667078385</v>
      </c>
      <c r="E18" s="28">
        <v>683835549</v>
      </c>
      <c r="F18" s="21">
        <v>23.5</v>
      </c>
      <c r="G18" s="28">
        <v>666905791</v>
      </c>
      <c r="H18" s="21">
        <v>22.9</v>
      </c>
      <c r="I18" s="28">
        <v>627710771</v>
      </c>
      <c r="J18" s="21">
        <v>23.5</v>
      </c>
      <c r="K18" s="28">
        <v>1978452111</v>
      </c>
      <c r="L18" s="21">
        <v>74.2</v>
      </c>
      <c r="M18" s="28">
        <v>602723588</v>
      </c>
      <c r="N18" s="21">
        <v>69.2</v>
      </c>
      <c r="O18" s="21">
        <v>4.1</v>
      </c>
    </row>
    <row r="19" spans="2:15" ht="12.75">
      <c r="B19" s="27" t="s">
        <v>26</v>
      </c>
      <c r="C19" s="28">
        <v>654470003</v>
      </c>
      <c r="D19" s="28">
        <v>647369900</v>
      </c>
      <c r="E19" s="28">
        <v>41916494</v>
      </c>
      <c r="F19" s="21">
        <v>6.4</v>
      </c>
      <c r="G19" s="28">
        <v>28558708</v>
      </c>
      <c r="H19" s="21">
        <v>4.4</v>
      </c>
      <c r="I19" s="28">
        <v>36909860</v>
      </c>
      <c r="J19" s="21">
        <v>5.7</v>
      </c>
      <c r="K19" s="28">
        <v>107385062</v>
      </c>
      <c r="L19" s="21">
        <v>16.6</v>
      </c>
      <c r="M19" s="28">
        <v>30382878</v>
      </c>
      <c r="N19" s="21">
        <v>28</v>
      </c>
      <c r="O19" s="21">
        <v>21.5</v>
      </c>
    </row>
    <row r="20" spans="2:15" ht="12.75" hidden="1">
      <c r="B20" s="27"/>
      <c r="C20" s="28">
        <v>0</v>
      </c>
      <c r="D20" s="28">
        <v>0</v>
      </c>
      <c r="E20" s="28">
        <v>0</v>
      </c>
      <c r="F20" s="21">
        <v>0</v>
      </c>
      <c r="G20" s="28">
        <v>0</v>
      </c>
      <c r="H20" s="21">
        <v>0</v>
      </c>
      <c r="I20" s="28">
        <v>0</v>
      </c>
      <c r="J20" s="21">
        <v>0</v>
      </c>
      <c r="K20" s="28">
        <v>0</v>
      </c>
      <c r="L20" s="21">
        <v>0</v>
      </c>
      <c r="M20" s="28">
        <v>0</v>
      </c>
      <c r="N20" s="21">
        <v>0</v>
      </c>
      <c r="O20" s="21">
        <v>0</v>
      </c>
    </row>
    <row r="21" spans="2:15" ht="12.75">
      <c r="B21" s="27" t="s">
        <v>27</v>
      </c>
      <c r="C21" s="28">
        <v>2209552894</v>
      </c>
      <c r="D21" s="28">
        <v>2208295959</v>
      </c>
      <c r="E21" s="28">
        <v>627061536</v>
      </c>
      <c r="F21" s="21">
        <v>28.4</v>
      </c>
      <c r="G21" s="28">
        <v>491733442</v>
      </c>
      <c r="H21" s="21">
        <v>22.3</v>
      </c>
      <c r="I21" s="28">
        <v>428190700</v>
      </c>
      <c r="J21" s="21">
        <v>19.4</v>
      </c>
      <c r="K21" s="28">
        <v>1546985678</v>
      </c>
      <c r="L21" s="21">
        <v>70.1</v>
      </c>
      <c r="M21" s="28">
        <v>280494407</v>
      </c>
      <c r="N21" s="21">
        <v>67.5</v>
      </c>
      <c r="O21" s="21">
        <v>52.7</v>
      </c>
    </row>
    <row r="22" spans="2:15" ht="12.75">
      <c r="B22" s="27" t="s">
        <v>28</v>
      </c>
      <c r="C22" s="28">
        <v>3778418075</v>
      </c>
      <c r="D22" s="28">
        <v>3872689507</v>
      </c>
      <c r="E22" s="28">
        <v>551395824</v>
      </c>
      <c r="F22" s="21">
        <v>14.6</v>
      </c>
      <c r="G22" s="28">
        <v>590257761</v>
      </c>
      <c r="H22" s="21">
        <v>15.6</v>
      </c>
      <c r="I22" s="28">
        <v>521220353</v>
      </c>
      <c r="J22" s="21">
        <v>13.5</v>
      </c>
      <c r="K22" s="28">
        <v>1662873938</v>
      </c>
      <c r="L22" s="21">
        <v>42.9</v>
      </c>
      <c r="M22" s="28">
        <v>602504861</v>
      </c>
      <c r="N22" s="21">
        <v>48.6</v>
      </c>
      <c r="O22" s="21">
        <v>-13.5</v>
      </c>
    </row>
    <row r="23" spans="2:15" ht="12.75">
      <c r="B23" s="30"/>
      <c r="C23" s="28"/>
      <c r="D23" s="28"/>
      <c r="E23" s="28"/>
      <c r="F23" s="21"/>
      <c r="G23" s="28"/>
      <c r="H23" s="21"/>
      <c r="I23" s="28"/>
      <c r="J23" s="21"/>
      <c r="K23" s="28"/>
      <c r="L23" s="21"/>
      <c r="M23" s="28"/>
      <c r="N23" s="21"/>
      <c r="O23" s="21"/>
    </row>
    <row r="24" spans="2:19" s="22" customFormat="1" ht="15.75">
      <c r="B24" s="31" t="s">
        <v>29</v>
      </c>
      <c r="C24" s="32">
        <v>445801117</v>
      </c>
      <c r="D24" s="32">
        <v>846978069</v>
      </c>
      <c r="E24" s="32">
        <v>788936678</v>
      </c>
      <c r="F24" s="33"/>
      <c r="G24" s="32">
        <v>694219686</v>
      </c>
      <c r="H24" s="33"/>
      <c r="I24" s="32">
        <v>417883033</v>
      </c>
      <c r="J24" s="33"/>
      <c r="K24" s="32">
        <v>1901039397</v>
      </c>
      <c r="L24" s="33"/>
      <c r="M24" s="32">
        <v>304953228</v>
      </c>
      <c r="N24" s="33"/>
      <c r="O24" s="33"/>
      <c r="R24"/>
      <c r="S24"/>
    </row>
    <row r="25" spans="2:15" ht="12.75">
      <c r="B25" s="27" t="s">
        <v>30</v>
      </c>
      <c r="C25" s="28">
        <v>15300000</v>
      </c>
      <c r="D25" s="28">
        <v>15100000</v>
      </c>
      <c r="E25" s="28">
        <v>10114192</v>
      </c>
      <c r="F25" s="21">
        <v>66.1</v>
      </c>
      <c r="G25" s="28">
        <v>9176423</v>
      </c>
      <c r="H25" s="21">
        <v>60</v>
      </c>
      <c r="I25" s="28">
        <v>-11342526</v>
      </c>
      <c r="J25" s="21">
        <v>-75.1</v>
      </c>
      <c r="K25" s="28">
        <v>7948089</v>
      </c>
      <c r="L25" s="21">
        <v>52.6</v>
      </c>
      <c r="M25" s="28">
        <v>1369765</v>
      </c>
      <c r="N25" s="21">
        <v>-234.6</v>
      </c>
      <c r="O25" s="21">
        <v>-928.1</v>
      </c>
    </row>
    <row r="26" spans="2:19" s="22" customFormat="1" ht="15.75">
      <c r="B26" s="31" t="s">
        <v>31</v>
      </c>
      <c r="C26" s="32">
        <v>461101117</v>
      </c>
      <c r="D26" s="32">
        <v>862078069</v>
      </c>
      <c r="E26" s="32">
        <v>799050870</v>
      </c>
      <c r="F26" s="33">
        <v>173.3</v>
      </c>
      <c r="G26" s="32">
        <v>703396109</v>
      </c>
      <c r="H26" s="33">
        <v>152.5</v>
      </c>
      <c r="I26" s="32">
        <v>406540507</v>
      </c>
      <c r="J26" s="33">
        <v>47.2</v>
      </c>
      <c r="K26" s="32">
        <v>1908987486</v>
      </c>
      <c r="L26" s="33">
        <v>221.4</v>
      </c>
      <c r="M26" s="32">
        <v>306322993</v>
      </c>
      <c r="N26" s="33">
        <v>63</v>
      </c>
      <c r="O26" s="33">
        <v>32.7</v>
      </c>
      <c r="R26"/>
      <c r="S26"/>
    </row>
    <row r="27" spans="2:19" s="22" customFormat="1" ht="15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R27"/>
      <c r="S27"/>
    </row>
    <row r="28" spans="2:19" s="22" customFormat="1" ht="18">
      <c r="B28" s="7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/>
      <c r="S28"/>
    </row>
    <row r="29" spans="2:15" ht="12.75">
      <c r="B29" s="8"/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3" t="s">
        <v>4</v>
      </c>
      <c r="N29" s="76"/>
      <c r="O29" s="77" t="s">
        <v>5</v>
      </c>
    </row>
    <row r="30" spans="2:15" ht="12.75">
      <c r="B30" s="9"/>
      <c r="C30" s="80" t="s">
        <v>6</v>
      </c>
      <c r="D30" s="81"/>
      <c r="E30" s="80" t="s">
        <v>7</v>
      </c>
      <c r="F30" s="81"/>
      <c r="G30" s="80" t="s">
        <v>8</v>
      </c>
      <c r="H30" s="81"/>
      <c r="I30" s="80" t="s">
        <v>9</v>
      </c>
      <c r="J30" s="81"/>
      <c r="K30" s="80" t="s">
        <v>10</v>
      </c>
      <c r="L30" s="81"/>
      <c r="M30" s="80" t="s">
        <v>9</v>
      </c>
      <c r="N30" s="81"/>
      <c r="O30" s="78"/>
    </row>
    <row r="31" spans="2:15" ht="51">
      <c r="B31" s="14" t="s">
        <v>11</v>
      </c>
      <c r="C31" s="12" t="s">
        <v>12</v>
      </c>
      <c r="D31" s="12" t="s">
        <v>13</v>
      </c>
      <c r="E31" s="12" t="s">
        <v>14</v>
      </c>
      <c r="F31" s="13" t="s">
        <v>15</v>
      </c>
      <c r="G31" s="12" t="s">
        <v>14</v>
      </c>
      <c r="H31" s="13" t="s">
        <v>16</v>
      </c>
      <c r="I31" s="12" t="s">
        <v>14</v>
      </c>
      <c r="J31" s="13" t="s">
        <v>17</v>
      </c>
      <c r="K31" s="12" t="s">
        <v>14</v>
      </c>
      <c r="L31" s="13" t="s">
        <v>18</v>
      </c>
      <c r="M31" s="12" t="s">
        <v>14</v>
      </c>
      <c r="N31" s="13" t="s">
        <v>18</v>
      </c>
      <c r="O31" s="79"/>
    </row>
    <row r="32" spans="2:15" ht="12.75">
      <c r="B32" s="37"/>
      <c r="C32" s="15"/>
      <c r="D32" s="15"/>
      <c r="E32" s="15"/>
      <c r="F32" s="16"/>
      <c r="G32" s="15"/>
      <c r="H32" s="16"/>
      <c r="I32" s="15"/>
      <c r="J32" s="16"/>
      <c r="K32" s="15"/>
      <c r="L32" s="16"/>
      <c r="M32" s="17"/>
      <c r="N32" s="16"/>
      <c r="O32" s="16"/>
    </row>
    <row r="33" spans="2:19" s="22" customFormat="1" ht="15.75">
      <c r="B33" s="18" t="s">
        <v>33</v>
      </c>
      <c r="C33" s="19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20"/>
      <c r="R33"/>
      <c r="S33"/>
    </row>
    <row r="34" spans="2:19" s="26" customFormat="1" ht="16.5">
      <c r="B34" s="23" t="s">
        <v>34</v>
      </c>
      <c r="C34" s="24">
        <v>1985678567</v>
      </c>
      <c r="D34" s="24">
        <v>2078550718</v>
      </c>
      <c r="E34" s="24">
        <v>282227116</v>
      </c>
      <c r="F34" s="25">
        <v>14.2</v>
      </c>
      <c r="G34" s="24">
        <v>350283685</v>
      </c>
      <c r="H34" s="25">
        <v>17.6</v>
      </c>
      <c r="I34" s="24">
        <v>243689742</v>
      </c>
      <c r="J34" s="25">
        <v>11.7</v>
      </c>
      <c r="K34" s="24">
        <v>876200543</v>
      </c>
      <c r="L34" s="25">
        <v>42.2</v>
      </c>
      <c r="M34" s="24">
        <v>333501614</v>
      </c>
      <c r="N34" s="25">
        <v>45.9</v>
      </c>
      <c r="O34" s="25">
        <v>-26.9</v>
      </c>
      <c r="R34"/>
      <c r="S34"/>
    </row>
    <row r="35" spans="2:15" ht="12.75">
      <c r="B35" s="27" t="s">
        <v>35</v>
      </c>
      <c r="C35" s="28">
        <v>155872895</v>
      </c>
      <c r="D35" s="28">
        <v>152327395</v>
      </c>
      <c r="E35" s="28">
        <v>826829</v>
      </c>
      <c r="F35" s="21">
        <v>0.5</v>
      </c>
      <c r="G35" s="28">
        <v>1245550</v>
      </c>
      <c r="H35" s="21">
        <v>0.8</v>
      </c>
      <c r="I35" s="28">
        <v>6193858</v>
      </c>
      <c r="J35" s="21">
        <v>4.1</v>
      </c>
      <c r="K35" s="28">
        <v>8266237</v>
      </c>
      <c r="L35" s="21">
        <v>5.4</v>
      </c>
      <c r="M35" s="28">
        <v>9213314</v>
      </c>
      <c r="N35" s="21">
        <v>37</v>
      </c>
      <c r="O35" s="21">
        <v>-32.8</v>
      </c>
    </row>
    <row r="36" spans="2:15" ht="12.75">
      <c r="B36" s="27" t="s">
        <v>36</v>
      </c>
      <c r="C36" s="28">
        <v>64198715</v>
      </c>
      <c r="D36" s="28">
        <v>185326001</v>
      </c>
      <c r="E36" s="28">
        <v>28261301</v>
      </c>
      <c r="F36" s="21">
        <v>44</v>
      </c>
      <c r="G36" s="28">
        <v>85461488</v>
      </c>
      <c r="H36" s="21">
        <v>133.1</v>
      </c>
      <c r="I36" s="28">
        <v>34617454</v>
      </c>
      <c r="J36" s="21">
        <v>18.7</v>
      </c>
      <c r="K36" s="28">
        <v>148340243</v>
      </c>
      <c r="L36" s="21">
        <v>80</v>
      </c>
      <c r="M36" s="28">
        <v>47253225</v>
      </c>
      <c r="N36" s="21">
        <v>45.8</v>
      </c>
      <c r="O36" s="21">
        <v>-26.7</v>
      </c>
    </row>
    <row r="37" spans="2:15" ht="12.75">
      <c r="B37" s="27" t="s">
        <v>37</v>
      </c>
      <c r="C37" s="28">
        <v>1475474700</v>
      </c>
      <c r="D37" s="28">
        <v>1469232176</v>
      </c>
      <c r="E37" s="28">
        <v>230912877</v>
      </c>
      <c r="F37" s="21">
        <v>15.7</v>
      </c>
      <c r="G37" s="28">
        <v>214585725</v>
      </c>
      <c r="H37" s="21">
        <v>14.5</v>
      </c>
      <c r="I37" s="28">
        <v>170228111</v>
      </c>
      <c r="J37" s="21">
        <v>11.6</v>
      </c>
      <c r="K37" s="28">
        <v>615726713</v>
      </c>
      <c r="L37" s="21">
        <v>41.9</v>
      </c>
      <c r="M37" s="28">
        <v>259879820</v>
      </c>
      <c r="N37" s="21">
        <v>48.8</v>
      </c>
      <c r="O37" s="21">
        <v>-34.5</v>
      </c>
    </row>
    <row r="38" spans="2:15" ht="12.75">
      <c r="B38" s="27" t="s">
        <v>38</v>
      </c>
      <c r="C38" s="28">
        <v>290132257</v>
      </c>
      <c r="D38" s="28">
        <v>271665146</v>
      </c>
      <c r="E38" s="28">
        <v>22226109</v>
      </c>
      <c r="F38" s="21">
        <v>7.7</v>
      </c>
      <c r="G38" s="28">
        <v>48990922</v>
      </c>
      <c r="H38" s="21">
        <v>16.9</v>
      </c>
      <c r="I38" s="28">
        <v>32650319</v>
      </c>
      <c r="J38" s="21">
        <v>12</v>
      </c>
      <c r="K38" s="28">
        <v>103867350</v>
      </c>
      <c r="L38" s="21">
        <v>38.2</v>
      </c>
      <c r="M38" s="28">
        <v>17155255</v>
      </c>
      <c r="N38" s="21">
        <v>28.3</v>
      </c>
      <c r="O38" s="21">
        <v>90.3</v>
      </c>
    </row>
    <row r="39" spans="2:19" s="22" customFormat="1" ht="15.75">
      <c r="B39" s="18"/>
      <c r="C39" s="29"/>
      <c r="D39" s="29"/>
      <c r="E39" s="29"/>
      <c r="F39" s="20"/>
      <c r="G39" s="29"/>
      <c r="H39" s="20"/>
      <c r="I39" s="29"/>
      <c r="J39" s="20"/>
      <c r="K39" s="29"/>
      <c r="L39" s="20"/>
      <c r="M39" s="29"/>
      <c r="N39" s="20"/>
      <c r="O39" s="20"/>
      <c r="R39"/>
      <c r="S39"/>
    </row>
    <row r="40" spans="2:19" s="26" customFormat="1" ht="16.5">
      <c r="B40" s="23" t="s">
        <v>39</v>
      </c>
      <c r="C40" s="24">
        <v>1986648057</v>
      </c>
      <c r="D40" s="24">
        <v>2155552539</v>
      </c>
      <c r="E40" s="24">
        <v>292618127</v>
      </c>
      <c r="F40" s="25">
        <v>14.7</v>
      </c>
      <c r="G40" s="24">
        <v>367784518</v>
      </c>
      <c r="H40" s="25">
        <v>18.5</v>
      </c>
      <c r="I40" s="24">
        <v>263538507</v>
      </c>
      <c r="J40" s="25">
        <v>12.2</v>
      </c>
      <c r="K40" s="24">
        <v>923941152</v>
      </c>
      <c r="L40" s="25">
        <v>42.9</v>
      </c>
      <c r="M40" s="24">
        <v>328390293</v>
      </c>
      <c r="N40" s="25">
        <v>43.1</v>
      </c>
      <c r="O40" s="25">
        <v>-19.7</v>
      </c>
      <c r="R40"/>
      <c r="S40"/>
    </row>
    <row r="41" spans="2:15" ht="12.75">
      <c r="B41" s="27" t="s">
        <v>40</v>
      </c>
      <c r="C41" s="28">
        <v>740910529</v>
      </c>
      <c r="D41" s="28">
        <v>702089587</v>
      </c>
      <c r="E41" s="28">
        <v>114457723</v>
      </c>
      <c r="F41" s="21">
        <v>15.4</v>
      </c>
      <c r="G41" s="28">
        <v>129017910</v>
      </c>
      <c r="H41" s="21">
        <v>17.4</v>
      </c>
      <c r="I41" s="28">
        <v>94070884</v>
      </c>
      <c r="J41" s="21">
        <v>13.4</v>
      </c>
      <c r="K41" s="28">
        <v>337546517</v>
      </c>
      <c r="L41" s="21">
        <v>48.1</v>
      </c>
      <c r="M41" s="28">
        <v>91288256</v>
      </c>
      <c r="N41" s="21">
        <v>42.2</v>
      </c>
      <c r="O41" s="21">
        <v>3</v>
      </c>
    </row>
    <row r="42" spans="2:15" ht="12.75">
      <c r="B42" s="27" t="s">
        <v>41</v>
      </c>
      <c r="C42" s="28">
        <v>157191870</v>
      </c>
      <c r="D42" s="28">
        <v>221788092</v>
      </c>
      <c r="E42" s="28">
        <v>10595820</v>
      </c>
      <c r="F42" s="21">
        <v>6.7</v>
      </c>
      <c r="G42" s="28">
        <v>9725975</v>
      </c>
      <c r="H42" s="21">
        <v>6.2</v>
      </c>
      <c r="I42" s="28">
        <v>10443812</v>
      </c>
      <c r="J42" s="21">
        <v>4.7</v>
      </c>
      <c r="K42" s="28">
        <v>30765607</v>
      </c>
      <c r="L42" s="21">
        <v>13.9</v>
      </c>
      <c r="M42" s="28">
        <v>32459292</v>
      </c>
      <c r="N42" s="21">
        <v>62.7</v>
      </c>
      <c r="O42" s="21">
        <v>-67.8</v>
      </c>
    </row>
    <row r="43" spans="2:15" ht="12.75">
      <c r="B43" s="27" t="s">
        <v>42</v>
      </c>
      <c r="C43" s="28">
        <v>161000000</v>
      </c>
      <c r="D43" s="28">
        <v>26260599</v>
      </c>
      <c r="E43" s="28">
        <v>1907675</v>
      </c>
      <c r="F43" s="21">
        <v>1.2</v>
      </c>
      <c r="G43" s="28">
        <v>2816138</v>
      </c>
      <c r="H43" s="21">
        <v>1.7</v>
      </c>
      <c r="I43" s="28">
        <v>465499</v>
      </c>
      <c r="J43" s="21">
        <v>1.8</v>
      </c>
      <c r="K43" s="28">
        <v>5189312</v>
      </c>
      <c r="L43" s="21">
        <v>19.8</v>
      </c>
      <c r="M43" s="28">
        <v>2309963</v>
      </c>
      <c r="N43" s="21">
        <v>31.6</v>
      </c>
      <c r="O43" s="21">
        <v>-79.8</v>
      </c>
    </row>
    <row r="44" spans="2:15" ht="12.75">
      <c r="B44" s="27" t="s">
        <v>43</v>
      </c>
      <c r="C44" s="28">
        <v>440406131</v>
      </c>
      <c r="D44" s="28">
        <v>509213074</v>
      </c>
      <c r="E44" s="28">
        <v>75763512</v>
      </c>
      <c r="F44" s="21">
        <v>17.2</v>
      </c>
      <c r="G44" s="28">
        <v>107402658</v>
      </c>
      <c r="H44" s="21">
        <v>24.4</v>
      </c>
      <c r="I44" s="28">
        <v>83082469</v>
      </c>
      <c r="J44" s="21">
        <v>16.3</v>
      </c>
      <c r="K44" s="28">
        <v>266248639</v>
      </c>
      <c r="L44" s="21">
        <v>52.3</v>
      </c>
      <c r="M44" s="28">
        <v>111760083</v>
      </c>
      <c r="N44" s="21">
        <v>53.3</v>
      </c>
      <c r="O44" s="21">
        <v>-25.7</v>
      </c>
    </row>
    <row r="45" spans="2:15" ht="12.75">
      <c r="B45" s="27" t="s">
        <v>38</v>
      </c>
      <c r="C45" s="28">
        <v>487139527</v>
      </c>
      <c r="D45" s="28">
        <v>696201187</v>
      </c>
      <c r="E45" s="28">
        <v>89893397</v>
      </c>
      <c r="F45" s="21">
        <v>18.5</v>
      </c>
      <c r="G45" s="28">
        <v>118821837</v>
      </c>
      <c r="H45" s="21">
        <v>24.4</v>
      </c>
      <c r="I45" s="28">
        <v>75475843</v>
      </c>
      <c r="J45" s="21">
        <v>10.8</v>
      </c>
      <c r="K45" s="28">
        <v>284191077</v>
      </c>
      <c r="L45" s="21">
        <v>40.8</v>
      </c>
      <c r="M45" s="28">
        <v>90572699</v>
      </c>
      <c r="N45" s="21">
        <v>32.3</v>
      </c>
      <c r="O45" s="21">
        <v>-16.7</v>
      </c>
    </row>
    <row r="46" spans="2:15" ht="12.75">
      <c r="B46" s="30"/>
      <c r="C46" s="38"/>
      <c r="D46" s="38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9"/>
    </row>
    <row r="47" spans="2:19" s="22" customFormat="1" ht="15.7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R47"/>
      <c r="S47"/>
    </row>
    <row r="48" spans="2:19" s="22" customFormat="1" ht="18">
      <c r="B48" s="7" t="s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/>
      <c r="S48"/>
    </row>
    <row r="49" spans="2:15" ht="12.75">
      <c r="B49" s="8"/>
      <c r="C49" s="73" t="s">
        <v>3</v>
      </c>
      <c r="D49" s="74"/>
      <c r="E49" s="75"/>
      <c r="F49" s="75"/>
      <c r="G49" s="75"/>
      <c r="H49" s="75"/>
      <c r="I49" s="75"/>
      <c r="J49" s="75"/>
      <c r="K49" s="75"/>
      <c r="L49" s="75"/>
      <c r="M49" s="73" t="s">
        <v>4</v>
      </c>
      <c r="N49" s="76"/>
      <c r="O49" s="77" t="s">
        <v>5</v>
      </c>
    </row>
    <row r="50" spans="2:15" ht="12.75">
      <c r="B50" s="9"/>
      <c r="C50" s="80" t="s">
        <v>6</v>
      </c>
      <c r="D50" s="81"/>
      <c r="E50" s="80" t="s">
        <v>7</v>
      </c>
      <c r="F50" s="81"/>
      <c r="G50" s="80" t="s">
        <v>8</v>
      </c>
      <c r="H50" s="81"/>
      <c r="I50" s="80" t="s">
        <v>9</v>
      </c>
      <c r="J50" s="81"/>
      <c r="K50" s="80" t="s">
        <v>10</v>
      </c>
      <c r="L50" s="81"/>
      <c r="M50" s="80" t="s">
        <v>9</v>
      </c>
      <c r="N50" s="81"/>
      <c r="O50" s="78"/>
    </row>
    <row r="51" spans="2:15" ht="51">
      <c r="B51" s="14" t="s">
        <v>11</v>
      </c>
      <c r="C51" s="12" t="s">
        <v>12</v>
      </c>
      <c r="D51" s="12" t="s">
        <v>13</v>
      </c>
      <c r="E51" s="12" t="s">
        <v>14</v>
      </c>
      <c r="F51" s="13" t="s">
        <v>15</v>
      </c>
      <c r="G51" s="12" t="s">
        <v>14</v>
      </c>
      <c r="H51" s="13" t="s">
        <v>16</v>
      </c>
      <c r="I51" s="12" t="s">
        <v>14</v>
      </c>
      <c r="J51" s="13" t="s">
        <v>17</v>
      </c>
      <c r="K51" s="12" t="s">
        <v>14</v>
      </c>
      <c r="L51" s="13" t="s">
        <v>18</v>
      </c>
      <c r="M51" s="12" t="s">
        <v>14</v>
      </c>
      <c r="N51" s="13" t="s">
        <v>18</v>
      </c>
      <c r="O51" s="79"/>
    </row>
    <row r="52" spans="2:15" s="22" customFormat="1" ht="15.75">
      <c r="B52" s="40" t="s">
        <v>45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26" customFormat="1" ht="16.5">
      <c r="B53" s="41" t="s">
        <v>20</v>
      </c>
      <c r="C53" s="28">
        <v>10002330284</v>
      </c>
      <c r="D53" s="28">
        <v>10242411820</v>
      </c>
      <c r="E53" s="28">
        <v>2693146081</v>
      </c>
      <c r="F53" s="21">
        <v>26.9</v>
      </c>
      <c r="G53" s="28">
        <v>2471675388</v>
      </c>
      <c r="H53" s="21">
        <v>24.7</v>
      </c>
      <c r="I53" s="28">
        <v>2031914717</v>
      </c>
      <c r="J53" s="21">
        <v>19.8</v>
      </c>
      <c r="K53" s="28">
        <v>7196736186</v>
      </c>
      <c r="L53" s="21">
        <v>70.3</v>
      </c>
      <c r="M53" s="28">
        <v>1821058962</v>
      </c>
      <c r="N53" s="21">
        <v>65.9</v>
      </c>
      <c r="O53" s="21">
        <v>11.6</v>
      </c>
    </row>
    <row r="54" spans="2:15" s="26" customFormat="1" ht="16.5">
      <c r="B54" s="41" t="s">
        <v>46</v>
      </c>
      <c r="C54" s="28">
        <v>1985678567</v>
      </c>
      <c r="D54" s="28">
        <v>2078550718</v>
      </c>
      <c r="E54" s="28">
        <v>282227116</v>
      </c>
      <c r="F54" s="21">
        <v>14.2</v>
      </c>
      <c r="G54" s="28">
        <v>350283685</v>
      </c>
      <c r="H54" s="21">
        <v>17.6</v>
      </c>
      <c r="I54" s="28">
        <v>243689742</v>
      </c>
      <c r="J54" s="21">
        <v>11.7</v>
      </c>
      <c r="K54" s="28">
        <v>876200543</v>
      </c>
      <c r="L54" s="21">
        <v>42.2</v>
      </c>
      <c r="M54" s="28">
        <v>333501614</v>
      </c>
      <c r="N54" s="21">
        <v>45.9</v>
      </c>
      <c r="O54" s="21">
        <v>-26.9</v>
      </c>
    </row>
    <row r="55" spans="2:15" s="22" customFormat="1" ht="15.75">
      <c r="B55" s="31" t="s">
        <v>47</v>
      </c>
      <c r="C55" s="42">
        <v>11988008851</v>
      </c>
      <c r="D55" s="42">
        <v>12320962538</v>
      </c>
      <c r="E55" s="43">
        <v>2975373197</v>
      </c>
      <c r="F55" s="44">
        <v>24.8</v>
      </c>
      <c r="G55" s="43">
        <v>2821959073</v>
      </c>
      <c r="H55" s="44">
        <v>23.5</v>
      </c>
      <c r="I55" s="43">
        <v>2275604459</v>
      </c>
      <c r="J55" s="44">
        <v>18.5</v>
      </c>
      <c r="K55" s="43">
        <v>8072936729</v>
      </c>
      <c r="L55" s="44">
        <v>65.5</v>
      </c>
      <c r="M55" s="43">
        <v>2154560576</v>
      </c>
      <c r="N55" s="44">
        <v>62.1</v>
      </c>
      <c r="O55" s="44">
        <v>5.6</v>
      </c>
    </row>
    <row r="56" spans="2:19" s="22" customFormat="1" ht="15.75">
      <c r="B56" s="18" t="s">
        <v>48</v>
      </c>
      <c r="C56" s="29"/>
      <c r="D56" s="29"/>
      <c r="E56" s="29"/>
      <c r="F56" s="20"/>
      <c r="G56" s="29"/>
      <c r="H56" s="20"/>
      <c r="I56" s="29"/>
      <c r="J56" s="20"/>
      <c r="K56" s="29"/>
      <c r="L56" s="20"/>
      <c r="M56" s="29"/>
      <c r="N56" s="20"/>
      <c r="O56" s="20"/>
      <c r="R56"/>
      <c r="S56"/>
    </row>
    <row r="57" spans="2:19" s="26" customFormat="1" ht="16.5">
      <c r="B57" s="41" t="s">
        <v>24</v>
      </c>
      <c r="C57" s="28">
        <v>9556529167</v>
      </c>
      <c r="D57" s="28">
        <v>9395433751</v>
      </c>
      <c r="E57" s="28">
        <v>1904209403</v>
      </c>
      <c r="F57" s="21">
        <v>19.9</v>
      </c>
      <c r="G57" s="28">
        <v>1777455702</v>
      </c>
      <c r="H57" s="21">
        <v>18.6</v>
      </c>
      <c r="I57" s="28">
        <v>1614031684</v>
      </c>
      <c r="J57" s="21">
        <v>17.2</v>
      </c>
      <c r="K57" s="28">
        <v>5295696789</v>
      </c>
      <c r="L57" s="21">
        <v>56.4</v>
      </c>
      <c r="M57" s="28">
        <v>1516105734</v>
      </c>
      <c r="N57" s="21">
        <v>58.9</v>
      </c>
      <c r="O57" s="21">
        <v>6.5</v>
      </c>
      <c r="R57"/>
      <c r="S57"/>
    </row>
    <row r="58" spans="2:19" s="26" customFormat="1" ht="16.5">
      <c r="B58" s="41" t="s">
        <v>39</v>
      </c>
      <c r="C58" s="28">
        <v>1986648057</v>
      </c>
      <c r="D58" s="28">
        <v>2155552539</v>
      </c>
      <c r="E58" s="28">
        <v>292618127</v>
      </c>
      <c r="F58" s="21">
        <v>14.7</v>
      </c>
      <c r="G58" s="28">
        <v>367784518</v>
      </c>
      <c r="H58" s="21">
        <v>18.5</v>
      </c>
      <c r="I58" s="28">
        <v>263538507</v>
      </c>
      <c r="J58" s="21">
        <v>12.2</v>
      </c>
      <c r="K58" s="28">
        <v>923941152</v>
      </c>
      <c r="L58" s="21">
        <v>42.9</v>
      </c>
      <c r="M58" s="28">
        <v>328390293</v>
      </c>
      <c r="N58" s="21">
        <v>43.1</v>
      </c>
      <c r="O58" s="21">
        <v>-19.7</v>
      </c>
      <c r="R58"/>
      <c r="S58"/>
    </row>
    <row r="59" spans="2:19" s="22" customFormat="1" ht="15.75">
      <c r="B59" s="31" t="s">
        <v>49</v>
      </c>
      <c r="C59" s="42">
        <v>11543177224</v>
      </c>
      <c r="D59" s="42">
        <v>11550986290</v>
      </c>
      <c r="E59" s="42">
        <v>2196827530</v>
      </c>
      <c r="F59" s="44">
        <v>19</v>
      </c>
      <c r="G59" s="42">
        <v>2145240220</v>
      </c>
      <c r="H59" s="44">
        <v>18.6</v>
      </c>
      <c r="I59" s="42">
        <v>1877570191</v>
      </c>
      <c r="J59" s="44">
        <v>16.3</v>
      </c>
      <c r="K59" s="42">
        <v>6219637941</v>
      </c>
      <c r="L59" s="44">
        <v>53.8</v>
      </c>
      <c r="M59" s="42">
        <v>1844496027</v>
      </c>
      <c r="N59" s="44">
        <v>55.5</v>
      </c>
      <c r="O59" s="44">
        <v>1.8</v>
      </c>
      <c r="R59"/>
      <c r="S59"/>
    </row>
    <row r="60" spans="2:19" s="47" customFormat="1" ht="12.7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R60"/>
      <c r="S60"/>
    </row>
    <row r="61" spans="2:19" s="22" customFormat="1" ht="18">
      <c r="B61" s="7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/>
      <c r="S61"/>
    </row>
    <row r="62" spans="2:15" ht="12.75">
      <c r="B62" s="8"/>
      <c r="C62" s="73" t="s">
        <v>3</v>
      </c>
      <c r="D62" s="74"/>
      <c r="E62" s="75"/>
      <c r="F62" s="75"/>
      <c r="G62" s="75"/>
      <c r="H62" s="75"/>
      <c r="I62" s="75"/>
      <c r="J62" s="75"/>
      <c r="K62" s="75"/>
      <c r="L62" s="75"/>
      <c r="M62" s="73" t="s">
        <v>4</v>
      </c>
      <c r="N62" s="76"/>
      <c r="O62" s="77" t="s">
        <v>5</v>
      </c>
    </row>
    <row r="63" spans="2:15" ht="12.75">
      <c r="B63" s="9"/>
      <c r="C63" s="80" t="s">
        <v>6</v>
      </c>
      <c r="D63" s="81"/>
      <c r="E63" s="80" t="s">
        <v>7</v>
      </c>
      <c r="F63" s="81"/>
      <c r="G63" s="80" t="s">
        <v>8</v>
      </c>
      <c r="H63" s="81"/>
      <c r="I63" s="80" t="s">
        <v>9</v>
      </c>
      <c r="J63" s="81"/>
      <c r="K63" s="80" t="s">
        <v>10</v>
      </c>
      <c r="L63" s="81"/>
      <c r="M63" s="80" t="s">
        <v>9</v>
      </c>
      <c r="N63" s="81"/>
      <c r="O63" s="78"/>
    </row>
    <row r="64" spans="2:15" ht="51">
      <c r="B64" s="14" t="s">
        <v>11</v>
      </c>
      <c r="C64" s="12" t="s">
        <v>12</v>
      </c>
      <c r="D64" s="12" t="s">
        <v>13</v>
      </c>
      <c r="E64" s="12" t="s">
        <v>14</v>
      </c>
      <c r="F64" s="13" t="s">
        <v>15</v>
      </c>
      <c r="G64" s="12" t="s">
        <v>14</v>
      </c>
      <c r="H64" s="13" t="s">
        <v>16</v>
      </c>
      <c r="I64" s="12" t="s">
        <v>14</v>
      </c>
      <c r="J64" s="13" t="s">
        <v>17</v>
      </c>
      <c r="K64" s="12" t="s">
        <v>14</v>
      </c>
      <c r="L64" s="13" t="s">
        <v>18</v>
      </c>
      <c r="M64" s="12" t="s">
        <v>14</v>
      </c>
      <c r="N64" s="13" t="s">
        <v>18</v>
      </c>
      <c r="O64" s="79"/>
    </row>
    <row r="65" spans="2:15" ht="12.75">
      <c r="B65" s="37"/>
      <c r="C65" s="15"/>
      <c r="D65" s="15"/>
      <c r="E65" s="15"/>
      <c r="F65" s="16"/>
      <c r="G65" s="15"/>
      <c r="H65" s="16"/>
      <c r="I65" s="15"/>
      <c r="J65" s="16"/>
      <c r="K65" s="15"/>
      <c r="L65" s="16"/>
      <c r="M65" s="17"/>
      <c r="N65" s="16"/>
      <c r="O65" s="16"/>
    </row>
    <row r="66" spans="2:19" s="22" customFormat="1" ht="15.75">
      <c r="B66" s="18" t="s">
        <v>51</v>
      </c>
      <c r="C66" s="19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20"/>
      <c r="R66"/>
      <c r="S66"/>
    </row>
    <row r="67" spans="2:19" s="22" customFormat="1" ht="15.75">
      <c r="B67" s="18" t="s">
        <v>52</v>
      </c>
      <c r="C67" s="29">
        <v>62531826</v>
      </c>
      <c r="D67" s="29">
        <v>67323257</v>
      </c>
      <c r="E67" s="29">
        <v>61162213</v>
      </c>
      <c r="F67" s="20">
        <v>97.8</v>
      </c>
      <c r="G67" s="29">
        <v>199484318</v>
      </c>
      <c r="H67" s="20">
        <v>319</v>
      </c>
      <c r="I67" s="29">
        <v>351876487</v>
      </c>
      <c r="J67" s="20">
        <v>522.7</v>
      </c>
      <c r="K67" s="29">
        <v>61162213</v>
      </c>
      <c r="L67" s="20">
        <v>90.8</v>
      </c>
      <c r="M67" s="29">
        <v>10929531</v>
      </c>
      <c r="N67" s="20">
        <v>-4732.6</v>
      </c>
      <c r="O67" s="20">
        <v>3119.5</v>
      </c>
      <c r="R67"/>
      <c r="S67"/>
    </row>
    <row r="68" spans="2:19" s="26" customFormat="1" ht="16.5">
      <c r="B68" s="23" t="s">
        <v>53</v>
      </c>
      <c r="C68" s="24">
        <v>15698304370</v>
      </c>
      <c r="D68" s="24">
        <v>16572668412</v>
      </c>
      <c r="E68" s="24">
        <v>2627629032</v>
      </c>
      <c r="F68" s="25">
        <v>16.7</v>
      </c>
      <c r="G68" s="24">
        <v>2534917193</v>
      </c>
      <c r="H68" s="25">
        <v>16.1</v>
      </c>
      <c r="I68" s="24">
        <v>2373193233</v>
      </c>
      <c r="J68" s="25">
        <v>14.3</v>
      </c>
      <c r="K68" s="24">
        <v>7535739458</v>
      </c>
      <c r="L68" s="25">
        <v>45.5</v>
      </c>
      <c r="M68" s="24">
        <v>2212886806</v>
      </c>
      <c r="N68" s="25">
        <v>77.3</v>
      </c>
      <c r="O68" s="25">
        <v>7.2</v>
      </c>
      <c r="R68"/>
      <c r="S68"/>
    </row>
    <row r="69" spans="2:15" ht="12.75">
      <c r="B69" s="27" t="s">
        <v>54</v>
      </c>
      <c r="C69" s="28">
        <v>69277830</v>
      </c>
      <c r="D69" s="28">
        <v>704451103</v>
      </c>
      <c r="E69" s="28">
        <v>12708563</v>
      </c>
      <c r="F69" s="21">
        <v>18.3</v>
      </c>
      <c r="G69" s="28">
        <v>3123898</v>
      </c>
      <c r="H69" s="21">
        <v>4.5</v>
      </c>
      <c r="I69" s="28">
        <v>14084507</v>
      </c>
      <c r="J69" s="21">
        <v>2</v>
      </c>
      <c r="K69" s="28">
        <v>29916968</v>
      </c>
      <c r="L69" s="21">
        <v>4.2</v>
      </c>
      <c r="M69" s="28">
        <v>59259514</v>
      </c>
      <c r="N69" s="21">
        <v>107.8</v>
      </c>
      <c r="O69" s="21">
        <v>-76.2</v>
      </c>
    </row>
    <row r="70" spans="2:15" ht="12.75">
      <c r="B70" s="27" t="s">
        <v>55</v>
      </c>
      <c r="C70" s="28">
        <v>9997524723</v>
      </c>
      <c r="D70" s="28">
        <v>9444271821</v>
      </c>
      <c r="E70" s="28">
        <v>1039008176</v>
      </c>
      <c r="F70" s="21">
        <v>10.4</v>
      </c>
      <c r="G70" s="28">
        <v>1078136823</v>
      </c>
      <c r="H70" s="21">
        <v>10.8</v>
      </c>
      <c r="I70" s="28">
        <v>1085244871</v>
      </c>
      <c r="J70" s="21">
        <v>11.5</v>
      </c>
      <c r="K70" s="28">
        <v>3202389870</v>
      </c>
      <c r="L70" s="21">
        <v>33.9</v>
      </c>
      <c r="M70" s="28">
        <v>948969920</v>
      </c>
      <c r="N70" s="21">
        <v>63</v>
      </c>
      <c r="O70" s="21">
        <v>14.4</v>
      </c>
    </row>
    <row r="71" spans="2:15" ht="12.75">
      <c r="B71" s="27" t="s">
        <v>56</v>
      </c>
      <c r="C71" s="28">
        <v>3542177067</v>
      </c>
      <c r="D71" s="28">
        <v>3229134341</v>
      </c>
      <c r="E71" s="28">
        <v>1638548517</v>
      </c>
      <c r="F71" s="21">
        <v>46.3</v>
      </c>
      <c r="G71" s="28">
        <v>1275065285</v>
      </c>
      <c r="H71" s="21">
        <v>36</v>
      </c>
      <c r="I71" s="28">
        <v>965332137</v>
      </c>
      <c r="J71" s="21">
        <v>29.9</v>
      </c>
      <c r="K71" s="28">
        <v>3878945939</v>
      </c>
      <c r="L71" s="21">
        <v>120.1</v>
      </c>
      <c r="M71" s="28">
        <v>941782338</v>
      </c>
      <c r="N71" s="21">
        <v>98.5</v>
      </c>
      <c r="O71" s="21">
        <v>2.5</v>
      </c>
    </row>
    <row r="72" spans="2:15" ht="12.75">
      <c r="B72" s="27" t="s">
        <v>57</v>
      </c>
      <c r="C72" s="28">
        <v>2019927571</v>
      </c>
      <c r="D72" s="28">
        <v>2325828268</v>
      </c>
      <c r="E72" s="28">
        <v>169580178</v>
      </c>
      <c r="F72" s="21">
        <v>8.4</v>
      </c>
      <c r="G72" s="28">
        <v>244786962</v>
      </c>
      <c r="H72" s="21">
        <v>12.1</v>
      </c>
      <c r="I72" s="28">
        <v>191777157</v>
      </c>
      <c r="J72" s="21">
        <v>8.2</v>
      </c>
      <c r="K72" s="28">
        <v>606144297</v>
      </c>
      <c r="L72" s="21">
        <v>26.1</v>
      </c>
      <c r="M72" s="28">
        <v>145712038</v>
      </c>
      <c r="N72" s="21">
        <v>62.2</v>
      </c>
      <c r="O72" s="21">
        <v>31.6</v>
      </c>
    </row>
    <row r="73" spans="2:15" ht="12.75">
      <c r="B73" s="27" t="s">
        <v>58</v>
      </c>
      <c r="C73" s="28">
        <v>0</v>
      </c>
      <c r="D73" s="28">
        <v>72326054</v>
      </c>
      <c r="E73" s="28">
        <v>0</v>
      </c>
      <c r="F73" s="21">
        <v>0</v>
      </c>
      <c r="G73" s="28">
        <v>0</v>
      </c>
      <c r="H73" s="21">
        <v>0</v>
      </c>
      <c r="I73" s="28">
        <v>0</v>
      </c>
      <c r="J73" s="21">
        <v>0</v>
      </c>
      <c r="K73" s="28">
        <v>0</v>
      </c>
      <c r="L73" s="21">
        <v>0</v>
      </c>
      <c r="M73" s="28">
        <v>0</v>
      </c>
      <c r="N73" s="21">
        <v>0</v>
      </c>
      <c r="O73" s="21">
        <v>0</v>
      </c>
    </row>
    <row r="74" spans="2:15" ht="12.75">
      <c r="B74" s="27" t="s">
        <v>59</v>
      </c>
      <c r="C74" s="28">
        <v>0</v>
      </c>
      <c r="D74" s="28">
        <v>0</v>
      </c>
      <c r="E74" s="28">
        <v>0</v>
      </c>
      <c r="F74" s="21">
        <v>0</v>
      </c>
      <c r="G74" s="28">
        <v>0</v>
      </c>
      <c r="H74" s="21">
        <v>0</v>
      </c>
      <c r="I74" s="28">
        <v>0</v>
      </c>
      <c r="J74" s="21">
        <v>0</v>
      </c>
      <c r="K74" s="28">
        <v>0</v>
      </c>
      <c r="L74" s="21">
        <v>0</v>
      </c>
      <c r="M74" s="28">
        <v>0</v>
      </c>
      <c r="N74" s="21">
        <v>0</v>
      </c>
      <c r="O74" s="21">
        <v>0</v>
      </c>
    </row>
    <row r="75" spans="2:15" ht="12.75">
      <c r="B75" s="27" t="s">
        <v>35</v>
      </c>
      <c r="C75" s="28">
        <v>70971979</v>
      </c>
      <c r="D75" s="28">
        <v>80156204</v>
      </c>
      <c r="E75" s="28">
        <v>0</v>
      </c>
      <c r="F75" s="21">
        <v>0</v>
      </c>
      <c r="G75" s="28">
        <v>0</v>
      </c>
      <c r="H75" s="21">
        <v>0</v>
      </c>
      <c r="I75" s="28">
        <v>6219774</v>
      </c>
      <c r="J75" s="21">
        <v>7.8</v>
      </c>
      <c r="K75" s="28">
        <v>6219774</v>
      </c>
      <c r="L75" s="21">
        <v>7.8</v>
      </c>
      <c r="M75" s="28">
        <v>0</v>
      </c>
      <c r="N75" s="21">
        <v>0.6</v>
      </c>
      <c r="O75" s="21">
        <v>-100</v>
      </c>
    </row>
    <row r="76" spans="2:15" ht="12.75">
      <c r="B76" s="27" t="s">
        <v>60</v>
      </c>
      <c r="C76" s="28">
        <v>-1574800</v>
      </c>
      <c r="D76" s="28">
        <v>716500621</v>
      </c>
      <c r="E76" s="28">
        <v>-232216402</v>
      </c>
      <c r="F76" s="21">
        <v>14745.8</v>
      </c>
      <c r="G76" s="28">
        <v>-66195775</v>
      </c>
      <c r="H76" s="21">
        <v>4203.4</v>
      </c>
      <c r="I76" s="28">
        <v>110534787</v>
      </c>
      <c r="J76" s="21">
        <v>15.4</v>
      </c>
      <c r="K76" s="28">
        <v>-187877390</v>
      </c>
      <c r="L76" s="21">
        <v>-26.2</v>
      </c>
      <c r="M76" s="28">
        <v>117162996</v>
      </c>
      <c r="N76" s="21">
        <v>369.4</v>
      </c>
      <c r="O76" s="21">
        <v>-5.7</v>
      </c>
    </row>
    <row r="77" spans="2:19" s="22" customFormat="1" ht="15.75">
      <c r="B77" s="18"/>
      <c r="C77" s="29"/>
      <c r="D77" s="29"/>
      <c r="E77" s="29"/>
      <c r="F77" s="20"/>
      <c r="G77" s="29"/>
      <c r="H77" s="20"/>
      <c r="I77" s="29"/>
      <c r="J77" s="20"/>
      <c r="K77" s="29"/>
      <c r="L77" s="20"/>
      <c r="M77" s="29"/>
      <c r="N77" s="20"/>
      <c r="O77" s="20"/>
      <c r="R77"/>
      <c r="S77"/>
    </row>
    <row r="78" spans="2:19" s="26" customFormat="1" ht="16.5">
      <c r="B78" s="23" t="s">
        <v>61</v>
      </c>
      <c r="C78" s="24">
        <v>10629659581</v>
      </c>
      <c r="D78" s="24">
        <v>11695685206</v>
      </c>
      <c r="E78" s="24">
        <v>2489306927</v>
      </c>
      <c r="F78" s="25">
        <v>23.4</v>
      </c>
      <c r="G78" s="24">
        <v>2382525024</v>
      </c>
      <c r="H78" s="25">
        <v>22.4</v>
      </c>
      <c r="I78" s="24">
        <v>2000396967</v>
      </c>
      <c r="J78" s="25">
        <v>17.1</v>
      </c>
      <c r="K78" s="24">
        <v>6872228918</v>
      </c>
      <c r="L78" s="25">
        <v>58.8</v>
      </c>
      <c r="M78" s="24">
        <v>1961418363</v>
      </c>
      <c r="N78" s="25">
        <v>76.2</v>
      </c>
      <c r="O78" s="25">
        <v>2</v>
      </c>
      <c r="R78"/>
      <c r="S78"/>
    </row>
    <row r="79" spans="2:15" ht="12.75">
      <c r="B79" s="27" t="s">
        <v>25</v>
      </c>
      <c r="C79" s="28">
        <v>2818407362</v>
      </c>
      <c r="D79" s="28">
        <v>2847514461</v>
      </c>
      <c r="E79" s="28">
        <v>655146273</v>
      </c>
      <c r="F79" s="21">
        <v>23.2</v>
      </c>
      <c r="G79" s="28">
        <v>643862895</v>
      </c>
      <c r="H79" s="21">
        <v>22.8</v>
      </c>
      <c r="I79" s="28">
        <v>639981264</v>
      </c>
      <c r="J79" s="21">
        <v>22.5</v>
      </c>
      <c r="K79" s="28">
        <v>1938990432</v>
      </c>
      <c r="L79" s="21">
        <v>68.1</v>
      </c>
      <c r="M79" s="28">
        <v>567022920</v>
      </c>
      <c r="N79" s="21">
        <v>75.7</v>
      </c>
      <c r="O79" s="21">
        <v>12.9</v>
      </c>
    </row>
    <row r="80" spans="2:15" ht="12.75">
      <c r="B80" s="27" t="s">
        <v>62</v>
      </c>
      <c r="C80" s="28">
        <v>166162801</v>
      </c>
      <c r="D80" s="28">
        <v>260458330</v>
      </c>
      <c r="E80" s="28">
        <v>26863078</v>
      </c>
      <c r="F80" s="21">
        <v>16.2</v>
      </c>
      <c r="G80" s="28">
        <v>15653585</v>
      </c>
      <c r="H80" s="21">
        <v>9.4</v>
      </c>
      <c r="I80" s="28">
        <v>11344752</v>
      </c>
      <c r="J80" s="21">
        <v>4.4</v>
      </c>
      <c r="K80" s="28">
        <v>53861415</v>
      </c>
      <c r="L80" s="21">
        <v>20.7</v>
      </c>
      <c r="M80" s="28">
        <v>10829682</v>
      </c>
      <c r="N80" s="21">
        <v>87.7</v>
      </c>
      <c r="O80" s="21">
        <v>4.8</v>
      </c>
    </row>
    <row r="81" spans="2:15" ht="12.75">
      <c r="B81" s="27" t="s">
        <v>63</v>
      </c>
      <c r="C81" s="28">
        <v>134748973</v>
      </c>
      <c r="D81" s="28">
        <v>1511586147</v>
      </c>
      <c r="E81" s="28">
        <v>0</v>
      </c>
      <c r="F81" s="21">
        <v>0</v>
      </c>
      <c r="G81" s="28">
        <v>0</v>
      </c>
      <c r="H81" s="21">
        <v>0</v>
      </c>
      <c r="I81" s="28">
        <v>0</v>
      </c>
      <c r="J81" s="21">
        <v>0</v>
      </c>
      <c r="K81" s="28">
        <v>0</v>
      </c>
      <c r="L81" s="21">
        <v>0</v>
      </c>
      <c r="M81" s="28">
        <v>0</v>
      </c>
      <c r="N81" s="21">
        <v>0</v>
      </c>
      <c r="O81" s="21">
        <v>0</v>
      </c>
    </row>
    <row r="82" spans="2:15" ht="12.75">
      <c r="B82" s="27" t="s">
        <v>64</v>
      </c>
      <c r="C82" s="28">
        <v>3933960586</v>
      </c>
      <c r="D82" s="28">
        <v>3226926408</v>
      </c>
      <c r="E82" s="28">
        <v>1239262443</v>
      </c>
      <c r="F82" s="21">
        <v>31.5</v>
      </c>
      <c r="G82" s="28">
        <v>1100228678</v>
      </c>
      <c r="H82" s="21">
        <v>28</v>
      </c>
      <c r="I82" s="28">
        <v>963565864</v>
      </c>
      <c r="J82" s="21">
        <v>29.9</v>
      </c>
      <c r="K82" s="28">
        <v>3303056985</v>
      </c>
      <c r="L82" s="21">
        <v>102.4</v>
      </c>
      <c r="M82" s="28">
        <v>819927821</v>
      </c>
      <c r="N82" s="21">
        <v>94.3</v>
      </c>
      <c r="O82" s="21">
        <v>17.5</v>
      </c>
    </row>
    <row r="83" spans="2:15" ht="12.75">
      <c r="B83" s="27" t="s">
        <v>65</v>
      </c>
      <c r="C83" s="28">
        <v>883141961</v>
      </c>
      <c r="D83" s="28">
        <v>1218307552</v>
      </c>
      <c r="E83" s="28">
        <v>380876763</v>
      </c>
      <c r="F83" s="21">
        <v>43.1</v>
      </c>
      <c r="G83" s="28">
        <v>344253197</v>
      </c>
      <c r="H83" s="21">
        <v>39</v>
      </c>
      <c r="I83" s="28">
        <v>231810582</v>
      </c>
      <c r="J83" s="21">
        <v>19</v>
      </c>
      <c r="K83" s="28">
        <v>956940542</v>
      </c>
      <c r="L83" s="21">
        <v>78.5</v>
      </c>
      <c r="M83" s="28">
        <v>376935859</v>
      </c>
      <c r="N83" s="21">
        <v>70.2</v>
      </c>
      <c r="O83" s="21">
        <v>-38.5</v>
      </c>
    </row>
    <row r="84" spans="2:15" ht="12.75">
      <c r="B84" s="27" t="s">
        <v>66</v>
      </c>
      <c r="C84" s="28">
        <v>28282958</v>
      </c>
      <c r="D84" s="28">
        <v>26923463</v>
      </c>
      <c r="E84" s="28">
        <v>22324931</v>
      </c>
      <c r="F84" s="21">
        <v>78.9</v>
      </c>
      <c r="G84" s="28">
        <v>13748100</v>
      </c>
      <c r="H84" s="21">
        <v>48.6</v>
      </c>
      <c r="I84" s="28">
        <v>8667768</v>
      </c>
      <c r="J84" s="21">
        <v>32.2</v>
      </c>
      <c r="K84" s="28">
        <v>44740799</v>
      </c>
      <c r="L84" s="21">
        <v>166.2</v>
      </c>
      <c r="M84" s="28">
        <v>13498191</v>
      </c>
      <c r="N84" s="21">
        <v>144.9</v>
      </c>
      <c r="O84" s="21">
        <v>-35.8</v>
      </c>
    </row>
    <row r="85" spans="2:15" ht="12.75">
      <c r="B85" s="27" t="s">
        <v>67</v>
      </c>
      <c r="C85" s="28">
        <v>2664954940</v>
      </c>
      <c r="D85" s="28">
        <v>2603968845</v>
      </c>
      <c r="E85" s="28">
        <v>164833439</v>
      </c>
      <c r="F85" s="21">
        <v>6.2</v>
      </c>
      <c r="G85" s="28">
        <v>264778569</v>
      </c>
      <c r="H85" s="21">
        <v>9.9</v>
      </c>
      <c r="I85" s="28">
        <v>145026737</v>
      </c>
      <c r="J85" s="21">
        <v>5.6</v>
      </c>
      <c r="K85" s="28">
        <v>574638745</v>
      </c>
      <c r="L85" s="21">
        <v>22.1</v>
      </c>
      <c r="M85" s="28">
        <v>173203890</v>
      </c>
      <c r="N85" s="21">
        <v>36.9</v>
      </c>
      <c r="O85" s="21">
        <v>-16.3</v>
      </c>
    </row>
    <row r="86" spans="2:19" s="22" customFormat="1" ht="15.75">
      <c r="B86" s="18" t="s">
        <v>68</v>
      </c>
      <c r="C86" s="29">
        <v>5131176615</v>
      </c>
      <c r="D86" s="29">
        <v>4986306463</v>
      </c>
      <c r="E86" s="29">
        <v>199484318</v>
      </c>
      <c r="F86" s="20">
        <v>3.9</v>
      </c>
      <c r="G86" s="29">
        <v>351876487</v>
      </c>
      <c r="H86" s="20">
        <v>6.9</v>
      </c>
      <c r="I86" s="29">
        <v>724672753</v>
      </c>
      <c r="J86" s="20">
        <v>14.5</v>
      </c>
      <c r="K86" s="29">
        <v>724672753</v>
      </c>
      <c r="L86" s="20">
        <v>14.5</v>
      </c>
      <c r="M86" s="29">
        <v>262397974</v>
      </c>
      <c r="N86" s="20">
        <v>105.5</v>
      </c>
      <c r="O86" s="20">
        <v>176.2</v>
      </c>
      <c r="R86"/>
      <c r="S86"/>
    </row>
    <row r="87" spans="2:15" ht="12.75">
      <c r="B87" s="48"/>
      <c r="C87" s="38"/>
      <c r="D87" s="38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</row>
    <row r="89" ht="18">
      <c r="B89" s="7" t="s">
        <v>69</v>
      </c>
    </row>
    <row r="90" spans="2:15" ht="12.75">
      <c r="B90" s="8"/>
      <c r="C90" s="73" t="s">
        <v>3</v>
      </c>
      <c r="D90" s="74"/>
      <c r="E90" s="75"/>
      <c r="F90" s="75"/>
      <c r="G90" s="75"/>
      <c r="H90" s="75"/>
      <c r="I90" s="75"/>
      <c r="J90" s="75"/>
      <c r="K90" s="75"/>
      <c r="L90" s="75"/>
      <c r="M90" s="73" t="s">
        <v>4</v>
      </c>
      <c r="N90" s="76"/>
      <c r="O90" s="77" t="s">
        <v>5</v>
      </c>
    </row>
    <row r="91" spans="2:15" ht="12.75">
      <c r="B91" s="9"/>
      <c r="C91" s="80" t="s">
        <v>6</v>
      </c>
      <c r="D91" s="81"/>
      <c r="E91" s="80" t="s">
        <v>7</v>
      </c>
      <c r="F91" s="81"/>
      <c r="G91" s="80" t="s">
        <v>8</v>
      </c>
      <c r="H91" s="81"/>
      <c r="I91" s="80" t="s">
        <v>9</v>
      </c>
      <c r="J91" s="81"/>
      <c r="K91" s="80" t="s">
        <v>10</v>
      </c>
      <c r="L91" s="81"/>
      <c r="M91" s="80" t="s">
        <v>9</v>
      </c>
      <c r="N91" s="81"/>
      <c r="O91" s="78"/>
    </row>
    <row r="92" spans="2:15" ht="51">
      <c r="B92" s="10" t="s">
        <v>11</v>
      </c>
      <c r="C92" s="12" t="s">
        <v>12</v>
      </c>
      <c r="D92" s="12" t="s">
        <v>13</v>
      </c>
      <c r="E92" s="12" t="s">
        <v>14</v>
      </c>
      <c r="F92" s="13" t="s">
        <v>15</v>
      </c>
      <c r="G92" s="12" t="s">
        <v>14</v>
      </c>
      <c r="H92" s="13" t="s">
        <v>16</v>
      </c>
      <c r="I92" s="12" t="s">
        <v>14</v>
      </c>
      <c r="J92" s="13" t="s">
        <v>17</v>
      </c>
      <c r="K92" s="12" t="s">
        <v>14</v>
      </c>
      <c r="L92" s="13" t="s">
        <v>18</v>
      </c>
      <c r="M92" s="12" t="s">
        <v>14</v>
      </c>
      <c r="N92" s="13" t="s">
        <v>18</v>
      </c>
      <c r="O92" s="79"/>
    </row>
    <row r="93" spans="2:15" ht="12.75">
      <c r="B93" s="14"/>
      <c r="C93" s="15"/>
      <c r="D93" s="15"/>
      <c r="E93" s="15"/>
      <c r="F93" s="16"/>
      <c r="G93" s="15"/>
      <c r="H93" s="16"/>
      <c r="I93" s="15"/>
      <c r="J93" s="16"/>
      <c r="K93" s="15"/>
      <c r="L93" s="16"/>
      <c r="M93" s="17"/>
      <c r="N93" s="16"/>
      <c r="O93" s="16"/>
    </row>
    <row r="94" spans="2:19" s="22" customFormat="1" ht="15.75">
      <c r="B94" s="18" t="s">
        <v>70</v>
      </c>
      <c r="C94" s="19"/>
      <c r="D94" s="19"/>
      <c r="E94" s="19"/>
      <c r="F94" s="20"/>
      <c r="G94" s="19"/>
      <c r="H94" s="20"/>
      <c r="I94" s="19"/>
      <c r="J94" s="20"/>
      <c r="K94" s="19"/>
      <c r="L94" s="20"/>
      <c r="M94" s="19"/>
      <c r="N94" s="20"/>
      <c r="O94" s="20"/>
      <c r="R94"/>
      <c r="S94"/>
    </row>
    <row r="95" spans="2:19" s="26" customFormat="1" ht="16.5">
      <c r="B95" s="23" t="s">
        <v>20</v>
      </c>
      <c r="C95" s="24">
        <v>1387756957</v>
      </c>
      <c r="D95" s="24">
        <v>1343057667</v>
      </c>
      <c r="E95" s="24">
        <v>273627992</v>
      </c>
      <c r="F95" s="25">
        <v>19.7</v>
      </c>
      <c r="G95" s="24">
        <v>338660965</v>
      </c>
      <c r="H95" s="25">
        <v>24.4</v>
      </c>
      <c r="I95" s="24">
        <v>295708409</v>
      </c>
      <c r="J95" s="25">
        <v>22</v>
      </c>
      <c r="K95" s="24">
        <v>907997366</v>
      </c>
      <c r="L95" s="25">
        <v>67.6</v>
      </c>
      <c r="M95" s="24">
        <v>245471989</v>
      </c>
      <c r="N95" s="25">
        <v>64</v>
      </c>
      <c r="O95" s="25">
        <v>20.5</v>
      </c>
      <c r="R95"/>
      <c r="S95"/>
    </row>
    <row r="96" spans="2:15" ht="12.75">
      <c r="B96" s="27" t="s">
        <v>22</v>
      </c>
      <c r="C96" s="28">
        <v>915004080</v>
      </c>
      <c r="D96" s="28">
        <v>850997952</v>
      </c>
      <c r="E96" s="28">
        <v>172861594</v>
      </c>
      <c r="F96" s="21">
        <v>18.9</v>
      </c>
      <c r="G96" s="28">
        <v>258457656</v>
      </c>
      <c r="H96" s="21">
        <v>28.2</v>
      </c>
      <c r="I96" s="28">
        <v>242460414</v>
      </c>
      <c r="J96" s="21">
        <v>28.5</v>
      </c>
      <c r="K96" s="28">
        <v>673779664</v>
      </c>
      <c r="L96" s="21">
        <v>79.2</v>
      </c>
      <c r="M96" s="28">
        <v>198326275</v>
      </c>
      <c r="N96" s="21">
        <v>72.7</v>
      </c>
      <c r="O96" s="21">
        <v>22.3</v>
      </c>
    </row>
    <row r="97" spans="2:15" ht="12.75">
      <c r="B97" s="27" t="s">
        <v>37</v>
      </c>
      <c r="C97" s="28">
        <v>377854973</v>
      </c>
      <c r="D97" s="28">
        <v>449565213</v>
      </c>
      <c r="E97" s="28">
        <v>99133748</v>
      </c>
      <c r="F97" s="21">
        <v>26.2</v>
      </c>
      <c r="G97" s="28">
        <v>74662326</v>
      </c>
      <c r="H97" s="21">
        <v>19.8</v>
      </c>
      <c r="I97" s="28">
        <v>61701049</v>
      </c>
      <c r="J97" s="21">
        <v>13.7</v>
      </c>
      <c r="K97" s="28">
        <v>235497123</v>
      </c>
      <c r="L97" s="21">
        <v>52.4</v>
      </c>
      <c r="M97" s="28">
        <v>43062439</v>
      </c>
      <c r="N97" s="21">
        <v>45.1</v>
      </c>
      <c r="O97" s="21">
        <v>43.3</v>
      </c>
    </row>
    <row r="98" spans="2:15" ht="12.75">
      <c r="B98" s="27" t="s">
        <v>23</v>
      </c>
      <c r="C98" s="28">
        <v>94897904</v>
      </c>
      <c r="D98" s="28">
        <v>42494502</v>
      </c>
      <c r="E98" s="28">
        <v>1632650</v>
      </c>
      <c r="F98" s="21">
        <v>1.7</v>
      </c>
      <c r="G98" s="28">
        <v>5540983</v>
      </c>
      <c r="H98" s="21">
        <v>5.8</v>
      </c>
      <c r="I98" s="28">
        <v>-8453054</v>
      </c>
      <c r="J98" s="21">
        <v>-19.9</v>
      </c>
      <c r="K98" s="28">
        <v>-1279421</v>
      </c>
      <c r="L98" s="21">
        <v>-3</v>
      </c>
      <c r="M98" s="28">
        <v>4083275</v>
      </c>
      <c r="N98" s="21">
        <v>88.9</v>
      </c>
      <c r="O98" s="21">
        <v>-307</v>
      </c>
    </row>
    <row r="99" spans="2:19" s="22" customFormat="1" ht="15.75">
      <c r="B99" s="18"/>
      <c r="C99" s="29"/>
      <c r="D99" s="29"/>
      <c r="E99" s="29"/>
      <c r="F99" s="20"/>
      <c r="G99" s="29"/>
      <c r="H99" s="20"/>
      <c r="I99" s="29"/>
      <c r="J99" s="20"/>
      <c r="K99" s="29"/>
      <c r="L99" s="20"/>
      <c r="M99" s="29"/>
      <c r="N99" s="20"/>
      <c r="O99" s="20"/>
      <c r="R99"/>
      <c r="S99"/>
    </row>
    <row r="100" spans="2:19" s="26" customFormat="1" ht="16.5">
      <c r="B100" s="23" t="s">
        <v>24</v>
      </c>
      <c r="C100" s="24">
        <v>1094486602</v>
      </c>
      <c r="D100" s="24">
        <v>1006470651</v>
      </c>
      <c r="E100" s="24">
        <v>225190548</v>
      </c>
      <c r="F100" s="25">
        <v>20.6</v>
      </c>
      <c r="G100" s="24">
        <v>227037695</v>
      </c>
      <c r="H100" s="25">
        <v>20.7</v>
      </c>
      <c r="I100" s="24">
        <v>203453058</v>
      </c>
      <c r="J100" s="25">
        <v>20.2</v>
      </c>
      <c r="K100" s="24">
        <v>655681301</v>
      </c>
      <c r="L100" s="25">
        <v>65.1</v>
      </c>
      <c r="M100" s="24">
        <v>161549116</v>
      </c>
      <c r="N100" s="25">
        <v>58.9</v>
      </c>
      <c r="O100" s="25">
        <v>25.9</v>
      </c>
      <c r="R100"/>
      <c r="S100"/>
    </row>
    <row r="101" spans="2:15" ht="12.75">
      <c r="B101" s="27" t="s">
        <v>25</v>
      </c>
      <c r="C101" s="28">
        <v>182091818</v>
      </c>
      <c r="D101" s="28">
        <v>171416675</v>
      </c>
      <c r="E101" s="28">
        <v>45916833</v>
      </c>
      <c r="F101" s="21">
        <v>25.2</v>
      </c>
      <c r="G101" s="28">
        <v>41826251</v>
      </c>
      <c r="H101" s="21">
        <v>23</v>
      </c>
      <c r="I101" s="28">
        <v>39719851</v>
      </c>
      <c r="J101" s="21">
        <v>23.2</v>
      </c>
      <c r="K101" s="28">
        <v>127462935</v>
      </c>
      <c r="L101" s="21">
        <v>74.4</v>
      </c>
      <c r="M101" s="28">
        <v>36290899</v>
      </c>
      <c r="N101" s="21">
        <v>49.7</v>
      </c>
      <c r="O101" s="21">
        <v>9.4</v>
      </c>
    </row>
    <row r="102" spans="2:15" ht="12.75">
      <c r="B102" s="27" t="s">
        <v>26</v>
      </c>
      <c r="C102" s="28">
        <v>64220613</v>
      </c>
      <c r="D102" s="28">
        <v>59920690</v>
      </c>
      <c r="E102" s="28">
        <v>9050000</v>
      </c>
      <c r="F102" s="21">
        <v>14.1</v>
      </c>
      <c r="G102" s="28">
        <v>7550000</v>
      </c>
      <c r="H102" s="21">
        <v>11.8</v>
      </c>
      <c r="I102" s="28">
        <v>11216767</v>
      </c>
      <c r="J102" s="21">
        <v>18.7</v>
      </c>
      <c r="K102" s="28">
        <v>27816767</v>
      </c>
      <c r="L102" s="21">
        <v>46.4</v>
      </c>
      <c r="M102" s="28">
        <v>9884729</v>
      </c>
      <c r="N102" s="21">
        <v>49.4</v>
      </c>
      <c r="O102" s="21">
        <v>13.5</v>
      </c>
    </row>
    <row r="103" spans="2:15" ht="12.75" hidden="1">
      <c r="B103" s="27"/>
      <c r="C103" s="28">
        <v>0</v>
      </c>
      <c r="D103" s="28">
        <v>0</v>
      </c>
      <c r="E103" s="28">
        <v>0</v>
      </c>
      <c r="F103" s="21">
        <v>0</v>
      </c>
      <c r="G103" s="28">
        <v>0</v>
      </c>
      <c r="H103" s="21">
        <v>0</v>
      </c>
      <c r="I103" s="28">
        <v>0</v>
      </c>
      <c r="J103" s="21">
        <v>0</v>
      </c>
      <c r="K103" s="28">
        <v>0</v>
      </c>
      <c r="L103" s="21">
        <v>0</v>
      </c>
      <c r="M103" s="28">
        <v>0</v>
      </c>
      <c r="N103" s="21">
        <v>0</v>
      </c>
      <c r="O103" s="21">
        <v>0</v>
      </c>
    </row>
    <row r="104" spans="2:15" ht="12.75">
      <c r="B104" s="27" t="s">
        <v>27</v>
      </c>
      <c r="C104" s="28">
        <v>526577918</v>
      </c>
      <c r="D104" s="28">
        <v>537332904</v>
      </c>
      <c r="E104" s="28">
        <v>112756070</v>
      </c>
      <c r="F104" s="21">
        <v>21.4</v>
      </c>
      <c r="G104" s="28">
        <v>119243518</v>
      </c>
      <c r="H104" s="21">
        <v>22.6</v>
      </c>
      <c r="I104" s="28">
        <v>98695725</v>
      </c>
      <c r="J104" s="21">
        <v>18.4</v>
      </c>
      <c r="K104" s="28">
        <v>330695313</v>
      </c>
      <c r="L104" s="21">
        <v>61.5</v>
      </c>
      <c r="M104" s="28">
        <v>63787421</v>
      </c>
      <c r="N104" s="21">
        <v>63.8</v>
      </c>
      <c r="O104" s="21">
        <v>54.7</v>
      </c>
    </row>
    <row r="105" spans="2:15" ht="12.75">
      <c r="B105" s="27" t="s">
        <v>28</v>
      </c>
      <c r="C105" s="28">
        <v>321596253</v>
      </c>
      <c r="D105" s="28">
        <v>237800382</v>
      </c>
      <c r="E105" s="28">
        <v>57467645</v>
      </c>
      <c r="F105" s="21">
        <v>17.9</v>
      </c>
      <c r="G105" s="28">
        <v>58417926</v>
      </c>
      <c r="H105" s="21">
        <v>18.2</v>
      </c>
      <c r="I105" s="28">
        <v>53820715</v>
      </c>
      <c r="J105" s="21">
        <v>22.6</v>
      </c>
      <c r="K105" s="28">
        <v>169706286</v>
      </c>
      <c r="L105" s="21">
        <v>71.4</v>
      </c>
      <c r="M105" s="28">
        <v>51586067</v>
      </c>
      <c r="N105" s="21">
        <v>59.8</v>
      </c>
      <c r="O105" s="21">
        <v>4.3</v>
      </c>
    </row>
    <row r="106" spans="2:15" ht="12.75">
      <c r="B106" s="30"/>
      <c r="C106" s="28"/>
      <c r="D106" s="28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1"/>
    </row>
    <row r="107" spans="2:19" s="22" customFormat="1" ht="15.75">
      <c r="B107" s="31" t="s">
        <v>29</v>
      </c>
      <c r="C107" s="32">
        <v>293270355</v>
      </c>
      <c r="D107" s="32">
        <v>336587016</v>
      </c>
      <c r="E107" s="32">
        <v>48437444</v>
      </c>
      <c r="F107" s="33"/>
      <c r="G107" s="32">
        <v>111623270</v>
      </c>
      <c r="H107" s="33"/>
      <c r="I107" s="32">
        <v>92255351</v>
      </c>
      <c r="J107" s="33"/>
      <c r="K107" s="32">
        <v>252316065</v>
      </c>
      <c r="L107" s="33"/>
      <c r="M107" s="32">
        <v>83922873</v>
      </c>
      <c r="N107" s="33"/>
      <c r="O107" s="33"/>
      <c r="R107"/>
      <c r="S107"/>
    </row>
    <row r="108" spans="2:15" ht="12.75">
      <c r="B108" s="27" t="s">
        <v>30</v>
      </c>
      <c r="C108" s="28"/>
      <c r="D108" s="28"/>
      <c r="E108" s="28"/>
      <c r="F108" s="21">
        <v>0</v>
      </c>
      <c r="G108" s="28"/>
      <c r="H108" s="21">
        <v>0</v>
      </c>
      <c r="I108" s="28"/>
      <c r="J108" s="21">
        <v>0</v>
      </c>
      <c r="K108" s="28"/>
      <c r="L108" s="21">
        <v>0</v>
      </c>
      <c r="M108" s="28"/>
      <c r="N108" s="21">
        <v>18.8</v>
      </c>
      <c r="O108" s="21">
        <v>0</v>
      </c>
    </row>
    <row r="109" spans="2:19" s="22" customFormat="1" ht="15.75">
      <c r="B109" s="31" t="s">
        <v>31</v>
      </c>
      <c r="C109" s="32">
        <v>293270355</v>
      </c>
      <c r="D109" s="32">
        <v>336587016</v>
      </c>
      <c r="E109" s="32">
        <v>48437444</v>
      </c>
      <c r="F109" s="33">
        <v>16.5</v>
      </c>
      <c r="G109" s="32">
        <v>111623270</v>
      </c>
      <c r="H109" s="33">
        <v>38.1</v>
      </c>
      <c r="I109" s="32">
        <v>92255351</v>
      </c>
      <c r="J109" s="33">
        <v>27.4</v>
      </c>
      <c r="K109" s="32">
        <v>252316065</v>
      </c>
      <c r="L109" s="33">
        <v>75</v>
      </c>
      <c r="M109" s="32">
        <v>83922873</v>
      </c>
      <c r="N109" s="33">
        <v>61.7</v>
      </c>
      <c r="O109" s="33">
        <v>9.9</v>
      </c>
      <c r="R109"/>
      <c r="S109"/>
    </row>
    <row r="111" ht="18">
      <c r="B111" s="7" t="s">
        <v>71</v>
      </c>
    </row>
    <row r="112" spans="2:15" ht="12.75">
      <c r="B112" s="8"/>
      <c r="C112" s="73" t="s">
        <v>3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3" t="s">
        <v>4</v>
      </c>
      <c r="N112" s="76"/>
      <c r="O112" s="77" t="s">
        <v>5</v>
      </c>
    </row>
    <row r="113" spans="2:15" ht="12.75">
      <c r="B113" s="9"/>
      <c r="C113" s="80" t="s">
        <v>6</v>
      </c>
      <c r="D113" s="81"/>
      <c r="E113" s="80" t="s">
        <v>7</v>
      </c>
      <c r="F113" s="81"/>
      <c r="G113" s="80" t="s">
        <v>8</v>
      </c>
      <c r="H113" s="81"/>
      <c r="I113" s="80" t="s">
        <v>9</v>
      </c>
      <c r="J113" s="81"/>
      <c r="K113" s="80" t="s">
        <v>10</v>
      </c>
      <c r="L113" s="81"/>
      <c r="M113" s="80" t="s">
        <v>9</v>
      </c>
      <c r="N113" s="81"/>
      <c r="O113" s="78"/>
    </row>
    <row r="114" spans="2:15" ht="51">
      <c r="B114" s="10" t="s">
        <v>11</v>
      </c>
      <c r="C114" s="12" t="s">
        <v>12</v>
      </c>
      <c r="D114" s="12" t="s">
        <v>13</v>
      </c>
      <c r="E114" s="12" t="s">
        <v>14</v>
      </c>
      <c r="F114" s="13" t="s">
        <v>15</v>
      </c>
      <c r="G114" s="12" t="s">
        <v>14</v>
      </c>
      <c r="H114" s="13" t="s">
        <v>16</v>
      </c>
      <c r="I114" s="12" t="s">
        <v>14</v>
      </c>
      <c r="J114" s="13" t="s">
        <v>17</v>
      </c>
      <c r="K114" s="12" t="s">
        <v>14</v>
      </c>
      <c r="L114" s="13" t="s">
        <v>18</v>
      </c>
      <c r="M114" s="12" t="s">
        <v>14</v>
      </c>
      <c r="N114" s="13" t="s">
        <v>18</v>
      </c>
      <c r="O114" s="79"/>
    </row>
    <row r="115" spans="2:15" ht="12.75">
      <c r="B115" s="14"/>
      <c r="C115" s="15"/>
      <c r="D115" s="15"/>
      <c r="E115" s="15"/>
      <c r="F115" s="16"/>
      <c r="G115" s="15"/>
      <c r="H115" s="16"/>
      <c r="I115" s="15"/>
      <c r="J115" s="16"/>
      <c r="K115" s="15"/>
      <c r="L115" s="16"/>
      <c r="M115" s="17"/>
      <c r="N115" s="16"/>
      <c r="O115" s="16"/>
    </row>
    <row r="116" spans="2:19" s="22" customFormat="1" ht="15.75">
      <c r="B116" s="18" t="s">
        <v>41</v>
      </c>
      <c r="C116" s="19"/>
      <c r="D116" s="19"/>
      <c r="E116" s="19"/>
      <c r="F116" s="20"/>
      <c r="G116" s="19"/>
      <c r="H116" s="20"/>
      <c r="I116" s="19"/>
      <c r="J116" s="20"/>
      <c r="K116" s="19"/>
      <c r="L116" s="20"/>
      <c r="M116" s="19"/>
      <c r="N116" s="20"/>
      <c r="O116" s="20"/>
      <c r="R116"/>
      <c r="S116"/>
    </row>
    <row r="117" spans="2:19" s="26" customFormat="1" ht="16.5">
      <c r="B117" s="23" t="s">
        <v>20</v>
      </c>
      <c r="C117" s="24">
        <v>2888504356</v>
      </c>
      <c r="D117" s="24">
        <v>2836687753</v>
      </c>
      <c r="E117" s="24">
        <v>643297621</v>
      </c>
      <c r="F117" s="25">
        <v>22.3</v>
      </c>
      <c r="G117" s="24">
        <v>559924089</v>
      </c>
      <c r="H117" s="25">
        <v>19.4</v>
      </c>
      <c r="I117" s="24">
        <v>576849243</v>
      </c>
      <c r="J117" s="25">
        <v>20.3</v>
      </c>
      <c r="K117" s="24">
        <v>1780070953</v>
      </c>
      <c r="L117" s="25">
        <v>62.8</v>
      </c>
      <c r="M117" s="24">
        <v>459871754</v>
      </c>
      <c r="N117" s="25">
        <v>63.9</v>
      </c>
      <c r="O117" s="25">
        <v>25.4</v>
      </c>
      <c r="R117"/>
      <c r="S117"/>
    </row>
    <row r="118" spans="2:15" ht="12.75">
      <c r="B118" s="27" t="s">
        <v>22</v>
      </c>
      <c r="C118" s="28">
        <v>2657372411</v>
      </c>
      <c r="D118" s="28">
        <v>2593855250</v>
      </c>
      <c r="E118" s="28">
        <v>611289686</v>
      </c>
      <c r="F118" s="21">
        <v>23</v>
      </c>
      <c r="G118" s="28">
        <v>520834129</v>
      </c>
      <c r="H118" s="21">
        <v>19.6</v>
      </c>
      <c r="I118" s="28">
        <v>551877043</v>
      </c>
      <c r="J118" s="21">
        <v>21.3</v>
      </c>
      <c r="K118" s="28">
        <v>1684000858</v>
      </c>
      <c r="L118" s="21">
        <v>64.9</v>
      </c>
      <c r="M118" s="28">
        <v>436674671</v>
      </c>
      <c r="N118" s="21">
        <v>68.1</v>
      </c>
      <c r="O118" s="21">
        <v>26.4</v>
      </c>
    </row>
    <row r="119" spans="2:15" ht="12.75">
      <c r="B119" s="27" t="s">
        <v>37</v>
      </c>
      <c r="C119" s="28">
        <v>134564108</v>
      </c>
      <c r="D119" s="28">
        <v>137203400</v>
      </c>
      <c r="E119" s="28">
        <v>26566102</v>
      </c>
      <c r="F119" s="21">
        <v>19.7</v>
      </c>
      <c r="G119" s="28">
        <v>28839048</v>
      </c>
      <c r="H119" s="21">
        <v>21.4</v>
      </c>
      <c r="I119" s="28">
        <v>25110331</v>
      </c>
      <c r="J119" s="21">
        <v>18.3</v>
      </c>
      <c r="K119" s="28">
        <v>80515481</v>
      </c>
      <c r="L119" s="21">
        <v>58.7</v>
      </c>
      <c r="M119" s="28">
        <v>12908052</v>
      </c>
      <c r="N119" s="21">
        <v>35.5</v>
      </c>
      <c r="O119" s="21">
        <v>94.5</v>
      </c>
    </row>
    <row r="120" spans="2:15" ht="12.75">
      <c r="B120" s="27" t="s">
        <v>23</v>
      </c>
      <c r="C120" s="28">
        <v>96567837</v>
      </c>
      <c r="D120" s="28">
        <v>105629103</v>
      </c>
      <c r="E120" s="28">
        <v>5441833</v>
      </c>
      <c r="F120" s="21">
        <v>5.6</v>
      </c>
      <c r="G120" s="28">
        <v>10250912</v>
      </c>
      <c r="H120" s="21">
        <v>10.6</v>
      </c>
      <c r="I120" s="28">
        <v>-138131</v>
      </c>
      <c r="J120" s="21">
        <v>-0.1</v>
      </c>
      <c r="K120" s="28">
        <v>15554614</v>
      </c>
      <c r="L120" s="21">
        <v>14.7</v>
      </c>
      <c r="M120" s="28">
        <v>10289031</v>
      </c>
      <c r="N120" s="21">
        <v>33.1</v>
      </c>
      <c r="O120" s="21">
        <v>-101.3</v>
      </c>
    </row>
    <row r="121" spans="2:19" s="22" customFormat="1" ht="15.75">
      <c r="B121" s="18"/>
      <c r="C121" s="29"/>
      <c r="D121" s="29"/>
      <c r="E121" s="29"/>
      <c r="F121" s="20"/>
      <c r="G121" s="29"/>
      <c r="H121" s="20"/>
      <c r="I121" s="29"/>
      <c r="J121" s="20"/>
      <c r="K121" s="29"/>
      <c r="L121" s="20"/>
      <c r="M121" s="29"/>
      <c r="N121" s="20"/>
      <c r="O121" s="20"/>
      <c r="R121"/>
      <c r="S121"/>
    </row>
    <row r="122" spans="2:19" s="26" customFormat="1" ht="16.5">
      <c r="B122" s="23" t="s">
        <v>24</v>
      </c>
      <c r="C122" s="24">
        <v>2517628525</v>
      </c>
      <c r="D122" s="24">
        <v>2388276049</v>
      </c>
      <c r="E122" s="24">
        <v>635313982</v>
      </c>
      <c r="F122" s="25">
        <v>25.2</v>
      </c>
      <c r="G122" s="24">
        <v>497830378</v>
      </c>
      <c r="H122" s="25">
        <v>19.8</v>
      </c>
      <c r="I122" s="24">
        <v>453980236</v>
      </c>
      <c r="J122" s="25">
        <v>19</v>
      </c>
      <c r="K122" s="24">
        <v>1587124596</v>
      </c>
      <c r="L122" s="25">
        <v>66.5</v>
      </c>
      <c r="M122" s="24">
        <v>385479871</v>
      </c>
      <c r="N122" s="25">
        <v>69.7</v>
      </c>
      <c r="O122" s="25">
        <v>17.8</v>
      </c>
      <c r="R122"/>
      <c r="S122"/>
    </row>
    <row r="123" spans="2:15" ht="12.75">
      <c r="B123" s="27" t="s">
        <v>25</v>
      </c>
      <c r="C123" s="28">
        <v>193830502</v>
      </c>
      <c r="D123" s="28">
        <v>199230000</v>
      </c>
      <c r="E123" s="28">
        <v>43868497</v>
      </c>
      <c r="F123" s="21">
        <v>22.6</v>
      </c>
      <c r="G123" s="28">
        <v>48233120</v>
      </c>
      <c r="H123" s="21">
        <v>24.9</v>
      </c>
      <c r="I123" s="28">
        <v>40950953</v>
      </c>
      <c r="J123" s="21">
        <v>20.6</v>
      </c>
      <c r="K123" s="28">
        <v>133052570</v>
      </c>
      <c r="L123" s="21">
        <v>66.8</v>
      </c>
      <c r="M123" s="28">
        <v>49250489</v>
      </c>
      <c r="N123" s="21">
        <v>78.4</v>
      </c>
      <c r="O123" s="21">
        <v>-16.9</v>
      </c>
    </row>
    <row r="124" spans="2:15" ht="12.75">
      <c r="B124" s="27" t="s">
        <v>26</v>
      </c>
      <c r="C124" s="28">
        <v>41042534</v>
      </c>
      <c r="D124" s="28">
        <v>40794782</v>
      </c>
      <c r="E124" s="28">
        <v>7239238</v>
      </c>
      <c r="F124" s="21">
        <v>17.6</v>
      </c>
      <c r="G124" s="28">
        <v>6605905</v>
      </c>
      <c r="H124" s="21">
        <v>16.1</v>
      </c>
      <c r="I124" s="28">
        <v>7997671</v>
      </c>
      <c r="J124" s="21">
        <v>19.6</v>
      </c>
      <c r="K124" s="28">
        <v>21842814</v>
      </c>
      <c r="L124" s="21">
        <v>53.5</v>
      </c>
      <c r="M124" s="28">
        <v>3989823</v>
      </c>
      <c r="N124" s="21">
        <v>44.7</v>
      </c>
      <c r="O124" s="21">
        <v>100.5</v>
      </c>
    </row>
    <row r="125" spans="2:15" ht="12.75" hidden="1">
      <c r="B125" s="27"/>
      <c r="C125" s="28">
        <v>0</v>
      </c>
      <c r="D125" s="28">
        <v>0</v>
      </c>
      <c r="E125" s="28">
        <v>0</v>
      </c>
      <c r="F125" s="21">
        <v>0</v>
      </c>
      <c r="G125" s="28">
        <v>0</v>
      </c>
      <c r="H125" s="21">
        <v>0</v>
      </c>
      <c r="I125" s="28">
        <v>0</v>
      </c>
      <c r="J125" s="21">
        <v>0</v>
      </c>
      <c r="K125" s="28">
        <v>0</v>
      </c>
      <c r="L125" s="21">
        <v>0</v>
      </c>
      <c r="M125" s="28">
        <v>0</v>
      </c>
      <c r="N125" s="21">
        <v>0</v>
      </c>
      <c r="O125" s="21">
        <v>0</v>
      </c>
    </row>
    <row r="126" spans="2:15" ht="12.75">
      <c r="B126" s="27" t="s">
        <v>27</v>
      </c>
      <c r="C126" s="28">
        <v>1682502376</v>
      </c>
      <c r="D126" s="28">
        <v>1600973637</v>
      </c>
      <c r="E126" s="28">
        <v>512880944</v>
      </c>
      <c r="F126" s="21">
        <v>30.5</v>
      </c>
      <c r="G126" s="28">
        <v>371810149</v>
      </c>
      <c r="H126" s="21">
        <v>22.1</v>
      </c>
      <c r="I126" s="28">
        <v>329329808</v>
      </c>
      <c r="J126" s="21">
        <v>20.6</v>
      </c>
      <c r="K126" s="28">
        <v>1214020901</v>
      </c>
      <c r="L126" s="21">
        <v>75.8</v>
      </c>
      <c r="M126" s="28">
        <v>216561204</v>
      </c>
      <c r="N126" s="21">
        <v>70.7</v>
      </c>
      <c r="O126" s="21">
        <v>52.1</v>
      </c>
    </row>
    <row r="127" spans="2:15" ht="12.75">
      <c r="B127" s="27" t="s">
        <v>28</v>
      </c>
      <c r="C127" s="28">
        <v>600253113</v>
      </c>
      <c r="D127" s="28">
        <v>547277630</v>
      </c>
      <c r="E127" s="28">
        <v>71325303</v>
      </c>
      <c r="F127" s="21">
        <v>11.9</v>
      </c>
      <c r="G127" s="28">
        <v>71181204</v>
      </c>
      <c r="H127" s="21">
        <v>11.9</v>
      </c>
      <c r="I127" s="28">
        <v>75701804</v>
      </c>
      <c r="J127" s="21">
        <v>13.8</v>
      </c>
      <c r="K127" s="28">
        <v>218208311</v>
      </c>
      <c r="L127" s="21">
        <v>39.9</v>
      </c>
      <c r="M127" s="28">
        <v>115678355</v>
      </c>
      <c r="N127" s="21">
        <v>65.4</v>
      </c>
      <c r="O127" s="21">
        <v>-34.6</v>
      </c>
    </row>
    <row r="128" spans="2:15" ht="12.75">
      <c r="B128" s="30"/>
      <c r="C128" s="28"/>
      <c r="D128" s="28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1"/>
    </row>
    <row r="129" spans="2:19" s="22" customFormat="1" ht="15.75">
      <c r="B129" s="31" t="s">
        <v>29</v>
      </c>
      <c r="C129" s="32">
        <v>370875831</v>
      </c>
      <c r="D129" s="32">
        <v>448411704</v>
      </c>
      <c r="E129" s="32">
        <v>7983639</v>
      </c>
      <c r="F129" s="33"/>
      <c r="G129" s="32">
        <v>62093711</v>
      </c>
      <c r="H129" s="33"/>
      <c r="I129" s="32">
        <v>122869007</v>
      </c>
      <c r="J129" s="33"/>
      <c r="K129" s="32">
        <v>192946357</v>
      </c>
      <c r="L129" s="33"/>
      <c r="M129" s="32">
        <v>74391883</v>
      </c>
      <c r="N129" s="33"/>
      <c r="O129" s="33"/>
      <c r="R129"/>
      <c r="S129"/>
    </row>
    <row r="130" spans="2:15" ht="12.75">
      <c r="B130" s="27" t="s">
        <v>30</v>
      </c>
      <c r="C130" s="28"/>
      <c r="D130" s="28"/>
      <c r="E130" s="28"/>
      <c r="F130" s="21">
        <v>0</v>
      </c>
      <c r="G130" s="28"/>
      <c r="H130" s="21">
        <v>0</v>
      </c>
      <c r="I130" s="28"/>
      <c r="J130" s="21">
        <v>0</v>
      </c>
      <c r="K130" s="28"/>
      <c r="L130" s="21">
        <v>0</v>
      </c>
      <c r="M130" s="28"/>
      <c r="N130" s="21">
        <v>0</v>
      </c>
      <c r="O130" s="21">
        <v>0</v>
      </c>
    </row>
    <row r="131" spans="2:19" s="22" customFormat="1" ht="15.75">
      <c r="B131" s="31" t="s">
        <v>31</v>
      </c>
      <c r="C131" s="32">
        <v>370875831</v>
      </c>
      <c r="D131" s="32">
        <v>448411704</v>
      </c>
      <c r="E131" s="32">
        <v>7983639</v>
      </c>
      <c r="F131" s="33">
        <v>2.2</v>
      </c>
      <c r="G131" s="32">
        <v>62093711</v>
      </c>
      <c r="H131" s="33">
        <v>16.7</v>
      </c>
      <c r="I131" s="32">
        <v>122869007</v>
      </c>
      <c r="J131" s="33">
        <v>27.4</v>
      </c>
      <c r="K131" s="32">
        <v>192946357</v>
      </c>
      <c r="L131" s="33">
        <v>43</v>
      </c>
      <c r="M131" s="32">
        <v>74391883</v>
      </c>
      <c r="N131" s="33">
        <v>66.6</v>
      </c>
      <c r="O131" s="33">
        <v>65.2</v>
      </c>
      <c r="R131"/>
      <c r="S131"/>
    </row>
    <row r="133" ht="18">
      <c r="B133" s="7" t="s">
        <v>72</v>
      </c>
    </row>
    <row r="134" spans="2:15" ht="12.75">
      <c r="B134" s="8"/>
      <c r="C134" s="73" t="s">
        <v>3</v>
      </c>
      <c r="D134" s="74"/>
      <c r="E134" s="75"/>
      <c r="F134" s="75"/>
      <c r="G134" s="75"/>
      <c r="H134" s="75"/>
      <c r="I134" s="75"/>
      <c r="J134" s="75"/>
      <c r="K134" s="75"/>
      <c r="L134" s="75"/>
      <c r="M134" s="73" t="s">
        <v>4</v>
      </c>
      <c r="N134" s="76"/>
      <c r="O134" s="77" t="s">
        <v>5</v>
      </c>
    </row>
    <row r="135" spans="2:15" ht="12.75">
      <c r="B135" s="9"/>
      <c r="C135" s="80" t="s">
        <v>6</v>
      </c>
      <c r="D135" s="81"/>
      <c r="E135" s="80" t="s">
        <v>7</v>
      </c>
      <c r="F135" s="81"/>
      <c r="G135" s="80" t="s">
        <v>8</v>
      </c>
      <c r="H135" s="81"/>
      <c r="I135" s="80" t="s">
        <v>9</v>
      </c>
      <c r="J135" s="81"/>
      <c r="K135" s="80" t="s">
        <v>10</v>
      </c>
      <c r="L135" s="81"/>
      <c r="M135" s="80" t="s">
        <v>9</v>
      </c>
      <c r="N135" s="81"/>
      <c r="O135" s="78"/>
    </row>
    <row r="136" spans="2:15" ht="51">
      <c r="B136" s="10" t="s">
        <v>11</v>
      </c>
      <c r="C136" s="12" t="s">
        <v>12</v>
      </c>
      <c r="D136" s="12" t="s">
        <v>13</v>
      </c>
      <c r="E136" s="12" t="s">
        <v>14</v>
      </c>
      <c r="F136" s="13" t="s">
        <v>15</v>
      </c>
      <c r="G136" s="12" t="s">
        <v>14</v>
      </c>
      <c r="H136" s="13" t="s">
        <v>16</v>
      </c>
      <c r="I136" s="12" t="s">
        <v>14</v>
      </c>
      <c r="J136" s="13" t="s">
        <v>17</v>
      </c>
      <c r="K136" s="12" t="s">
        <v>14</v>
      </c>
      <c r="L136" s="13" t="s">
        <v>18</v>
      </c>
      <c r="M136" s="12" t="s">
        <v>14</v>
      </c>
      <c r="N136" s="13" t="s">
        <v>18</v>
      </c>
      <c r="O136" s="79"/>
    </row>
    <row r="137" spans="2:15" ht="12.75">
      <c r="B137" s="14"/>
      <c r="C137" s="15"/>
      <c r="D137" s="15"/>
      <c r="E137" s="15"/>
      <c r="F137" s="16"/>
      <c r="G137" s="15"/>
      <c r="H137" s="16"/>
      <c r="I137" s="15"/>
      <c r="J137" s="16"/>
      <c r="K137" s="15"/>
      <c r="L137" s="16"/>
      <c r="M137" s="17"/>
      <c r="N137" s="16"/>
      <c r="O137" s="16"/>
    </row>
    <row r="138" spans="2:19" s="22" customFormat="1" ht="15.75">
      <c r="B138" s="18" t="s">
        <v>73</v>
      </c>
      <c r="C138" s="19"/>
      <c r="D138" s="19"/>
      <c r="E138" s="19"/>
      <c r="F138" s="20"/>
      <c r="G138" s="19"/>
      <c r="H138" s="20"/>
      <c r="I138" s="19"/>
      <c r="J138" s="20"/>
      <c r="K138" s="19"/>
      <c r="L138" s="20"/>
      <c r="M138" s="19"/>
      <c r="N138" s="20"/>
      <c r="O138" s="20"/>
      <c r="R138"/>
      <c r="S138"/>
    </row>
    <row r="139" spans="2:19" s="26" customFormat="1" ht="16.5">
      <c r="B139" s="23" t="s">
        <v>20</v>
      </c>
      <c r="C139" s="24">
        <v>768527863</v>
      </c>
      <c r="D139" s="24">
        <v>728937966</v>
      </c>
      <c r="E139" s="24">
        <v>181865149</v>
      </c>
      <c r="F139" s="25">
        <v>23.7</v>
      </c>
      <c r="G139" s="24">
        <v>186565064</v>
      </c>
      <c r="H139" s="25">
        <v>24.3</v>
      </c>
      <c r="I139" s="24">
        <v>136083341</v>
      </c>
      <c r="J139" s="25">
        <v>18.7</v>
      </c>
      <c r="K139" s="24">
        <v>504513554</v>
      </c>
      <c r="L139" s="25">
        <v>69.2</v>
      </c>
      <c r="M139" s="24">
        <v>128766075</v>
      </c>
      <c r="N139" s="25">
        <v>55.6</v>
      </c>
      <c r="O139" s="25">
        <v>5.7</v>
      </c>
      <c r="R139"/>
      <c r="S139"/>
    </row>
    <row r="140" spans="2:15" ht="12.75">
      <c r="B140" s="27" t="s">
        <v>22</v>
      </c>
      <c r="C140" s="28">
        <v>465700835</v>
      </c>
      <c r="D140" s="28">
        <v>404294684</v>
      </c>
      <c r="E140" s="28">
        <v>91826043</v>
      </c>
      <c r="F140" s="21">
        <v>19.7</v>
      </c>
      <c r="G140" s="28">
        <v>96347312</v>
      </c>
      <c r="H140" s="21">
        <v>20.7</v>
      </c>
      <c r="I140" s="28">
        <v>86652612</v>
      </c>
      <c r="J140" s="21">
        <v>21.4</v>
      </c>
      <c r="K140" s="28">
        <v>274825967</v>
      </c>
      <c r="L140" s="21">
        <v>68</v>
      </c>
      <c r="M140" s="28">
        <v>80282364</v>
      </c>
      <c r="N140" s="21">
        <v>66</v>
      </c>
      <c r="O140" s="21">
        <v>7.9</v>
      </c>
    </row>
    <row r="141" spans="2:15" ht="12.75">
      <c r="B141" s="27" t="s">
        <v>37</v>
      </c>
      <c r="C141" s="28">
        <v>287436242</v>
      </c>
      <c r="D141" s="28">
        <v>309134136</v>
      </c>
      <c r="E141" s="28">
        <v>89215293</v>
      </c>
      <c r="F141" s="21">
        <v>31</v>
      </c>
      <c r="G141" s="28">
        <v>89423502</v>
      </c>
      <c r="H141" s="21">
        <v>31.1</v>
      </c>
      <c r="I141" s="28">
        <v>49413526</v>
      </c>
      <c r="J141" s="21">
        <v>16</v>
      </c>
      <c r="K141" s="28">
        <v>228052321</v>
      </c>
      <c r="L141" s="21">
        <v>73.8</v>
      </c>
      <c r="M141" s="28">
        <v>45590620</v>
      </c>
      <c r="N141" s="21">
        <v>53.1</v>
      </c>
      <c r="O141" s="21">
        <v>8.4</v>
      </c>
    </row>
    <row r="142" spans="2:15" ht="12.75">
      <c r="B142" s="27" t="s">
        <v>23</v>
      </c>
      <c r="C142" s="28">
        <v>15390786</v>
      </c>
      <c r="D142" s="28">
        <v>15509146</v>
      </c>
      <c r="E142" s="28">
        <v>823813</v>
      </c>
      <c r="F142" s="21">
        <v>5.4</v>
      </c>
      <c r="G142" s="28">
        <v>794250</v>
      </c>
      <c r="H142" s="21">
        <v>5.2</v>
      </c>
      <c r="I142" s="28">
        <v>17203</v>
      </c>
      <c r="J142" s="21">
        <v>0.1</v>
      </c>
      <c r="K142" s="28">
        <v>1635266</v>
      </c>
      <c r="L142" s="21">
        <v>10.5</v>
      </c>
      <c r="M142" s="28">
        <v>2893091</v>
      </c>
      <c r="N142" s="21">
        <v>8.5</v>
      </c>
      <c r="O142" s="21">
        <v>-99.4</v>
      </c>
    </row>
    <row r="143" spans="2:19" s="22" customFormat="1" ht="15.75">
      <c r="B143" s="18"/>
      <c r="C143" s="29"/>
      <c r="D143" s="29"/>
      <c r="E143" s="29"/>
      <c r="F143" s="20"/>
      <c r="G143" s="29"/>
      <c r="H143" s="20"/>
      <c r="I143" s="29"/>
      <c r="J143" s="20"/>
      <c r="K143" s="29"/>
      <c r="L143" s="20"/>
      <c r="M143" s="29"/>
      <c r="N143" s="20"/>
      <c r="O143" s="20"/>
      <c r="R143"/>
      <c r="S143"/>
    </row>
    <row r="144" spans="2:19" s="26" customFormat="1" ht="16.5">
      <c r="B144" s="23" t="s">
        <v>24</v>
      </c>
      <c r="C144" s="24">
        <v>465071724</v>
      </c>
      <c r="D144" s="24">
        <v>420784540</v>
      </c>
      <c r="E144" s="24">
        <v>65831499</v>
      </c>
      <c r="F144" s="25">
        <v>14.2</v>
      </c>
      <c r="G144" s="24">
        <v>72408500</v>
      </c>
      <c r="H144" s="25">
        <v>15.6</v>
      </c>
      <c r="I144" s="24">
        <v>69230009</v>
      </c>
      <c r="J144" s="25">
        <v>16.5</v>
      </c>
      <c r="K144" s="24">
        <v>207470008</v>
      </c>
      <c r="L144" s="25">
        <v>49.3</v>
      </c>
      <c r="M144" s="24">
        <v>78108403</v>
      </c>
      <c r="N144" s="25">
        <v>48.6</v>
      </c>
      <c r="O144" s="25">
        <v>-11.4</v>
      </c>
      <c r="R144"/>
      <c r="S144"/>
    </row>
    <row r="145" spans="2:15" ht="12.75">
      <c r="B145" s="27" t="s">
        <v>25</v>
      </c>
      <c r="C145" s="28">
        <v>193721429</v>
      </c>
      <c r="D145" s="28">
        <v>181039710</v>
      </c>
      <c r="E145" s="28">
        <v>37128179</v>
      </c>
      <c r="F145" s="21">
        <v>19.2</v>
      </c>
      <c r="G145" s="28">
        <v>40832507</v>
      </c>
      <c r="H145" s="21">
        <v>21.1</v>
      </c>
      <c r="I145" s="28">
        <v>37323833</v>
      </c>
      <c r="J145" s="21">
        <v>20.6</v>
      </c>
      <c r="K145" s="28">
        <v>115284519</v>
      </c>
      <c r="L145" s="21">
        <v>63.7</v>
      </c>
      <c r="M145" s="28">
        <v>37227729</v>
      </c>
      <c r="N145" s="21">
        <v>71.4</v>
      </c>
      <c r="O145" s="21">
        <v>0.3</v>
      </c>
    </row>
    <row r="146" spans="2:15" ht="12.75">
      <c r="B146" s="27" t="s">
        <v>26</v>
      </c>
      <c r="C146" s="28">
        <v>20224523</v>
      </c>
      <c r="D146" s="28">
        <v>23277261</v>
      </c>
      <c r="E146" s="28">
        <v>500000</v>
      </c>
      <c r="F146" s="21">
        <v>2.5</v>
      </c>
      <c r="G146" s="28">
        <v>166667</v>
      </c>
      <c r="H146" s="21">
        <v>0.8</v>
      </c>
      <c r="I146" s="28">
        <v>1000067</v>
      </c>
      <c r="J146" s="21">
        <v>4.3</v>
      </c>
      <c r="K146" s="28">
        <v>1666734</v>
      </c>
      <c r="L146" s="21">
        <v>7.2</v>
      </c>
      <c r="M146" s="28">
        <v>2687334</v>
      </c>
      <c r="N146" s="21">
        <v>22.4</v>
      </c>
      <c r="O146" s="21">
        <v>-62.8</v>
      </c>
    </row>
    <row r="147" spans="2:15" ht="12.75" hidden="1">
      <c r="B147" s="27"/>
      <c r="C147" s="28">
        <v>0</v>
      </c>
      <c r="D147" s="28">
        <v>0</v>
      </c>
      <c r="E147" s="28">
        <v>0</v>
      </c>
      <c r="F147" s="21">
        <v>0</v>
      </c>
      <c r="G147" s="28">
        <v>0</v>
      </c>
      <c r="H147" s="21">
        <v>0</v>
      </c>
      <c r="I147" s="28">
        <v>0</v>
      </c>
      <c r="J147" s="21">
        <v>0</v>
      </c>
      <c r="K147" s="28">
        <v>0</v>
      </c>
      <c r="L147" s="21">
        <v>0</v>
      </c>
      <c r="M147" s="28">
        <v>0</v>
      </c>
      <c r="N147" s="21">
        <v>0</v>
      </c>
      <c r="O147" s="21">
        <v>0</v>
      </c>
    </row>
    <row r="148" spans="2:15" ht="12.75">
      <c r="B148" s="27" t="s">
        <v>27</v>
      </c>
      <c r="C148" s="28">
        <v>200000</v>
      </c>
      <c r="D148" s="28">
        <v>208000</v>
      </c>
      <c r="E148" s="28">
        <v>45226</v>
      </c>
      <c r="F148" s="21">
        <v>22.6</v>
      </c>
      <c r="G148" s="28">
        <v>49572</v>
      </c>
      <c r="H148" s="21">
        <v>24.8</v>
      </c>
      <c r="I148" s="28">
        <v>57891</v>
      </c>
      <c r="J148" s="21">
        <v>27.8</v>
      </c>
      <c r="K148" s="28">
        <v>152689</v>
      </c>
      <c r="L148" s="21">
        <v>73.4</v>
      </c>
      <c r="M148" s="28">
        <v>57879</v>
      </c>
      <c r="N148" s="21">
        <v>33.1</v>
      </c>
      <c r="O148" s="21">
        <v>0</v>
      </c>
    </row>
    <row r="149" spans="2:15" ht="12.75">
      <c r="B149" s="27" t="s">
        <v>28</v>
      </c>
      <c r="C149" s="28">
        <v>250925772</v>
      </c>
      <c r="D149" s="28">
        <v>216259569</v>
      </c>
      <c r="E149" s="28">
        <v>28158094</v>
      </c>
      <c r="F149" s="21">
        <v>11.2</v>
      </c>
      <c r="G149" s="28">
        <v>31359754</v>
      </c>
      <c r="H149" s="21">
        <v>12.5</v>
      </c>
      <c r="I149" s="28">
        <v>30848218</v>
      </c>
      <c r="J149" s="21">
        <v>14.3</v>
      </c>
      <c r="K149" s="28">
        <v>90366066</v>
      </c>
      <c r="L149" s="21">
        <v>41.8</v>
      </c>
      <c r="M149" s="28">
        <v>38135461</v>
      </c>
      <c r="N149" s="21">
        <v>36.4</v>
      </c>
      <c r="O149" s="21">
        <v>-19.1</v>
      </c>
    </row>
    <row r="150" spans="2:15" ht="12.75">
      <c r="B150" s="30"/>
      <c r="C150" s="28"/>
      <c r="D150" s="28"/>
      <c r="E150" s="28"/>
      <c r="F150" s="21"/>
      <c r="G150" s="28"/>
      <c r="H150" s="21"/>
      <c r="I150" s="28"/>
      <c r="J150" s="21"/>
      <c r="K150" s="28"/>
      <c r="L150" s="21"/>
      <c r="M150" s="28"/>
      <c r="N150" s="21"/>
      <c r="O150" s="21"/>
    </row>
    <row r="151" spans="2:19" s="22" customFormat="1" ht="15.75">
      <c r="B151" s="31" t="s">
        <v>29</v>
      </c>
      <c r="C151" s="32">
        <v>303456139</v>
      </c>
      <c r="D151" s="32">
        <v>308153426</v>
      </c>
      <c r="E151" s="32">
        <v>116033650</v>
      </c>
      <c r="F151" s="33"/>
      <c r="G151" s="32">
        <v>114156564</v>
      </c>
      <c r="H151" s="33"/>
      <c r="I151" s="32">
        <v>66853332</v>
      </c>
      <c r="J151" s="33"/>
      <c r="K151" s="32">
        <v>297043546</v>
      </c>
      <c r="L151" s="33"/>
      <c r="M151" s="32">
        <v>50657672</v>
      </c>
      <c r="N151" s="33"/>
      <c r="O151" s="33"/>
      <c r="R151"/>
      <c r="S151"/>
    </row>
    <row r="152" spans="2:15" ht="12.75">
      <c r="B152" s="27" t="s">
        <v>30</v>
      </c>
      <c r="C152" s="28"/>
      <c r="D152" s="28"/>
      <c r="E152" s="28"/>
      <c r="F152" s="21">
        <v>0</v>
      </c>
      <c r="G152" s="28"/>
      <c r="H152" s="21">
        <v>0</v>
      </c>
      <c r="I152" s="28"/>
      <c r="J152" s="21">
        <v>0</v>
      </c>
      <c r="K152" s="28"/>
      <c r="L152" s="21">
        <v>0</v>
      </c>
      <c r="M152" s="28"/>
      <c r="N152" s="21">
        <v>0</v>
      </c>
      <c r="O152" s="21">
        <v>0</v>
      </c>
    </row>
    <row r="153" spans="2:19" s="22" customFormat="1" ht="15.75">
      <c r="B153" s="31" t="s">
        <v>31</v>
      </c>
      <c r="C153" s="32">
        <v>303456139</v>
      </c>
      <c r="D153" s="32">
        <v>308153426</v>
      </c>
      <c r="E153" s="32">
        <v>116033650</v>
      </c>
      <c r="F153" s="33">
        <v>38.2</v>
      </c>
      <c r="G153" s="32">
        <v>114156564</v>
      </c>
      <c r="H153" s="33">
        <v>37.6</v>
      </c>
      <c r="I153" s="32">
        <v>66853332</v>
      </c>
      <c r="J153" s="33">
        <v>21.7</v>
      </c>
      <c r="K153" s="32">
        <v>297043546</v>
      </c>
      <c r="L153" s="33">
        <v>96.4</v>
      </c>
      <c r="M153" s="32">
        <v>50657672</v>
      </c>
      <c r="N153" s="33">
        <v>54.5</v>
      </c>
      <c r="O153" s="33">
        <v>32</v>
      </c>
      <c r="R153"/>
      <c r="S153"/>
    </row>
    <row r="155" ht="18">
      <c r="B155" s="7" t="s">
        <v>74</v>
      </c>
    </row>
    <row r="156" spans="2:15" ht="12.75">
      <c r="B156" s="8"/>
      <c r="C156" s="73" t="s">
        <v>3</v>
      </c>
      <c r="D156" s="74"/>
      <c r="E156" s="75"/>
      <c r="F156" s="75"/>
      <c r="G156" s="75"/>
      <c r="H156" s="75"/>
      <c r="I156" s="75"/>
      <c r="J156" s="75"/>
      <c r="K156" s="75"/>
      <c r="L156" s="75"/>
      <c r="M156" s="73" t="s">
        <v>4</v>
      </c>
      <c r="N156" s="76"/>
      <c r="O156" s="77" t="s">
        <v>5</v>
      </c>
    </row>
    <row r="157" spans="2:15" ht="12.75">
      <c r="B157" s="9"/>
      <c r="C157" s="80" t="s">
        <v>6</v>
      </c>
      <c r="D157" s="81"/>
      <c r="E157" s="80" t="s">
        <v>7</v>
      </c>
      <c r="F157" s="81"/>
      <c r="G157" s="80" t="s">
        <v>8</v>
      </c>
      <c r="H157" s="81"/>
      <c r="I157" s="80" t="s">
        <v>9</v>
      </c>
      <c r="J157" s="81"/>
      <c r="K157" s="80" t="s">
        <v>10</v>
      </c>
      <c r="L157" s="81"/>
      <c r="M157" s="80" t="s">
        <v>9</v>
      </c>
      <c r="N157" s="81"/>
      <c r="O157" s="78"/>
    </row>
    <row r="158" spans="2:15" ht="51">
      <c r="B158" s="10" t="s">
        <v>11</v>
      </c>
      <c r="C158" s="12" t="s">
        <v>12</v>
      </c>
      <c r="D158" s="12" t="s">
        <v>13</v>
      </c>
      <c r="E158" s="12" t="s">
        <v>14</v>
      </c>
      <c r="F158" s="13" t="s">
        <v>15</v>
      </c>
      <c r="G158" s="12" t="s">
        <v>14</v>
      </c>
      <c r="H158" s="13" t="s">
        <v>16</v>
      </c>
      <c r="I158" s="12" t="s">
        <v>14</v>
      </c>
      <c r="J158" s="13" t="s">
        <v>17</v>
      </c>
      <c r="K158" s="12" t="s">
        <v>14</v>
      </c>
      <c r="L158" s="13" t="s">
        <v>18</v>
      </c>
      <c r="M158" s="12" t="s">
        <v>14</v>
      </c>
      <c r="N158" s="13" t="s">
        <v>18</v>
      </c>
      <c r="O158" s="79"/>
    </row>
    <row r="159" spans="2:15" ht="12.75">
      <c r="B159" s="14"/>
      <c r="C159" s="15"/>
      <c r="D159" s="15"/>
      <c r="E159" s="15"/>
      <c r="F159" s="16"/>
      <c r="G159" s="15"/>
      <c r="H159" s="16"/>
      <c r="I159" s="15"/>
      <c r="J159" s="16"/>
      <c r="K159" s="15"/>
      <c r="L159" s="16"/>
      <c r="M159" s="17"/>
      <c r="N159" s="16"/>
      <c r="O159" s="16"/>
    </row>
    <row r="160" spans="2:19" s="22" customFormat="1" ht="15.75">
      <c r="B160" s="18" t="s">
        <v>75</v>
      </c>
      <c r="C160" s="19"/>
      <c r="D160" s="19"/>
      <c r="E160" s="19"/>
      <c r="F160" s="20"/>
      <c r="G160" s="19"/>
      <c r="H160" s="20"/>
      <c r="I160" s="19"/>
      <c r="J160" s="20"/>
      <c r="K160" s="19"/>
      <c r="L160" s="20"/>
      <c r="M160" s="19"/>
      <c r="N160" s="20"/>
      <c r="O160" s="20"/>
      <c r="R160"/>
      <c r="S160"/>
    </row>
    <row r="161" spans="2:19" s="26" customFormat="1" ht="16.5">
      <c r="B161" s="23" t="s">
        <v>20</v>
      </c>
      <c r="C161" s="24">
        <v>410565335</v>
      </c>
      <c r="D161" s="24">
        <v>361998545</v>
      </c>
      <c r="E161" s="24">
        <v>73893362</v>
      </c>
      <c r="F161" s="25">
        <v>18</v>
      </c>
      <c r="G161" s="24">
        <v>56384586</v>
      </c>
      <c r="H161" s="25">
        <v>13.7</v>
      </c>
      <c r="I161" s="24">
        <v>46276363</v>
      </c>
      <c r="J161" s="25">
        <v>12.8</v>
      </c>
      <c r="K161" s="24">
        <v>176554311</v>
      </c>
      <c r="L161" s="25">
        <v>48.8</v>
      </c>
      <c r="M161" s="24">
        <v>46373192</v>
      </c>
      <c r="N161" s="25">
        <v>59.3</v>
      </c>
      <c r="O161" s="25">
        <v>-0.2</v>
      </c>
      <c r="R161"/>
      <c r="S161"/>
    </row>
    <row r="162" spans="2:15" ht="12.75">
      <c r="B162" s="27" t="s">
        <v>22</v>
      </c>
      <c r="C162" s="28">
        <v>184507026</v>
      </c>
      <c r="D162" s="28">
        <v>141522774</v>
      </c>
      <c r="E162" s="28">
        <v>34601780</v>
      </c>
      <c r="F162" s="21">
        <v>18.8</v>
      </c>
      <c r="G162" s="28">
        <v>36380300</v>
      </c>
      <c r="H162" s="21">
        <v>19.7</v>
      </c>
      <c r="I162" s="28">
        <v>32058268</v>
      </c>
      <c r="J162" s="21">
        <v>22.7</v>
      </c>
      <c r="K162" s="28">
        <v>103040348</v>
      </c>
      <c r="L162" s="21">
        <v>72.8</v>
      </c>
      <c r="M162" s="28">
        <v>30693034</v>
      </c>
      <c r="N162" s="21">
        <v>97.5</v>
      </c>
      <c r="O162" s="21">
        <v>4.4</v>
      </c>
    </row>
    <row r="163" spans="2:15" ht="12.75">
      <c r="B163" s="27" t="s">
        <v>37</v>
      </c>
      <c r="C163" s="28">
        <v>215258603</v>
      </c>
      <c r="D163" s="28">
        <v>210996088</v>
      </c>
      <c r="E163" s="28">
        <v>37092354</v>
      </c>
      <c r="F163" s="21">
        <v>17.2</v>
      </c>
      <c r="G163" s="28">
        <v>19478095</v>
      </c>
      <c r="H163" s="21">
        <v>9</v>
      </c>
      <c r="I163" s="28">
        <v>13507788</v>
      </c>
      <c r="J163" s="21">
        <v>6.4</v>
      </c>
      <c r="K163" s="28">
        <v>70078237</v>
      </c>
      <c r="L163" s="21">
        <v>33.2</v>
      </c>
      <c r="M163" s="28">
        <v>12690964</v>
      </c>
      <c r="N163" s="21">
        <v>42.5</v>
      </c>
      <c r="O163" s="21">
        <v>6.4</v>
      </c>
    </row>
    <row r="164" spans="2:15" ht="12.75">
      <c r="B164" s="27" t="s">
        <v>23</v>
      </c>
      <c r="C164" s="28">
        <v>10799706</v>
      </c>
      <c r="D164" s="28">
        <v>9479683</v>
      </c>
      <c r="E164" s="28">
        <v>2199228</v>
      </c>
      <c r="F164" s="21">
        <v>20.4</v>
      </c>
      <c r="G164" s="28">
        <v>526191</v>
      </c>
      <c r="H164" s="21">
        <v>4.9</v>
      </c>
      <c r="I164" s="28">
        <v>710307</v>
      </c>
      <c r="J164" s="21">
        <v>7.5</v>
      </c>
      <c r="K164" s="28">
        <v>3435726</v>
      </c>
      <c r="L164" s="21">
        <v>36.2</v>
      </c>
      <c r="M164" s="28">
        <v>2989194</v>
      </c>
      <c r="N164" s="21">
        <v>20.2</v>
      </c>
      <c r="O164" s="21">
        <v>-76.2</v>
      </c>
    </row>
    <row r="165" spans="2:19" s="22" customFormat="1" ht="15.75">
      <c r="B165" s="18"/>
      <c r="C165" s="29"/>
      <c r="D165" s="29"/>
      <c r="E165" s="29"/>
      <c r="F165" s="20"/>
      <c r="G165" s="29"/>
      <c r="H165" s="20"/>
      <c r="I165" s="29"/>
      <c r="J165" s="20"/>
      <c r="K165" s="29"/>
      <c r="L165" s="20"/>
      <c r="M165" s="29"/>
      <c r="N165" s="20"/>
      <c r="O165" s="20"/>
      <c r="R165"/>
      <c r="S165"/>
    </row>
    <row r="166" spans="2:19" s="26" customFormat="1" ht="16.5">
      <c r="B166" s="23" t="s">
        <v>24</v>
      </c>
      <c r="C166" s="24">
        <v>309639421</v>
      </c>
      <c r="D166" s="24">
        <v>243480045</v>
      </c>
      <c r="E166" s="24">
        <v>57717736</v>
      </c>
      <c r="F166" s="25">
        <v>18.6</v>
      </c>
      <c r="G166" s="24">
        <v>48355569</v>
      </c>
      <c r="H166" s="25">
        <v>15.6</v>
      </c>
      <c r="I166" s="24">
        <v>46121420</v>
      </c>
      <c r="J166" s="25">
        <v>18.9</v>
      </c>
      <c r="K166" s="24">
        <v>152194725</v>
      </c>
      <c r="L166" s="25">
        <v>62.5</v>
      </c>
      <c r="M166" s="24">
        <v>53494672</v>
      </c>
      <c r="N166" s="25">
        <v>61.8</v>
      </c>
      <c r="O166" s="25">
        <v>-13.8</v>
      </c>
      <c r="R166"/>
      <c r="S166"/>
    </row>
    <row r="167" spans="2:15" ht="12.75">
      <c r="B167" s="27" t="s">
        <v>25</v>
      </c>
      <c r="C167" s="28">
        <v>144861752</v>
      </c>
      <c r="D167" s="28">
        <v>127708124</v>
      </c>
      <c r="E167" s="28">
        <v>35685966</v>
      </c>
      <c r="F167" s="21">
        <v>24.6</v>
      </c>
      <c r="G167" s="28">
        <v>34800757</v>
      </c>
      <c r="H167" s="21">
        <v>24</v>
      </c>
      <c r="I167" s="28">
        <v>28911520</v>
      </c>
      <c r="J167" s="21">
        <v>22.6</v>
      </c>
      <c r="K167" s="28">
        <v>99398243</v>
      </c>
      <c r="L167" s="21">
        <v>77.8</v>
      </c>
      <c r="M167" s="28">
        <v>34770799</v>
      </c>
      <c r="N167" s="21">
        <v>79.3</v>
      </c>
      <c r="O167" s="21">
        <v>-16.9</v>
      </c>
    </row>
    <row r="168" spans="2:15" ht="12.75">
      <c r="B168" s="27" t="s">
        <v>26</v>
      </c>
      <c r="C168" s="28">
        <v>20975612</v>
      </c>
      <c r="D168" s="28">
        <v>22754374</v>
      </c>
      <c r="E168" s="28">
        <v>10425775</v>
      </c>
      <c r="F168" s="21">
        <v>49.7</v>
      </c>
      <c r="G168" s="28">
        <v>266667</v>
      </c>
      <c r="H168" s="21">
        <v>1.3</v>
      </c>
      <c r="I168" s="28">
        <v>1090530</v>
      </c>
      <c r="J168" s="21">
        <v>4.8</v>
      </c>
      <c r="K168" s="28">
        <v>11782972</v>
      </c>
      <c r="L168" s="21">
        <v>51.8</v>
      </c>
      <c r="M168" s="28">
        <v>2779225</v>
      </c>
      <c r="N168" s="21">
        <v>35.2</v>
      </c>
      <c r="O168" s="21">
        <v>-60.8</v>
      </c>
    </row>
    <row r="169" spans="2:15" ht="12.75" hidden="1">
      <c r="B169" s="27"/>
      <c r="C169" s="28">
        <v>0</v>
      </c>
      <c r="D169" s="28">
        <v>0</v>
      </c>
      <c r="E169" s="28">
        <v>0</v>
      </c>
      <c r="F169" s="21">
        <v>0</v>
      </c>
      <c r="G169" s="28">
        <v>0</v>
      </c>
      <c r="H169" s="21">
        <v>0</v>
      </c>
      <c r="I169" s="28">
        <v>0</v>
      </c>
      <c r="J169" s="21">
        <v>0</v>
      </c>
      <c r="K169" s="28">
        <v>0</v>
      </c>
      <c r="L169" s="21">
        <v>0</v>
      </c>
      <c r="M169" s="28">
        <v>0</v>
      </c>
      <c r="N169" s="21">
        <v>0</v>
      </c>
      <c r="O169" s="21">
        <v>0</v>
      </c>
    </row>
    <row r="170" spans="2:15" ht="12.75">
      <c r="B170" s="27" t="s">
        <v>27</v>
      </c>
      <c r="C170" s="28">
        <v>0</v>
      </c>
      <c r="D170" s="28">
        <v>0</v>
      </c>
      <c r="E170" s="28">
        <v>0</v>
      </c>
      <c r="F170" s="21">
        <v>0</v>
      </c>
      <c r="G170" s="28">
        <v>0</v>
      </c>
      <c r="H170" s="21">
        <v>0</v>
      </c>
      <c r="I170" s="28">
        <v>0</v>
      </c>
      <c r="J170" s="21">
        <v>0</v>
      </c>
      <c r="K170" s="28">
        <v>0</v>
      </c>
      <c r="L170" s="21">
        <v>0</v>
      </c>
      <c r="M170" s="28">
        <v>0</v>
      </c>
      <c r="N170" s="21">
        <v>0</v>
      </c>
      <c r="O170" s="21">
        <v>0</v>
      </c>
    </row>
    <row r="171" spans="2:15" ht="12.75">
      <c r="B171" s="27" t="s">
        <v>28</v>
      </c>
      <c r="C171" s="28">
        <v>143802057</v>
      </c>
      <c r="D171" s="28">
        <v>93017547</v>
      </c>
      <c r="E171" s="28">
        <v>11605995</v>
      </c>
      <c r="F171" s="21">
        <v>8.1</v>
      </c>
      <c r="G171" s="28">
        <v>13288145</v>
      </c>
      <c r="H171" s="21">
        <v>9.2</v>
      </c>
      <c r="I171" s="28">
        <v>16119370</v>
      </c>
      <c r="J171" s="21">
        <v>17.3</v>
      </c>
      <c r="K171" s="28">
        <v>41013510</v>
      </c>
      <c r="L171" s="21">
        <v>44.1</v>
      </c>
      <c r="M171" s="28">
        <v>15944648</v>
      </c>
      <c r="N171" s="21">
        <v>42.7</v>
      </c>
      <c r="O171" s="21">
        <v>1.1</v>
      </c>
    </row>
    <row r="172" spans="2:15" ht="12.75">
      <c r="B172" s="30"/>
      <c r="C172" s="28"/>
      <c r="D172" s="28"/>
      <c r="E172" s="28"/>
      <c r="F172" s="21"/>
      <c r="G172" s="28"/>
      <c r="H172" s="21"/>
      <c r="I172" s="28"/>
      <c r="J172" s="21"/>
      <c r="K172" s="28"/>
      <c r="L172" s="21"/>
      <c r="M172" s="28"/>
      <c r="N172" s="21"/>
      <c r="O172" s="21"/>
    </row>
    <row r="173" spans="2:19" s="22" customFormat="1" ht="15.75">
      <c r="B173" s="31" t="s">
        <v>29</v>
      </c>
      <c r="C173" s="32">
        <v>100925914</v>
      </c>
      <c r="D173" s="32">
        <v>118518500</v>
      </c>
      <c r="E173" s="32">
        <v>16175626</v>
      </c>
      <c r="F173" s="33"/>
      <c r="G173" s="32">
        <v>8029017</v>
      </c>
      <c r="H173" s="33"/>
      <c r="I173" s="32">
        <v>154943</v>
      </c>
      <c r="J173" s="33"/>
      <c r="K173" s="32">
        <v>24359586</v>
      </c>
      <c r="L173" s="33"/>
      <c r="M173" s="32">
        <v>-7121480</v>
      </c>
      <c r="N173" s="33"/>
      <c r="O173" s="33"/>
      <c r="R173"/>
      <c r="S173"/>
    </row>
    <row r="174" spans="2:15" ht="12.75">
      <c r="B174" s="27" t="s">
        <v>30</v>
      </c>
      <c r="C174" s="28"/>
      <c r="D174" s="28"/>
      <c r="E174" s="28"/>
      <c r="F174" s="21">
        <v>0</v>
      </c>
      <c r="G174" s="28"/>
      <c r="H174" s="21">
        <v>0</v>
      </c>
      <c r="I174" s="28"/>
      <c r="J174" s="21">
        <v>0</v>
      </c>
      <c r="K174" s="28"/>
      <c r="L174" s="21">
        <v>0</v>
      </c>
      <c r="M174" s="28">
        <v>250019</v>
      </c>
      <c r="N174" s="21">
        <v>0</v>
      </c>
      <c r="O174" s="21">
        <v>-100</v>
      </c>
    </row>
    <row r="175" spans="2:19" s="22" customFormat="1" ht="15.75">
      <c r="B175" s="31" t="s">
        <v>31</v>
      </c>
      <c r="C175" s="32">
        <v>100925914</v>
      </c>
      <c r="D175" s="32">
        <v>118518500</v>
      </c>
      <c r="E175" s="32">
        <v>16175626</v>
      </c>
      <c r="F175" s="33">
        <v>16</v>
      </c>
      <c r="G175" s="32">
        <v>8029017</v>
      </c>
      <c r="H175" s="33">
        <v>8</v>
      </c>
      <c r="I175" s="32">
        <v>154943</v>
      </c>
      <c r="J175" s="33">
        <v>0.1</v>
      </c>
      <c r="K175" s="32">
        <v>24359586</v>
      </c>
      <c r="L175" s="33">
        <v>20.6</v>
      </c>
      <c r="M175" s="32">
        <v>-6871461</v>
      </c>
      <c r="N175" s="33">
        <v>60.6</v>
      </c>
      <c r="O175" s="33">
        <v>-102.3</v>
      </c>
      <c r="R175"/>
      <c r="S175"/>
    </row>
    <row r="177" ht="18">
      <c r="B177" s="7" t="s">
        <v>76</v>
      </c>
    </row>
    <row r="178" spans="2:19" ht="12.75">
      <c r="B178" s="8"/>
      <c r="C178" s="82" t="s">
        <v>77</v>
      </c>
      <c r="D178" s="83"/>
      <c r="E178" s="82" t="s">
        <v>78</v>
      </c>
      <c r="F178" s="83"/>
      <c r="G178" s="82" t="s">
        <v>79</v>
      </c>
      <c r="H178" s="83"/>
      <c r="I178" s="82" t="s">
        <v>80</v>
      </c>
      <c r="J178" s="83"/>
      <c r="K178" s="82" t="s">
        <v>81</v>
      </c>
      <c r="L178" s="83"/>
      <c r="M178" s="82" t="s">
        <v>82</v>
      </c>
      <c r="N178" s="83"/>
      <c r="O178" s="3"/>
      <c r="Q178"/>
      <c r="S178" s="3"/>
    </row>
    <row r="179" spans="2:19" ht="12.75">
      <c r="B179" s="10" t="s">
        <v>11</v>
      </c>
      <c r="C179" s="11" t="s">
        <v>83</v>
      </c>
      <c r="D179" s="11" t="s">
        <v>84</v>
      </c>
      <c r="E179" s="11" t="s">
        <v>83</v>
      </c>
      <c r="F179" s="11" t="s">
        <v>84</v>
      </c>
      <c r="G179" s="11" t="s">
        <v>83</v>
      </c>
      <c r="H179" s="11" t="s">
        <v>84</v>
      </c>
      <c r="I179" s="11" t="s">
        <v>83</v>
      </c>
      <c r="J179" s="11" t="s">
        <v>84</v>
      </c>
      <c r="K179" s="11" t="s">
        <v>83</v>
      </c>
      <c r="L179" s="11" t="s">
        <v>84</v>
      </c>
      <c r="M179" s="11" t="s">
        <v>83</v>
      </c>
      <c r="N179" s="11" t="s">
        <v>84</v>
      </c>
      <c r="O179" s="3"/>
      <c r="Q179"/>
      <c r="S179" s="3"/>
    </row>
    <row r="180" spans="2:18" s="22" customFormat="1" ht="15.75">
      <c r="B180" s="18" t="s">
        <v>85</v>
      </c>
      <c r="C180" s="19"/>
      <c r="D180" s="20"/>
      <c r="E180" s="19"/>
      <c r="F180" s="20"/>
      <c r="G180" s="19"/>
      <c r="H180" s="20"/>
      <c r="I180" s="19"/>
      <c r="J180" s="20"/>
      <c r="K180" s="19"/>
      <c r="L180" s="20"/>
      <c r="M180" s="19"/>
      <c r="N180" s="20"/>
      <c r="Q180"/>
      <c r="R180"/>
    </row>
    <row r="181" spans="2:19" ht="12.75">
      <c r="B181" s="27" t="s">
        <v>70</v>
      </c>
      <c r="C181" s="28">
        <v>129873413</v>
      </c>
      <c r="D181" s="21">
        <v>8.7</v>
      </c>
      <c r="E181" s="28">
        <v>69301319</v>
      </c>
      <c r="F181" s="21">
        <v>4.6</v>
      </c>
      <c r="G181" s="28">
        <v>67015956</v>
      </c>
      <c r="H181" s="21">
        <v>4.5</v>
      </c>
      <c r="I181" s="28">
        <v>1230317552</v>
      </c>
      <c r="J181" s="21">
        <v>82.2</v>
      </c>
      <c r="K181" s="28">
        <v>1496508240</v>
      </c>
      <c r="L181" s="21">
        <v>30.9</v>
      </c>
      <c r="M181" s="28">
        <v>0</v>
      </c>
      <c r="N181" s="21">
        <v>0</v>
      </c>
      <c r="O181" s="3"/>
      <c r="Q181"/>
      <c r="S181" s="3"/>
    </row>
    <row r="182" spans="2:19" ht="12.75">
      <c r="B182" s="27" t="s">
        <v>41</v>
      </c>
      <c r="C182" s="28">
        <v>193966441</v>
      </c>
      <c r="D182" s="21">
        <v>33.4</v>
      </c>
      <c r="E182" s="28">
        <v>55663821</v>
      </c>
      <c r="F182" s="21">
        <v>9.6</v>
      </c>
      <c r="G182" s="28">
        <v>32510220</v>
      </c>
      <c r="H182" s="21">
        <v>5.6</v>
      </c>
      <c r="I182" s="28">
        <v>298900745</v>
      </c>
      <c r="J182" s="21">
        <v>51.4</v>
      </c>
      <c r="K182" s="28">
        <v>581041227</v>
      </c>
      <c r="L182" s="21">
        <v>12</v>
      </c>
      <c r="M182" s="28">
        <v>0</v>
      </c>
      <c r="N182" s="21">
        <v>0</v>
      </c>
      <c r="O182" s="3"/>
      <c r="Q182"/>
      <c r="S182" s="3"/>
    </row>
    <row r="183" spans="2:19" ht="12.75">
      <c r="B183" s="27" t="s">
        <v>86</v>
      </c>
      <c r="C183" s="28">
        <v>89427363</v>
      </c>
      <c r="D183" s="21">
        <v>8.3</v>
      </c>
      <c r="E183" s="28">
        <v>44153507</v>
      </c>
      <c r="F183" s="21">
        <v>4.1</v>
      </c>
      <c r="G183" s="28">
        <v>38121455</v>
      </c>
      <c r="H183" s="21">
        <v>3.6</v>
      </c>
      <c r="I183" s="28">
        <v>901133573</v>
      </c>
      <c r="J183" s="21">
        <v>84</v>
      </c>
      <c r="K183" s="28">
        <v>1072835898</v>
      </c>
      <c r="L183" s="21">
        <v>22.1</v>
      </c>
      <c r="M183" s="28">
        <v>0</v>
      </c>
      <c r="N183" s="21">
        <v>0</v>
      </c>
      <c r="O183" s="3"/>
      <c r="Q183"/>
      <c r="S183" s="3"/>
    </row>
    <row r="184" spans="2:19" ht="12.75">
      <c r="B184" s="27" t="s">
        <v>87</v>
      </c>
      <c r="C184" s="28">
        <v>34511419</v>
      </c>
      <c r="D184" s="21">
        <v>5.5</v>
      </c>
      <c r="E184" s="28">
        <v>22165784</v>
      </c>
      <c r="F184" s="21">
        <v>3.5</v>
      </c>
      <c r="G184" s="28">
        <v>19657136</v>
      </c>
      <c r="H184" s="21">
        <v>3.1</v>
      </c>
      <c r="I184" s="28">
        <v>550942853</v>
      </c>
      <c r="J184" s="21">
        <v>87.8</v>
      </c>
      <c r="K184" s="28">
        <v>627277192</v>
      </c>
      <c r="L184" s="21">
        <v>12.9</v>
      </c>
      <c r="M184" s="28">
        <v>0</v>
      </c>
      <c r="N184" s="21">
        <v>0</v>
      </c>
      <c r="O184" s="3"/>
      <c r="Q184"/>
      <c r="S184" s="3"/>
    </row>
    <row r="185" spans="2:19" ht="12.75">
      <c r="B185" s="27" t="s">
        <v>88</v>
      </c>
      <c r="C185" s="28">
        <v>15275564</v>
      </c>
      <c r="D185" s="21">
        <v>3.9</v>
      </c>
      <c r="E185" s="28">
        <v>12831293</v>
      </c>
      <c r="F185" s="21">
        <v>3.2</v>
      </c>
      <c r="G185" s="28">
        <v>12189171</v>
      </c>
      <c r="H185" s="21">
        <v>3.1</v>
      </c>
      <c r="I185" s="28">
        <v>354711938</v>
      </c>
      <c r="J185" s="21">
        <v>89.8</v>
      </c>
      <c r="K185" s="28">
        <v>395007966</v>
      </c>
      <c r="L185" s="21">
        <v>8.2</v>
      </c>
      <c r="M185" s="28">
        <v>0</v>
      </c>
      <c r="N185" s="21">
        <v>0</v>
      </c>
      <c r="O185" s="3"/>
      <c r="Q185"/>
      <c r="S185" s="3"/>
    </row>
    <row r="186" spans="2:19" ht="12.75">
      <c r="B186" s="27" t="s">
        <v>38</v>
      </c>
      <c r="C186" s="28">
        <v>23410919</v>
      </c>
      <c r="D186" s="21">
        <v>3.5</v>
      </c>
      <c r="E186" s="28">
        <v>11241209</v>
      </c>
      <c r="F186" s="21">
        <v>1.7</v>
      </c>
      <c r="G186" s="28">
        <v>6944656</v>
      </c>
      <c r="H186" s="21">
        <v>1</v>
      </c>
      <c r="I186" s="28">
        <v>631323570</v>
      </c>
      <c r="J186" s="21">
        <v>93.8</v>
      </c>
      <c r="K186" s="28">
        <v>672920354</v>
      </c>
      <c r="L186" s="21">
        <v>13.9</v>
      </c>
      <c r="M186" s="28">
        <v>0</v>
      </c>
      <c r="N186" s="21">
        <v>0</v>
      </c>
      <c r="O186" s="3"/>
      <c r="Q186"/>
      <c r="S186" s="3"/>
    </row>
    <row r="187" spans="2:18" s="22" customFormat="1" ht="15.75">
      <c r="B187" s="31" t="s">
        <v>89</v>
      </c>
      <c r="C187" s="32">
        <v>486465119</v>
      </c>
      <c r="D187" s="44">
        <v>10</v>
      </c>
      <c r="E187" s="32">
        <v>215356933</v>
      </c>
      <c r="F187" s="44">
        <v>4.4</v>
      </c>
      <c r="G187" s="32">
        <v>176438594</v>
      </c>
      <c r="H187" s="44">
        <v>3.6</v>
      </c>
      <c r="I187" s="32">
        <v>3967330231</v>
      </c>
      <c r="J187" s="44">
        <v>81.9</v>
      </c>
      <c r="K187" s="32">
        <v>4845590877</v>
      </c>
      <c r="L187" s="44">
        <v>100</v>
      </c>
      <c r="M187" s="32">
        <v>0</v>
      </c>
      <c r="N187" s="44">
        <v>0</v>
      </c>
      <c r="Q187"/>
      <c r="R187"/>
    </row>
    <row r="188" spans="2:18" s="22" customFormat="1" ht="15.75">
      <c r="B188" s="18" t="s">
        <v>90</v>
      </c>
      <c r="C188" s="29"/>
      <c r="D188" s="20"/>
      <c r="E188" s="29"/>
      <c r="F188" s="20"/>
      <c r="G188" s="29"/>
      <c r="H188" s="20"/>
      <c r="I188" s="29"/>
      <c r="J188" s="20"/>
      <c r="K188" s="29"/>
      <c r="L188" s="20"/>
      <c r="M188" s="29"/>
      <c r="N188" s="20"/>
      <c r="Q188"/>
      <c r="R188"/>
    </row>
    <row r="189" spans="2:19" ht="12.75">
      <c r="B189" s="27" t="s">
        <v>91</v>
      </c>
      <c r="C189" s="28">
        <v>50016213</v>
      </c>
      <c r="D189" s="21">
        <v>14.4</v>
      </c>
      <c r="E189" s="28">
        <v>18563567</v>
      </c>
      <c r="F189" s="21">
        <v>5.4</v>
      </c>
      <c r="G189" s="28">
        <v>16188592</v>
      </c>
      <c r="H189" s="21">
        <v>4.7</v>
      </c>
      <c r="I189" s="28">
        <v>261582915</v>
      </c>
      <c r="J189" s="21">
        <v>75.5</v>
      </c>
      <c r="K189" s="28">
        <v>346351287</v>
      </c>
      <c r="L189" s="21">
        <v>7.1</v>
      </c>
      <c r="M189" s="28">
        <v>0</v>
      </c>
      <c r="N189" s="21">
        <v>0</v>
      </c>
      <c r="O189" s="3"/>
      <c r="Q189"/>
      <c r="S189" s="3"/>
    </row>
    <row r="190" spans="2:19" ht="12.75">
      <c r="B190" s="27" t="s">
        <v>92</v>
      </c>
      <c r="C190" s="28">
        <v>179463042</v>
      </c>
      <c r="D190" s="21">
        <v>29.7</v>
      </c>
      <c r="E190" s="28">
        <v>46583297</v>
      </c>
      <c r="F190" s="21">
        <v>7.7</v>
      </c>
      <c r="G190" s="28">
        <v>34445254</v>
      </c>
      <c r="H190" s="21">
        <v>5.7</v>
      </c>
      <c r="I190" s="28">
        <v>343888262</v>
      </c>
      <c r="J190" s="21">
        <v>56.9</v>
      </c>
      <c r="K190" s="28">
        <v>604379855</v>
      </c>
      <c r="L190" s="21">
        <v>12.5</v>
      </c>
      <c r="M190" s="28">
        <v>0</v>
      </c>
      <c r="N190" s="21">
        <v>0</v>
      </c>
      <c r="O190" s="3"/>
      <c r="Q190"/>
      <c r="S190" s="3"/>
    </row>
    <row r="191" spans="2:19" ht="12.75">
      <c r="B191" s="27" t="s">
        <v>93</v>
      </c>
      <c r="C191" s="28">
        <v>229859493</v>
      </c>
      <c r="D191" s="21">
        <v>7.4</v>
      </c>
      <c r="E191" s="28">
        <v>119579415</v>
      </c>
      <c r="F191" s="21">
        <v>3.8</v>
      </c>
      <c r="G191" s="28">
        <v>106701194</v>
      </c>
      <c r="H191" s="21">
        <v>3.4</v>
      </c>
      <c r="I191" s="28">
        <v>2661361449</v>
      </c>
      <c r="J191" s="21">
        <v>85.4</v>
      </c>
      <c r="K191" s="28">
        <v>3117501551</v>
      </c>
      <c r="L191" s="21">
        <v>64.3</v>
      </c>
      <c r="M191" s="28">
        <v>0</v>
      </c>
      <c r="N191" s="21">
        <v>0</v>
      </c>
      <c r="O191" s="3"/>
      <c r="Q191"/>
      <c r="S191" s="3"/>
    </row>
    <row r="192" spans="2:19" ht="12.75">
      <c r="B192" s="27" t="s">
        <v>38</v>
      </c>
      <c r="C192" s="28">
        <v>27126371</v>
      </c>
      <c r="D192" s="21">
        <v>3.5</v>
      </c>
      <c r="E192" s="28">
        <v>30630654</v>
      </c>
      <c r="F192" s="21">
        <v>3.9</v>
      </c>
      <c r="G192" s="28">
        <v>19103564</v>
      </c>
      <c r="H192" s="21">
        <v>2.5</v>
      </c>
      <c r="I192" s="28">
        <v>700497605</v>
      </c>
      <c r="J192" s="21">
        <v>90.1</v>
      </c>
      <c r="K192" s="28">
        <v>777358194</v>
      </c>
      <c r="L192" s="21">
        <v>16</v>
      </c>
      <c r="M192" s="28">
        <v>0</v>
      </c>
      <c r="N192" s="21">
        <v>0</v>
      </c>
      <c r="O192" s="3"/>
      <c r="Q192"/>
      <c r="S192" s="3"/>
    </row>
    <row r="193" spans="2:18" s="22" customFormat="1" ht="15.75">
      <c r="B193" s="31" t="s">
        <v>94</v>
      </c>
      <c r="C193" s="32">
        <v>486465119</v>
      </c>
      <c r="D193" s="44">
        <v>10</v>
      </c>
      <c r="E193" s="32">
        <v>215356933</v>
      </c>
      <c r="F193" s="44">
        <v>4.4</v>
      </c>
      <c r="G193" s="32">
        <v>176438604</v>
      </c>
      <c r="H193" s="44">
        <v>3.6</v>
      </c>
      <c r="I193" s="32">
        <v>3967330231</v>
      </c>
      <c r="J193" s="44">
        <v>81.9</v>
      </c>
      <c r="K193" s="32">
        <v>4845590887</v>
      </c>
      <c r="L193" s="44">
        <v>100</v>
      </c>
      <c r="M193" s="32">
        <v>0</v>
      </c>
      <c r="N193" s="44">
        <v>0</v>
      </c>
      <c r="Q193"/>
      <c r="R193"/>
    </row>
    <row r="195" ht="18">
      <c r="B195" s="7" t="s">
        <v>95</v>
      </c>
    </row>
    <row r="196" spans="2:15" ht="12.75">
      <c r="B196" s="8"/>
      <c r="C196" s="82" t="s">
        <v>77</v>
      </c>
      <c r="D196" s="83"/>
      <c r="E196" s="82" t="s">
        <v>78</v>
      </c>
      <c r="F196" s="83"/>
      <c r="G196" s="82" t="s">
        <v>79</v>
      </c>
      <c r="H196" s="83"/>
      <c r="I196" s="82" t="s">
        <v>80</v>
      </c>
      <c r="J196" s="83"/>
      <c r="K196" s="82" t="s">
        <v>81</v>
      </c>
      <c r="L196" s="83"/>
      <c r="M196" s="49"/>
      <c r="N196" s="49"/>
      <c r="O196" s="49"/>
    </row>
    <row r="197" spans="2:15" ht="12.75">
      <c r="B197" s="10" t="s">
        <v>11</v>
      </c>
      <c r="C197" s="11" t="s">
        <v>83</v>
      </c>
      <c r="D197" s="11" t="s">
        <v>84</v>
      </c>
      <c r="E197" s="11" t="s">
        <v>83</v>
      </c>
      <c r="F197" s="11" t="s">
        <v>84</v>
      </c>
      <c r="G197" s="11" t="s">
        <v>83</v>
      </c>
      <c r="H197" s="11" t="s">
        <v>84</v>
      </c>
      <c r="I197" s="11" t="s">
        <v>83</v>
      </c>
      <c r="J197" s="11" t="s">
        <v>84</v>
      </c>
      <c r="K197" s="11" t="s">
        <v>83</v>
      </c>
      <c r="L197" s="11" t="s">
        <v>84</v>
      </c>
      <c r="M197" s="49"/>
      <c r="N197" s="49"/>
      <c r="O197" s="49"/>
    </row>
    <row r="198" spans="2:15" ht="12.75">
      <c r="B198" s="14"/>
      <c r="C198" s="15"/>
      <c r="D198" s="16"/>
      <c r="E198" s="15"/>
      <c r="F198" s="16"/>
      <c r="G198" s="15"/>
      <c r="H198" s="16"/>
      <c r="I198" s="15"/>
      <c r="J198" s="16"/>
      <c r="K198" s="15"/>
      <c r="L198" s="16"/>
      <c r="M198" s="49"/>
      <c r="N198" s="49"/>
      <c r="O198" s="49"/>
    </row>
    <row r="199" spans="2:19" s="22" customFormat="1" ht="15.75">
      <c r="B199" s="18" t="s">
        <v>96</v>
      </c>
      <c r="C199" s="19"/>
      <c r="D199" s="20"/>
      <c r="E199" s="19"/>
      <c r="F199" s="20"/>
      <c r="G199" s="19"/>
      <c r="H199" s="20"/>
      <c r="I199" s="19"/>
      <c r="J199" s="20"/>
      <c r="K199" s="19"/>
      <c r="L199" s="20"/>
      <c r="M199" s="49"/>
      <c r="N199" s="49"/>
      <c r="O199" s="49"/>
      <c r="R199"/>
      <c r="S199"/>
    </row>
    <row r="200" spans="2:15" ht="12.75">
      <c r="B200" s="27" t="s">
        <v>97</v>
      </c>
      <c r="C200" s="28">
        <v>64168715</v>
      </c>
      <c r="D200" s="21">
        <v>55.6</v>
      </c>
      <c r="E200" s="28">
        <v>15233428</v>
      </c>
      <c r="F200" s="21">
        <v>13.2</v>
      </c>
      <c r="G200" s="28">
        <v>6340523</v>
      </c>
      <c r="H200" s="21">
        <v>5.5</v>
      </c>
      <c r="I200" s="28">
        <v>29631807</v>
      </c>
      <c r="J200" s="21">
        <v>25.7</v>
      </c>
      <c r="K200" s="28">
        <v>115374473</v>
      </c>
      <c r="L200" s="21">
        <v>13.6</v>
      </c>
      <c r="M200" s="49"/>
      <c r="N200" s="49"/>
      <c r="O200" s="49"/>
    </row>
    <row r="201" spans="2:15" ht="12.75">
      <c r="B201" s="27" t="s">
        <v>98</v>
      </c>
      <c r="C201" s="28">
        <v>49558177</v>
      </c>
      <c r="D201" s="21">
        <v>14.9</v>
      </c>
      <c r="E201" s="28">
        <v>4833152</v>
      </c>
      <c r="F201" s="21">
        <v>1.4</v>
      </c>
      <c r="G201" s="28">
        <v>29329172</v>
      </c>
      <c r="H201" s="21">
        <v>8.8</v>
      </c>
      <c r="I201" s="28">
        <v>249861283</v>
      </c>
      <c r="J201" s="21">
        <v>74.9</v>
      </c>
      <c r="K201" s="28">
        <v>333581784</v>
      </c>
      <c r="L201" s="21">
        <v>39.4</v>
      </c>
      <c r="M201" s="49"/>
      <c r="N201" s="49"/>
      <c r="O201" s="49"/>
    </row>
    <row r="202" spans="2:15" ht="12.75">
      <c r="B202" s="27" t="s">
        <v>99</v>
      </c>
      <c r="C202" s="28">
        <v>3119724</v>
      </c>
      <c r="D202" s="21">
        <v>25.9</v>
      </c>
      <c r="E202" s="28">
        <v>1221298</v>
      </c>
      <c r="F202" s="21">
        <v>10.1</v>
      </c>
      <c r="G202" s="28">
        <v>1438940</v>
      </c>
      <c r="H202" s="21">
        <v>11.9</v>
      </c>
      <c r="I202" s="28">
        <v>6276440</v>
      </c>
      <c r="J202" s="21">
        <v>52.1</v>
      </c>
      <c r="K202" s="28">
        <v>12056402</v>
      </c>
      <c r="L202" s="21">
        <v>1.4</v>
      </c>
      <c r="M202" s="49"/>
      <c r="N202" s="49"/>
      <c r="O202" s="49"/>
    </row>
    <row r="203" spans="2:15" ht="12.75">
      <c r="B203" s="27" t="s">
        <v>100</v>
      </c>
      <c r="C203" s="28">
        <v>62525</v>
      </c>
      <c r="D203" s="21">
        <v>-11.6</v>
      </c>
      <c r="E203" s="28">
        <v>-140030</v>
      </c>
      <c r="F203" s="21">
        <v>26</v>
      </c>
      <c r="G203" s="28">
        <v>-173947</v>
      </c>
      <c r="H203" s="21">
        <v>32.3</v>
      </c>
      <c r="I203" s="28">
        <v>-287570</v>
      </c>
      <c r="J203" s="21">
        <v>53.4</v>
      </c>
      <c r="K203" s="28">
        <v>-539022</v>
      </c>
      <c r="L203" s="21">
        <v>-0.1</v>
      </c>
      <c r="M203" s="49"/>
      <c r="N203" s="49"/>
      <c r="O203" s="49"/>
    </row>
    <row r="204" spans="2:15" ht="12.75">
      <c r="B204" s="27" t="s">
        <v>101</v>
      </c>
      <c r="C204" s="28">
        <v>8295343</v>
      </c>
      <c r="D204" s="21">
        <v>43.6</v>
      </c>
      <c r="E204" s="28">
        <v>1282042</v>
      </c>
      <c r="F204" s="21">
        <v>6.7</v>
      </c>
      <c r="G204" s="28">
        <v>1268425</v>
      </c>
      <c r="H204" s="21">
        <v>6.7</v>
      </c>
      <c r="I204" s="28">
        <v>8174040</v>
      </c>
      <c r="J204" s="21">
        <v>43</v>
      </c>
      <c r="K204" s="28">
        <v>19019850</v>
      </c>
      <c r="L204" s="21">
        <v>2.2</v>
      </c>
      <c r="M204" s="49"/>
      <c r="N204" s="49"/>
      <c r="O204" s="49"/>
    </row>
    <row r="205" spans="2:15" ht="12.75">
      <c r="B205" s="27" t="s">
        <v>102</v>
      </c>
      <c r="C205" s="28">
        <v>31951882</v>
      </c>
      <c r="D205" s="21">
        <v>25.8</v>
      </c>
      <c r="E205" s="28">
        <v>832017</v>
      </c>
      <c r="F205" s="21">
        <v>0.7</v>
      </c>
      <c r="G205" s="28">
        <v>0</v>
      </c>
      <c r="H205" s="21">
        <v>0</v>
      </c>
      <c r="I205" s="28">
        <v>91055443</v>
      </c>
      <c r="J205" s="21">
        <v>73.5</v>
      </c>
      <c r="K205" s="28">
        <v>123839342</v>
      </c>
      <c r="L205" s="21">
        <v>14.6</v>
      </c>
      <c r="M205" s="49"/>
      <c r="N205" s="49"/>
      <c r="O205" s="49"/>
    </row>
    <row r="206" spans="2:15" ht="12.75">
      <c r="B206" s="27" t="s">
        <v>103</v>
      </c>
      <c r="C206" s="28">
        <v>122411888</v>
      </c>
      <c r="D206" s="21">
        <v>63.2</v>
      </c>
      <c r="E206" s="28">
        <v>27561838</v>
      </c>
      <c r="F206" s="21">
        <v>14.2</v>
      </c>
      <c r="G206" s="28">
        <v>6774833</v>
      </c>
      <c r="H206" s="21">
        <v>3.5</v>
      </c>
      <c r="I206" s="28">
        <v>36904110</v>
      </c>
      <c r="J206" s="21">
        <v>19.1</v>
      </c>
      <c r="K206" s="28">
        <v>193652669</v>
      </c>
      <c r="L206" s="21">
        <v>22.9</v>
      </c>
      <c r="M206" s="49"/>
      <c r="N206" s="49"/>
      <c r="O206" s="49"/>
    </row>
    <row r="207" spans="2:15" ht="12.75">
      <c r="B207" s="27" t="s">
        <v>104</v>
      </c>
      <c r="C207" s="28">
        <v>1365198</v>
      </c>
      <c r="D207" s="21">
        <v>8.5</v>
      </c>
      <c r="E207" s="28">
        <v>781322</v>
      </c>
      <c r="F207" s="21">
        <v>4.8</v>
      </c>
      <c r="G207" s="28">
        <v>2102035</v>
      </c>
      <c r="H207" s="21">
        <v>13</v>
      </c>
      <c r="I207" s="28">
        <v>11869264</v>
      </c>
      <c r="J207" s="21">
        <v>73.6</v>
      </c>
      <c r="K207" s="28">
        <v>16117819</v>
      </c>
      <c r="L207" s="21">
        <v>1.9</v>
      </c>
      <c r="M207" s="49"/>
      <c r="N207" s="49"/>
      <c r="O207" s="49"/>
    </row>
    <row r="208" spans="2:15" ht="12.75">
      <c r="B208" s="27" t="s">
        <v>38</v>
      </c>
      <c r="C208" s="28">
        <v>4205062</v>
      </c>
      <c r="D208" s="21">
        <v>12.4</v>
      </c>
      <c r="E208" s="28">
        <v>911542</v>
      </c>
      <c r="F208" s="21">
        <v>2.7</v>
      </c>
      <c r="G208" s="28">
        <v>3256476</v>
      </c>
      <c r="H208" s="21">
        <v>9.6</v>
      </c>
      <c r="I208" s="28">
        <v>25556538</v>
      </c>
      <c r="J208" s="21">
        <v>75.3</v>
      </c>
      <c r="K208" s="28">
        <v>33929618</v>
      </c>
      <c r="L208" s="21">
        <v>4</v>
      </c>
      <c r="M208" s="49"/>
      <c r="N208" s="49"/>
      <c r="O208" s="49"/>
    </row>
    <row r="209" spans="2:15" ht="12.75">
      <c r="B209" s="30"/>
      <c r="C209" s="28"/>
      <c r="D209" s="21"/>
      <c r="E209" s="28"/>
      <c r="F209" s="21"/>
      <c r="G209" s="28"/>
      <c r="H209" s="21"/>
      <c r="I209" s="28"/>
      <c r="J209" s="21"/>
      <c r="K209" s="28"/>
      <c r="L209" s="21"/>
      <c r="M209" s="49"/>
      <c r="N209" s="49"/>
      <c r="O209" s="49"/>
    </row>
    <row r="210" spans="2:19" s="22" customFormat="1" ht="15.75">
      <c r="B210" s="31" t="s">
        <v>81</v>
      </c>
      <c r="C210" s="32">
        <v>285138514</v>
      </c>
      <c r="D210" s="44">
        <v>33.7</v>
      </c>
      <c r="E210" s="32">
        <v>52516609</v>
      </c>
      <c r="F210" s="44">
        <v>6.2</v>
      </c>
      <c r="G210" s="32">
        <v>50336457</v>
      </c>
      <c r="H210" s="44">
        <v>5.9</v>
      </c>
      <c r="I210" s="32">
        <v>459041355</v>
      </c>
      <c r="J210" s="44">
        <v>54.2</v>
      </c>
      <c r="K210" s="32">
        <v>847032935</v>
      </c>
      <c r="L210" s="50">
        <v>100</v>
      </c>
      <c r="M210" s="49"/>
      <c r="N210" s="49"/>
      <c r="O210" s="49"/>
      <c r="R210"/>
      <c r="S210"/>
    </row>
    <row r="212" spans="2:19" s="22" customFormat="1" ht="15.75">
      <c r="B212" s="51" t="s">
        <v>105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R212"/>
      <c r="S212"/>
    </row>
    <row r="213" spans="2:15" ht="12.75">
      <c r="B213" s="52" t="s">
        <v>106</v>
      </c>
      <c r="C213" s="84"/>
      <c r="D213" s="84"/>
      <c r="E213" s="84"/>
      <c r="F213" s="84"/>
      <c r="G213" s="84"/>
      <c r="H213" s="84"/>
      <c r="I213"/>
      <c r="J213"/>
      <c r="K213"/>
      <c r="L213"/>
      <c r="M213"/>
      <c r="N213"/>
      <c r="O213"/>
    </row>
    <row r="214" spans="2:15" ht="12.75">
      <c r="B214" s="53" t="s">
        <v>107</v>
      </c>
      <c r="C214" s="85"/>
      <c r="D214" s="85"/>
      <c r="E214" s="85"/>
      <c r="F214" s="85"/>
      <c r="G214" s="85"/>
      <c r="H214" s="85"/>
      <c r="I214"/>
      <c r="J214"/>
      <c r="K214"/>
      <c r="L214"/>
      <c r="M214"/>
      <c r="N214"/>
      <c r="O214"/>
    </row>
    <row r="215" spans="2:15" ht="12.75">
      <c r="B215" s="54"/>
      <c r="C215" s="55"/>
      <c r="D215" s="55"/>
      <c r="E215" s="55"/>
      <c r="F215" s="56"/>
      <c r="G215" s="56"/>
      <c r="H215" s="57"/>
      <c r="I215"/>
      <c r="J215"/>
      <c r="K215"/>
      <c r="L215"/>
      <c r="M215"/>
      <c r="N215"/>
      <c r="O215"/>
    </row>
    <row r="216" ht="12.75">
      <c r="B216" s="54" t="s">
        <v>108</v>
      </c>
    </row>
    <row r="217" ht="12.75">
      <c r="B217" s="54" t="s">
        <v>109</v>
      </c>
    </row>
    <row r="218" ht="12.75">
      <c r="B218" s="54" t="s">
        <v>110</v>
      </c>
    </row>
    <row r="219" ht="12.75">
      <c r="B219" s="54"/>
    </row>
    <row r="220" ht="12.75">
      <c r="B220" s="54"/>
    </row>
    <row r="222" spans="2:8" ht="12.75">
      <c r="B222" s="5" t="s">
        <v>111</v>
      </c>
      <c r="H222" s="5" t="s">
        <v>112</v>
      </c>
    </row>
    <row r="224" spans="2:8" ht="12.75">
      <c r="B224" s="5" t="s">
        <v>113</v>
      </c>
      <c r="H224" s="5" t="s">
        <v>113</v>
      </c>
    </row>
  </sheetData>
  <sheetProtection password="F954" sheet="1" objects="1" scenarios="1"/>
  <mergeCells count="89">
    <mergeCell ref="C214:E214"/>
    <mergeCell ref="F214:H214"/>
    <mergeCell ref="C196:D196"/>
    <mergeCell ref="E196:F196"/>
    <mergeCell ref="G196:H196"/>
    <mergeCell ref="I196:J196"/>
    <mergeCell ref="K196:L196"/>
    <mergeCell ref="C213:E213"/>
    <mergeCell ref="F213:H213"/>
    <mergeCell ref="C178:D178"/>
    <mergeCell ref="E178:F178"/>
    <mergeCell ref="G178:H178"/>
    <mergeCell ref="I178:J178"/>
    <mergeCell ref="K178:L178"/>
    <mergeCell ref="M178:N178"/>
    <mergeCell ref="C156:L156"/>
    <mergeCell ref="M156:N156"/>
    <mergeCell ref="O156:O158"/>
    <mergeCell ref="C157:D157"/>
    <mergeCell ref="E157:F157"/>
    <mergeCell ref="G157:H157"/>
    <mergeCell ref="I157:J157"/>
    <mergeCell ref="K157:L157"/>
    <mergeCell ref="M157:N157"/>
    <mergeCell ref="C134:L134"/>
    <mergeCell ref="M134:N134"/>
    <mergeCell ref="O134:O136"/>
    <mergeCell ref="C135:D135"/>
    <mergeCell ref="E135:F135"/>
    <mergeCell ref="G135:H135"/>
    <mergeCell ref="I135:J135"/>
    <mergeCell ref="K135:L135"/>
    <mergeCell ref="M135:N135"/>
    <mergeCell ref="C112:L112"/>
    <mergeCell ref="M112:N112"/>
    <mergeCell ref="O112:O114"/>
    <mergeCell ref="C113:D113"/>
    <mergeCell ref="E113:F113"/>
    <mergeCell ref="G113:H113"/>
    <mergeCell ref="I113:J113"/>
    <mergeCell ref="K113:L113"/>
    <mergeCell ref="M113:N113"/>
    <mergeCell ref="C90:L90"/>
    <mergeCell ref="M90:N90"/>
    <mergeCell ref="O90:O92"/>
    <mergeCell ref="C91:D91"/>
    <mergeCell ref="E91:F91"/>
    <mergeCell ref="G91:H91"/>
    <mergeCell ref="I91:J91"/>
    <mergeCell ref="K91:L91"/>
    <mergeCell ref="M91:N91"/>
    <mergeCell ref="C62:L62"/>
    <mergeCell ref="M62:N62"/>
    <mergeCell ref="O62:O64"/>
    <mergeCell ref="C63:D63"/>
    <mergeCell ref="E63:F63"/>
    <mergeCell ref="G63:H63"/>
    <mergeCell ref="I63:J63"/>
    <mergeCell ref="K63:L63"/>
    <mergeCell ref="M63:N63"/>
    <mergeCell ref="C49:L49"/>
    <mergeCell ref="M49:N49"/>
    <mergeCell ref="O49:O51"/>
    <mergeCell ref="C50:D50"/>
    <mergeCell ref="E50:F50"/>
    <mergeCell ref="G50:H50"/>
    <mergeCell ref="I50:J50"/>
    <mergeCell ref="K50:L50"/>
    <mergeCell ref="M50:N50"/>
    <mergeCell ref="M8:N8"/>
    <mergeCell ref="C29:L29"/>
    <mergeCell ref="M29:N29"/>
    <mergeCell ref="O29:O31"/>
    <mergeCell ref="C30:D30"/>
    <mergeCell ref="E30:F30"/>
    <mergeCell ref="G30:H30"/>
    <mergeCell ref="I30:J30"/>
    <mergeCell ref="K30:L30"/>
    <mergeCell ref="M30:N30"/>
    <mergeCell ref="B2:O2"/>
    <mergeCell ref="B3:O3"/>
    <mergeCell ref="C7:L7"/>
    <mergeCell ref="M7:N7"/>
    <mergeCell ref="O7:O9"/>
    <mergeCell ref="C8:D8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10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S224"/>
  <sheetViews>
    <sheetView showGridLines="0" zoomScalePageLayoutView="0" workbookViewId="0" topLeftCell="A1">
      <selection activeCell="R9" sqref="R9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2" t="s">
        <v>117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/>
      <c r="S2"/>
    </row>
    <row r="3" spans="2:19" s="2" customFormat="1" ht="18" customHeigh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5" ht="12.75">
      <c r="B7" s="8"/>
      <c r="C7" s="73" t="s">
        <v>3</v>
      </c>
      <c r="D7" s="74"/>
      <c r="E7" s="75"/>
      <c r="F7" s="75"/>
      <c r="G7" s="75"/>
      <c r="H7" s="75"/>
      <c r="I7" s="75"/>
      <c r="J7" s="75"/>
      <c r="K7" s="75"/>
      <c r="L7" s="75"/>
      <c r="M7" s="73" t="s">
        <v>4</v>
      </c>
      <c r="N7" s="76"/>
      <c r="O7" s="77" t="s">
        <v>5</v>
      </c>
    </row>
    <row r="8" spans="2:15" ht="12.75">
      <c r="B8" s="9"/>
      <c r="C8" s="80" t="s">
        <v>6</v>
      </c>
      <c r="D8" s="81"/>
      <c r="E8" s="80" t="s">
        <v>7</v>
      </c>
      <c r="F8" s="81"/>
      <c r="G8" s="80" t="s">
        <v>8</v>
      </c>
      <c r="H8" s="81"/>
      <c r="I8" s="80" t="s">
        <v>9</v>
      </c>
      <c r="J8" s="81"/>
      <c r="K8" s="80" t="s">
        <v>10</v>
      </c>
      <c r="L8" s="81"/>
      <c r="M8" s="80" t="s">
        <v>9</v>
      </c>
      <c r="N8" s="81"/>
      <c r="O8" s="78"/>
    </row>
    <row r="9" spans="2:15" ht="51">
      <c r="B9" s="10" t="s">
        <v>11</v>
      </c>
      <c r="C9" s="11" t="s">
        <v>12</v>
      </c>
      <c r="D9" s="11" t="s">
        <v>13</v>
      </c>
      <c r="E9" s="12" t="s">
        <v>14</v>
      </c>
      <c r="F9" s="13" t="s">
        <v>15</v>
      </c>
      <c r="G9" s="12" t="s">
        <v>14</v>
      </c>
      <c r="H9" s="13" t="s">
        <v>16</v>
      </c>
      <c r="I9" s="12" t="s">
        <v>14</v>
      </c>
      <c r="J9" s="13" t="s">
        <v>17</v>
      </c>
      <c r="K9" s="12" t="s">
        <v>14</v>
      </c>
      <c r="L9" s="13" t="s">
        <v>18</v>
      </c>
      <c r="M9" s="12" t="s">
        <v>14</v>
      </c>
      <c r="N9" s="13" t="s">
        <v>18</v>
      </c>
      <c r="O9" s="79"/>
    </row>
    <row r="10" spans="2:15" ht="12.75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7"/>
      <c r="N10" s="16"/>
      <c r="O10" s="16"/>
    </row>
    <row r="11" spans="2:19" s="22" customFormat="1" ht="15.75">
      <c r="B11" s="18" t="s">
        <v>19</v>
      </c>
      <c r="C11" s="19"/>
      <c r="D11" s="19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R11"/>
      <c r="S11"/>
    </row>
    <row r="12" spans="2:19" s="26" customFormat="1" ht="16.5">
      <c r="B12" s="23" t="s">
        <v>20</v>
      </c>
      <c r="C12" s="24">
        <v>72205244033</v>
      </c>
      <c r="D12" s="24">
        <v>73319904516</v>
      </c>
      <c r="E12" s="24">
        <v>17806662964</v>
      </c>
      <c r="F12" s="25">
        <v>24.7</v>
      </c>
      <c r="G12" s="24">
        <v>17104798273</v>
      </c>
      <c r="H12" s="25">
        <v>23.7</v>
      </c>
      <c r="I12" s="24">
        <v>16011661992</v>
      </c>
      <c r="J12" s="25">
        <v>21.8</v>
      </c>
      <c r="K12" s="24">
        <v>50923123229</v>
      </c>
      <c r="L12" s="25">
        <v>69.5</v>
      </c>
      <c r="M12" s="24">
        <v>12997678375</v>
      </c>
      <c r="N12" s="25">
        <v>67.8</v>
      </c>
      <c r="O12" s="21">
        <v>23.2</v>
      </c>
      <c r="R12"/>
      <c r="S12"/>
    </row>
    <row r="13" spans="2:19" s="26" customFormat="1" ht="16.5">
      <c r="B13" s="27" t="s">
        <v>21</v>
      </c>
      <c r="C13" s="28">
        <v>12273043751</v>
      </c>
      <c r="D13" s="28">
        <v>12244812670</v>
      </c>
      <c r="E13" s="28">
        <v>3080966515</v>
      </c>
      <c r="F13" s="21">
        <v>25.1</v>
      </c>
      <c r="G13" s="28">
        <v>3253475014</v>
      </c>
      <c r="H13" s="21">
        <v>26.5</v>
      </c>
      <c r="I13" s="28">
        <v>3146773268</v>
      </c>
      <c r="J13" s="21">
        <v>25.7</v>
      </c>
      <c r="K13" s="28">
        <v>9481214797</v>
      </c>
      <c r="L13" s="21">
        <v>77.4</v>
      </c>
      <c r="M13" s="28">
        <v>2337294469</v>
      </c>
      <c r="N13" s="21">
        <v>71.3</v>
      </c>
      <c r="O13" s="21">
        <v>34.6</v>
      </c>
      <c r="R13"/>
      <c r="S13"/>
    </row>
    <row r="14" spans="2:15" ht="12.75">
      <c r="B14" s="27" t="s">
        <v>22</v>
      </c>
      <c r="C14" s="28">
        <v>39409913882</v>
      </c>
      <c r="D14" s="28">
        <v>39399992908</v>
      </c>
      <c r="E14" s="28">
        <v>10317148770</v>
      </c>
      <c r="F14" s="21">
        <v>26.2</v>
      </c>
      <c r="G14" s="28">
        <v>9416761544</v>
      </c>
      <c r="H14" s="21">
        <v>23.9</v>
      </c>
      <c r="I14" s="28">
        <v>8858875464</v>
      </c>
      <c r="J14" s="21">
        <v>22.5</v>
      </c>
      <c r="K14" s="28">
        <v>28592785778</v>
      </c>
      <c r="L14" s="21">
        <v>72.6</v>
      </c>
      <c r="M14" s="28">
        <v>7027984229</v>
      </c>
      <c r="N14" s="21">
        <v>71.8</v>
      </c>
      <c r="O14" s="21">
        <v>26.1</v>
      </c>
    </row>
    <row r="15" spans="2:15" ht="12.75">
      <c r="B15" s="27" t="s">
        <v>23</v>
      </c>
      <c r="C15" s="28">
        <v>20522286400</v>
      </c>
      <c r="D15" s="28">
        <v>21675098938</v>
      </c>
      <c r="E15" s="28">
        <v>4408547679</v>
      </c>
      <c r="F15" s="21">
        <v>21.5</v>
      </c>
      <c r="G15" s="28">
        <v>4434561715</v>
      </c>
      <c r="H15" s="21">
        <v>21.6</v>
      </c>
      <c r="I15" s="28">
        <v>4006013260</v>
      </c>
      <c r="J15" s="21">
        <v>18.5</v>
      </c>
      <c r="K15" s="28">
        <v>12849122654</v>
      </c>
      <c r="L15" s="21">
        <v>59.3</v>
      </c>
      <c r="M15" s="28">
        <v>3632399677</v>
      </c>
      <c r="N15" s="21">
        <v>59.8</v>
      </c>
      <c r="O15" s="21">
        <v>10.3</v>
      </c>
    </row>
    <row r="16" spans="2:19" s="22" customFormat="1" ht="15.75">
      <c r="B16" s="18"/>
      <c r="C16" s="29"/>
      <c r="D16" s="29"/>
      <c r="E16" s="29"/>
      <c r="F16" s="20"/>
      <c r="G16" s="29"/>
      <c r="H16" s="20"/>
      <c r="I16" s="29"/>
      <c r="J16" s="20"/>
      <c r="K16" s="29"/>
      <c r="L16" s="20"/>
      <c r="M16" s="29"/>
      <c r="N16" s="20"/>
      <c r="O16" s="21"/>
      <c r="R16"/>
      <c r="S16"/>
    </row>
    <row r="17" spans="2:19" s="26" customFormat="1" ht="16.5">
      <c r="B17" s="23" t="s">
        <v>24</v>
      </c>
      <c r="C17" s="24">
        <v>68750664816</v>
      </c>
      <c r="D17" s="24">
        <v>69918511994</v>
      </c>
      <c r="E17" s="24">
        <v>16158228548</v>
      </c>
      <c r="F17" s="25">
        <v>23.5</v>
      </c>
      <c r="G17" s="24">
        <v>16067217695</v>
      </c>
      <c r="H17" s="25">
        <v>23.4</v>
      </c>
      <c r="I17" s="24">
        <v>15215225203</v>
      </c>
      <c r="J17" s="25">
        <v>21.8</v>
      </c>
      <c r="K17" s="24">
        <v>47440671446</v>
      </c>
      <c r="L17" s="25">
        <v>67.9</v>
      </c>
      <c r="M17" s="24">
        <v>12323735161</v>
      </c>
      <c r="N17" s="25">
        <v>65.9</v>
      </c>
      <c r="O17" s="21">
        <v>23.5</v>
      </c>
      <c r="R17"/>
      <c r="S17"/>
    </row>
    <row r="18" spans="2:15" ht="12.75">
      <c r="B18" s="27" t="s">
        <v>25</v>
      </c>
      <c r="C18" s="28">
        <v>17039688462</v>
      </c>
      <c r="D18" s="28">
        <v>17154084072</v>
      </c>
      <c r="E18" s="28">
        <v>4097027482</v>
      </c>
      <c r="F18" s="21">
        <v>24</v>
      </c>
      <c r="G18" s="28">
        <v>4434903282</v>
      </c>
      <c r="H18" s="21">
        <v>26</v>
      </c>
      <c r="I18" s="28">
        <v>3979385121</v>
      </c>
      <c r="J18" s="21">
        <v>23.2</v>
      </c>
      <c r="K18" s="28">
        <v>12511315885</v>
      </c>
      <c r="L18" s="21">
        <v>72.9</v>
      </c>
      <c r="M18" s="28">
        <v>3732184405</v>
      </c>
      <c r="N18" s="21">
        <v>73.7</v>
      </c>
      <c r="O18" s="21">
        <v>6.6</v>
      </c>
    </row>
    <row r="19" spans="2:15" ht="12.75">
      <c r="B19" s="27" t="s">
        <v>26</v>
      </c>
      <c r="C19" s="28">
        <v>3534721711</v>
      </c>
      <c r="D19" s="28">
        <v>4305391697</v>
      </c>
      <c r="E19" s="28">
        <v>845416662</v>
      </c>
      <c r="F19" s="21">
        <v>23.9</v>
      </c>
      <c r="G19" s="28">
        <v>906020669</v>
      </c>
      <c r="H19" s="21">
        <v>25.6</v>
      </c>
      <c r="I19" s="28">
        <v>1127902649</v>
      </c>
      <c r="J19" s="21">
        <v>26.2</v>
      </c>
      <c r="K19" s="28">
        <v>2879339980</v>
      </c>
      <c r="L19" s="21">
        <v>66.9</v>
      </c>
      <c r="M19" s="28">
        <v>830658363</v>
      </c>
      <c r="N19" s="21">
        <v>68.5</v>
      </c>
      <c r="O19" s="21">
        <v>35.8</v>
      </c>
    </row>
    <row r="20" spans="2:15" ht="12.75" hidden="1">
      <c r="B20" s="27"/>
      <c r="C20" s="28">
        <v>0</v>
      </c>
      <c r="D20" s="28">
        <v>0</v>
      </c>
      <c r="E20" s="28">
        <v>0</v>
      </c>
      <c r="F20" s="21">
        <v>0</v>
      </c>
      <c r="G20" s="28">
        <v>0</v>
      </c>
      <c r="H20" s="21">
        <v>0</v>
      </c>
      <c r="I20" s="28">
        <v>0</v>
      </c>
      <c r="J20" s="21">
        <v>0</v>
      </c>
      <c r="K20" s="28">
        <v>0</v>
      </c>
      <c r="L20" s="21">
        <v>0</v>
      </c>
      <c r="M20" s="28">
        <v>0</v>
      </c>
      <c r="N20" s="21">
        <v>0</v>
      </c>
      <c r="O20" s="21">
        <v>0</v>
      </c>
    </row>
    <row r="21" spans="2:15" ht="12.75">
      <c r="B21" s="27" t="s">
        <v>27</v>
      </c>
      <c r="C21" s="28">
        <v>22055744386</v>
      </c>
      <c r="D21" s="28">
        <v>22154647630</v>
      </c>
      <c r="E21" s="28">
        <v>6840915682</v>
      </c>
      <c r="F21" s="21">
        <v>31</v>
      </c>
      <c r="G21" s="28">
        <v>4572547183</v>
      </c>
      <c r="H21" s="21">
        <v>20.7</v>
      </c>
      <c r="I21" s="28">
        <v>4634582024</v>
      </c>
      <c r="J21" s="21">
        <v>20.9</v>
      </c>
      <c r="K21" s="28">
        <v>16048044889</v>
      </c>
      <c r="L21" s="21">
        <v>72.4</v>
      </c>
      <c r="M21" s="28">
        <v>3524737799</v>
      </c>
      <c r="N21" s="21">
        <v>71.5</v>
      </c>
      <c r="O21" s="21">
        <v>31.5</v>
      </c>
    </row>
    <row r="22" spans="2:15" ht="12.75">
      <c r="B22" s="27" t="s">
        <v>28</v>
      </c>
      <c r="C22" s="28">
        <v>26120510257</v>
      </c>
      <c r="D22" s="28">
        <v>26304388595</v>
      </c>
      <c r="E22" s="28">
        <v>4374868722</v>
      </c>
      <c r="F22" s="21">
        <v>16.7</v>
      </c>
      <c r="G22" s="28">
        <v>6153746561</v>
      </c>
      <c r="H22" s="21">
        <v>23.6</v>
      </c>
      <c r="I22" s="28">
        <v>5473355409</v>
      </c>
      <c r="J22" s="21">
        <v>20.8</v>
      </c>
      <c r="K22" s="28">
        <v>16001970692</v>
      </c>
      <c r="L22" s="21">
        <v>60.8</v>
      </c>
      <c r="M22" s="28">
        <v>4236154594</v>
      </c>
      <c r="N22" s="21">
        <v>56.3</v>
      </c>
      <c r="O22" s="21">
        <v>29.2</v>
      </c>
    </row>
    <row r="23" spans="2:15" ht="12.75">
      <c r="B23" s="30"/>
      <c r="C23" s="28"/>
      <c r="D23" s="28"/>
      <c r="E23" s="28"/>
      <c r="F23" s="21"/>
      <c r="G23" s="28"/>
      <c r="H23" s="21"/>
      <c r="I23" s="28"/>
      <c r="J23" s="21"/>
      <c r="K23" s="28"/>
      <c r="L23" s="21"/>
      <c r="M23" s="28"/>
      <c r="N23" s="21"/>
      <c r="O23" s="21"/>
    </row>
    <row r="24" spans="2:19" s="22" customFormat="1" ht="15.75">
      <c r="B24" s="31" t="s">
        <v>29</v>
      </c>
      <c r="C24" s="32">
        <v>3454579217</v>
      </c>
      <c r="D24" s="32">
        <v>3401392522</v>
      </c>
      <c r="E24" s="32">
        <v>1648434416</v>
      </c>
      <c r="F24" s="33"/>
      <c r="G24" s="32">
        <v>1037580578</v>
      </c>
      <c r="H24" s="33"/>
      <c r="I24" s="32">
        <v>796436789</v>
      </c>
      <c r="J24" s="33"/>
      <c r="K24" s="32">
        <v>3482451783</v>
      </c>
      <c r="L24" s="33"/>
      <c r="M24" s="32">
        <v>673943214</v>
      </c>
      <c r="N24" s="33"/>
      <c r="O24" s="33"/>
      <c r="R24"/>
      <c r="S24"/>
    </row>
    <row r="25" spans="2:15" ht="12.75">
      <c r="B25" s="27" t="s">
        <v>30</v>
      </c>
      <c r="C25" s="28">
        <v>-1562682112</v>
      </c>
      <c r="D25" s="28">
        <v>-696961439</v>
      </c>
      <c r="E25" s="28">
        <v>150722968</v>
      </c>
      <c r="F25" s="21">
        <v>-9.6</v>
      </c>
      <c r="G25" s="28">
        <v>110236176</v>
      </c>
      <c r="H25" s="21">
        <v>-7.1</v>
      </c>
      <c r="I25" s="28">
        <v>160669011</v>
      </c>
      <c r="J25" s="21">
        <v>-23.1</v>
      </c>
      <c r="K25" s="28">
        <v>421628155</v>
      </c>
      <c r="L25" s="21">
        <v>-60.5</v>
      </c>
      <c r="M25" s="28">
        <v>91973224</v>
      </c>
      <c r="N25" s="21">
        <v>-17.7</v>
      </c>
      <c r="O25" s="21">
        <v>74.7</v>
      </c>
    </row>
    <row r="26" spans="2:19" s="22" customFormat="1" ht="15.75">
      <c r="B26" s="31" t="s">
        <v>31</v>
      </c>
      <c r="C26" s="32">
        <v>1891897105</v>
      </c>
      <c r="D26" s="32">
        <v>2704431083</v>
      </c>
      <c r="E26" s="32">
        <v>1799157384</v>
      </c>
      <c r="F26" s="33">
        <v>95.1</v>
      </c>
      <c r="G26" s="32">
        <v>1147816754</v>
      </c>
      <c r="H26" s="33">
        <v>60.7</v>
      </c>
      <c r="I26" s="32">
        <v>957105800</v>
      </c>
      <c r="J26" s="33">
        <v>35.4</v>
      </c>
      <c r="K26" s="32">
        <v>3904079938</v>
      </c>
      <c r="L26" s="33">
        <v>144.4</v>
      </c>
      <c r="M26" s="32">
        <v>765916438</v>
      </c>
      <c r="N26" s="33">
        <v>67.9</v>
      </c>
      <c r="O26" s="33">
        <v>25</v>
      </c>
      <c r="R26"/>
      <c r="S26"/>
    </row>
    <row r="27" spans="2:19" s="22" customFormat="1" ht="15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R27"/>
      <c r="S27"/>
    </row>
    <row r="28" spans="2:19" s="22" customFormat="1" ht="18">
      <c r="B28" s="7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/>
      <c r="S28"/>
    </row>
    <row r="29" spans="2:15" ht="12.75">
      <c r="B29" s="8"/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3" t="s">
        <v>4</v>
      </c>
      <c r="N29" s="76"/>
      <c r="O29" s="77" t="s">
        <v>5</v>
      </c>
    </row>
    <row r="30" spans="2:15" ht="12.75">
      <c r="B30" s="9"/>
      <c r="C30" s="80" t="s">
        <v>6</v>
      </c>
      <c r="D30" s="81"/>
      <c r="E30" s="80" t="s">
        <v>7</v>
      </c>
      <c r="F30" s="81"/>
      <c r="G30" s="80" t="s">
        <v>8</v>
      </c>
      <c r="H30" s="81"/>
      <c r="I30" s="80" t="s">
        <v>9</v>
      </c>
      <c r="J30" s="81"/>
      <c r="K30" s="80" t="s">
        <v>10</v>
      </c>
      <c r="L30" s="81"/>
      <c r="M30" s="80" t="s">
        <v>9</v>
      </c>
      <c r="N30" s="81"/>
      <c r="O30" s="78"/>
    </row>
    <row r="31" spans="2:15" ht="51">
      <c r="B31" s="14" t="s">
        <v>11</v>
      </c>
      <c r="C31" s="12" t="s">
        <v>12</v>
      </c>
      <c r="D31" s="12" t="s">
        <v>13</v>
      </c>
      <c r="E31" s="12" t="s">
        <v>14</v>
      </c>
      <c r="F31" s="13" t="s">
        <v>15</v>
      </c>
      <c r="G31" s="12" t="s">
        <v>14</v>
      </c>
      <c r="H31" s="13" t="s">
        <v>16</v>
      </c>
      <c r="I31" s="12" t="s">
        <v>14</v>
      </c>
      <c r="J31" s="13" t="s">
        <v>17</v>
      </c>
      <c r="K31" s="12" t="s">
        <v>14</v>
      </c>
      <c r="L31" s="13" t="s">
        <v>18</v>
      </c>
      <c r="M31" s="12" t="s">
        <v>14</v>
      </c>
      <c r="N31" s="13" t="s">
        <v>18</v>
      </c>
      <c r="O31" s="79"/>
    </row>
    <row r="32" spans="2:15" ht="12.75">
      <c r="B32" s="37"/>
      <c r="C32" s="15"/>
      <c r="D32" s="15"/>
      <c r="E32" s="15"/>
      <c r="F32" s="16"/>
      <c r="G32" s="15"/>
      <c r="H32" s="16"/>
      <c r="I32" s="15"/>
      <c r="J32" s="16"/>
      <c r="K32" s="15"/>
      <c r="L32" s="16"/>
      <c r="M32" s="17"/>
      <c r="N32" s="16"/>
      <c r="O32" s="16"/>
    </row>
    <row r="33" spans="2:19" s="22" customFormat="1" ht="15.75">
      <c r="B33" s="18" t="s">
        <v>33</v>
      </c>
      <c r="C33" s="19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20"/>
      <c r="R33"/>
      <c r="S33"/>
    </row>
    <row r="34" spans="2:19" s="26" customFormat="1" ht="16.5">
      <c r="B34" s="23" t="s">
        <v>34</v>
      </c>
      <c r="C34" s="24">
        <v>9260312357</v>
      </c>
      <c r="D34" s="24">
        <v>9381648112</v>
      </c>
      <c r="E34" s="24">
        <v>705234645</v>
      </c>
      <c r="F34" s="25">
        <v>7.6</v>
      </c>
      <c r="G34" s="24">
        <v>1684524281</v>
      </c>
      <c r="H34" s="25">
        <v>18.2</v>
      </c>
      <c r="I34" s="24">
        <v>1554471047</v>
      </c>
      <c r="J34" s="25">
        <v>16.6</v>
      </c>
      <c r="K34" s="24">
        <v>3944229973</v>
      </c>
      <c r="L34" s="25">
        <v>42</v>
      </c>
      <c r="M34" s="24">
        <v>1869826076</v>
      </c>
      <c r="N34" s="25">
        <v>46.9</v>
      </c>
      <c r="O34" s="25">
        <v>-16.9</v>
      </c>
      <c r="R34"/>
      <c r="S34"/>
    </row>
    <row r="35" spans="2:15" ht="12.75">
      <c r="B35" s="27" t="s">
        <v>35</v>
      </c>
      <c r="C35" s="28">
        <v>4436451949</v>
      </c>
      <c r="D35" s="28">
        <v>4484158859</v>
      </c>
      <c r="E35" s="28">
        <v>428198102</v>
      </c>
      <c r="F35" s="21">
        <v>9.7</v>
      </c>
      <c r="G35" s="28">
        <v>1011041526</v>
      </c>
      <c r="H35" s="21">
        <v>22.8</v>
      </c>
      <c r="I35" s="28">
        <v>936519189</v>
      </c>
      <c r="J35" s="21">
        <v>20.9</v>
      </c>
      <c r="K35" s="28">
        <v>2375758817</v>
      </c>
      <c r="L35" s="21">
        <v>53</v>
      </c>
      <c r="M35" s="28">
        <v>508541631</v>
      </c>
      <c r="N35" s="21">
        <v>63.4</v>
      </c>
      <c r="O35" s="21">
        <v>84.2</v>
      </c>
    </row>
    <row r="36" spans="2:15" ht="12.75">
      <c r="B36" s="27" t="s">
        <v>36</v>
      </c>
      <c r="C36" s="28">
        <v>717996714</v>
      </c>
      <c r="D36" s="28">
        <v>251529684</v>
      </c>
      <c r="E36" s="28">
        <v>31731969</v>
      </c>
      <c r="F36" s="21">
        <v>4.4</v>
      </c>
      <c r="G36" s="28">
        <v>80272600</v>
      </c>
      <c r="H36" s="21">
        <v>11.2</v>
      </c>
      <c r="I36" s="28">
        <v>34623670</v>
      </c>
      <c r="J36" s="21">
        <v>13.8</v>
      </c>
      <c r="K36" s="28">
        <v>146628239</v>
      </c>
      <c r="L36" s="21">
        <v>58.3</v>
      </c>
      <c r="M36" s="28">
        <v>212315394</v>
      </c>
      <c r="N36" s="21">
        <v>9.4</v>
      </c>
      <c r="O36" s="21">
        <v>-83.7</v>
      </c>
    </row>
    <row r="37" spans="2:15" ht="12.75">
      <c r="B37" s="27" t="s">
        <v>37</v>
      </c>
      <c r="C37" s="28">
        <v>3342695990</v>
      </c>
      <c r="D37" s="28">
        <v>3318807067</v>
      </c>
      <c r="E37" s="28">
        <v>188272816</v>
      </c>
      <c r="F37" s="21">
        <v>5.6</v>
      </c>
      <c r="G37" s="28">
        <v>476138175</v>
      </c>
      <c r="H37" s="21">
        <v>14.2</v>
      </c>
      <c r="I37" s="28">
        <v>474767615</v>
      </c>
      <c r="J37" s="21">
        <v>14.3</v>
      </c>
      <c r="K37" s="28">
        <v>1139178606</v>
      </c>
      <c r="L37" s="21">
        <v>34.3</v>
      </c>
      <c r="M37" s="28">
        <v>938994099</v>
      </c>
      <c r="N37" s="21">
        <v>40.4</v>
      </c>
      <c r="O37" s="21">
        <v>-49.4</v>
      </c>
    </row>
    <row r="38" spans="2:15" ht="12.75">
      <c r="B38" s="27" t="s">
        <v>38</v>
      </c>
      <c r="C38" s="28">
        <v>763167704</v>
      </c>
      <c r="D38" s="28">
        <v>1327152502</v>
      </c>
      <c r="E38" s="28">
        <v>57031758</v>
      </c>
      <c r="F38" s="21">
        <v>7.5</v>
      </c>
      <c r="G38" s="28">
        <v>117071980</v>
      </c>
      <c r="H38" s="21">
        <v>15.3</v>
      </c>
      <c r="I38" s="28">
        <v>108560573</v>
      </c>
      <c r="J38" s="21">
        <v>8.2</v>
      </c>
      <c r="K38" s="28">
        <v>282664311</v>
      </c>
      <c r="L38" s="21">
        <v>21.3</v>
      </c>
      <c r="M38" s="28">
        <v>209974952</v>
      </c>
      <c r="N38" s="21">
        <v>27.7</v>
      </c>
      <c r="O38" s="21">
        <v>-48.3</v>
      </c>
    </row>
    <row r="39" spans="2:19" s="22" customFormat="1" ht="15.75">
      <c r="B39" s="18"/>
      <c r="C39" s="29"/>
      <c r="D39" s="29"/>
      <c r="E39" s="29"/>
      <c r="F39" s="20"/>
      <c r="G39" s="29"/>
      <c r="H39" s="20"/>
      <c r="I39" s="29"/>
      <c r="J39" s="20"/>
      <c r="K39" s="29"/>
      <c r="L39" s="20"/>
      <c r="M39" s="29"/>
      <c r="N39" s="20"/>
      <c r="O39" s="20"/>
      <c r="R39"/>
      <c r="S39"/>
    </row>
    <row r="40" spans="2:19" s="26" customFormat="1" ht="16.5">
      <c r="B40" s="23" t="s">
        <v>39</v>
      </c>
      <c r="C40" s="24">
        <v>9287657688</v>
      </c>
      <c r="D40" s="24">
        <v>9408993443</v>
      </c>
      <c r="E40" s="24">
        <v>705909866</v>
      </c>
      <c r="F40" s="25">
        <v>7.6</v>
      </c>
      <c r="G40" s="24">
        <v>1684524279</v>
      </c>
      <c r="H40" s="25">
        <v>18.1</v>
      </c>
      <c r="I40" s="24">
        <v>1554471047</v>
      </c>
      <c r="J40" s="25">
        <v>16.5</v>
      </c>
      <c r="K40" s="24">
        <v>3944905192</v>
      </c>
      <c r="L40" s="25">
        <v>41.9</v>
      </c>
      <c r="M40" s="24">
        <v>1988461867</v>
      </c>
      <c r="N40" s="25">
        <v>50</v>
      </c>
      <c r="O40" s="25">
        <v>-21.8</v>
      </c>
      <c r="R40"/>
      <c r="S40"/>
    </row>
    <row r="41" spans="2:15" ht="12.75">
      <c r="B41" s="27" t="s">
        <v>40</v>
      </c>
      <c r="C41" s="28">
        <v>1849009813</v>
      </c>
      <c r="D41" s="28">
        <v>1942850842</v>
      </c>
      <c r="E41" s="28">
        <v>113523027</v>
      </c>
      <c r="F41" s="21">
        <v>6.1</v>
      </c>
      <c r="G41" s="28">
        <v>374005876</v>
      </c>
      <c r="H41" s="21">
        <v>20.2</v>
      </c>
      <c r="I41" s="28">
        <v>318563399</v>
      </c>
      <c r="J41" s="21">
        <v>16.4</v>
      </c>
      <c r="K41" s="28">
        <v>806092302</v>
      </c>
      <c r="L41" s="21">
        <v>41.5</v>
      </c>
      <c r="M41" s="28">
        <v>191959763</v>
      </c>
      <c r="N41" s="21">
        <v>49.6</v>
      </c>
      <c r="O41" s="21">
        <v>66</v>
      </c>
    </row>
    <row r="42" spans="2:15" ht="12.75">
      <c r="B42" s="27" t="s">
        <v>41</v>
      </c>
      <c r="C42" s="28">
        <v>2055995160</v>
      </c>
      <c r="D42" s="28">
        <v>2141996493</v>
      </c>
      <c r="E42" s="28">
        <v>229411918</v>
      </c>
      <c r="F42" s="21">
        <v>11.2</v>
      </c>
      <c r="G42" s="28">
        <v>345477655</v>
      </c>
      <c r="H42" s="21">
        <v>16.8</v>
      </c>
      <c r="I42" s="28">
        <v>498086909</v>
      </c>
      <c r="J42" s="21">
        <v>23.3</v>
      </c>
      <c r="K42" s="28">
        <v>1072976482</v>
      </c>
      <c r="L42" s="21">
        <v>50.1</v>
      </c>
      <c r="M42" s="28">
        <v>257673374</v>
      </c>
      <c r="N42" s="21">
        <v>56.2</v>
      </c>
      <c r="O42" s="21">
        <v>93.3</v>
      </c>
    </row>
    <row r="43" spans="2:15" ht="12.75">
      <c r="B43" s="27" t="s">
        <v>42</v>
      </c>
      <c r="C43" s="28">
        <v>586388900</v>
      </c>
      <c r="D43" s="28">
        <v>586388900</v>
      </c>
      <c r="E43" s="28">
        <v>33407231</v>
      </c>
      <c r="F43" s="21">
        <v>5.7</v>
      </c>
      <c r="G43" s="28">
        <v>86725981</v>
      </c>
      <c r="H43" s="21">
        <v>14.8</v>
      </c>
      <c r="I43" s="28">
        <v>79177419</v>
      </c>
      <c r="J43" s="21">
        <v>13.5</v>
      </c>
      <c r="K43" s="28">
        <v>199310631</v>
      </c>
      <c r="L43" s="21">
        <v>34</v>
      </c>
      <c r="M43" s="28">
        <v>79932288</v>
      </c>
      <c r="N43" s="21">
        <v>43.8</v>
      </c>
      <c r="O43" s="21">
        <v>-0.9</v>
      </c>
    </row>
    <row r="44" spans="2:15" ht="12.75">
      <c r="B44" s="27" t="s">
        <v>43</v>
      </c>
      <c r="C44" s="28">
        <v>1306066861</v>
      </c>
      <c r="D44" s="28">
        <v>2068954500</v>
      </c>
      <c r="E44" s="28">
        <v>113661950</v>
      </c>
      <c r="F44" s="21">
        <v>8.7</v>
      </c>
      <c r="G44" s="28">
        <v>316290218</v>
      </c>
      <c r="H44" s="21">
        <v>24.2</v>
      </c>
      <c r="I44" s="28">
        <v>152065088</v>
      </c>
      <c r="J44" s="21">
        <v>7.3</v>
      </c>
      <c r="K44" s="28">
        <v>582017256</v>
      </c>
      <c r="L44" s="21">
        <v>28.1</v>
      </c>
      <c r="M44" s="28">
        <v>231604771</v>
      </c>
      <c r="N44" s="21">
        <v>21.7</v>
      </c>
      <c r="O44" s="21">
        <v>-34.3</v>
      </c>
    </row>
    <row r="45" spans="2:15" ht="12.75">
      <c r="B45" s="27" t="s">
        <v>38</v>
      </c>
      <c r="C45" s="28">
        <v>3490196954</v>
      </c>
      <c r="D45" s="28">
        <v>2668802708</v>
      </c>
      <c r="E45" s="28">
        <v>215905740</v>
      </c>
      <c r="F45" s="21">
        <v>6.2</v>
      </c>
      <c r="G45" s="28">
        <v>562024549</v>
      </c>
      <c r="H45" s="21">
        <v>16.1</v>
      </c>
      <c r="I45" s="28">
        <v>506578232</v>
      </c>
      <c r="J45" s="21">
        <v>19</v>
      </c>
      <c r="K45" s="28">
        <v>1284508521</v>
      </c>
      <c r="L45" s="21">
        <v>48.1</v>
      </c>
      <c r="M45" s="28">
        <v>1227291671</v>
      </c>
      <c r="N45" s="21">
        <v>68.1</v>
      </c>
      <c r="O45" s="21">
        <v>-58.7</v>
      </c>
    </row>
    <row r="46" spans="2:15" ht="12.75">
      <c r="B46" s="30"/>
      <c r="C46" s="38"/>
      <c r="D46" s="38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9"/>
    </row>
    <row r="47" spans="2:19" s="22" customFormat="1" ht="15.7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R47"/>
      <c r="S47"/>
    </row>
    <row r="48" spans="2:19" s="22" customFormat="1" ht="18">
      <c r="B48" s="7" t="s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/>
      <c r="S48"/>
    </row>
    <row r="49" spans="2:15" ht="12.75">
      <c r="B49" s="8"/>
      <c r="C49" s="73" t="s">
        <v>3</v>
      </c>
      <c r="D49" s="74"/>
      <c r="E49" s="75"/>
      <c r="F49" s="75"/>
      <c r="G49" s="75"/>
      <c r="H49" s="75"/>
      <c r="I49" s="75"/>
      <c r="J49" s="75"/>
      <c r="K49" s="75"/>
      <c r="L49" s="75"/>
      <c r="M49" s="73" t="s">
        <v>4</v>
      </c>
      <c r="N49" s="76"/>
      <c r="O49" s="77" t="s">
        <v>5</v>
      </c>
    </row>
    <row r="50" spans="2:15" ht="12.75">
      <c r="B50" s="9"/>
      <c r="C50" s="80" t="s">
        <v>6</v>
      </c>
      <c r="D50" s="81"/>
      <c r="E50" s="80" t="s">
        <v>7</v>
      </c>
      <c r="F50" s="81"/>
      <c r="G50" s="80" t="s">
        <v>8</v>
      </c>
      <c r="H50" s="81"/>
      <c r="I50" s="80" t="s">
        <v>9</v>
      </c>
      <c r="J50" s="81"/>
      <c r="K50" s="80" t="s">
        <v>10</v>
      </c>
      <c r="L50" s="81"/>
      <c r="M50" s="80" t="s">
        <v>9</v>
      </c>
      <c r="N50" s="81"/>
      <c r="O50" s="78"/>
    </row>
    <row r="51" spans="2:15" ht="51">
      <c r="B51" s="14" t="s">
        <v>11</v>
      </c>
      <c r="C51" s="12" t="s">
        <v>12</v>
      </c>
      <c r="D51" s="12" t="s">
        <v>13</v>
      </c>
      <c r="E51" s="12" t="s">
        <v>14</v>
      </c>
      <c r="F51" s="13" t="s">
        <v>15</v>
      </c>
      <c r="G51" s="12" t="s">
        <v>14</v>
      </c>
      <c r="H51" s="13" t="s">
        <v>16</v>
      </c>
      <c r="I51" s="12" t="s">
        <v>14</v>
      </c>
      <c r="J51" s="13" t="s">
        <v>17</v>
      </c>
      <c r="K51" s="12" t="s">
        <v>14</v>
      </c>
      <c r="L51" s="13" t="s">
        <v>18</v>
      </c>
      <c r="M51" s="12" t="s">
        <v>14</v>
      </c>
      <c r="N51" s="13" t="s">
        <v>18</v>
      </c>
      <c r="O51" s="79"/>
    </row>
    <row r="52" spans="2:15" s="22" customFormat="1" ht="15.75">
      <c r="B52" s="40" t="s">
        <v>45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26" customFormat="1" ht="16.5">
      <c r="B53" s="41" t="s">
        <v>20</v>
      </c>
      <c r="C53" s="28">
        <v>72205244033</v>
      </c>
      <c r="D53" s="28">
        <v>73319904516</v>
      </c>
      <c r="E53" s="28">
        <v>17806662964</v>
      </c>
      <c r="F53" s="21">
        <v>24.7</v>
      </c>
      <c r="G53" s="28">
        <v>17104798273</v>
      </c>
      <c r="H53" s="21">
        <v>23.7</v>
      </c>
      <c r="I53" s="28">
        <v>16011661992</v>
      </c>
      <c r="J53" s="21">
        <v>21.8</v>
      </c>
      <c r="K53" s="28">
        <v>50923123229</v>
      </c>
      <c r="L53" s="21">
        <v>69.5</v>
      </c>
      <c r="M53" s="28">
        <v>12997678375</v>
      </c>
      <c r="N53" s="21">
        <v>67.8</v>
      </c>
      <c r="O53" s="21">
        <v>23.2</v>
      </c>
    </row>
    <row r="54" spans="2:15" s="26" customFormat="1" ht="16.5">
      <c r="B54" s="41" t="s">
        <v>46</v>
      </c>
      <c r="C54" s="28">
        <v>9260312357</v>
      </c>
      <c r="D54" s="28">
        <v>9381648112</v>
      </c>
      <c r="E54" s="28">
        <v>705234645</v>
      </c>
      <c r="F54" s="21">
        <v>7.6</v>
      </c>
      <c r="G54" s="28">
        <v>1684524281</v>
      </c>
      <c r="H54" s="21">
        <v>18.2</v>
      </c>
      <c r="I54" s="28">
        <v>1554471047</v>
      </c>
      <c r="J54" s="21">
        <v>16.6</v>
      </c>
      <c r="K54" s="28">
        <v>3944229973</v>
      </c>
      <c r="L54" s="21">
        <v>42</v>
      </c>
      <c r="M54" s="28">
        <v>1869826076</v>
      </c>
      <c r="N54" s="21">
        <v>46.9</v>
      </c>
      <c r="O54" s="21">
        <v>-16.9</v>
      </c>
    </row>
    <row r="55" spans="2:15" s="22" customFormat="1" ht="15.75">
      <c r="B55" s="31" t="s">
        <v>47</v>
      </c>
      <c r="C55" s="42">
        <v>81465556390</v>
      </c>
      <c r="D55" s="42">
        <v>82701552628</v>
      </c>
      <c r="E55" s="43">
        <v>18511897609</v>
      </c>
      <c r="F55" s="44">
        <v>22.7</v>
      </c>
      <c r="G55" s="43">
        <v>18789322554</v>
      </c>
      <c r="H55" s="44">
        <v>23.1</v>
      </c>
      <c r="I55" s="43">
        <v>17566133039</v>
      </c>
      <c r="J55" s="44">
        <v>21.2</v>
      </c>
      <c r="K55" s="43">
        <v>54867353202</v>
      </c>
      <c r="L55" s="44">
        <v>66.3</v>
      </c>
      <c r="M55" s="43">
        <v>14867504451</v>
      </c>
      <c r="N55" s="44">
        <v>64.8</v>
      </c>
      <c r="O55" s="44">
        <v>18.2</v>
      </c>
    </row>
    <row r="56" spans="2:19" s="22" customFormat="1" ht="15.75">
      <c r="B56" s="18" t="s">
        <v>48</v>
      </c>
      <c r="C56" s="29"/>
      <c r="D56" s="29"/>
      <c r="E56" s="29"/>
      <c r="F56" s="20"/>
      <c r="G56" s="29"/>
      <c r="H56" s="20"/>
      <c r="I56" s="29"/>
      <c r="J56" s="20"/>
      <c r="K56" s="29"/>
      <c r="L56" s="20"/>
      <c r="M56" s="29"/>
      <c r="N56" s="20"/>
      <c r="O56" s="20"/>
      <c r="R56"/>
      <c r="S56"/>
    </row>
    <row r="57" spans="2:19" s="26" customFormat="1" ht="16.5">
      <c r="B57" s="41" t="s">
        <v>24</v>
      </c>
      <c r="C57" s="28">
        <v>68750664816</v>
      </c>
      <c r="D57" s="28">
        <v>69918511994</v>
      </c>
      <c r="E57" s="28">
        <v>16158228548</v>
      </c>
      <c r="F57" s="21">
        <v>23.5</v>
      </c>
      <c r="G57" s="28">
        <v>16067217695</v>
      </c>
      <c r="H57" s="21">
        <v>23.4</v>
      </c>
      <c r="I57" s="28">
        <v>15215225203</v>
      </c>
      <c r="J57" s="21">
        <v>21.8</v>
      </c>
      <c r="K57" s="28">
        <v>47440671446</v>
      </c>
      <c r="L57" s="21">
        <v>67.9</v>
      </c>
      <c r="M57" s="28">
        <v>12323735161</v>
      </c>
      <c r="N57" s="21">
        <v>65.9</v>
      </c>
      <c r="O57" s="21">
        <v>23.5</v>
      </c>
      <c r="R57"/>
      <c r="S57"/>
    </row>
    <row r="58" spans="2:19" s="26" customFormat="1" ht="16.5">
      <c r="B58" s="41" t="s">
        <v>39</v>
      </c>
      <c r="C58" s="28">
        <v>9287657688</v>
      </c>
      <c r="D58" s="28">
        <v>9408993443</v>
      </c>
      <c r="E58" s="28">
        <v>705909866</v>
      </c>
      <c r="F58" s="21">
        <v>7.6</v>
      </c>
      <c r="G58" s="28">
        <v>1684524279</v>
      </c>
      <c r="H58" s="21">
        <v>18.1</v>
      </c>
      <c r="I58" s="28">
        <v>1554471047</v>
      </c>
      <c r="J58" s="21">
        <v>16.5</v>
      </c>
      <c r="K58" s="28">
        <v>3944905192</v>
      </c>
      <c r="L58" s="21">
        <v>41.9</v>
      </c>
      <c r="M58" s="28">
        <v>1988461867</v>
      </c>
      <c r="N58" s="21">
        <v>50</v>
      </c>
      <c r="O58" s="21">
        <v>-21.8</v>
      </c>
      <c r="R58"/>
      <c r="S58"/>
    </row>
    <row r="59" spans="2:19" s="22" customFormat="1" ht="15.75">
      <c r="B59" s="31" t="s">
        <v>49</v>
      </c>
      <c r="C59" s="42">
        <v>78038322504</v>
      </c>
      <c r="D59" s="42">
        <v>79327505437</v>
      </c>
      <c r="E59" s="42">
        <v>16864138414</v>
      </c>
      <c r="F59" s="44">
        <v>21.6</v>
      </c>
      <c r="G59" s="42">
        <v>17751741974</v>
      </c>
      <c r="H59" s="44">
        <v>22.7</v>
      </c>
      <c r="I59" s="42">
        <v>16769696250</v>
      </c>
      <c r="J59" s="44">
        <v>21.1</v>
      </c>
      <c r="K59" s="42">
        <v>51385576638</v>
      </c>
      <c r="L59" s="44">
        <v>64.8</v>
      </c>
      <c r="M59" s="42">
        <v>14312197028</v>
      </c>
      <c r="N59" s="44">
        <v>63.4</v>
      </c>
      <c r="O59" s="44">
        <v>17.2</v>
      </c>
      <c r="R59"/>
      <c r="S59"/>
    </row>
    <row r="60" spans="2:19" s="47" customFormat="1" ht="12.7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R60"/>
      <c r="S60"/>
    </row>
    <row r="61" spans="2:19" s="22" customFormat="1" ht="18">
      <c r="B61" s="7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/>
      <c r="S61"/>
    </row>
    <row r="62" spans="2:15" ht="12.75">
      <c r="B62" s="8"/>
      <c r="C62" s="73" t="s">
        <v>3</v>
      </c>
      <c r="D62" s="74"/>
      <c r="E62" s="75"/>
      <c r="F62" s="75"/>
      <c r="G62" s="75"/>
      <c r="H62" s="75"/>
      <c r="I62" s="75"/>
      <c r="J62" s="75"/>
      <c r="K62" s="75"/>
      <c r="L62" s="75"/>
      <c r="M62" s="73" t="s">
        <v>4</v>
      </c>
      <c r="N62" s="76"/>
      <c r="O62" s="77" t="s">
        <v>5</v>
      </c>
    </row>
    <row r="63" spans="2:15" ht="12.75">
      <c r="B63" s="9"/>
      <c r="C63" s="80" t="s">
        <v>6</v>
      </c>
      <c r="D63" s="81"/>
      <c r="E63" s="80" t="s">
        <v>7</v>
      </c>
      <c r="F63" s="81"/>
      <c r="G63" s="80" t="s">
        <v>8</v>
      </c>
      <c r="H63" s="81"/>
      <c r="I63" s="80" t="s">
        <v>9</v>
      </c>
      <c r="J63" s="81"/>
      <c r="K63" s="80" t="s">
        <v>10</v>
      </c>
      <c r="L63" s="81"/>
      <c r="M63" s="80" t="s">
        <v>9</v>
      </c>
      <c r="N63" s="81"/>
      <c r="O63" s="78"/>
    </row>
    <row r="64" spans="2:15" ht="51">
      <c r="B64" s="14" t="s">
        <v>11</v>
      </c>
      <c r="C64" s="12" t="s">
        <v>12</v>
      </c>
      <c r="D64" s="12" t="s">
        <v>13</v>
      </c>
      <c r="E64" s="12" t="s">
        <v>14</v>
      </c>
      <c r="F64" s="13" t="s">
        <v>15</v>
      </c>
      <c r="G64" s="12" t="s">
        <v>14</v>
      </c>
      <c r="H64" s="13" t="s">
        <v>16</v>
      </c>
      <c r="I64" s="12" t="s">
        <v>14</v>
      </c>
      <c r="J64" s="13" t="s">
        <v>17</v>
      </c>
      <c r="K64" s="12" t="s">
        <v>14</v>
      </c>
      <c r="L64" s="13" t="s">
        <v>18</v>
      </c>
      <c r="M64" s="12" t="s">
        <v>14</v>
      </c>
      <c r="N64" s="13" t="s">
        <v>18</v>
      </c>
      <c r="O64" s="79"/>
    </row>
    <row r="65" spans="2:15" ht="12.75">
      <c r="B65" s="37"/>
      <c r="C65" s="15"/>
      <c r="D65" s="15"/>
      <c r="E65" s="15"/>
      <c r="F65" s="16"/>
      <c r="G65" s="15"/>
      <c r="H65" s="16"/>
      <c r="I65" s="15"/>
      <c r="J65" s="16"/>
      <c r="K65" s="15"/>
      <c r="L65" s="16"/>
      <c r="M65" s="17"/>
      <c r="N65" s="16"/>
      <c r="O65" s="16"/>
    </row>
    <row r="66" spans="2:19" s="22" customFormat="1" ht="15.75">
      <c r="B66" s="18" t="s">
        <v>51</v>
      </c>
      <c r="C66" s="19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20"/>
      <c r="R66"/>
      <c r="S66"/>
    </row>
    <row r="67" spans="2:19" s="22" customFormat="1" ht="15.75">
      <c r="B67" s="18" t="s">
        <v>52</v>
      </c>
      <c r="C67" s="29">
        <v>2738389218</v>
      </c>
      <c r="D67" s="29">
        <v>1913251736</v>
      </c>
      <c r="E67" s="29">
        <v>1977650493</v>
      </c>
      <c r="F67" s="20">
        <v>72.2</v>
      </c>
      <c r="G67" s="29">
        <v>1819235416</v>
      </c>
      <c r="H67" s="20">
        <v>66.4</v>
      </c>
      <c r="I67" s="29">
        <v>4014081648</v>
      </c>
      <c r="J67" s="20">
        <v>209.8</v>
      </c>
      <c r="K67" s="29">
        <v>1977650493</v>
      </c>
      <c r="L67" s="20">
        <v>103.4</v>
      </c>
      <c r="M67" s="29">
        <v>3103046607</v>
      </c>
      <c r="N67" s="20">
        <v>71.1</v>
      </c>
      <c r="O67" s="20">
        <v>29.4</v>
      </c>
      <c r="R67"/>
      <c r="S67"/>
    </row>
    <row r="68" spans="2:19" s="26" customFormat="1" ht="16.5">
      <c r="B68" s="23" t="s">
        <v>53</v>
      </c>
      <c r="C68" s="24">
        <v>69081931797</v>
      </c>
      <c r="D68" s="24">
        <v>42051941627</v>
      </c>
      <c r="E68" s="24">
        <v>21128148231</v>
      </c>
      <c r="F68" s="25">
        <v>30.6</v>
      </c>
      <c r="G68" s="24">
        <v>17953210089</v>
      </c>
      <c r="H68" s="25">
        <v>26</v>
      </c>
      <c r="I68" s="24">
        <v>24428992939</v>
      </c>
      <c r="J68" s="25">
        <v>58.1</v>
      </c>
      <c r="K68" s="24">
        <v>63510351259</v>
      </c>
      <c r="L68" s="25">
        <v>151</v>
      </c>
      <c r="M68" s="24">
        <v>16231648197</v>
      </c>
      <c r="N68" s="25">
        <v>59.6</v>
      </c>
      <c r="O68" s="25">
        <v>50.5</v>
      </c>
      <c r="R68"/>
      <c r="S68"/>
    </row>
    <row r="69" spans="2:15" ht="12.75">
      <c r="B69" s="27" t="s">
        <v>54</v>
      </c>
      <c r="C69" s="28">
        <v>10166210091</v>
      </c>
      <c r="D69" s="28">
        <v>6307824371</v>
      </c>
      <c r="E69" s="28">
        <v>2334526344</v>
      </c>
      <c r="F69" s="21">
        <v>23</v>
      </c>
      <c r="G69" s="28">
        <v>2714794239</v>
      </c>
      <c r="H69" s="21">
        <v>26.7</v>
      </c>
      <c r="I69" s="28">
        <v>3802188817</v>
      </c>
      <c r="J69" s="21">
        <v>60.3</v>
      </c>
      <c r="K69" s="28">
        <v>8851509400</v>
      </c>
      <c r="L69" s="21">
        <v>140.3</v>
      </c>
      <c r="M69" s="28">
        <v>1303171398</v>
      </c>
      <c r="N69" s="21">
        <v>89.2</v>
      </c>
      <c r="O69" s="21">
        <v>191.8</v>
      </c>
    </row>
    <row r="70" spans="2:15" ht="12.75">
      <c r="B70" s="27" t="s">
        <v>55</v>
      </c>
      <c r="C70" s="28">
        <v>35771935234</v>
      </c>
      <c r="D70" s="28">
        <v>21374958410</v>
      </c>
      <c r="E70" s="28">
        <v>9498995616</v>
      </c>
      <c r="F70" s="21">
        <v>26.6</v>
      </c>
      <c r="G70" s="28">
        <v>9156511546</v>
      </c>
      <c r="H70" s="21">
        <v>25.6</v>
      </c>
      <c r="I70" s="28">
        <v>12988911016</v>
      </c>
      <c r="J70" s="21">
        <v>60.8</v>
      </c>
      <c r="K70" s="28">
        <v>31644418178</v>
      </c>
      <c r="L70" s="21">
        <v>148</v>
      </c>
      <c r="M70" s="28">
        <v>8588018047</v>
      </c>
      <c r="N70" s="21">
        <v>52.2</v>
      </c>
      <c r="O70" s="21">
        <v>51.2</v>
      </c>
    </row>
    <row r="71" spans="2:15" ht="12.75">
      <c r="B71" s="27" t="s">
        <v>56</v>
      </c>
      <c r="C71" s="28">
        <v>13888818489</v>
      </c>
      <c r="D71" s="28">
        <v>8225668229</v>
      </c>
      <c r="E71" s="28">
        <v>4076696950</v>
      </c>
      <c r="F71" s="21">
        <v>29.4</v>
      </c>
      <c r="G71" s="28">
        <v>3914572467</v>
      </c>
      <c r="H71" s="21">
        <v>28.2</v>
      </c>
      <c r="I71" s="28">
        <v>5287349290</v>
      </c>
      <c r="J71" s="21">
        <v>64.3</v>
      </c>
      <c r="K71" s="28">
        <v>13278618707</v>
      </c>
      <c r="L71" s="21">
        <v>161.4</v>
      </c>
      <c r="M71" s="28">
        <v>3247589691</v>
      </c>
      <c r="N71" s="21">
        <v>56.9</v>
      </c>
      <c r="O71" s="21">
        <v>62.8</v>
      </c>
    </row>
    <row r="72" spans="2:15" ht="12.75">
      <c r="B72" s="27" t="s">
        <v>57</v>
      </c>
      <c r="C72" s="28">
        <v>5198818918</v>
      </c>
      <c r="D72" s="28">
        <v>2996862597</v>
      </c>
      <c r="E72" s="28">
        <v>1292036006</v>
      </c>
      <c r="F72" s="21">
        <v>24.9</v>
      </c>
      <c r="G72" s="28">
        <v>930820809</v>
      </c>
      <c r="H72" s="21">
        <v>17.9</v>
      </c>
      <c r="I72" s="28">
        <v>1041264452</v>
      </c>
      <c r="J72" s="21">
        <v>34.7</v>
      </c>
      <c r="K72" s="28">
        <v>3264121267</v>
      </c>
      <c r="L72" s="21">
        <v>108.9</v>
      </c>
      <c r="M72" s="28">
        <v>1410281240</v>
      </c>
      <c r="N72" s="21">
        <v>96</v>
      </c>
      <c r="O72" s="21">
        <v>-26.2</v>
      </c>
    </row>
    <row r="73" spans="2:15" ht="12.75">
      <c r="B73" s="27" t="s">
        <v>58</v>
      </c>
      <c r="C73" s="28">
        <v>0</v>
      </c>
      <c r="D73" s="28">
        <v>0</v>
      </c>
      <c r="E73" s="28">
        <v>26488405</v>
      </c>
      <c r="F73" s="21">
        <v>0</v>
      </c>
      <c r="G73" s="28">
        <v>15803454</v>
      </c>
      <c r="H73" s="21">
        <v>0</v>
      </c>
      <c r="I73" s="28">
        <v>17420689</v>
      </c>
      <c r="J73" s="21">
        <v>0</v>
      </c>
      <c r="K73" s="28">
        <v>59712548</v>
      </c>
      <c r="L73" s="21">
        <v>0</v>
      </c>
      <c r="M73" s="28">
        <v>0</v>
      </c>
      <c r="N73" s="21">
        <v>0</v>
      </c>
      <c r="O73" s="21">
        <v>-100</v>
      </c>
    </row>
    <row r="74" spans="2:15" ht="12.75">
      <c r="B74" s="27" t="s">
        <v>59</v>
      </c>
      <c r="C74" s="28">
        <v>41725999</v>
      </c>
      <c r="D74" s="28">
        <v>1063952</v>
      </c>
      <c r="E74" s="28">
        <v>148241</v>
      </c>
      <c r="F74" s="21">
        <v>0.4</v>
      </c>
      <c r="G74" s="28">
        <v>24000</v>
      </c>
      <c r="H74" s="21">
        <v>0.1</v>
      </c>
      <c r="I74" s="28">
        <v>-7496642</v>
      </c>
      <c r="J74" s="21">
        <v>-704.6</v>
      </c>
      <c r="K74" s="28">
        <v>-7324401</v>
      </c>
      <c r="L74" s="21">
        <v>-688.4</v>
      </c>
      <c r="M74" s="28">
        <v>0</v>
      </c>
      <c r="N74" s="21">
        <v>0</v>
      </c>
      <c r="O74" s="21">
        <v>-100</v>
      </c>
    </row>
    <row r="75" spans="2:15" ht="12.75">
      <c r="B75" s="27" t="s">
        <v>35</v>
      </c>
      <c r="C75" s="28">
        <v>3648064353</v>
      </c>
      <c r="D75" s="28">
        <v>2551606354</v>
      </c>
      <c r="E75" s="28">
        <v>3721555873</v>
      </c>
      <c r="F75" s="21">
        <v>102</v>
      </c>
      <c r="G75" s="28">
        <v>1340154925</v>
      </c>
      <c r="H75" s="21">
        <v>36.7</v>
      </c>
      <c r="I75" s="28">
        <v>1697425796</v>
      </c>
      <c r="J75" s="21">
        <v>66.5</v>
      </c>
      <c r="K75" s="28">
        <v>6759136594</v>
      </c>
      <c r="L75" s="21">
        <v>264.9</v>
      </c>
      <c r="M75" s="28">
        <v>1612773414</v>
      </c>
      <c r="N75" s="21">
        <v>107.8</v>
      </c>
      <c r="O75" s="21">
        <v>5.2</v>
      </c>
    </row>
    <row r="76" spans="2:15" ht="12.75">
      <c r="B76" s="27" t="s">
        <v>60</v>
      </c>
      <c r="C76" s="28">
        <v>366358713</v>
      </c>
      <c r="D76" s="28">
        <v>593957714</v>
      </c>
      <c r="E76" s="28">
        <v>177700796</v>
      </c>
      <c r="F76" s="21">
        <v>48.5</v>
      </c>
      <c r="G76" s="28">
        <v>-119471351</v>
      </c>
      <c r="H76" s="21">
        <v>-32.6</v>
      </c>
      <c r="I76" s="28">
        <v>-398070479</v>
      </c>
      <c r="J76" s="21">
        <v>-67</v>
      </c>
      <c r="K76" s="28">
        <v>-339841034</v>
      </c>
      <c r="L76" s="21">
        <v>-57.2</v>
      </c>
      <c r="M76" s="28">
        <v>69814407</v>
      </c>
      <c r="N76" s="21">
        <v>-7.4</v>
      </c>
      <c r="O76" s="21">
        <v>-670.2</v>
      </c>
    </row>
    <row r="77" spans="2:19" s="22" customFormat="1" ht="15.75">
      <c r="B77" s="18"/>
      <c r="C77" s="29"/>
      <c r="D77" s="29"/>
      <c r="E77" s="29"/>
      <c r="F77" s="20"/>
      <c r="G77" s="29"/>
      <c r="H77" s="20"/>
      <c r="I77" s="29"/>
      <c r="J77" s="20"/>
      <c r="K77" s="29"/>
      <c r="L77" s="20"/>
      <c r="M77" s="29"/>
      <c r="N77" s="20"/>
      <c r="O77" s="20"/>
      <c r="R77"/>
      <c r="S77"/>
    </row>
    <row r="78" spans="2:19" s="26" customFormat="1" ht="16.5">
      <c r="B78" s="23" t="s">
        <v>61</v>
      </c>
      <c r="C78" s="24">
        <v>66895706255</v>
      </c>
      <c r="D78" s="24">
        <v>41208309911</v>
      </c>
      <c r="E78" s="24">
        <v>21286563308</v>
      </c>
      <c r="F78" s="25">
        <v>31.8</v>
      </c>
      <c r="G78" s="24">
        <v>15758363857</v>
      </c>
      <c r="H78" s="25">
        <v>23.6</v>
      </c>
      <c r="I78" s="24">
        <v>22746125594</v>
      </c>
      <c r="J78" s="25">
        <v>55.2</v>
      </c>
      <c r="K78" s="24">
        <v>59791052759</v>
      </c>
      <c r="L78" s="25">
        <v>145.1</v>
      </c>
      <c r="M78" s="24">
        <v>15360373715</v>
      </c>
      <c r="N78" s="25">
        <v>59</v>
      </c>
      <c r="O78" s="25">
        <v>48.1</v>
      </c>
      <c r="R78"/>
      <c r="S78"/>
    </row>
    <row r="79" spans="2:15" ht="12.75">
      <c r="B79" s="27" t="s">
        <v>25</v>
      </c>
      <c r="C79" s="28">
        <v>17126268984</v>
      </c>
      <c r="D79" s="28">
        <v>10899706160</v>
      </c>
      <c r="E79" s="28">
        <v>4163193332</v>
      </c>
      <c r="F79" s="21">
        <v>24.3</v>
      </c>
      <c r="G79" s="28">
        <v>4519378479</v>
      </c>
      <c r="H79" s="21">
        <v>26.4</v>
      </c>
      <c r="I79" s="28">
        <v>4028165989</v>
      </c>
      <c r="J79" s="21">
        <v>37</v>
      </c>
      <c r="K79" s="28">
        <v>12710737800</v>
      </c>
      <c r="L79" s="21">
        <v>116.6</v>
      </c>
      <c r="M79" s="28">
        <v>3714761054</v>
      </c>
      <c r="N79" s="21">
        <v>54.2</v>
      </c>
      <c r="O79" s="21">
        <v>8.4</v>
      </c>
    </row>
    <row r="80" spans="2:15" ht="12.75">
      <c r="B80" s="27" t="s">
        <v>62</v>
      </c>
      <c r="C80" s="28">
        <v>707933928</v>
      </c>
      <c r="D80" s="28">
        <v>474149544</v>
      </c>
      <c r="E80" s="28">
        <v>147405401</v>
      </c>
      <c r="F80" s="21">
        <v>20.8</v>
      </c>
      <c r="G80" s="28">
        <v>236744132</v>
      </c>
      <c r="H80" s="21">
        <v>33.4</v>
      </c>
      <c r="I80" s="28">
        <v>213173585</v>
      </c>
      <c r="J80" s="21">
        <v>45</v>
      </c>
      <c r="K80" s="28">
        <v>597323118</v>
      </c>
      <c r="L80" s="21">
        <v>126</v>
      </c>
      <c r="M80" s="28">
        <v>257882618</v>
      </c>
      <c r="N80" s="21">
        <v>142.3</v>
      </c>
      <c r="O80" s="21">
        <v>-17.3</v>
      </c>
    </row>
    <row r="81" spans="2:15" ht="12.75">
      <c r="B81" s="27" t="s">
        <v>63</v>
      </c>
      <c r="C81" s="28">
        <v>20791907719</v>
      </c>
      <c r="D81" s="28">
        <v>12859540203</v>
      </c>
      <c r="E81" s="28">
        <v>3608983147</v>
      </c>
      <c r="F81" s="21">
        <v>17.4</v>
      </c>
      <c r="G81" s="28">
        <v>2331805220</v>
      </c>
      <c r="H81" s="21">
        <v>11.2</v>
      </c>
      <c r="I81" s="28">
        <v>2316464380</v>
      </c>
      <c r="J81" s="21">
        <v>18</v>
      </c>
      <c r="K81" s="28">
        <v>8257252747</v>
      </c>
      <c r="L81" s="21">
        <v>64.2</v>
      </c>
      <c r="M81" s="28">
        <v>0</v>
      </c>
      <c r="N81" s="21">
        <v>0</v>
      </c>
      <c r="O81" s="21">
        <v>-100</v>
      </c>
    </row>
    <row r="82" spans="2:15" ht="12.75">
      <c r="B82" s="27" t="s">
        <v>64</v>
      </c>
      <c r="C82" s="28">
        <v>18351812298</v>
      </c>
      <c r="D82" s="28">
        <v>10895710851</v>
      </c>
      <c r="E82" s="28">
        <v>8660756392</v>
      </c>
      <c r="F82" s="21">
        <v>47.2</v>
      </c>
      <c r="G82" s="28">
        <v>5752467866</v>
      </c>
      <c r="H82" s="21">
        <v>31.3</v>
      </c>
      <c r="I82" s="28">
        <v>12887701897</v>
      </c>
      <c r="J82" s="21">
        <v>118.3</v>
      </c>
      <c r="K82" s="28">
        <v>27300926155</v>
      </c>
      <c r="L82" s="21">
        <v>250.6</v>
      </c>
      <c r="M82" s="28">
        <v>6137828729</v>
      </c>
      <c r="N82" s="21">
        <v>60.6</v>
      </c>
      <c r="O82" s="21">
        <v>110</v>
      </c>
    </row>
    <row r="83" spans="2:15" ht="12.75">
      <c r="B83" s="27" t="s">
        <v>65</v>
      </c>
      <c r="C83" s="28">
        <v>8583162094</v>
      </c>
      <c r="D83" s="28">
        <v>4805334842</v>
      </c>
      <c r="E83" s="28">
        <v>1404812123</v>
      </c>
      <c r="F83" s="21">
        <v>16.4</v>
      </c>
      <c r="G83" s="28">
        <v>1609635978</v>
      </c>
      <c r="H83" s="21">
        <v>18.8</v>
      </c>
      <c r="I83" s="28">
        <v>1255618794</v>
      </c>
      <c r="J83" s="21">
        <v>26.1</v>
      </c>
      <c r="K83" s="28">
        <v>4270066895</v>
      </c>
      <c r="L83" s="21">
        <v>88.9</v>
      </c>
      <c r="M83" s="28">
        <v>1854702255</v>
      </c>
      <c r="N83" s="21">
        <v>46.1</v>
      </c>
      <c r="O83" s="21">
        <v>-32.3</v>
      </c>
    </row>
    <row r="84" spans="2:15" ht="12.75">
      <c r="B84" s="27" t="s">
        <v>66</v>
      </c>
      <c r="C84" s="28">
        <v>1315461375</v>
      </c>
      <c r="D84" s="28">
        <v>1038922738</v>
      </c>
      <c r="E84" s="28">
        <v>605948768</v>
      </c>
      <c r="F84" s="21">
        <v>46.1</v>
      </c>
      <c r="G84" s="28">
        <v>729542977</v>
      </c>
      <c r="H84" s="21">
        <v>55.5</v>
      </c>
      <c r="I84" s="28">
        <v>1999137941</v>
      </c>
      <c r="J84" s="21">
        <v>192.4</v>
      </c>
      <c r="K84" s="28">
        <v>3334629686</v>
      </c>
      <c r="L84" s="21">
        <v>321</v>
      </c>
      <c r="M84" s="28">
        <v>2056327757</v>
      </c>
      <c r="N84" s="21">
        <v>124.4</v>
      </c>
      <c r="O84" s="21">
        <v>-2.8</v>
      </c>
    </row>
    <row r="85" spans="2:15" ht="12.75">
      <c r="B85" s="27" t="s">
        <v>67</v>
      </c>
      <c r="C85" s="28">
        <v>19159857</v>
      </c>
      <c r="D85" s="28">
        <v>234945573</v>
      </c>
      <c r="E85" s="28">
        <v>2695464145</v>
      </c>
      <c r="F85" s="21">
        <v>14068.3</v>
      </c>
      <c r="G85" s="28">
        <v>578789205</v>
      </c>
      <c r="H85" s="21">
        <v>3020.8</v>
      </c>
      <c r="I85" s="28">
        <v>45863008</v>
      </c>
      <c r="J85" s="21">
        <v>19.5</v>
      </c>
      <c r="K85" s="28">
        <v>3320116358</v>
      </c>
      <c r="L85" s="21">
        <v>1413.1</v>
      </c>
      <c r="M85" s="28">
        <v>1338871302</v>
      </c>
      <c r="N85" s="21">
        <v>161</v>
      </c>
      <c r="O85" s="21">
        <v>-96.6</v>
      </c>
    </row>
    <row r="86" spans="2:19" s="22" customFormat="1" ht="15.75">
      <c r="B86" s="18" t="s">
        <v>68</v>
      </c>
      <c r="C86" s="29">
        <v>4924614760</v>
      </c>
      <c r="D86" s="29">
        <v>2776883455</v>
      </c>
      <c r="E86" s="29">
        <v>1819235416</v>
      </c>
      <c r="F86" s="20">
        <v>36.9</v>
      </c>
      <c r="G86" s="29">
        <v>4014081648</v>
      </c>
      <c r="H86" s="20">
        <v>81.5</v>
      </c>
      <c r="I86" s="29">
        <v>5696948993</v>
      </c>
      <c r="J86" s="20">
        <v>205.2</v>
      </c>
      <c r="K86" s="29">
        <v>5696948993</v>
      </c>
      <c r="L86" s="20">
        <v>205.2</v>
      </c>
      <c r="M86" s="29">
        <v>3974321089</v>
      </c>
      <c r="N86" s="20">
        <v>81.5</v>
      </c>
      <c r="O86" s="20">
        <v>43.3</v>
      </c>
      <c r="R86"/>
      <c r="S86"/>
    </row>
    <row r="87" spans="2:15" ht="12.75">
      <c r="B87" s="48"/>
      <c r="C87" s="38"/>
      <c r="D87" s="38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</row>
    <row r="89" ht="18">
      <c r="B89" s="7" t="s">
        <v>69</v>
      </c>
    </row>
    <row r="90" spans="2:15" ht="12.75">
      <c r="B90" s="8"/>
      <c r="C90" s="73" t="s">
        <v>3</v>
      </c>
      <c r="D90" s="74"/>
      <c r="E90" s="75"/>
      <c r="F90" s="75"/>
      <c r="G90" s="75"/>
      <c r="H90" s="75"/>
      <c r="I90" s="75"/>
      <c r="J90" s="75"/>
      <c r="K90" s="75"/>
      <c r="L90" s="75"/>
      <c r="M90" s="73" t="s">
        <v>4</v>
      </c>
      <c r="N90" s="76"/>
      <c r="O90" s="77" t="s">
        <v>5</v>
      </c>
    </row>
    <row r="91" spans="2:15" ht="12.75">
      <c r="B91" s="9"/>
      <c r="C91" s="80" t="s">
        <v>6</v>
      </c>
      <c r="D91" s="81"/>
      <c r="E91" s="80" t="s">
        <v>7</v>
      </c>
      <c r="F91" s="81"/>
      <c r="G91" s="80" t="s">
        <v>8</v>
      </c>
      <c r="H91" s="81"/>
      <c r="I91" s="80" t="s">
        <v>9</v>
      </c>
      <c r="J91" s="81"/>
      <c r="K91" s="80" t="s">
        <v>10</v>
      </c>
      <c r="L91" s="81"/>
      <c r="M91" s="80" t="s">
        <v>9</v>
      </c>
      <c r="N91" s="81"/>
      <c r="O91" s="78"/>
    </row>
    <row r="92" spans="2:15" ht="51">
      <c r="B92" s="10" t="s">
        <v>11</v>
      </c>
      <c r="C92" s="12" t="s">
        <v>12</v>
      </c>
      <c r="D92" s="12" t="s">
        <v>13</v>
      </c>
      <c r="E92" s="12" t="s">
        <v>14</v>
      </c>
      <c r="F92" s="13" t="s">
        <v>15</v>
      </c>
      <c r="G92" s="12" t="s">
        <v>14</v>
      </c>
      <c r="H92" s="13" t="s">
        <v>16</v>
      </c>
      <c r="I92" s="12" t="s">
        <v>14</v>
      </c>
      <c r="J92" s="13" t="s">
        <v>17</v>
      </c>
      <c r="K92" s="12" t="s">
        <v>14</v>
      </c>
      <c r="L92" s="13" t="s">
        <v>18</v>
      </c>
      <c r="M92" s="12" t="s">
        <v>14</v>
      </c>
      <c r="N92" s="13" t="s">
        <v>18</v>
      </c>
      <c r="O92" s="79"/>
    </row>
    <row r="93" spans="2:15" ht="12.75">
      <c r="B93" s="14"/>
      <c r="C93" s="15"/>
      <c r="D93" s="15"/>
      <c r="E93" s="15"/>
      <c r="F93" s="16"/>
      <c r="G93" s="15"/>
      <c r="H93" s="16"/>
      <c r="I93" s="15"/>
      <c r="J93" s="16"/>
      <c r="K93" s="15"/>
      <c r="L93" s="16"/>
      <c r="M93" s="17"/>
      <c r="N93" s="16"/>
      <c r="O93" s="16"/>
    </row>
    <row r="94" spans="2:19" s="22" customFormat="1" ht="15.75">
      <c r="B94" s="18" t="s">
        <v>70</v>
      </c>
      <c r="C94" s="19"/>
      <c r="D94" s="19"/>
      <c r="E94" s="19"/>
      <c r="F94" s="20"/>
      <c r="G94" s="19"/>
      <c r="H94" s="20"/>
      <c r="I94" s="19"/>
      <c r="J94" s="20"/>
      <c r="K94" s="19"/>
      <c r="L94" s="20"/>
      <c r="M94" s="19"/>
      <c r="N94" s="20"/>
      <c r="O94" s="20"/>
      <c r="R94"/>
      <c r="S94"/>
    </row>
    <row r="95" spans="2:19" s="26" customFormat="1" ht="16.5">
      <c r="B95" s="23" t="s">
        <v>20</v>
      </c>
      <c r="C95" s="24">
        <v>8974212922</v>
      </c>
      <c r="D95" s="24">
        <v>8919204418</v>
      </c>
      <c r="E95" s="24">
        <v>2501999506</v>
      </c>
      <c r="F95" s="25">
        <v>27.9</v>
      </c>
      <c r="G95" s="24">
        <v>2747188803</v>
      </c>
      <c r="H95" s="25">
        <v>30.6</v>
      </c>
      <c r="I95" s="24">
        <v>2371368303</v>
      </c>
      <c r="J95" s="25">
        <v>26.6</v>
      </c>
      <c r="K95" s="24">
        <v>7620556612</v>
      </c>
      <c r="L95" s="25">
        <v>85.4</v>
      </c>
      <c r="M95" s="24">
        <v>1938633886</v>
      </c>
      <c r="N95" s="25">
        <v>84.7</v>
      </c>
      <c r="O95" s="25">
        <v>22.3</v>
      </c>
      <c r="R95"/>
      <c r="S95"/>
    </row>
    <row r="96" spans="2:15" ht="12.75">
      <c r="B96" s="27" t="s">
        <v>22</v>
      </c>
      <c r="C96" s="28">
        <v>8121804775</v>
      </c>
      <c r="D96" s="28">
        <v>8052643006</v>
      </c>
      <c r="E96" s="28">
        <v>2341202281</v>
      </c>
      <c r="F96" s="21">
        <v>28.8</v>
      </c>
      <c r="G96" s="28">
        <v>2574039079</v>
      </c>
      <c r="H96" s="21">
        <v>31.7</v>
      </c>
      <c r="I96" s="28">
        <v>2165038288</v>
      </c>
      <c r="J96" s="21">
        <v>26.9</v>
      </c>
      <c r="K96" s="28">
        <v>7080279648</v>
      </c>
      <c r="L96" s="21">
        <v>87.9</v>
      </c>
      <c r="M96" s="28">
        <v>1771565505</v>
      </c>
      <c r="N96" s="21">
        <v>87.5</v>
      </c>
      <c r="O96" s="21">
        <v>22.2</v>
      </c>
    </row>
    <row r="97" spans="2:15" ht="12.75">
      <c r="B97" s="27" t="s">
        <v>37</v>
      </c>
      <c r="C97" s="28">
        <v>199455192</v>
      </c>
      <c r="D97" s="28">
        <v>237747771</v>
      </c>
      <c r="E97" s="28">
        <v>18890313</v>
      </c>
      <c r="F97" s="21">
        <v>9.5</v>
      </c>
      <c r="G97" s="28">
        <v>15311099</v>
      </c>
      <c r="H97" s="21">
        <v>7.7</v>
      </c>
      <c r="I97" s="28">
        <v>19846050</v>
      </c>
      <c r="J97" s="21">
        <v>8.3</v>
      </c>
      <c r="K97" s="28">
        <v>54047462</v>
      </c>
      <c r="L97" s="21">
        <v>22.7</v>
      </c>
      <c r="M97" s="28">
        <v>25688305</v>
      </c>
      <c r="N97" s="21">
        <v>46.5</v>
      </c>
      <c r="O97" s="21">
        <v>-22.7</v>
      </c>
    </row>
    <row r="98" spans="2:15" ht="12.75">
      <c r="B98" s="27" t="s">
        <v>23</v>
      </c>
      <c r="C98" s="28">
        <v>652952955</v>
      </c>
      <c r="D98" s="28">
        <v>628813641</v>
      </c>
      <c r="E98" s="28">
        <v>141906912</v>
      </c>
      <c r="F98" s="21">
        <v>21.7</v>
      </c>
      <c r="G98" s="28">
        <v>157838625</v>
      </c>
      <c r="H98" s="21">
        <v>24.2</v>
      </c>
      <c r="I98" s="28">
        <v>186483965</v>
      </c>
      <c r="J98" s="21">
        <v>29.7</v>
      </c>
      <c r="K98" s="28">
        <v>486229502</v>
      </c>
      <c r="L98" s="21">
        <v>77.3</v>
      </c>
      <c r="M98" s="28">
        <v>141380076</v>
      </c>
      <c r="N98" s="21">
        <v>63.9</v>
      </c>
      <c r="O98" s="21">
        <v>31.9</v>
      </c>
    </row>
    <row r="99" spans="2:19" s="22" customFormat="1" ht="15.75">
      <c r="B99" s="18"/>
      <c r="C99" s="29"/>
      <c r="D99" s="29"/>
      <c r="E99" s="29"/>
      <c r="F99" s="20"/>
      <c r="G99" s="29"/>
      <c r="H99" s="20"/>
      <c r="I99" s="29"/>
      <c r="J99" s="20"/>
      <c r="K99" s="29"/>
      <c r="L99" s="20"/>
      <c r="M99" s="29"/>
      <c r="N99" s="20"/>
      <c r="O99" s="20"/>
      <c r="R99"/>
      <c r="S99"/>
    </row>
    <row r="100" spans="2:19" s="26" customFormat="1" ht="16.5">
      <c r="B100" s="23" t="s">
        <v>24</v>
      </c>
      <c r="C100" s="24">
        <v>7514510270</v>
      </c>
      <c r="D100" s="24">
        <v>7740228666</v>
      </c>
      <c r="E100" s="24">
        <v>2168757600</v>
      </c>
      <c r="F100" s="25">
        <v>28.9</v>
      </c>
      <c r="G100" s="24">
        <v>2480473846</v>
      </c>
      <c r="H100" s="25">
        <v>33</v>
      </c>
      <c r="I100" s="24">
        <v>2317515959</v>
      </c>
      <c r="J100" s="25">
        <v>29.9</v>
      </c>
      <c r="K100" s="24">
        <v>6966747405</v>
      </c>
      <c r="L100" s="25">
        <v>90</v>
      </c>
      <c r="M100" s="24">
        <v>2173456971</v>
      </c>
      <c r="N100" s="25">
        <v>84.3</v>
      </c>
      <c r="O100" s="25">
        <v>6.6</v>
      </c>
      <c r="R100"/>
      <c r="S100"/>
    </row>
    <row r="101" spans="2:15" ht="12.75">
      <c r="B101" s="27" t="s">
        <v>25</v>
      </c>
      <c r="C101" s="28">
        <v>747911783</v>
      </c>
      <c r="D101" s="28">
        <v>750560760</v>
      </c>
      <c r="E101" s="28">
        <v>239937780</v>
      </c>
      <c r="F101" s="21">
        <v>32.1</v>
      </c>
      <c r="G101" s="28">
        <v>244327069</v>
      </c>
      <c r="H101" s="21">
        <v>32.7</v>
      </c>
      <c r="I101" s="28">
        <v>239315908</v>
      </c>
      <c r="J101" s="21">
        <v>31.9</v>
      </c>
      <c r="K101" s="28">
        <v>723580757</v>
      </c>
      <c r="L101" s="21">
        <v>96.4</v>
      </c>
      <c r="M101" s="28">
        <v>262712290</v>
      </c>
      <c r="N101" s="21">
        <v>94.6</v>
      </c>
      <c r="O101" s="21">
        <v>-8.9</v>
      </c>
    </row>
    <row r="102" spans="2:15" ht="12.75">
      <c r="B102" s="27" t="s">
        <v>26</v>
      </c>
      <c r="C102" s="28">
        <v>391649582</v>
      </c>
      <c r="D102" s="28">
        <v>457519814</v>
      </c>
      <c r="E102" s="28">
        <v>191724492</v>
      </c>
      <c r="F102" s="21">
        <v>49</v>
      </c>
      <c r="G102" s="28">
        <v>178816154</v>
      </c>
      <c r="H102" s="21">
        <v>45.7</v>
      </c>
      <c r="I102" s="28">
        <v>253725670</v>
      </c>
      <c r="J102" s="21">
        <v>55.5</v>
      </c>
      <c r="K102" s="28">
        <v>624266316</v>
      </c>
      <c r="L102" s="21">
        <v>136.4</v>
      </c>
      <c r="M102" s="28">
        <v>182246211</v>
      </c>
      <c r="N102" s="21">
        <v>98.6</v>
      </c>
      <c r="O102" s="21">
        <v>39.2</v>
      </c>
    </row>
    <row r="103" spans="2:15" ht="12.75" hidden="1">
      <c r="B103" s="27"/>
      <c r="C103" s="28">
        <v>0</v>
      </c>
      <c r="D103" s="28">
        <v>0</v>
      </c>
      <c r="E103" s="28">
        <v>0</v>
      </c>
      <c r="F103" s="21">
        <v>0</v>
      </c>
      <c r="G103" s="28">
        <v>0</v>
      </c>
      <c r="H103" s="21">
        <v>0</v>
      </c>
      <c r="I103" s="28">
        <v>0</v>
      </c>
      <c r="J103" s="21">
        <v>0</v>
      </c>
      <c r="K103" s="28">
        <v>0</v>
      </c>
      <c r="L103" s="21">
        <v>0</v>
      </c>
      <c r="M103" s="28">
        <v>0</v>
      </c>
      <c r="N103" s="21">
        <v>0</v>
      </c>
      <c r="O103" s="21">
        <v>0</v>
      </c>
    </row>
    <row r="104" spans="2:15" ht="12.75">
      <c r="B104" s="27" t="s">
        <v>27</v>
      </c>
      <c r="C104" s="28">
        <v>4466927625</v>
      </c>
      <c r="D104" s="28">
        <v>4607230795</v>
      </c>
      <c r="E104" s="28">
        <v>1328855916</v>
      </c>
      <c r="F104" s="21">
        <v>29.7</v>
      </c>
      <c r="G104" s="28">
        <v>1451168846</v>
      </c>
      <c r="H104" s="21">
        <v>32.5</v>
      </c>
      <c r="I104" s="28">
        <v>1299482718</v>
      </c>
      <c r="J104" s="21">
        <v>28.2</v>
      </c>
      <c r="K104" s="28">
        <v>4079507480</v>
      </c>
      <c r="L104" s="21">
        <v>88.5</v>
      </c>
      <c r="M104" s="28">
        <v>1099675818</v>
      </c>
      <c r="N104" s="21">
        <v>85.6</v>
      </c>
      <c r="O104" s="21">
        <v>18.2</v>
      </c>
    </row>
    <row r="105" spans="2:15" ht="12.75">
      <c r="B105" s="27" t="s">
        <v>28</v>
      </c>
      <c r="C105" s="28">
        <v>1908021280</v>
      </c>
      <c r="D105" s="28">
        <v>1924917297</v>
      </c>
      <c r="E105" s="28">
        <v>408239412</v>
      </c>
      <c r="F105" s="21">
        <v>21.4</v>
      </c>
      <c r="G105" s="28">
        <v>606161777</v>
      </c>
      <c r="H105" s="21">
        <v>31.8</v>
      </c>
      <c r="I105" s="28">
        <v>524991663</v>
      </c>
      <c r="J105" s="21">
        <v>27.3</v>
      </c>
      <c r="K105" s="28">
        <v>1539392852</v>
      </c>
      <c r="L105" s="21">
        <v>80</v>
      </c>
      <c r="M105" s="28">
        <v>628822652</v>
      </c>
      <c r="N105" s="21">
        <v>74.4</v>
      </c>
      <c r="O105" s="21">
        <v>-16.5</v>
      </c>
    </row>
    <row r="106" spans="2:15" ht="12.75">
      <c r="B106" s="30"/>
      <c r="C106" s="28"/>
      <c r="D106" s="28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1"/>
    </row>
    <row r="107" spans="2:19" s="22" customFormat="1" ht="15.75">
      <c r="B107" s="31" t="s">
        <v>29</v>
      </c>
      <c r="C107" s="32">
        <v>1459702652</v>
      </c>
      <c r="D107" s="32">
        <v>1178975752</v>
      </c>
      <c r="E107" s="32">
        <v>333241906</v>
      </c>
      <c r="F107" s="33"/>
      <c r="G107" s="32">
        <v>266714957</v>
      </c>
      <c r="H107" s="33"/>
      <c r="I107" s="32">
        <v>53852344</v>
      </c>
      <c r="J107" s="33"/>
      <c r="K107" s="32">
        <v>653809207</v>
      </c>
      <c r="L107" s="33"/>
      <c r="M107" s="32">
        <v>-234823085</v>
      </c>
      <c r="N107" s="33"/>
      <c r="O107" s="33"/>
      <c r="R107"/>
      <c r="S107"/>
    </row>
    <row r="108" spans="2:15" ht="12.75">
      <c r="B108" s="27" t="s">
        <v>30</v>
      </c>
      <c r="C108" s="28">
        <v>-15242000</v>
      </c>
      <c r="D108" s="28">
        <v>-40236891</v>
      </c>
      <c r="E108" s="28">
        <v>5446149</v>
      </c>
      <c r="F108" s="21">
        <v>-35.7</v>
      </c>
      <c r="G108" s="28">
        <v>5508094</v>
      </c>
      <c r="H108" s="21">
        <v>-36.1</v>
      </c>
      <c r="I108" s="28">
        <v>5449010</v>
      </c>
      <c r="J108" s="21">
        <v>-13.5</v>
      </c>
      <c r="K108" s="28">
        <v>16403253</v>
      </c>
      <c r="L108" s="21">
        <v>-40.8</v>
      </c>
      <c r="M108" s="28">
        <v>5139549</v>
      </c>
      <c r="N108" s="21">
        <v>-20.3</v>
      </c>
      <c r="O108" s="21">
        <v>6</v>
      </c>
    </row>
    <row r="109" spans="2:19" s="22" customFormat="1" ht="15.75">
      <c r="B109" s="31" t="s">
        <v>31</v>
      </c>
      <c r="C109" s="32">
        <v>1444460652</v>
      </c>
      <c r="D109" s="32">
        <v>1138738861</v>
      </c>
      <c r="E109" s="32">
        <v>338688055</v>
      </c>
      <c r="F109" s="33">
        <v>23.4</v>
      </c>
      <c r="G109" s="32">
        <v>272223051</v>
      </c>
      <c r="H109" s="33">
        <v>18.8</v>
      </c>
      <c r="I109" s="32">
        <v>59301354</v>
      </c>
      <c r="J109" s="33">
        <v>5.2</v>
      </c>
      <c r="K109" s="32">
        <v>670212460</v>
      </c>
      <c r="L109" s="33">
        <v>58.9</v>
      </c>
      <c r="M109" s="32">
        <v>-229683536</v>
      </c>
      <c r="N109" s="33">
        <v>85.1</v>
      </c>
      <c r="O109" s="33">
        <v>-125.8</v>
      </c>
      <c r="R109"/>
      <c r="S109"/>
    </row>
    <row r="111" ht="18">
      <c r="B111" s="7" t="s">
        <v>71</v>
      </c>
    </row>
    <row r="112" spans="2:15" ht="12.75">
      <c r="B112" s="8"/>
      <c r="C112" s="73" t="s">
        <v>3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3" t="s">
        <v>4</v>
      </c>
      <c r="N112" s="76"/>
      <c r="O112" s="77" t="s">
        <v>5</v>
      </c>
    </row>
    <row r="113" spans="2:15" ht="12.75">
      <c r="B113" s="9"/>
      <c r="C113" s="80" t="s">
        <v>6</v>
      </c>
      <c r="D113" s="81"/>
      <c r="E113" s="80" t="s">
        <v>7</v>
      </c>
      <c r="F113" s="81"/>
      <c r="G113" s="80" t="s">
        <v>8</v>
      </c>
      <c r="H113" s="81"/>
      <c r="I113" s="80" t="s">
        <v>9</v>
      </c>
      <c r="J113" s="81"/>
      <c r="K113" s="80" t="s">
        <v>10</v>
      </c>
      <c r="L113" s="81"/>
      <c r="M113" s="80" t="s">
        <v>9</v>
      </c>
      <c r="N113" s="81"/>
      <c r="O113" s="78"/>
    </row>
    <row r="114" spans="2:15" ht="51">
      <c r="B114" s="10" t="s">
        <v>11</v>
      </c>
      <c r="C114" s="12" t="s">
        <v>12</v>
      </c>
      <c r="D114" s="12" t="s">
        <v>13</v>
      </c>
      <c r="E114" s="12" t="s">
        <v>14</v>
      </c>
      <c r="F114" s="13" t="s">
        <v>15</v>
      </c>
      <c r="G114" s="12" t="s">
        <v>14</v>
      </c>
      <c r="H114" s="13" t="s">
        <v>16</v>
      </c>
      <c r="I114" s="12" t="s">
        <v>14</v>
      </c>
      <c r="J114" s="13" t="s">
        <v>17</v>
      </c>
      <c r="K114" s="12" t="s">
        <v>14</v>
      </c>
      <c r="L114" s="13" t="s">
        <v>18</v>
      </c>
      <c r="M114" s="12" t="s">
        <v>14</v>
      </c>
      <c r="N114" s="13" t="s">
        <v>18</v>
      </c>
      <c r="O114" s="79"/>
    </row>
    <row r="115" spans="2:15" ht="12.75">
      <c r="B115" s="14"/>
      <c r="C115" s="15"/>
      <c r="D115" s="15"/>
      <c r="E115" s="15"/>
      <c r="F115" s="16"/>
      <c r="G115" s="15"/>
      <c r="H115" s="16"/>
      <c r="I115" s="15"/>
      <c r="J115" s="16"/>
      <c r="K115" s="15"/>
      <c r="L115" s="16"/>
      <c r="M115" s="17"/>
      <c r="N115" s="16"/>
      <c r="O115" s="16"/>
    </row>
    <row r="116" spans="2:19" s="22" customFormat="1" ht="15.75">
      <c r="B116" s="18" t="s">
        <v>41</v>
      </c>
      <c r="C116" s="19"/>
      <c r="D116" s="19"/>
      <c r="E116" s="19"/>
      <c r="F116" s="20"/>
      <c r="G116" s="19"/>
      <c r="H116" s="20"/>
      <c r="I116" s="19"/>
      <c r="J116" s="20"/>
      <c r="K116" s="19"/>
      <c r="L116" s="20"/>
      <c r="M116" s="19"/>
      <c r="N116" s="20"/>
      <c r="O116" s="20"/>
      <c r="R116"/>
      <c r="S116"/>
    </row>
    <row r="117" spans="2:19" s="26" customFormat="1" ht="16.5">
      <c r="B117" s="23" t="s">
        <v>20</v>
      </c>
      <c r="C117" s="24">
        <v>26769941747</v>
      </c>
      <c r="D117" s="24">
        <v>27199762723</v>
      </c>
      <c r="E117" s="24">
        <v>7224238713</v>
      </c>
      <c r="F117" s="25">
        <v>27</v>
      </c>
      <c r="G117" s="24">
        <v>6038223430</v>
      </c>
      <c r="H117" s="25">
        <v>22.6</v>
      </c>
      <c r="I117" s="24">
        <v>6187993131</v>
      </c>
      <c r="J117" s="25">
        <v>22.8</v>
      </c>
      <c r="K117" s="24">
        <v>19450455274</v>
      </c>
      <c r="L117" s="25">
        <v>71.5</v>
      </c>
      <c r="M117" s="24">
        <v>4690348766</v>
      </c>
      <c r="N117" s="25">
        <v>71.7</v>
      </c>
      <c r="O117" s="25">
        <v>31.9</v>
      </c>
      <c r="R117"/>
      <c r="S117"/>
    </row>
    <row r="118" spans="2:15" ht="12.75">
      <c r="B118" s="27" t="s">
        <v>22</v>
      </c>
      <c r="C118" s="28">
        <v>25562806278</v>
      </c>
      <c r="D118" s="28">
        <v>25332723246</v>
      </c>
      <c r="E118" s="28">
        <v>6995321175</v>
      </c>
      <c r="F118" s="21">
        <v>27.4</v>
      </c>
      <c r="G118" s="28">
        <v>5789936413</v>
      </c>
      <c r="H118" s="21">
        <v>22.6</v>
      </c>
      <c r="I118" s="28">
        <v>5665709908</v>
      </c>
      <c r="J118" s="21">
        <v>22.4</v>
      </c>
      <c r="K118" s="28">
        <v>18450967496</v>
      </c>
      <c r="L118" s="21">
        <v>72.8</v>
      </c>
      <c r="M118" s="28">
        <v>4442943754</v>
      </c>
      <c r="N118" s="21">
        <v>72.5</v>
      </c>
      <c r="O118" s="21">
        <v>27.5</v>
      </c>
    </row>
    <row r="119" spans="2:15" ht="12.75">
      <c r="B119" s="27" t="s">
        <v>37</v>
      </c>
      <c r="C119" s="28">
        <v>291290399</v>
      </c>
      <c r="D119" s="28">
        <v>1142245989</v>
      </c>
      <c r="E119" s="28">
        <v>56363446</v>
      </c>
      <c r="F119" s="21">
        <v>19.3</v>
      </c>
      <c r="G119" s="28">
        <v>53616660</v>
      </c>
      <c r="H119" s="21">
        <v>18.4</v>
      </c>
      <c r="I119" s="28">
        <v>402225594</v>
      </c>
      <c r="J119" s="21">
        <v>35.2</v>
      </c>
      <c r="K119" s="28">
        <v>512205700</v>
      </c>
      <c r="L119" s="21">
        <v>44.8</v>
      </c>
      <c r="M119" s="28">
        <v>54651656</v>
      </c>
      <c r="N119" s="21">
        <v>41</v>
      </c>
      <c r="O119" s="21">
        <v>636</v>
      </c>
    </row>
    <row r="120" spans="2:15" ht="12.75">
      <c r="B120" s="27" t="s">
        <v>23</v>
      </c>
      <c r="C120" s="28">
        <v>915845070</v>
      </c>
      <c r="D120" s="28">
        <v>724793488</v>
      </c>
      <c r="E120" s="28">
        <v>172554092</v>
      </c>
      <c r="F120" s="21">
        <v>18.8</v>
      </c>
      <c r="G120" s="28">
        <v>194670357</v>
      </c>
      <c r="H120" s="21">
        <v>21.3</v>
      </c>
      <c r="I120" s="28">
        <v>120057629</v>
      </c>
      <c r="J120" s="21">
        <v>16.6</v>
      </c>
      <c r="K120" s="28">
        <v>487282078</v>
      </c>
      <c r="L120" s="21">
        <v>67.2</v>
      </c>
      <c r="M120" s="28">
        <v>192753356</v>
      </c>
      <c r="N120" s="21">
        <v>66.8</v>
      </c>
      <c r="O120" s="21">
        <v>-37.7</v>
      </c>
    </row>
    <row r="121" spans="2:19" s="22" customFormat="1" ht="15.75">
      <c r="B121" s="18"/>
      <c r="C121" s="29"/>
      <c r="D121" s="29"/>
      <c r="E121" s="29"/>
      <c r="F121" s="20"/>
      <c r="G121" s="29"/>
      <c r="H121" s="20"/>
      <c r="I121" s="29"/>
      <c r="J121" s="20"/>
      <c r="K121" s="29"/>
      <c r="L121" s="20"/>
      <c r="M121" s="29"/>
      <c r="N121" s="20"/>
      <c r="O121" s="20"/>
      <c r="R121"/>
      <c r="S121"/>
    </row>
    <row r="122" spans="2:19" s="26" customFormat="1" ht="16.5">
      <c r="B122" s="23" t="s">
        <v>24</v>
      </c>
      <c r="C122" s="24">
        <v>23381783417</v>
      </c>
      <c r="D122" s="24">
        <v>23473122880</v>
      </c>
      <c r="E122" s="24">
        <v>6931202857</v>
      </c>
      <c r="F122" s="25">
        <v>29.6</v>
      </c>
      <c r="G122" s="24">
        <v>4845650607</v>
      </c>
      <c r="H122" s="25">
        <v>20.7</v>
      </c>
      <c r="I122" s="24">
        <v>4758051560</v>
      </c>
      <c r="J122" s="25">
        <v>20.3</v>
      </c>
      <c r="K122" s="24">
        <v>16534905024</v>
      </c>
      <c r="L122" s="25">
        <v>70.4</v>
      </c>
      <c r="M122" s="24">
        <v>4143994646</v>
      </c>
      <c r="N122" s="25">
        <v>69.8</v>
      </c>
      <c r="O122" s="25">
        <v>14.8</v>
      </c>
      <c r="R122"/>
      <c r="S122"/>
    </row>
    <row r="123" spans="2:15" ht="12.75">
      <c r="B123" s="27" t="s">
        <v>25</v>
      </c>
      <c r="C123" s="28">
        <v>1442519133</v>
      </c>
      <c r="D123" s="28">
        <v>1532588751</v>
      </c>
      <c r="E123" s="28">
        <v>394530741</v>
      </c>
      <c r="F123" s="21">
        <v>27.4</v>
      </c>
      <c r="G123" s="28">
        <v>405411036</v>
      </c>
      <c r="H123" s="21">
        <v>28.1</v>
      </c>
      <c r="I123" s="28">
        <v>371546331</v>
      </c>
      <c r="J123" s="21">
        <v>24.2</v>
      </c>
      <c r="K123" s="28">
        <v>1171488108</v>
      </c>
      <c r="L123" s="21">
        <v>76.4</v>
      </c>
      <c r="M123" s="28">
        <v>353752068</v>
      </c>
      <c r="N123" s="21">
        <v>71.5</v>
      </c>
      <c r="O123" s="21">
        <v>5</v>
      </c>
    </row>
    <row r="124" spans="2:15" ht="12.75">
      <c r="B124" s="27" t="s">
        <v>26</v>
      </c>
      <c r="C124" s="28">
        <v>938034053</v>
      </c>
      <c r="D124" s="28">
        <v>1151036852</v>
      </c>
      <c r="E124" s="28">
        <v>194801444</v>
      </c>
      <c r="F124" s="21">
        <v>20.8</v>
      </c>
      <c r="G124" s="28">
        <v>256382349</v>
      </c>
      <c r="H124" s="21">
        <v>27.3</v>
      </c>
      <c r="I124" s="28">
        <v>281367724</v>
      </c>
      <c r="J124" s="21">
        <v>24.4</v>
      </c>
      <c r="K124" s="28">
        <v>732551517</v>
      </c>
      <c r="L124" s="21">
        <v>63.6</v>
      </c>
      <c r="M124" s="28">
        <v>162578665</v>
      </c>
      <c r="N124" s="21">
        <v>72</v>
      </c>
      <c r="O124" s="21">
        <v>73.1</v>
      </c>
    </row>
    <row r="125" spans="2:15" ht="12.75" hidden="1">
      <c r="B125" s="27"/>
      <c r="C125" s="28">
        <v>0</v>
      </c>
      <c r="D125" s="28">
        <v>0</v>
      </c>
      <c r="E125" s="28">
        <v>0</v>
      </c>
      <c r="F125" s="21">
        <v>0</v>
      </c>
      <c r="G125" s="28">
        <v>0</v>
      </c>
      <c r="H125" s="21">
        <v>0</v>
      </c>
      <c r="I125" s="28">
        <v>0</v>
      </c>
      <c r="J125" s="21">
        <v>0</v>
      </c>
      <c r="K125" s="28">
        <v>0</v>
      </c>
      <c r="L125" s="21">
        <v>0</v>
      </c>
      <c r="M125" s="28">
        <v>0</v>
      </c>
      <c r="N125" s="21">
        <v>0</v>
      </c>
      <c r="O125" s="21">
        <v>0</v>
      </c>
    </row>
    <row r="126" spans="2:15" ht="12.75">
      <c r="B126" s="27" t="s">
        <v>27</v>
      </c>
      <c r="C126" s="28">
        <v>16710827035</v>
      </c>
      <c r="D126" s="28">
        <v>16649427035</v>
      </c>
      <c r="E126" s="28">
        <v>5507844371</v>
      </c>
      <c r="F126" s="21">
        <v>33</v>
      </c>
      <c r="G126" s="28">
        <v>3103498710</v>
      </c>
      <c r="H126" s="21">
        <v>18.6</v>
      </c>
      <c r="I126" s="28">
        <v>3317438122</v>
      </c>
      <c r="J126" s="21">
        <v>19.9</v>
      </c>
      <c r="K126" s="28">
        <v>11928781203</v>
      </c>
      <c r="L126" s="21">
        <v>71.6</v>
      </c>
      <c r="M126" s="28">
        <v>2411791672</v>
      </c>
      <c r="N126" s="21">
        <v>71</v>
      </c>
      <c r="O126" s="21">
        <v>37.6</v>
      </c>
    </row>
    <row r="127" spans="2:15" ht="12.75">
      <c r="B127" s="27" t="s">
        <v>28</v>
      </c>
      <c r="C127" s="28">
        <v>4290403196</v>
      </c>
      <c r="D127" s="28">
        <v>4140070242</v>
      </c>
      <c r="E127" s="28">
        <v>834026301</v>
      </c>
      <c r="F127" s="21">
        <v>19.4</v>
      </c>
      <c r="G127" s="28">
        <v>1080358512</v>
      </c>
      <c r="H127" s="21">
        <v>25.2</v>
      </c>
      <c r="I127" s="28">
        <v>787699383</v>
      </c>
      <c r="J127" s="21">
        <v>19</v>
      </c>
      <c r="K127" s="28">
        <v>2702084196</v>
      </c>
      <c r="L127" s="21">
        <v>65.3</v>
      </c>
      <c r="M127" s="28">
        <v>1215872241</v>
      </c>
      <c r="N127" s="21">
        <v>64.4</v>
      </c>
      <c r="O127" s="21">
        <v>-35.2</v>
      </c>
    </row>
    <row r="128" spans="2:15" ht="12.75">
      <c r="B128" s="30"/>
      <c r="C128" s="28"/>
      <c r="D128" s="28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1"/>
    </row>
    <row r="129" spans="2:19" s="22" customFormat="1" ht="15.75">
      <c r="B129" s="31" t="s">
        <v>29</v>
      </c>
      <c r="C129" s="32">
        <v>3388158330</v>
      </c>
      <c r="D129" s="32">
        <v>3726639843</v>
      </c>
      <c r="E129" s="32">
        <v>293035856</v>
      </c>
      <c r="F129" s="33"/>
      <c r="G129" s="32">
        <v>1192572823</v>
      </c>
      <c r="H129" s="33"/>
      <c r="I129" s="32">
        <v>1429941571</v>
      </c>
      <c r="J129" s="33"/>
      <c r="K129" s="32">
        <v>2915550250</v>
      </c>
      <c r="L129" s="33"/>
      <c r="M129" s="32">
        <v>546354120</v>
      </c>
      <c r="N129" s="33"/>
      <c r="O129" s="33"/>
      <c r="R129"/>
      <c r="S129"/>
    </row>
    <row r="130" spans="2:15" ht="12.75">
      <c r="B130" s="27" t="s">
        <v>30</v>
      </c>
      <c r="C130" s="28">
        <v>-102735665</v>
      </c>
      <c r="D130" s="28">
        <v>-107188846</v>
      </c>
      <c r="E130" s="28">
        <v>8034288</v>
      </c>
      <c r="F130" s="21">
        <v>-7.8</v>
      </c>
      <c r="G130" s="28">
        <v>8362993</v>
      </c>
      <c r="H130" s="21">
        <v>-8.1</v>
      </c>
      <c r="I130" s="28">
        <v>8082339</v>
      </c>
      <c r="J130" s="21">
        <v>-7.5</v>
      </c>
      <c r="K130" s="28">
        <v>24479620</v>
      </c>
      <c r="L130" s="21">
        <v>-22.8</v>
      </c>
      <c r="M130" s="28">
        <v>6441087</v>
      </c>
      <c r="N130" s="21">
        <v>-10.7</v>
      </c>
      <c r="O130" s="21">
        <v>25.5</v>
      </c>
    </row>
    <row r="131" spans="2:19" s="22" customFormat="1" ht="15.75">
      <c r="B131" s="31" t="s">
        <v>31</v>
      </c>
      <c r="C131" s="32">
        <v>3285422665</v>
      </c>
      <c r="D131" s="32">
        <v>3619450997</v>
      </c>
      <c r="E131" s="32">
        <v>301070144</v>
      </c>
      <c r="F131" s="33">
        <v>9.2</v>
      </c>
      <c r="G131" s="32">
        <v>1200935816</v>
      </c>
      <c r="H131" s="33">
        <v>36.6</v>
      </c>
      <c r="I131" s="32">
        <v>1438023910</v>
      </c>
      <c r="J131" s="33">
        <v>39.7</v>
      </c>
      <c r="K131" s="32">
        <v>2940029870</v>
      </c>
      <c r="L131" s="33">
        <v>81.2</v>
      </c>
      <c r="M131" s="32">
        <v>552795207</v>
      </c>
      <c r="N131" s="33">
        <v>71.2</v>
      </c>
      <c r="O131" s="33">
        <v>160.1</v>
      </c>
      <c r="R131"/>
      <c r="S131"/>
    </row>
    <row r="133" ht="18">
      <c r="B133" s="7" t="s">
        <v>72</v>
      </c>
    </row>
    <row r="134" spans="2:15" ht="12.75">
      <c r="B134" s="8"/>
      <c r="C134" s="73" t="s">
        <v>3</v>
      </c>
      <c r="D134" s="74"/>
      <c r="E134" s="75"/>
      <c r="F134" s="75"/>
      <c r="G134" s="75"/>
      <c r="H134" s="75"/>
      <c r="I134" s="75"/>
      <c r="J134" s="75"/>
      <c r="K134" s="75"/>
      <c r="L134" s="75"/>
      <c r="M134" s="73" t="s">
        <v>4</v>
      </c>
      <c r="N134" s="76"/>
      <c r="O134" s="77" t="s">
        <v>5</v>
      </c>
    </row>
    <row r="135" spans="2:15" ht="12.75">
      <c r="B135" s="9"/>
      <c r="C135" s="80" t="s">
        <v>6</v>
      </c>
      <c r="D135" s="81"/>
      <c r="E135" s="80" t="s">
        <v>7</v>
      </c>
      <c r="F135" s="81"/>
      <c r="G135" s="80" t="s">
        <v>8</v>
      </c>
      <c r="H135" s="81"/>
      <c r="I135" s="80" t="s">
        <v>9</v>
      </c>
      <c r="J135" s="81"/>
      <c r="K135" s="80" t="s">
        <v>10</v>
      </c>
      <c r="L135" s="81"/>
      <c r="M135" s="80" t="s">
        <v>9</v>
      </c>
      <c r="N135" s="81"/>
      <c r="O135" s="78"/>
    </row>
    <row r="136" spans="2:15" ht="51">
      <c r="B136" s="10" t="s">
        <v>11</v>
      </c>
      <c r="C136" s="12" t="s">
        <v>12</v>
      </c>
      <c r="D136" s="12" t="s">
        <v>13</v>
      </c>
      <c r="E136" s="12" t="s">
        <v>14</v>
      </c>
      <c r="F136" s="13" t="s">
        <v>15</v>
      </c>
      <c r="G136" s="12" t="s">
        <v>14</v>
      </c>
      <c r="H136" s="13" t="s">
        <v>16</v>
      </c>
      <c r="I136" s="12" t="s">
        <v>14</v>
      </c>
      <c r="J136" s="13" t="s">
        <v>17</v>
      </c>
      <c r="K136" s="12" t="s">
        <v>14</v>
      </c>
      <c r="L136" s="13" t="s">
        <v>18</v>
      </c>
      <c r="M136" s="12" t="s">
        <v>14</v>
      </c>
      <c r="N136" s="13" t="s">
        <v>18</v>
      </c>
      <c r="O136" s="79"/>
    </row>
    <row r="137" spans="2:15" ht="12.75">
      <c r="B137" s="14"/>
      <c r="C137" s="15"/>
      <c r="D137" s="15"/>
      <c r="E137" s="15"/>
      <c r="F137" s="16"/>
      <c r="G137" s="15"/>
      <c r="H137" s="16"/>
      <c r="I137" s="15"/>
      <c r="J137" s="16"/>
      <c r="K137" s="15"/>
      <c r="L137" s="16"/>
      <c r="M137" s="17"/>
      <c r="N137" s="16"/>
      <c r="O137" s="16"/>
    </row>
    <row r="138" spans="2:19" s="22" customFormat="1" ht="15.75">
      <c r="B138" s="18" t="s">
        <v>73</v>
      </c>
      <c r="C138" s="19"/>
      <c r="D138" s="19"/>
      <c r="E138" s="19"/>
      <c r="F138" s="20"/>
      <c r="G138" s="19"/>
      <c r="H138" s="20"/>
      <c r="I138" s="19"/>
      <c r="J138" s="20"/>
      <c r="K138" s="19"/>
      <c r="L138" s="20"/>
      <c r="M138" s="19"/>
      <c r="N138" s="20"/>
      <c r="O138" s="20"/>
      <c r="R138"/>
      <c r="S138"/>
    </row>
    <row r="139" spans="2:19" s="26" customFormat="1" ht="16.5">
      <c r="B139" s="23" t="s">
        <v>20</v>
      </c>
      <c r="C139" s="24">
        <v>3306746993</v>
      </c>
      <c r="D139" s="24">
        <v>3566805991</v>
      </c>
      <c r="E139" s="24">
        <v>359492388</v>
      </c>
      <c r="F139" s="25">
        <v>10.9</v>
      </c>
      <c r="G139" s="24">
        <v>409499664</v>
      </c>
      <c r="H139" s="25">
        <v>12.4</v>
      </c>
      <c r="I139" s="24">
        <v>378408673</v>
      </c>
      <c r="J139" s="25">
        <v>10.6</v>
      </c>
      <c r="K139" s="24">
        <v>1147400725</v>
      </c>
      <c r="L139" s="25">
        <v>32.2</v>
      </c>
      <c r="M139" s="24">
        <v>460886926</v>
      </c>
      <c r="N139" s="25">
        <v>36.8</v>
      </c>
      <c r="O139" s="25">
        <v>-17.9</v>
      </c>
      <c r="R139"/>
      <c r="S139"/>
    </row>
    <row r="140" spans="2:15" ht="12.75">
      <c r="B140" s="27" t="s">
        <v>22</v>
      </c>
      <c r="C140" s="28">
        <v>3272778581</v>
      </c>
      <c r="D140" s="28">
        <v>3500886517</v>
      </c>
      <c r="E140" s="28">
        <v>410587600</v>
      </c>
      <c r="F140" s="21">
        <v>12.5</v>
      </c>
      <c r="G140" s="28">
        <v>418484362</v>
      </c>
      <c r="H140" s="21">
        <v>12.8</v>
      </c>
      <c r="I140" s="28">
        <v>402782302</v>
      </c>
      <c r="J140" s="21">
        <v>11.5</v>
      </c>
      <c r="K140" s="28">
        <v>1231854264</v>
      </c>
      <c r="L140" s="21">
        <v>35.2</v>
      </c>
      <c r="M140" s="28">
        <v>376888186</v>
      </c>
      <c r="N140" s="21">
        <v>35.8</v>
      </c>
      <c r="O140" s="21">
        <v>6.9</v>
      </c>
    </row>
    <row r="141" spans="2:15" ht="12.75">
      <c r="B141" s="27" t="s">
        <v>37</v>
      </c>
      <c r="C141" s="28">
        <v>332394827</v>
      </c>
      <c r="D141" s="28">
        <v>374433849</v>
      </c>
      <c r="E141" s="28">
        <v>37985709</v>
      </c>
      <c r="F141" s="21">
        <v>11.4</v>
      </c>
      <c r="G141" s="28">
        <v>76990075</v>
      </c>
      <c r="H141" s="21">
        <v>23.2</v>
      </c>
      <c r="I141" s="28">
        <v>72700258</v>
      </c>
      <c r="J141" s="21">
        <v>19.4</v>
      </c>
      <c r="K141" s="28">
        <v>187676042</v>
      </c>
      <c r="L141" s="21">
        <v>50.1</v>
      </c>
      <c r="M141" s="28">
        <v>58047634</v>
      </c>
      <c r="N141" s="21">
        <v>53.3</v>
      </c>
      <c r="O141" s="21">
        <v>25.2</v>
      </c>
    </row>
    <row r="142" spans="2:15" ht="12.75">
      <c r="B142" s="27" t="s">
        <v>23</v>
      </c>
      <c r="C142" s="28">
        <v>-298426415</v>
      </c>
      <c r="D142" s="28">
        <v>-308514375</v>
      </c>
      <c r="E142" s="28">
        <v>-89080921</v>
      </c>
      <c r="F142" s="21">
        <v>29.9</v>
      </c>
      <c r="G142" s="28">
        <v>-85974773</v>
      </c>
      <c r="H142" s="21">
        <v>28.8</v>
      </c>
      <c r="I142" s="28">
        <v>-97073887</v>
      </c>
      <c r="J142" s="21">
        <v>31.5</v>
      </c>
      <c r="K142" s="28">
        <v>-272129581</v>
      </c>
      <c r="L142" s="21">
        <v>88.2</v>
      </c>
      <c r="M142" s="28">
        <v>25951106</v>
      </c>
      <c r="N142" s="21">
        <v>40.8</v>
      </c>
      <c r="O142" s="21">
        <v>-474.1</v>
      </c>
    </row>
    <row r="143" spans="2:19" s="22" customFormat="1" ht="15.75">
      <c r="B143" s="18"/>
      <c r="C143" s="29"/>
      <c r="D143" s="29"/>
      <c r="E143" s="29"/>
      <c r="F143" s="20"/>
      <c r="G143" s="29"/>
      <c r="H143" s="20"/>
      <c r="I143" s="29"/>
      <c r="J143" s="20"/>
      <c r="K143" s="29"/>
      <c r="L143" s="20"/>
      <c r="M143" s="29"/>
      <c r="N143" s="20"/>
      <c r="O143" s="20"/>
      <c r="R143"/>
      <c r="S143"/>
    </row>
    <row r="144" spans="2:19" s="26" customFormat="1" ht="16.5">
      <c r="B144" s="23" t="s">
        <v>24</v>
      </c>
      <c r="C144" s="24">
        <v>2712632009</v>
      </c>
      <c r="D144" s="24">
        <v>2775989366</v>
      </c>
      <c r="E144" s="24">
        <v>121053615</v>
      </c>
      <c r="F144" s="25">
        <v>4.5</v>
      </c>
      <c r="G144" s="24">
        <v>196440059</v>
      </c>
      <c r="H144" s="25">
        <v>7.2</v>
      </c>
      <c r="I144" s="24">
        <v>215481972</v>
      </c>
      <c r="J144" s="25">
        <v>7.8</v>
      </c>
      <c r="K144" s="24">
        <v>532975646</v>
      </c>
      <c r="L144" s="25">
        <v>19.2</v>
      </c>
      <c r="M144" s="24">
        <v>295442388</v>
      </c>
      <c r="N144" s="25">
        <v>25</v>
      </c>
      <c r="O144" s="25">
        <v>-27.1</v>
      </c>
      <c r="R144"/>
      <c r="S144"/>
    </row>
    <row r="145" spans="2:15" ht="12.75">
      <c r="B145" s="27" t="s">
        <v>25</v>
      </c>
      <c r="C145" s="28">
        <v>508712332</v>
      </c>
      <c r="D145" s="28">
        <v>505683305</v>
      </c>
      <c r="E145" s="28">
        <v>57305881</v>
      </c>
      <c r="F145" s="21">
        <v>11.3</v>
      </c>
      <c r="G145" s="28">
        <v>62388353</v>
      </c>
      <c r="H145" s="21">
        <v>12.3</v>
      </c>
      <c r="I145" s="28">
        <v>54497442</v>
      </c>
      <c r="J145" s="21">
        <v>10.8</v>
      </c>
      <c r="K145" s="28">
        <v>174191676</v>
      </c>
      <c r="L145" s="21">
        <v>34.4</v>
      </c>
      <c r="M145" s="28">
        <v>75530110</v>
      </c>
      <c r="N145" s="21">
        <v>42.2</v>
      </c>
      <c r="O145" s="21">
        <v>-27.8</v>
      </c>
    </row>
    <row r="146" spans="2:15" ht="12.75">
      <c r="B146" s="27" t="s">
        <v>26</v>
      </c>
      <c r="C146" s="28">
        <v>387795039</v>
      </c>
      <c r="D146" s="28">
        <v>433041548</v>
      </c>
      <c r="E146" s="28">
        <v>502920</v>
      </c>
      <c r="F146" s="21">
        <v>0.1</v>
      </c>
      <c r="G146" s="28">
        <v>1079886</v>
      </c>
      <c r="H146" s="21">
        <v>0.3</v>
      </c>
      <c r="I146" s="28">
        <v>1099893</v>
      </c>
      <c r="J146" s="21">
        <v>0.3</v>
      </c>
      <c r="K146" s="28">
        <v>2682699</v>
      </c>
      <c r="L146" s="21">
        <v>0.6</v>
      </c>
      <c r="M146" s="28">
        <v>1003016</v>
      </c>
      <c r="N146" s="21">
        <v>1</v>
      </c>
      <c r="O146" s="21">
        <v>9.7</v>
      </c>
    </row>
    <row r="147" spans="2:15" ht="12.75" hidden="1">
      <c r="B147" s="27"/>
      <c r="C147" s="28">
        <v>0</v>
      </c>
      <c r="D147" s="28">
        <v>0</v>
      </c>
      <c r="E147" s="28">
        <v>0</v>
      </c>
      <c r="F147" s="21">
        <v>0</v>
      </c>
      <c r="G147" s="28">
        <v>0</v>
      </c>
      <c r="H147" s="21">
        <v>0</v>
      </c>
      <c r="I147" s="28">
        <v>0</v>
      </c>
      <c r="J147" s="21">
        <v>0</v>
      </c>
      <c r="K147" s="28">
        <v>0</v>
      </c>
      <c r="L147" s="21">
        <v>0</v>
      </c>
      <c r="M147" s="28">
        <v>0</v>
      </c>
      <c r="N147" s="21">
        <v>0</v>
      </c>
      <c r="O147" s="21">
        <v>0</v>
      </c>
    </row>
    <row r="148" spans="2:15" ht="12.75">
      <c r="B148" s="27" t="s">
        <v>27</v>
      </c>
      <c r="C148" s="28">
        <v>848234726</v>
      </c>
      <c r="D148" s="28">
        <v>868234800</v>
      </c>
      <c r="E148" s="28">
        <v>957150</v>
      </c>
      <c r="F148" s="21">
        <v>0.1</v>
      </c>
      <c r="G148" s="28">
        <v>2389154</v>
      </c>
      <c r="H148" s="21">
        <v>0.3</v>
      </c>
      <c r="I148" s="28">
        <v>3519543</v>
      </c>
      <c r="J148" s="21">
        <v>0.4</v>
      </c>
      <c r="K148" s="28">
        <v>6865847</v>
      </c>
      <c r="L148" s="21">
        <v>0.8</v>
      </c>
      <c r="M148" s="28">
        <v>1263210</v>
      </c>
      <c r="N148" s="21">
        <v>0.5</v>
      </c>
      <c r="O148" s="21">
        <v>178.6</v>
      </c>
    </row>
    <row r="149" spans="2:15" ht="12.75">
      <c r="B149" s="27" t="s">
        <v>28</v>
      </c>
      <c r="C149" s="28">
        <v>967889912</v>
      </c>
      <c r="D149" s="28">
        <v>969029713</v>
      </c>
      <c r="E149" s="28">
        <v>62287664</v>
      </c>
      <c r="F149" s="21">
        <v>6.4</v>
      </c>
      <c r="G149" s="28">
        <v>130582666</v>
      </c>
      <c r="H149" s="21">
        <v>13.5</v>
      </c>
      <c r="I149" s="28">
        <v>156365094</v>
      </c>
      <c r="J149" s="21">
        <v>16.1</v>
      </c>
      <c r="K149" s="28">
        <v>349235424</v>
      </c>
      <c r="L149" s="21">
        <v>36</v>
      </c>
      <c r="M149" s="28">
        <v>217646052</v>
      </c>
      <c r="N149" s="21">
        <v>41.3</v>
      </c>
      <c r="O149" s="21">
        <v>-28.2</v>
      </c>
    </row>
    <row r="150" spans="2:15" ht="12.75">
      <c r="B150" s="30"/>
      <c r="C150" s="28"/>
      <c r="D150" s="28"/>
      <c r="E150" s="28"/>
      <c r="F150" s="21"/>
      <c r="G150" s="28"/>
      <c r="H150" s="21"/>
      <c r="I150" s="28"/>
      <c r="J150" s="21"/>
      <c r="K150" s="28"/>
      <c r="L150" s="21"/>
      <c r="M150" s="28"/>
      <c r="N150" s="21"/>
      <c r="O150" s="21"/>
    </row>
    <row r="151" spans="2:19" s="22" customFormat="1" ht="15.75">
      <c r="B151" s="31" t="s">
        <v>29</v>
      </c>
      <c r="C151" s="32">
        <v>594114984</v>
      </c>
      <c r="D151" s="32">
        <v>790816625</v>
      </c>
      <c r="E151" s="32">
        <v>238438773</v>
      </c>
      <c r="F151" s="33"/>
      <c r="G151" s="32">
        <v>213059605</v>
      </c>
      <c r="H151" s="33"/>
      <c r="I151" s="32">
        <v>162926701</v>
      </c>
      <c r="J151" s="33"/>
      <c r="K151" s="32">
        <v>614425079</v>
      </c>
      <c r="L151" s="33"/>
      <c r="M151" s="32">
        <v>165444538</v>
      </c>
      <c r="N151" s="33"/>
      <c r="O151" s="33"/>
      <c r="R151"/>
      <c r="S151"/>
    </row>
    <row r="152" spans="2:15" ht="12.75">
      <c r="B152" s="27" t="s">
        <v>30</v>
      </c>
      <c r="C152" s="28">
        <v>-252999666</v>
      </c>
      <c r="D152" s="28">
        <v>-286127651</v>
      </c>
      <c r="E152" s="28">
        <v>3574089</v>
      </c>
      <c r="F152" s="21">
        <v>-1.4</v>
      </c>
      <c r="G152" s="28">
        <v>3610434</v>
      </c>
      <c r="H152" s="21">
        <v>-1.4</v>
      </c>
      <c r="I152" s="28">
        <v>3575962</v>
      </c>
      <c r="J152" s="21">
        <v>-1.2</v>
      </c>
      <c r="K152" s="28">
        <v>10760485</v>
      </c>
      <c r="L152" s="21">
        <v>-3.8</v>
      </c>
      <c r="M152" s="28">
        <v>2696091</v>
      </c>
      <c r="N152" s="21">
        <v>-13.3</v>
      </c>
      <c r="O152" s="21">
        <v>32.6</v>
      </c>
    </row>
    <row r="153" spans="2:19" s="22" customFormat="1" ht="15.75">
      <c r="B153" s="31" t="s">
        <v>31</v>
      </c>
      <c r="C153" s="32">
        <v>341115318</v>
      </c>
      <c r="D153" s="32">
        <v>504688974</v>
      </c>
      <c r="E153" s="32">
        <v>242012862</v>
      </c>
      <c r="F153" s="33">
        <v>70.9</v>
      </c>
      <c r="G153" s="32">
        <v>216670039</v>
      </c>
      <c r="H153" s="33">
        <v>63.5</v>
      </c>
      <c r="I153" s="32">
        <v>166502663</v>
      </c>
      <c r="J153" s="33">
        <v>33</v>
      </c>
      <c r="K153" s="32">
        <v>625185564</v>
      </c>
      <c r="L153" s="33">
        <v>123.9</v>
      </c>
      <c r="M153" s="32">
        <v>168140629</v>
      </c>
      <c r="N153" s="33">
        <v>32.1</v>
      </c>
      <c r="O153" s="33">
        <v>-1</v>
      </c>
      <c r="R153"/>
      <c r="S153"/>
    </row>
    <row r="155" ht="18">
      <c r="B155" s="7" t="s">
        <v>74</v>
      </c>
    </row>
    <row r="156" spans="2:15" ht="12.75">
      <c r="B156" s="8"/>
      <c r="C156" s="73" t="s">
        <v>3</v>
      </c>
      <c r="D156" s="74"/>
      <c r="E156" s="75"/>
      <c r="F156" s="75"/>
      <c r="G156" s="75"/>
      <c r="H156" s="75"/>
      <c r="I156" s="75"/>
      <c r="J156" s="75"/>
      <c r="K156" s="75"/>
      <c r="L156" s="75"/>
      <c r="M156" s="73" t="s">
        <v>4</v>
      </c>
      <c r="N156" s="76"/>
      <c r="O156" s="77" t="s">
        <v>5</v>
      </c>
    </row>
    <row r="157" spans="2:15" ht="12.75">
      <c r="B157" s="9"/>
      <c r="C157" s="80" t="s">
        <v>6</v>
      </c>
      <c r="D157" s="81"/>
      <c r="E157" s="80" t="s">
        <v>7</v>
      </c>
      <c r="F157" s="81"/>
      <c r="G157" s="80" t="s">
        <v>8</v>
      </c>
      <c r="H157" s="81"/>
      <c r="I157" s="80" t="s">
        <v>9</v>
      </c>
      <c r="J157" s="81"/>
      <c r="K157" s="80" t="s">
        <v>10</v>
      </c>
      <c r="L157" s="81"/>
      <c r="M157" s="80" t="s">
        <v>9</v>
      </c>
      <c r="N157" s="81"/>
      <c r="O157" s="78"/>
    </row>
    <row r="158" spans="2:15" ht="51">
      <c r="B158" s="10" t="s">
        <v>11</v>
      </c>
      <c r="C158" s="12" t="s">
        <v>12</v>
      </c>
      <c r="D158" s="12" t="s">
        <v>13</v>
      </c>
      <c r="E158" s="12" t="s">
        <v>14</v>
      </c>
      <c r="F158" s="13" t="s">
        <v>15</v>
      </c>
      <c r="G158" s="12" t="s">
        <v>14</v>
      </c>
      <c r="H158" s="13" t="s">
        <v>16</v>
      </c>
      <c r="I158" s="12" t="s">
        <v>14</v>
      </c>
      <c r="J158" s="13" t="s">
        <v>17</v>
      </c>
      <c r="K158" s="12" t="s">
        <v>14</v>
      </c>
      <c r="L158" s="13" t="s">
        <v>18</v>
      </c>
      <c r="M158" s="12" t="s">
        <v>14</v>
      </c>
      <c r="N158" s="13" t="s">
        <v>18</v>
      </c>
      <c r="O158" s="79"/>
    </row>
    <row r="159" spans="2:15" ht="12.75">
      <c r="B159" s="14"/>
      <c r="C159" s="15"/>
      <c r="D159" s="15"/>
      <c r="E159" s="15"/>
      <c r="F159" s="16"/>
      <c r="G159" s="15"/>
      <c r="H159" s="16"/>
      <c r="I159" s="15"/>
      <c r="J159" s="16"/>
      <c r="K159" s="15"/>
      <c r="L159" s="16"/>
      <c r="M159" s="17"/>
      <c r="N159" s="16"/>
      <c r="O159" s="16"/>
    </row>
    <row r="160" spans="2:19" s="22" customFormat="1" ht="15.75">
      <c r="B160" s="18" t="s">
        <v>75</v>
      </c>
      <c r="C160" s="19"/>
      <c r="D160" s="19"/>
      <c r="E160" s="19"/>
      <c r="F160" s="20"/>
      <c r="G160" s="19"/>
      <c r="H160" s="20"/>
      <c r="I160" s="19"/>
      <c r="J160" s="20"/>
      <c r="K160" s="19"/>
      <c r="L160" s="20"/>
      <c r="M160" s="19"/>
      <c r="N160" s="20"/>
      <c r="O160" s="20"/>
      <c r="R160"/>
      <c r="S160"/>
    </row>
    <row r="161" spans="2:19" s="26" customFormat="1" ht="16.5">
      <c r="B161" s="23" t="s">
        <v>20</v>
      </c>
      <c r="C161" s="24">
        <v>1884020201</v>
      </c>
      <c r="D161" s="24">
        <v>2188734769</v>
      </c>
      <c r="E161" s="24">
        <v>317280415</v>
      </c>
      <c r="F161" s="25">
        <v>16.8</v>
      </c>
      <c r="G161" s="24">
        <v>512624857</v>
      </c>
      <c r="H161" s="25">
        <v>27.2</v>
      </c>
      <c r="I161" s="24">
        <v>768451617</v>
      </c>
      <c r="J161" s="25">
        <v>35.1</v>
      </c>
      <c r="K161" s="24">
        <v>1598356889</v>
      </c>
      <c r="L161" s="25">
        <v>73</v>
      </c>
      <c r="M161" s="24">
        <v>460853631</v>
      </c>
      <c r="N161" s="25">
        <v>116.2</v>
      </c>
      <c r="O161" s="25">
        <v>66.7</v>
      </c>
      <c r="R161"/>
      <c r="S161"/>
    </row>
    <row r="162" spans="2:15" ht="12.75">
      <c r="B162" s="27" t="s">
        <v>22</v>
      </c>
      <c r="C162" s="28">
        <v>1566185520</v>
      </c>
      <c r="D162" s="28">
        <v>1540270261</v>
      </c>
      <c r="E162" s="28">
        <v>337505586</v>
      </c>
      <c r="F162" s="21">
        <v>21.5</v>
      </c>
      <c r="G162" s="28">
        <v>370576854</v>
      </c>
      <c r="H162" s="21">
        <v>23.7</v>
      </c>
      <c r="I162" s="28">
        <v>380270642</v>
      </c>
      <c r="J162" s="21">
        <v>24.7</v>
      </c>
      <c r="K162" s="28">
        <v>1088353082</v>
      </c>
      <c r="L162" s="21">
        <v>70.7</v>
      </c>
      <c r="M162" s="28">
        <v>225781330</v>
      </c>
      <c r="N162" s="21">
        <v>65.3</v>
      </c>
      <c r="O162" s="21">
        <v>68.4</v>
      </c>
    </row>
    <row r="163" spans="2:15" ht="12.75">
      <c r="B163" s="27" t="s">
        <v>37</v>
      </c>
      <c r="C163" s="28">
        <v>101500015</v>
      </c>
      <c r="D163" s="28">
        <v>429675293</v>
      </c>
      <c r="E163" s="28">
        <v>-50168848</v>
      </c>
      <c r="F163" s="21">
        <v>-49.4</v>
      </c>
      <c r="G163" s="28">
        <v>98708539</v>
      </c>
      <c r="H163" s="21">
        <v>97.2</v>
      </c>
      <c r="I163" s="28">
        <v>349676166</v>
      </c>
      <c r="J163" s="21">
        <v>81.4</v>
      </c>
      <c r="K163" s="28">
        <v>398215857</v>
      </c>
      <c r="L163" s="21">
        <v>92.7</v>
      </c>
      <c r="M163" s="28">
        <v>218694309</v>
      </c>
      <c r="N163" s="21">
        <v>762.3</v>
      </c>
      <c r="O163" s="21">
        <v>59.9</v>
      </c>
    </row>
    <row r="164" spans="2:15" ht="12.75">
      <c r="B164" s="27" t="s">
        <v>23</v>
      </c>
      <c r="C164" s="28">
        <v>216334666</v>
      </c>
      <c r="D164" s="28">
        <v>218789215</v>
      </c>
      <c r="E164" s="28">
        <v>29943677</v>
      </c>
      <c r="F164" s="21">
        <v>13.8</v>
      </c>
      <c r="G164" s="28">
        <v>43339464</v>
      </c>
      <c r="H164" s="21">
        <v>20</v>
      </c>
      <c r="I164" s="28">
        <v>38504809</v>
      </c>
      <c r="J164" s="21">
        <v>17.6</v>
      </c>
      <c r="K164" s="28">
        <v>111787950</v>
      </c>
      <c r="L164" s="21">
        <v>51.1</v>
      </c>
      <c r="M164" s="28">
        <v>16377992</v>
      </c>
      <c r="N164" s="21">
        <v>51.8</v>
      </c>
      <c r="O164" s="21">
        <v>135.1</v>
      </c>
    </row>
    <row r="165" spans="2:19" s="22" customFormat="1" ht="15.75">
      <c r="B165" s="18"/>
      <c r="C165" s="29"/>
      <c r="D165" s="29"/>
      <c r="E165" s="29"/>
      <c r="F165" s="20"/>
      <c r="G165" s="29"/>
      <c r="H165" s="20"/>
      <c r="I165" s="29"/>
      <c r="J165" s="20"/>
      <c r="K165" s="29"/>
      <c r="L165" s="20"/>
      <c r="M165" s="29"/>
      <c r="N165" s="20"/>
      <c r="O165" s="20"/>
      <c r="R165"/>
      <c r="S165"/>
    </row>
    <row r="166" spans="2:19" s="26" customFormat="1" ht="16.5">
      <c r="B166" s="23" t="s">
        <v>24</v>
      </c>
      <c r="C166" s="24">
        <v>2983193154</v>
      </c>
      <c r="D166" s="24">
        <v>3016838445</v>
      </c>
      <c r="E166" s="24">
        <v>525429369</v>
      </c>
      <c r="F166" s="25">
        <v>17.6</v>
      </c>
      <c r="G166" s="24">
        <v>648382471</v>
      </c>
      <c r="H166" s="25">
        <v>21.7</v>
      </c>
      <c r="I166" s="24">
        <v>682527252</v>
      </c>
      <c r="J166" s="25">
        <v>22.6</v>
      </c>
      <c r="K166" s="24">
        <v>1856339092</v>
      </c>
      <c r="L166" s="25">
        <v>61.5</v>
      </c>
      <c r="M166" s="24">
        <v>515456137</v>
      </c>
      <c r="N166" s="25">
        <v>67.1</v>
      </c>
      <c r="O166" s="25">
        <v>32.4</v>
      </c>
      <c r="R166"/>
      <c r="S166"/>
    </row>
    <row r="167" spans="2:15" ht="12.75">
      <c r="B167" s="27" t="s">
        <v>25</v>
      </c>
      <c r="C167" s="28">
        <v>891544715</v>
      </c>
      <c r="D167" s="28">
        <v>889566241</v>
      </c>
      <c r="E167" s="28">
        <v>230216196</v>
      </c>
      <c r="F167" s="21">
        <v>25.8</v>
      </c>
      <c r="G167" s="28">
        <v>239011565</v>
      </c>
      <c r="H167" s="21">
        <v>26.8</v>
      </c>
      <c r="I167" s="28">
        <v>218757288</v>
      </c>
      <c r="J167" s="21">
        <v>24.6</v>
      </c>
      <c r="K167" s="28">
        <v>687985049</v>
      </c>
      <c r="L167" s="21">
        <v>77.3</v>
      </c>
      <c r="M167" s="28">
        <v>190590556</v>
      </c>
      <c r="N167" s="21">
        <v>79.1</v>
      </c>
      <c r="O167" s="21">
        <v>14.8</v>
      </c>
    </row>
    <row r="168" spans="2:15" ht="12.75">
      <c r="B168" s="27" t="s">
        <v>26</v>
      </c>
      <c r="C168" s="28">
        <v>216203943</v>
      </c>
      <c r="D168" s="28">
        <v>207448340</v>
      </c>
      <c r="E168" s="28">
        <v>14048224</v>
      </c>
      <c r="F168" s="21">
        <v>6.5</v>
      </c>
      <c r="G168" s="28">
        <v>24006570</v>
      </c>
      <c r="H168" s="21">
        <v>11.1</v>
      </c>
      <c r="I168" s="28">
        <v>32366081</v>
      </c>
      <c r="J168" s="21">
        <v>15.6</v>
      </c>
      <c r="K168" s="28">
        <v>70420875</v>
      </c>
      <c r="L168" s="21">
        <v>33.9</v>
      </c>
      <c r="M168" s="28">
        <v>11323184</v>
      </c>
      <c r="N168" s="21">
        <v>27.9</v>
      </c>
      <c r="O168" s="21">
        <v>185.8</v>
      </c>
    </row>
    <row r="169" spans="2:15" ht="12.75" hidden="1">
      <c r="B169" s="27"/>
      <c r="C169" s="28">
        <v>0</v>
      </c>
      <c r="D169" s="28">
        <v>0</v>
      </c>
      <c r="E169" s="28">
        <v>0</v>
      </c>
      <c r="F169" s="21">
        <v>0</v>
      </c>
      <c r="G169" s="28">
        <v>0</v>
      </c>
      <c r="H169" s="21">
        <v>0</v>
      </c>
      <c r="I169" s="28">
        <v>0</v>
      </c>
      <c r="J169" s="21">
        <v>0</v>
      </c>
      <c r="K169" s="28">
        <v>0</v>
      </c>
      <c r="L169" s="21">
        <v>0</v>
      </c>
      <c r="M169" s="28">
        <v>0</v>
      </c>
      <c r="N169" s="21">
        <v>0</v>
      </c>
      <c r="O169" s="21">
        <v>0</v>
      </c>
    </row>
    <row r="170" spans="2:15" ht="12.75">
      <c r="B170" s="27" t="s">
        <v>27</v>
      </c>
      <c r="C170" s="28">
        <v>0</v>
      </c>
      <c r="D170" s="28">
        <v>0</v>
      </c>
      <c r="E170" s="28">
        <v>0</v>
      </c>
      <c r="F170" s="21">
        <v>0</v>
      </c>
      <c r="G170" s="28">
        <v>0</v>
      </c>
      <c r="H170" s="21">
        <v>0</v>
      </c>
      <c r="I170" s="28">
        <v>0</v>
      </c>
      <c r="J170" s="21">
        <v>0</v>
      </c>
      <c r="K170" s="28">
        <v>0</v>
      </c>
      <c r="L170" s="21">
        <v>0</v>
      </c>
      <c r="M170" s="28">
        <v>0</v>
      </c>
      <c r="N170" s="21">
        <v>0</v>
      </c>
      <c r="O170" s="21">
        <v>0</v>
      </c>
    </row>
    <row r="171" spans="2:15" ht="12.75">
      <c r="B171" s="27" t="s">
        <v>28</v>
      </c>
      <c r="C171" s="28">
        <v>1875444496</v>
      </c>
      <c r="D171" s="28">
        <v>1919823864</v>
      </c>
      <c r="E171" s="28">
        <v>281164949</v>
      </c>
      <c r="F171" s="21">
        <v>15</v>
      </c>
      <c r="G171" s="28">
        <v>385364336</v>
      </c>
      <c r="H171" s="21">
        <v>20.5</v>
      </c>
      <c r="I171" s="28">
        <v>431403883</v>
      </c>
      <c r="J171" s="21">
        <v>22.5</v>
      </c>
      <c r="K171" s="28">
        <v>1097933168</v>
      </c>
      <c r="L171" s="21">
        <v>57.2</v>
      </c>
      <c r="M171" s="28">
        <v>313542397</v>
      </c>
      <c r="N171" s="21">
        <v>65.7</v>
      </c>
      <c r="O171" s="21">
        <v>37.6</v>
      </c>
    </row>
    <row r="172" spans="2:15" ht="12.75">
      <c r="B172" s="30"/>
      <c r="C172" s="28"/>
      <c r="D172" s="28"/>
      <c r="E172" s="28"/>
      <c r="F172" s="21"/>
      <c r="G172" s="28"/>
      <c r="H172" s="21"/>
      <c r="I172" s="28"/>
      <c r="J172" s="21"/>
      <c r="K172" s="28"/>
      <c r="L172" s="21"/>
      <c r="M172" s="28"/>
      <c r="N172" s="21"/>
      <c r="O172" s="21"/>
    </row>
    <row r="173" spans="2:19" s="22" customFormat="1" ht="15.75">
      <c r="B173" s="31" t="s">
        <v>29</v>
      </c>
      <c r="C173" s="32">
        <v>-1099172953</v>
      </c>
      <c r="D173" s="32">
        <v>-828103676</v>
      </c>
      <c r="E173" s="32">
        <v>-208148954</v>
      </c>
      <c r="F173" s="33"/>
      <c r="G173" s="32">
        <v>-135757614</v>
      </c>
      <c r="H173" s="33"/>
      <c r="I173" s="32">
        <v>85924365</v>
      </c>
      <c r="J173" s="33"/>
      <c r="K173" s="32">
        <v>-257982203</v>
      </c>
      <c r="L173" s="33"/>
      <c r="M173" s="32">
        <v>-54602506</v>
      </c>
      <c r="N173" s="33"/>
      <c r="O173" s="33"/>
      <c r="R173"/>
      <c r="S173"/>
    </row>
    <row r="174" spans="2:15" ht="12.75">
      <c r="B174" s="27" t="s">
        <v>30</v>
      </c>
      <c r="C174" s="28"/>
      <c r="D174" s="28">
        <v>-2684189</v>
      </c>
      <c r="E174" s="28">
        <v>368892</v>
      </c>
      <c r="F174" s="21">
        <v>0</v>
      </c>
      <c r="G174" s="28">
        <v>382173</v>
      </c>
      <c r="H174" s="21">
        <v>0</v>
      </c>
      <c r="I174" s="28">
        <v>-2707202</v>
      </c>
      <c r="J174" s="21">
        <v>100.9</v>
      </c>
      <c r="K174" s="28">
        <v>-1956137</v>
      </c>
      <c r="L174" s="21">
        <v>72.9</v>
      </c>
      <c r="M174" s="28"/>
      <c r="N174" s="21">
        <v>0</v>
      </c>
      <c r="O174" s="21">
        <v>-100</v>
      </c>
    </row>
    <row r="175" spans="2:19" s="22" customFormat="1" ht="15.75">
      <c r="B175" s="31" t="s">
        <v>31</v>
      </c>
      <c r="C175" s="32">
        <v>-1099172953</v>
      </c>
      <c r="D175" s="32">
        <v>-830787865</v>
      </c>
      <c r="E175" s="32">
        <v>-207780062</v>
      </c>
      <c r="F175" s="33">
        <v>18.9</v>
      </c>
      <c r="G175" s="32">
        <v>-135375441</v>
      </c>
      <c r="H175" s="33">
        <v>12.3</v>
      </c>
      <c r="I175" s="32">
        <v>83217163</v>
      </c>
      <c r="J175" s="33">
        <v>-10</v>
      </c>
      <c r="K175" s="32">
        <v>-259938340</v>
      </c>
      <c r="L175" s="33">
        <v>31.3</v>
      </c>
      <c r="M175" s="32">
        <v>-54602506</v>
      </c>
      <c r="N175" s="33">
        <v>84.5</v>
      </c>
      <c r="O175" s="33">
        <v>-252.4</v>
      </c>
      <c r="R175"/>
      <c r="S175"/>
    </row>
    <row r="177" ht="18">
      <c r="B177" s="7" t="s">
        <v>76</v>
      </c>
    </row>
    <row r="178" spans="2:19" ht="12.75">
      <c r="B178" s="8"/>
      <c r="C178" s="82" t="s">
        <v>77</v>
      </c>
      <c r="D178" s="83"/>
      <c r="E178" s="82" t="s">
        <v>78</v>
      </c>
      <c r="F178" s="83"/>
      <c r="G178" s="82" t="s">
        <v>79</v>
      </c>
      <c r="H178" s="83"/>
      <c r="I178" s="82" t="s">
        <v>80</v>
      </c>
      <c r="J178" s="83"/>
      <c r="K178" s="82" t="s">
        <v>81</v>
      </c>
      <c r="L178" s="83"/>
      <c r="M178" s="82" t="s">
        <v>82</v>
      </c>
      <c r="N178" s="83"/>
      <c r="O178" s="3"/>
      <c r="Q178"/>
      <c r="S178" s="3"/>
    </row>
    <row r="179" spans="2:19" ht="12.75">
      <c r="B179" s="10" t="s">
        <v>11</v>
      </c>
      <c r="C179" s="11" t="s">
        <v>83</v>
      </c>
      <c r="D179" s="11" t="s">
        <v>84</v>
      </c>
      <c r="E179" s="11" t="s">
        <v>83</v>
      </c>
      <c r="F179" s="11" t="s">
        <v>84</v>
      </c>
      <c r="G179" s="11" t="s">
        <v>83</v>
      </c>
      <c r="H179" s="11" t="s">
        <v>84</v>
      </c>
      <c r="I179" s="11" t="s">
        <v>83</v>
      </c>
      <c r="J179" s="11" t="s">
        <v>84</v>
      </c>
      <c r="K179" s="11" t="s">
        <v>83</v>
      </c>
      <c r="L179" s="11" t="s">
        <v>84</v>
      </c>
      <c r="M179" s="11" t="s">
        <v>83</v>
      </c>
      <c r="N179" s="11" t="s">
        <v>84</v>
      </c>
      <c r="O179" s="3"/>
      <c r="Q179"/>
      <c r="S179" s="3"/>
    </row>
    <row r="180" spans="2:18" s="22" customFormat="1" ht="15.75">
      <c r="B180" s="18" t="s">
        <v>85</v>
      </c>
      <c r="C180" s="19"/>
      <c r="D180" s="20"/>
      <c r="E180" s="19"/>
      <c r="F180" s="20"/>
      <c r="G180" s="19"/>
      <c r="H180" s="20"/>
      <c r="I180" s="19"/>
      <c r="J180" s="20"/>
      <c r="K180" s="19"/>
      <c r="L180" s="20"/>
      <c r="M180" s="19"/>
      <c r="N180" s="20"/>
      <c r="Q180"/>
      <c r="R180"/>
    </row>
    <row r="181" spans="2:19" ht="12.75">
      <c r="B181" s="27" t="s">
        <v>70</v>
      </c>
      <c r="C181" s="28">
        <v>919736623</v>
      </c>
      <c r="D181" s="21">
        <v>12.5</v>
      </c>
      <c r="E181" s="28">
        <v>197136113</v>
      </c>
      <c r="F181" s="21">
        <v>2.7</v>
      </c>
      <c r="G181" s="28">
        <v>226316712</v>
      </c>
      <c r="H181" s="21">
        <v>3.1</v>
      </c>
      <c r="I181" s="28">
        <v>5990117765</v>
      </c>
      <c r="J181" s="21">
        <v>81.7</v>
      </c>
      <c r="K181" s="28">
        <v>7333307213</v>
      </c>
      <c r="L181" s="21">
        <v>25.8</v>
      </c>
      <c r="M181" s="28">
        <v>0</v>
      </c>
      <c r="N181" s="21">
        <v>0</v>
      </c>
      <c r="O181" s="3"/>
      <c r="Q181"/>
      <c r="S181" s="3"/>
    </row>
    <row r="182" spans="2:19" ht="12.75">
      <c r="B182" s="27" t="s">
        <v>41</v>
      </c>
      <c r="C182" s="28">
        <v>1882568133</v>
      </c>
      <c r="D182" s="21">
        <v>33.5</v>
      </c>
      <c r="E182" s="28">
        <v>224994849</v>
      </c>
      <c r="F182" s="21">
        <v>4</v>
      </c>
      <c r="G182" s="28">
        <v>216673199</v>
      </c>
      <c r="H182" s="21">
        <v>3.9</v>
      </c>
      <c r="I182" s="28">
        <v>3297287083</v>
      </c>
      <c r="J182" s="21">
        <v>58.7</v>
      </c>
      <c r="K182" s="28">
        <v>5621523264</v>
      </c>
      <c r="L182" s="21">
        <v>19.8</v>
      </c>
      <c r="M182" s="28">
        <v>0</v>
      </c>
      <c r="N182" s="21">
        <v>0</v>
      </c>
      <c r="O182" s="3"/>
      <c r="Q182"/>
      <c r="S182" s="3"/>
    </row>
    <row r="183" spans="2:19" ht="12.75">
      <c r="B183" s="27" t="s">
        <v>86</v>
      </c>
      <c r="C183" s="28">
        <v>1125170795</v>
      </c>
      <c r="D183" s="21">
        <v>18.3</v>
      </c>
      <c r="E183" s="28">
        <v>26017393</v>
      </c>
      <c r="F183" s="21">
        <v>0.4</v>
      </c>
      <c r="G183" s="28">
        <v>227636614</v>
      </c>
      <c r="H183" s="21">
        <v>3.7</v>
      </c>
      <c r="I183" s="28">
        <v>4761813317</v>
      </c>
      <c r="J183" s="21">
        <v>77.5</v>
      </c>
      <c r="K183" s="28">
        <v>6140638119</v>
      </c>
      <c r="L183" s="21">
        <v>21.6</v>
      </c>
      <c r="M183" s="28">
        <v>0</v>
      </c>
      <c r="N183" s="21">
        <v>0</v>
      </c>
      <c r="O183" s="3"/>
      <c r="Q183"/>
      <c r="S183" s="3"/>
    </row>
    <row r="184" spans="2:19" ht="12.75">
      <c r="B184" s="27" t="s">
        <v>87</v>
      </c>
      <c r="C184" s="28">
        <v>377896402</v>
      </c>
      <c r="D184" s="21">
        <v>14.1</v>
      </c>
      <c r="E184" s="28">
        <v>67671783</v>
      </c>
      <c r="F184" s="21">
        <v>2.5</v>
      </c>
      <c r="G184" s="28">
        <v>74070286</v>
      </c>
      <c r="H184" s="21">
        <v>2.8</v>
      </c>
      <c r="I184" s="28">
        <v>2153289979</v>
      </c>
      <c r="J184" s="21">
        <v>80.6</v>
      </c>
      <c r="K184" s="28">
        <v>2672928450</v>
      </c>
      <c r="L184" s="21">
        <v>9.4</v>
      </c>
      <c r="M184" s="28">
        <v>0</v>
      </c>
      <c r="N184" s="21">
        <v>0</v>
      </c>
      <c r="O184" s="3"/>
      <c r="Q184"/>
      <c r="S184" s="3"/>
    </row>
    <row r="185" spans="2:19" ht="12.75">
      <c r="B185" s="27" t="s">
        <v>88</v>
      </c>
      <c r="C185" s="28">
        <v>217831568</v>
      </c>
      <c r="D185" s="21">
        <v>11.1</v>
      </c>
      <c r="E185" s="28">
        <v>45264749</v>
      </c>
      <c r="F185" s="21">
        <v>2.3</v>
      </c>
      <c r="G185" s="28">
        <v>47367575</v>
      </c>
      <c r="H185" s="21">
        <v>2.4</v>
      </c>
      <c r="I185" s="28">
        <v>1656954663</v>
      </c>
      <c r="J185" s="21">
        <v>84.2</v>
      </c>
      <c r="K185" s="28">
        <v>1967418555</v>
      </c>
      <c r="L185" s="21">
        <v>6.9</v>
      </c>
      <c r="M185" s="28">
        <v>0</v>
      </c>
      <c r="N185" s="21">
        <v>0</v>
      </c>
      <c r="O185" s="3"/>
      <c r="Q185"/>
      <c r="S185" s="3"/>
    </row>
    <row r="186" spans="2:19" ht="12.75">
      <c r="B186" s="27" t="s">
        <v>38</v>
      </c>
      <c r="C186" s="28">
        <v>202696618</v>
      </c>
      <c r="D186" s="21">
        <v>4.3</v>
      </c>
      <c r="E186" s="28">
        <v>74565572</v>
      </c>
      <c r="F186" s="21">
        <v>1.6</v>
      </c>
      <c r="G186" s="28">
        <v>65341239</v>
      </c>
      <c r="H186" s="21">
        <v>1.4</v>
      </c>
      <c r="I186" s="28">
        <v>4352539186</v>
      </c>
      <c r="J186" s="21">
        <v>92.7</v>
      </c>
      <c r="K186" s="28">
        <v>4695142615</v>
      </c>
      <c r="L186" s="21">
        <v>16.5</v>
      </c>
      <c r="M186" s="28">
        <v>-604107</v>
      </c>
      <c r="N186" s="21">
        <v>0</v>
      </c>
      <c r="O186" s="3"/>
      <c r="Q186"/>
      <c r="S186" s="3"/>
    </row>
    <row r="187" spans="2:18" s="22" customFormat="1" ht="15.75">
      <c r="B187" s="31" t="s">
        <v>89</v>
      </c>
      <c r="C187" s="32">
        <v>4725900139</v>
      </c>
      <c r="D187" s="44">
        <v>16.6</v>
      </c>
      <c r="E187" s="32">
        <v>635650459</v>
      </c>
      <c r="F187" s="44">
        <v>2.2</v>
      </c>
      <c r="G187" s="32">
        <v>857405625</v>
      </c>
      <c r="H187" s="44">
        <v>3</v>
      </c>
      <c r="I187" s="32">
        <v>22212001993</v>
      </c>
      <c r="J187" s="44">
        <v>78.1</v>
      </c>
      <c r="K187" s="32">
        <v>28430958216</v>
      </c>
      <c r="L187" s="44">
        <v>100</v>
      </c>
      <c r="M187" s="32">
        <v>-604107</v>
      </c>
      <c r="N187" s="44">
        <v>0</v>
      </c>
      <c r="Q187"/>
      <c r="R187"/>
    </row>
    <row r="188" spans="2:18" s="22" customFormat="1" ht="15.75">
      <c r="B188" s="18" t="s">
        <v>90</v>
      </c>
      <c r="C188" s="29"/>
      <c r="D188" s="20"/>
      <c r="E188" s="29"/>
      <c r="F188" s="20"/>
      <c r="G188" s="29"/>
      <c r="H188" s="20"/>
      <c r="I188" s="29"/>
      <c r="J188" s="20"/>
      <c r="K188" s="29"/>
      <c r="L188" s="20"/>
      <c r="M188" s="29"/>
      <c r="N188" s="20"/>
      <c r="Q188"/>
      <c r="R188"/>
    </row>
    <row r="189" spans="2:19" ht="12.75">
      <c r="B189" s="27" t="s">
        <v>91</v>
      </c>
      <c r="C189" s="28">
        <v>107341698</v>
      </c>
      <c r="D189" s="21">
        <v>29.5</v>
      </c>
      <c r="E189" s="28">
        <v>32513053</v>
      </c>
      <c r="F189" s="21">
        <v>8.9</v>
      </c>
      <c r="G189" s="28">
        <v>-2245843</v>
      </c>
      <c r="H189" s="21">
        <v>-0.6</v>
      </c>
      <c r="I189" s="28">
        <v>226389961</v>
      </c>
      <c r="J189" s="21">
        <v>62.2</v>
      </c>
      <c r="K189" s="28">
        <v>363998869</v>
      </c>
      <c r="L189" s="21">
        <v>1.3</v>
      </c>
      <c r="M189" s="28">
        <v>0</v>
      </c>
      <c r="N189" s="21">
        <v>0</v>
      </c>
      <c r="O189" s="3"/>
      <c r="Q189"/>
      <c r="S189" s="3"/>
    </row>
    <row r="190" spans="2:19" ht="12.75">
      <c r="B190" s="27" t="s">
        <v>92</v>
      </c>
      <c r="C190" s="28">
        <v>2373852735</v>
      </c>
      <c r="D190" s="21">
        <v>30.2</v>
      </c>
      <c r="E190" s="28">
        <v>145618311</v>
      </c>
      <c r="F190" s="21">
        <v>1.9</v>
      </c>
      <c r="G190" s="28">
        <v>319918873</v>
      </c>
      <c r="H190" s="21">
        <v>4.1</v>
      </c>
      <c r="I190" s="28">
        <v>5019485999</v>
      </c>
      <c r="J190" s="21">
        <v>63.9</v>
      </c>
      <c r="K190" s="28">
        <v>7858875918</v>
      </c>
      <c r="L190" s="21">
        <v>27.6</v>
      </c>
      <c r="M190" s="28">
        <v>0</v>
      </c>
      <c r="N190" s="21">
        <v>0</v>
      </c>
      <c r="O190" s="3"/>
      <c r="Q190"/>
      <c r="S190" s="3"/>
    </row>
    <row r="191" spans="2:19" ht="12.75">
      <c r="B191" s="27" t="s">
        <v>93</v>
      </c>
      <c r="C191" s="28">
        <v>2051481620</v>
      </c>
      <c r="D191" s="21">
        <v>11</v>
      </c>
      <c r="E191" s="28">
        <v>421225683</v>
      </c>
      <c r="F191" s="21">
        <v>2.3</v>
      </c>
      <c r="G191" s="28">
        <v>503631099</v>
      </c>
      <c r="H191" s="21">
        <v>2.7</v>
      </c>
      <c r="I191" s="28">
        <v>15672642113</v>
      </c>
      <c r="J191" s="21">
        <v>84</v>
      </c>
      <c r="K191" s="28">
        <v>18648980515</v>
      </c>
      <c r="L191" s="21">
        <v>65.6</v>
      </c>
      <c r="M191" s="28">
        <v>0</v>
      </c>
      <c r="N191" s="21">
        <v>0</v>
      </c>
      <c r="O191" s="3"/>
      <c r="Q191"/>
      <c r="S191" s="3"/>
    </row>
    <row r="192" spans="2:19" ht="12.75">
      <c r="B192" s="27" t="s">
        <v>38</v>
      </c>
      <c r="C192" s="28">
        <v>193224086</v>
      </c>
      <c r="D192" s="21">
        <v>12.4</v>
      </c>
      <c r="E192" s="28">
        <v>36293414</v>
      </c>
      <c r="F192" s="21">
        <v>2.3</v>
      </c>
      <c r="G192" s="28">
        <v>36101494</v>
      </c>
      <c r="H192" s="21">
        <v>2.3</v>
      </c>
      <c r="I192" s="28">
        <v>1293483919</v>
      </c>
      <c r="J192" s="21">
        <v>83</v>
      </c>
      <c r="K192" s="28">
        <v>1559102913</v>
      </c>
      <c r="L192" s="21">
        <v>5.5</v>
      </c>
      <c r="M192" s="28">
        <v>-604107</v>
      </c>
      <c r="N192" s="21">
        <v>0</v>
      </c>
      <c r="O192" s="3"/>
      <c r="Q192"/>
      <c r="S192" s="3"/>
    </row>
    <row r="193" spans="2:18" s="22" customFormat="1" ht="15.75">
      <c r="B193" s="31" t="s">
        <v>94</v>
      </c>
      <c r="C193" s="32">
        <v>4725900139</v>
      </c>
      <c r="D193" s="44">
        <v>16.6</v>
      </c>
      <c r="E193" s="32">
        <v>635650461</v>
      </c>
      <c r="F193" s="44">
        <v>2.2</v>
      </c>
      <c r="G193" s="32">
        <v>857405623</v>
      </c>
      <c r="H193" s="44">
        <v>3</v>
      </c>
      <c r="I193" s="32">
        <v>22212001992</v>
      </c>
      <c r="J193" s="44">
        <v>78.1</v>
      </c>
      <c r="K193" s="32">
        <v>28430958215</v>
      </c>
      <c r="L193" s="44">
        <v>100</v>
      </c>
      <c r="M193" s="32">
        <v>-604107</v>
      </c>
      <c r="N193" s="44">
        <v>0</v>
      </c>
      <c r="Q193"/>
      <c r="R193"/>
    </row>
    <row r="195" ht="18">
      <c r="B195" s="7" t="s">
        <v>95</v>
      </c>
    </row>
    <row r="196" spans="2:15" ht="12.75">
      <c r="B196" s="8"/>
      <c r="C196" s="82" t="s">
        <v>77</v>
      </c>
      <c r="D196" s="83"/>
      <c r="E196" s="82" t="s">
        <v>78</v>
      </c>
      <c r="F196" s="83"/>
      <c r="G196" s="82" t="s">
        <v>79</v>
      </c>
      <c r="H196" s="83"/>
      <c r="I196" s="82" t="s">
        <v>80</v>
      </c>
      <c r="J196" s="83"/>
      <c r="K196" s="82" t="s">
        <v>81</v>
      </c>
      <c r="L196" s="83"/>
      <c r="M196" s="49"/>
      <c r="N196" s="49"/>
      <c r="O196" s="49"/>
    </row>
    <row r="197" spans="2:15" ht="12.75">
      <c r="B197" s="10" t="s">
        <v>11</v>
      </c>
      <c r="C197" s="11" t="s">
        <v>83</v>
      </c>
      <c r="D197" s="11" t="s">
        <v>84</v>
      </c>
      <c r="E197" s="11" t="s">
        <v>83</v>
      </c>
      <c r="F197" s="11" t="s">
        <v>84</v>
      </c>
      <c r="G197" s="11" t="s">
        <v>83</v>
      </c>
      <c r="H197" s="11" t="s">
        <v>84</v>
      </c>
      <c r="I197" s="11" t="s">
        <v>83</v>
      </c>
      <c r="J197" s="11" t="s">
        <v>84</v>
      </c>
      <c r="K197" s="11" t="s">
        <v>83</v>
      </c>
      <c r="L197" s="11" t="s">
        <v>84</v>
      </c>
      <c r="M197" s="49"/>
      <c r="N197" s="49"/>
      <c r="O197" s="49"/>
    </row>
    <row r="198" spans="2:15" ht="12.75">
      <c r="B198" s="14"/>
      <c r="C198" s="15"/>
      <c r="D198" s="16"/>
      <c r="E198" s="15"/>
      <c r="F198" s="16"/>
      <c r="G198" s="15"/>
      <c r="H198" s="16"/>
      <c r="I198" s="15"/>
      <c r="J198" s="16"/>
      <c r="K198" s="15"/>
      <c r="L198" s="16"/>
      <c r="M198" s="49"/>
      <c r="N198" s="49"/>
      <c r="O198" s="49"/>
    </row>
    <row r="199" spans="2:19" s="22" customFormat="1" ht="15.75">
      <c r="B199" s="18" t="s">
        <v>96</v>
      </c>
      <c r="C199" s="19"/>
      <c r="D199" s="20"/>
      <c r="E199" s="19"/>
      <c r="F199" s="20"/>
      <c r="G199" s="19"/>
      <c r="H199" s="20"/>
      <c r="I199" s="19"/>
      <c r="J199" s="20"/>
      <c r="K199" s="19"/>
      <c r="L199" s="20"/>
      <c r="M199" s="49"/>
      <c r="N199" s="49"/>
      <c r="O199" s="49"/>
      <c r="R199"/>
      <c r="S199"/>
    </row>
    <row r="200" spans="2:15" ht="12.75">
      <c r="B200" s="27" t="s">
        <v>97</v>
      </c>
      <c r="C200" s="28">
        <v>1262676160</v>
      </c>
      <c r="D200" s="21">
        <v>99.9</v>
      </c>
      <c r="E200" s="28">
        <v>0</v>
      </c>
      <c r="F200" s="21">
        <v>0</v>
      </c>
      <c r="G200" s="28">
        <v>404597</v>
      </c>
      <c r="H200" s="21">
        <v>0</v>
      </c>
      <c r="I200" s="28">
        <v>402430</v>
      </c>
      <c r="J200" s="21">
        <v>0</v>
      </c>
      <c r="K200" s="28">
        <v>1263483187</v>
      </c>
      <c r="L200" s="21">
        <v>27.6</v>
      </c>
      <c r="M200" s="49"/>
      <c r="N200" s="49"/>
      <c r="O200" s="49"/>
    </row>
    <row r="201" spans="2:15" ht="12.75">
      <c r="B201" s="27" t="s">
        <v>98</v>
      </c>
      <c r="C201" s="28">
        <v>435929765</v>
      </c>
      <c r="D201" s="21">
        <v>97.1</v>
      </c>
      <c r="E201" s="28">
        <v>7113849</v>
      </c>
      <c r="F201" s="21">
        <v>1.6</v>
      </c>
      <c r="G201" s="28">
        <v>1275151</v>
      </c>
      <c r="H201" s="21">
        <v>0.3</v>
      </c>
      <c r="I201" s="28">
        <v>4483318</v>
      </c>
      <c r="J201" s="21">
        <v>1</v>
      </c>
      <c r="K201" s="28">
        <v>448802083</v>
      </c>
      <c r="L201" s="21">
        <v>9.8</v>
      </c>
      <c r="M201" s="49"/>
      <c r="N201" s="49"/>
      <c r="O201" s="49"/>
    </row>
    <row r="202" spans="2:15" ht="12.75">
      <c r="B202" s="27" t="s">
        <v>99</v>
      </c>
      <c r="C202" s="28">
        <v>119699276</v>
      </c>
      <c r="D202" s="21">
        <v>100</v>
      </c>
      <c r="E202" s="28">
        <v>0</v>
      </c>
      <c r="F202" s="21">
        <v>0</v>
      </c>
      <c r="G202" s="28">
        <v>0</v>
      </c>
      <c r="H202" s="21">
        <v>0</v>
      </c>
      <c r="I202" s="28">
        <v>0</v>
      </c>
      <c r="J202" s="21">
        <v>0</v>
      </c>
      <c r="K202" s="28">
        <v>119699276</v>
      </c>
      <c r="L202" s="21">
        <v>2.6</v>
      </c>
      <c r="M202" s="49"/>
      <c r="N202" s="49"/>
      <c r="O202" s="49"/>
    </row>
    <row r="203" spans="2:15" ht="12.75">
      <c r="B203" s="27" t="s">
        <v>100</v>
      </c>
      <c r="C203" s="28">
        <v>72980695</v>
      </c>
      <c r="D203" s="21">
        <v>100</v>
      </c>
      <c r="E203" s="28">
        <v>0</v>
      </c>
      <c r="F203" s="21">
        <v>0</v>
      </c>
      <c r="G203" s="28">
        <v>0</v>
      </c>
      <c r="H203" s="21">
        <v>0</v>
      </c>
      <c r="I203" s="28">
        <v>0</v>
      </c>
      <c r="J203" s="21">
        <v>0</v>
      </c>
      <c r="K203" s="28">
        <v>72980695</v>
      </c>
      <c r="L203" s="21">
        <v>1.6</v>
      </c>
      <c r="M203" s="49"/>
      <c r="N203" s="49"/>
      <c r="O203" s="49"/>
    </row>
    <row r="204" spans="2:15" ht="12.75">
      <c r="B204" s="27" t="s">
        <v>101</v>
      </c>
      <c r="C204" s="28">
        <v>107190465</v>
      </c>
      <c r="D204" s="21">
        <v>100</v>
      </c>
      <c r="E204" s="28">
        <v>0</v>
      </c>
      <c r="F204" s="21">
        <v>0</v>
      </c>
      <c r="G204" s="28">
        <v>0</v>
      </c>
      <c r="H204" s="21">
        <v>0</v>
      </c>
      <c r="I204" s="28">
        <v>0</v>
      </c>
      <c r="J204" s="21">
        <v>0</v>
      </c>
      <c r="K204" s="28">
        <v>107190465</v>
      </c>
      <c r="L204" s="21">
        <v>2.3</v>
      </c>
      <c r="M204" s="49"/>
      <c r="N204" s="49"/>
      <c r="O204" s="49"/>
    </row>
    <row r="205" spans="2:15" ht="12.75">
      <c r="B205" s="27" t="s">
        <v>102</v>
      </c>
      <c r="C205" s="28">
        <v>225825427</v>
      </c>
      <c r="D205" s="21">
        <v>100</v>
      </c>
      <c r="E205" s="28">
        <v>0</v>
      </c>
      <c r="F205" s="21">
        <v>0</v>
      </c>
      <c r="G205" s="28">
        <v>0</v>
      </c>
      <c r="H205" s="21">
        <v>0</v>
      </c>
      <c r="I205" s="28">
        <v>0</v>
      </c>
      <c r="J205" s="21">
        <v>0</v>
      </c>
      <c r="K205" s="28">
        <v>225825427</v>
      </c>
      <c r="L205" s="21">
        <v>4.9</v>
      </c>
      <c r="M205" s="49"/>
      <c r="N205" s="49"/>
      <c r="O205" s="49"/>
    </row>
    <row r="206" spans="2:15" ht="12.75">
      <c r="B206" s="27" t="s">
        <v>103</v>
      </c>
      <c r="C206" s="28">
        <v>1034808995</v>
      </c>
      <c r="D206" s="21">
        <v>93.9</v>
      </c>
      <c r="E206" s="28">
        <v>33629935</v>
      </c>
      <c r="F206" s="21">
        <v>3.1</v>
      </c>
      <c r="G206" s="28">
        <v>3029652</v>
      </c>
      <c r="H206" s="21">
        <v>0.3</v>
      </c>
      <c r="I206" s="28">
        <v>30986058</v>
      </c>
      <c r="J206" s="21">
        <v>2.8</v>
      </c>
      <c r="K206" s="28">
        <v>1102454640</v>
      </c>
      <c r="L206" s="21">
        <v>24.1</v>
      </c>
      <c r="M206" s="49"/>
      <c r="N206" s="49"/>
      <c r="O206" s="49"/>
    </row>
    <row r="207" spans="2:15" ht="12.75">
      <c r="B207" s="27" t="s">
        <v>104</v>
      </c>
      <c r="C207" s="28">
        <v>5374602</v>
      </c>
      <c r="D207" s="21">
        <v>100</v>
      </c>
      <c r="E207" s="28">
        <v>0</v>
      </c>
      <c r="F207" s="21">
        <v>0</v>
      </c>
      <c r="G207" s="28">
        <v>0</v>
      </c>
      <c r="H207" s="21">
        <v>0</v>
      </c>
      <c r="I207" s="28">
        <v>0</v>
      </c>
      <c r="J207" s="21">
        <v>0</v>
      </c>
      <c r="K207" s="28">
        <v>5374602</v>
      </c>
      <c r="L207" s="21">
        <v>0.1</v>
      </c>
      <c r="M207" s="49"/>
      <c r="N207" s="49"/>
      <c r="O207" s="49"/>
    </row>
    <row r="208" spans="2:15" ht="12.75">
      <c r="B208" s="27" t="s">
        <v>38</v>
      </c>
      <c r="C208" s="28">
        <v>1126650004</v>
      </c>
      <c r="D208" s="21">
        <v>91.4</v>
      </c>
      <c r="E208" s="28">
        <v>28994604</v>
      </c>
      <c r="F208" s="21">
        <v>2.4</v>
      </c>
      <c r="G208" s="28">
        <v>16480485</v>
      </c>
      <c r="H208" s="21">
        <v>1.3</v>
      </c>
      <c r="I208" s="28">
        <v>60390146</v>
      </c>
      <c r="J208" s="21">
        <v>4.9</v>
      </c>
      <c r="K208" s="28">
        <v>1232515239</v>
      </c>
      <c r="L208" s="21">
        <v>26.9</v>
      </c>
      <c r="M208" s="49"/>
      <c r="N208" s="49"/>
      <c r="O208" s="49"/>
    </row>
    <row r="209" spans="2:15" ht="12.75">
      <c r="B209" s="30"/>
      <c r="C209" s="28"/>
      <c r="D209" s="21"/>
      <c r="E209" s="28"/>
      <c r="F209" s="21"/>
      <c r="G209" s="28"/>
      <c r="H209" s="21"/>
      <c r="I209" s="28"/>
      <c r="J209" s="21"/>
      <c r="K209" s="28"/>
      <c r="L209" s="21"/>
      <c r="M209" s="49"/>
      <c r="N209" s="49"/>
      <c r="O209" s="49"/>
    </row>
    <row r="210" spans="2:19" s="22" customFormat="1" ht="15.75">
      <c r="B210" s="31" t="s">
        <v>81</v>
      </c>
      <c r="C210" s="32">
        <v>4391135389</v>
      </c>
      <c r="D210" s="44">
        <v>95.9</v>
      </c>
      <c r="E210" s="32">
        <v>69738388</v>
      </c>
      <c r="F210" s="44">
        <v>1.5</v>
      </c>
      <c r="G210" s="32">
        <v>21189885</v>
      </c>
      <c r="H210" s="44">
        <v>0.5</v>
      </c>
      <c r="I210" s="32">
        <v>96261952</v>
      </c>
      <c r="J210" s="44">
        <v>2.1</v>
      </c>
      <c r="K210" s="32">
        <v>4578325614</v>
      </c>
      <c r="L210" s="50">
        <v>100</v>
      </c>
      <c r="M210" s="49"/>
      <c r="N210" s="49"/>
      <c r="O210" s="49"/>
      <c r="R210"/>
      <c r="S210"/>
    </row>
    <row r="212" spans="2:19" s="22" customFormat="1" ht="15.75">
      <c r="B212" s="51" t="s">
        <v>105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R212"/>
      <c r="S212"/>
    </row>
    <row r="213" spans="2:15" ht="12.75">
      <c r="B213" s="52" t="s">
        <v>106</v>
      </c>
      <c r="C213" s="84"/>
      <c r="D213" s="84"/>
      <c r="E213" s="84"/>
      <c r="F213" s="84"/>
      <c r="G213" s="84"/>
      <c r="H213" s="84"/>
      <c r="I213"/>
      <c r="J213"/>
      <c r="K213"/>
      <c r="L213"/>
      <c r="M213"/>
      <c r="N213"/>
      <c r="O213"/>
    </row>
    <row r="214" spans="2:15" ht="12.75">
      <c r="B214" s="53" t="s">
        <v>107</v>
      </c>
      <c r="C214" s="85"/>
      <c r="D214" s="85"/>
      <c r="E214" s="85"/>
      <c r="F214" s="85"/>
      <c r="G214" s="85"/>
      <c r="H214" s="85"/>
      <c r="I214"/>
      <c r="J214"/>
      <c r="K214"/>
      <c r="L214"/>
      <c r="M214"/>
      <c r="N214"/>
      <c r="O214"/>
    </row>
    <row r="215" spans="2:15" ht="12.75">
      <c r="B215" s="54"/>
      <c r="C215" s="55"/>
      <c r="D215" s="55"/>
      <c r="E215" s="55"/>
      <c r="F215" s="56"/>
      <c r="G215" s="56"/>
      <c r="H215" s="57"/>
      <c r="I215"/>
      <c r="J215"/>
      <c r="K215"/>
      <c r="L215"/>
      <c r="M215"/>
      <c r="N215"/>
      <c r="O215"/>
    </row>
    <row r="216" ht="12.75">
      <c r="B216" s="54" t="s">
        <v>108</v>
      </c>
    </row>
    <row r="217" ht="12.75">
      <c r="B217" s="54" t="s">
        <v>109</v>
      </c>
    </row>
    <row r="218" ht="12.75">
      <c r="B218" s="54" t="s">
        <v>110</v>
      </c>
    </row>
    <row r="219" ht="12.75">
      <c r="B219" s="54"/>
    </row>
    <row r="220" ht="12.75">
      <c r="B220" s="54"/>
    </row>
    <row r="222" spans="2:8" ht="12.75">
      <c r="B222" s="5" t="s">
        <v>111</v>
      </c>
      <c r="H222" s="5" t="s">
        <v>112</v>
      </c>
    </row>
    <row r="224" spans="2:8" ht="12.75">
      <c r="B224" s="5" t="s">
        <v>113</v>
      </c>
      <c r="H224" s="5" t="s">
        <v>113</v>
      </c>
    </row>
  </sheetData>
  <sheetProtection password="F954" sheet="1" objects="1" scenarios="1"/>
  <mergeCells count="89">
    <mergeCell ref="C214:E214"/>
    <mergeCell ref="F214:H214"/>
    <mergeCell ref="C196:D196"/>
    <mergeCell ref="E196:F196"/>
    <mergeCell ref="G196:H196"/>
    <mergeCell ref="I196:J196"/>
    <mergeCell ref="K196:L196"/>
    <mergeCell ref="C213:E213"/>
    <mergeCell ref="F213:H213"/>
    <mergeCell ref="C178:D178"/>
    <mergeCell ref="E178:F178"/>
    <mergeCell ref="G178:H178"/>
    <mergeCell ref="I178:J178"/>
    <mergeCell ref="K178:L178"/>
    <mergeCell ref="M178:N178"/>
    <mergeCell ref="C156:L156"/>
    <mergeCell ref="M156:N156"/>
    <mergeCell ref="O156:O158"/>
    <mergeCell ref="C157:D157"/>
    <mergeCell ref="E157:F157"/>
    <mergeCell ref="G157:H157"/>
    <mergeCell ref="I157:J157"/>
    <mergeCell ref="K157:L157"/>
    <mergeCell ref="M157:N157"/>
    <mergeCell ref="C134:L134"/>
    <mergeCell ref="M134:N134"/>
    <mergeCell ref="O134:O136"/>
    <mergeCell ref="C135:D135"/>
    <mergeCell ref="E135:F135"/>
    <mergeCell ref="G135:H135"/>
    <mergeCell ref="I135:J135"/>
    <mergeCell ref="K135:L135"/>
    <mergeCell ref="M135:N135"/>
    <mergeCell ref="C112:L112"/>
    <mergeCell ref="M112:N112"/>
    <mergeCell ref="O112:O114"/>
    <mergeCell ref="C113:D113"/>
    <mergeCell ref="E113:F113"/>
    <mergeCell ref="G113:H113"/>
    <mergeCell ref="I113:J113"/>
    <mergeCell ref="K113:L113"/>
    <mergeCell ref="M113:N113"/>
    <mergeCell ref="C90:L90"/>
    <mergeCell ref="M90:N90"/>
    <mergeCell ref="O90:O92"/>
    <mergeCell ref="C91:D91"/>
    <mergeCell ref="E91:F91"/>
    <mergeCell ref="G91:H91"/>
    <mergeCell ref="I91:J91"/>
    <mergeCell ref="K91:L91"/>
    <mergeCell ref="M91:N91"/>
    <mergeCell ref="C62:L62"/>
    <mergeCell ref="M62:N62"/>
    <mergeCell ref="O62:O64"/>
    <mergeCell ref="C63:D63"/>
    <mergeCell ref="E63:F63"/>
    <mergeCell ref="G63:H63"/>
    <mergeCell ref="I63:J63"/>
    <mergeCell ref="K63:L63"/>
    <mergeCell ref="M63:N63"/>
    <mergeCell ref="C49:L49"/>
    <mergeCell ref="M49:N49"/>
    <mergeCell ref="O49:O51"/>
    <mergeCell ref="C50:D50"/>
    <mergeCell ref="E50:F50"/>
    <mergeCell ref="G50:H50"/>
    <mergeCell ref="I50:J50"/>
    <mergeCell ref="K50:L50"/>
    <mergeCell ref="M50:N50"/>
    <mergeCell ref="M8:N8"/>
    <mergeCell ref="C29:L29"/>
    <mergeCell ref="M29:N29"/>
    <mergeCell ref="O29:O31"/>
    <mergeCell ref="C30:D30"/>
    <mergeCell ref="E30:F30"/>
    <mergeCell ref="G30:H30"/>
    <mergeCell ref="I30:J30"/>
    <mergeCell ref="K30:L30"/>
    <mergeCell ref="M30:N30"/>
    <mergeCell ref="B2:O2"/>
    <mergeCell ref="B3:O3"/>
    <mergeCell ref="C7:L7"/>
    <mergeCell ref="M7:N7"/>
    <mergeCell ref="O7:O9"/>
    <mergeCell ref="C8:D8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10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S224"/>
  <sheetViews>
    <sheetView showGridLines="0" zoomScalePageLayoutView="0" workbookViewId="0" topLeftCell="C1">
      <selection activeCell="R9" sqref="R9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2" t="s">
        <v>121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/>
      <c r="S2"/>
    </row>
    <row r="3" spans="2:19" s="2" customFormat="1" ht="18" customHeigh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5" ht="12.75">
      <c r="B7" s="8"/>
      <c r="C7" s="73" t="s">
        <v>3</v>
      </c>
      <c r="D7" s="74"/>
      <c r="E7" s="75"/>
      <c r="F7" s="75"/>
      <c r="G7" s="75"/>
      <c r="H7" s="75"/>
      <c r="I7" s="75"/>
      <c r="J7" s="75"/>
      <c r="K7" s="75"/>
      <c r="L7" s="75"/>
      <c r="M7" s="73" t="s">
        <v>4</v>
      </c>
      <c r="N7" s="76"/>
      <c r="O7" s="77" t="s">
        <v>5</v>
      </c>
    </row>
    <row r="8" spans="2:15" ht="12.75">
      <c r="B8" s="9"/>
      <c r="C8" s="80" t="s">
        <v>6</v>
      </c>
      <c r="D8" s="81"/>
      <c r="E8" s="80" t="s">
        <v>7</v>
      </c>
      <c r="F8" s="81"/>
      <c r="G8" s="80" t="s">
        <v>8</v>
      </c>
      <c r="H8" s="81"/>
      <c r="I8" s="80" t="s">
        <v>9</v>
      </c>
      <c r="J8" s="81"/>
      <c r="K8" s="80" t="s">
        <v>10</v>
      </c>
      <c r="L8" s="81"/>
      <c r="M8" s="80" t="s">
        <v>9</v>
      </c>
      <c r="N8" s="81"/>
      <c r="O8" s="78"/>
    </row>
    <row r="9" spans="2:15" ht="51">
      <c r="B9" s="10" t="s">
        <v>11</v>
      </c>
      <c r="C9" s="11" t="s">
        <v>12</v>
      </c>
      <c r="D9" s="11" t="s">
        <v>13</v>
      </c>
      <c r="E9" s="12" t="s">
        <v>14</v>
      </c>
      <c r="F9" s="13" t="s">
        <v>15</v>
      </c>
      <c r="G9" s="12" t="s">
        <v>14</v>
      </c>
      <c r="H9" s="13" t="s">
        <v>16</v>
      </c>
      <c r="I9" s="12" t="s">
        <v>14</v>
      </c>
      <c r="J9" s="13" t="s">
        <v>17</v>
      </c>
      <c r="K9" s="12" t="s">
        <v>14</v>
      </c>
      <c r="L9" s="13" t="s">
        <v>18</v>
      </c>
      <c r="M9" s="12" t="s">
        <v>14</v>
      </c>
      <c r="N9" s="13" t="s">
        <v>18</v>
      </c>
      <c r="O9" s="79"/>
    </row>
    <row r="10" spans="2:15" ht="12.75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7"/>
      <c r="N10" s="16"/>
      <c r="O10" s="16"/>
    </row>
    <row r="11" spans="2:19" s="22" customFormat="1" ht="15.75">
      <c r="B11" s="18" t="s">
        <v>19</v>
      </c>
      <c r="C11" s="19"/>
      <c r="D11" s="19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R11"/>
      <c r="S11"/>
    </row>
    <row r="12" spans="2:19" s="26" customFormat="1" ht="16.5">
      <c r="B12" s="23" t="s">
        <v>20</v>
      </c>
      <c r="C12" s="24">
        <v>36912661840</v>
      </c>
      <c r="D12" s="24">
        <v>37447224850</v>
      </c>
      <c r="E12" s="24">
        <v>9594568970</v>
      </c>
      <c r="F12" s="25">
        <v>26</v>
      </c>
      <c r="G12" s="24">
        <v>8382927995</v>
      </c>
      <c r="H12" s="25">
        <v>22.7</v>
      </c>
      <c r="I12" s="24">
        <v>8501750089</v>
      </c>
      <c r="J12" s="25">
        <v>22.7</v>
      </c>
      <c r="K12" s="24">
        <v>26479247054</v>
      </c>
      <c r="L12" s="25">
        <v>70.7</v>
      </c>
      <c r="M12" s="24">
        <v>7946522930</v>
      </c>
      <c r="N12" s="25">
        <v>71.7</v>
      </c>
      <c r="O12" s="21">
        <v>7</v>
      </c>
      <c r="R12"/>
      <c r="S12"/>
    </row>
    <row r="13" spans="2:19" s="26" customFormat="1" ht="16.5">
      <c r="B13" s="27" t="s">
        <v>21</v>
      </c>
      <c r="C13" s="28">
        <v>6229110866</v>
      </c>
      <c r="D13" s="28">
        <v>6377094835</v>
      </c>
      <c r="E13" s="28">
        <v>1767116414</v>
      </c>
      <c r="F13" s="21">
        <v>28.4</v>
      </c>
      <c r="G13" s="28">
        <v>1464103651</v>
      </c>
      <c r="H13" s="21">
        <v>23.5</v>
      </c>
      <c r="I13" s="28">
        <v>1352919915</v>
      </c>
      <c r="J13" s="21">
        <v>21.2</v>
      </c>
      <c r="K13" s="28">
        <v>4584139980</v>
      </c>
      <c r="L13" s="21">
        <v>71.9</v>
      </c>
      <c r="M13" s="28">
        <v>1593068896</v>
      </c>
      <c r="N13" s="21">
        <v>76.7</v>
      </c>
      <c r="O13" s="21">
        <v>-15.1</v>
      </c>
      <c r="R13"/>
      <c r="S13"/>
    </row>
    <row r="14" spans="2:15" ht="12.75">
      <c r="B14" s="27" t="s">
        <v>22</v>
      </c>
      <c r="C14" s="28">
        <v>15687350540</v>
      </c>
      <c r="D14" s="28">
        <v>15573005082</v>
      </c>
      <c r="E14" s="28">
        <v>4092838304</v>
      </c>
      <c r="F14" s="21">
        <v>26.1</v>
      </c>
      <c r="G14" s="28">
        <v>3687752671</v>
      </c>
      <c r="H14" s="21">
        <v>23.5</v>
      </c>
      <c r="I14" s="28">
        <v>3671778152</v>
      </c>
      <c r="J14" s="21">
        <v>23.6</v>
      </c>
      <c r="K14" s="28">
        <v>11452369127</v>
      </c>
      <c r="L14" s="21">
        <v>73.5</v>
      </c>
      <c r="M14" s="28">
        <v>3011365094</v>
      </c>
      <c r="N14" s="21">
        <v>74.8</v>
      </c>
      <c r="O14" s="21">
        <v>21.9</v>
      </c>
    </row>
    <row r="15" spans="2:15" ht="12.75">
      <c r="B15" s="27" t="s">
        <v>23</v>
      </c>
      <c r="C15" s="28">
        <v>14996200434</v>
      </c>
      <c r="D15" s="28">
        <v>15497124933</v>
      </c>
      <c r="E15" s="28">
        <v>3734614252</v>
      </c>
      <c r="F15" s="21">
        <v>24.9</v>
      </c>
      <c r="G15" s="28">
        <v>3231071673</v>
      </c>
      <c r="H15" s="21">
        <v>21.5</v>
      </c>
      <c r="I15" s="28">
        <v>3477052022</v>
      </c>
      <c r="J15" s="21">
        <v>22.4</v>
      </c>
      <c r="K15" s="28">
        <v>10442737947</v>
      </c>
      <c r="L15" s="21">
        <v>67.4</v>
      </c>
      <c r="M15" s="28">
        <v>3342088940</v>
      </c>
      <c r="N15" s="21">
        <v>66.7</v>
      </c>
      <c r="O15" s="21">
        <v>4</v>
      </c>
    </row>
    <row r="16" spans="2:19" s="22" customFormat="1" ht="15.75">
      <c r="B16" s="18"/>
      <c r="C16" s="29"/>
      <c r="D16" s="29"/>
      <c r="E16" s="29"/>
      <c r="F16" s="20"/>
      <c r="G16" s="29"/>
      <c r="H16" s="20"/>
      <c r="I16" s="29"/>
      <c r="J16" s="20"/>
      <c r="K16" s="29"/>
      <c r="L16" s="20"/>
      <c r="M16" s="29"/>
      <c r="N16" s="20"/>
      <c r="O16" s="21"/>
      <c r="R16"/>
      <c r="S16"/>
    </row>
    <row r="17" spans="2:19" s="26" customFormat="1" ht="16.5">
      <c r="B17" s="23" t="s">
        <v>24</v>
      </c>
      <c r="C17" s="24">
        <v>33994908412</v>
      </c>
      <c r="D17" s="24">
        <v>34617153405</v>
      </c>
      <c r="E17" s="24">
        <v>7226458370</v>
      </c>
      <c r="F17" s="25">
        <v>21.3</v>
      </c>
      <c r="G17" s="24">
        <v>7871744119</v>
      </c>
      <c r="H17" s="25">
        <v>23.2</v>
      </c>
      <c r="I17" s="24">
        <v>6938748908</v>
      </c>
      <c r="J17" s="25">
        <v>20</v>
      </c>
      <c r="K17" s="24">
        <v>22036951397</v>
      </c>
      <c r="L17" s="25">
        <v>63.7</v>
      </c>
      <c r="M17" s="24">
        <v>6541462962</v>
      </c>
      <c r="N17" s="25">
        <v>66.7</v>
      </c>
      <c r="O17" s="21">
        <v>6.1</v>
      </c>
      <c r="R17"/>
      <c r="S17"/>
    </row>
    <row r="18" spans="2:15" ht="12.75">
      <c r="B18" s="27" t="s">
        <v>25</v>
      </c>
      <c r="C18" s="28">
        <v>9063309604</v>
      </c>
      <c r="D18" s="28">
        <v>9097082263</v>
      </c>
      <c r="E18" s="28">
        <v>2058574696</v>
      </c>
      <c r="F18" s="21">
        <v>22.7</v>
      </c>
      <c r="G18" s="28">
        <v>2463131416</v>
      </c>
      <c r="H18" s="21">
        <v>27.2</v>
      </c>
      <c r="I18" s="28">
        <v>2040803729</v>
      </c>
      <c r="J18" s="21">
        <v>22.4</v>
      </c>
      <c r="K18" s="28">
        <v>6562509841</v>
      </c>
      <c r="L18" s="21">
        <v>72.1</v>
      </c>
      <c r="M18" s="28">
        <v>1917518099</v>
      </c>
      <c r="N18" s="21">
        <v>69.2</v>
      </c>
      <c r="O18" s="21">
        <v>6.4</v>
      </c>
    </row>
    <row r="19" spans="2:15" ht="12.75">
      <c r="B19" s="27" t="s">
        <v>26</v>
      </c>
      <c r="C19" s="28">
        <v>743239438</v>
      </c>
      <c r="D19" s="28">
        <v>764516591</v>
      </c>
      <c r="E19" s="28">
        <v>-8252060</v>
      </c>
      <c r="F19" s="21">
        <v>-1.1</v>
      </c>
      <c r="G19" s="28">
        <v>49776516</v>
      </c>
      <c r="H19" s="21">
        <v>6.7</v>
      </c>
      <c r="I19" s="28">
        <v>63916922</v>
      </c>
      <c r="J19" s="21">
        <v>8.4</v>
      </c>
      <c r="K19" s="28">
        <v>105441378</v>
      </c>
      <c r="L19" s="21">
        <v>13.8</v>
      </c>
      <c r="M19" s="28">
        <v>54842030</v>
      </c>
      <c r="N19" s="21">
        <v>26.1</v>
      </c>
      <c r="O19" s="21">
        <v>16.5</v>
      </c>
    </row>
    <row r="20" spans="2:15" ht="12.75" hidden="1">
      <c r="B20" s="27"/>
      <c r="C20" s="28">
        <v>0</v>
      </c>
      <c r="D20" s="28">
        <v>0</v>
      </c>
      <c r="E20" s="28">
        <v>0</v>
      </c>
      <c r="F20" s="21">
        <v>0</v>
      </c>
      <c r="G20" s="28">
        <v>0</v>
      </c>
      <c r="H20" s="21">
        <v>0</v>
      </c>
      <c r="I20" s="28">
        <v>0</v>
      </c>
      <c r="J20" s="21">
        <v>0</v>
      </c>
      <c r="K20" s="28">
        <v>0</v>
      </c>
      <c r="L20" s="21">
        <v>0</v>
      </c>
      <c r="M20" s="28">
        <v>0</v>
      </c>
      <c r="N20" s="21">
        <v>0</v>
      </c>
      <c r="O20" s="21">
        <v>0</v>
      </c>
    </row>
    <row r="21" spans="2:15" ht="12.75">
      <c r="B21" s="27" t="s">
        <v>27</v>
      </c>
      <c r="C21" s="28">
        <v>8693441474</v>
      </c>
      <c r="D21" s="28">
        <v>8704882637</v>
      </c>
      <c r="E21" s="28">
        <v>2432202284</v>
      </c>
      <c r="F21" s="21">
        <v>28</v>
      </c>
      <c r="G21" s="28">
        <v>1840033183</v>
      </c>
      <c r="H21" s="21">
        <v>21.2</v>
      </c>
      <c r="I21" s="28">
        <v>1778881903</v>
      </c>
      <c r="J21" s="21">
        <v>20.4</v>
      </c>
      <c r="K21" s="28">
        <v>6051117370</v>
      </c>
      <c r="L21" s="21">
        <v>69.5</v>
      </c>
      <c r="M21" s="28">
        <v>1479347934</v>
      </c>
      <c r="N21" s="21">
        <v>71.2</v>
      </c>
      <c r="O21" s="21">
        <v>20.2</v>
      </c>
    </row>
    <row r="22" spans="2:15" ht="12.75">
      <c r="B22" s="27" t="s">
        <v>28</v>
      </c>
      <c r="C22" s="28">
        <v>15494917896</v>
      </c>
      <c r="D22" s="28">
        <v>16050671914</v>
      </c>
      <c r="E22" s="28">
        <v>2743933450</v>
      </c>
      <c r="F22" s="21">
        <v>17.7</v>
      </c>
      <c r="G22" s="28">
        <v>3518803004</v>
      </c>
      <c r="H22" s="21">
        <v>22.7</v>
      </c>
      <c r="I22" s="28">
        <v>3055146354</v>
      </c>
      <c r="J22" s="21">
        <v>19</v>
      </c>
      <c r="K22" s="28">
        <v>9317882808</v>
      </c>
      <c r="L22" s="21">
        <v>58.1</v>
      </c>
      <c r="M22" s="28">
        <v>3089754899</v>
      </c>
      <c r="N22" s="21">
        <v>65.5</v>
      </c>
      <c r="O22" s="21">
        <v>-1.1</v>
      </c>
    </row>
    <row r="23" spans="2:15" ht="12.75">
      <c r="B23" s="30"/>
      <c r="C23" s="28"/>
      <c r="D23" s="28"/>
      <c r="E23" s="28"/>
      <c r="F23" s="21"/>
      <c r="G23" s="28"/>
      <c r="H23" s="21"/>
      <c r="I23" s="28"/>
      <c r="J23" s="21"/>
      <c r="K23" s="28"/>
      <c r="L23" s="21"/>
      <c r="M23" s="28"/>
      <c r="N23" s="21"/>
      <c r="O23" s="21"/>
    </row>
    <row r="24" spans="2:19" s="22" customFormat="1" ht="15.75">
      <c r="B24" s="31" t="s">
        <v>29</v>
      </c>
      <c r="C24" s="32">
        <v>2917753428</v>
      </c>
      <c r="D24" s="32">
        <v>2830071445</v>
      </c>
      <c r="E24" s="32">
        <v>2368110600</v>
      </c>
      <c r="F24" s="33"/>
      <c r="G24" s="32">
        <v>511183876</v>
      </c>
      <c r="H24" s="33"/>
      <c r="I24" s="32">
        <v>1563001181</v>
      </c>
      <c r="J24" s="33"/>
      <c r="K24" s="32">
        <v>4442295657</v>
      </c>
      <c r="L24" s="33"/>
      <c r="M24" s="32">
        <v>1405059968</v>
      </c>
      <c r="N24" s="33"/>
      <c r="O24" s="33"/>
      <c r="R24"/>
      <c r="S24"/>
    </row>
    <row r="25" spans="2:15" ht="12.75">
      <c r="B25" s="27" t="s">
        <v>30</v>
      </c>
      <c r="C25" s="28">
        <v>-2030226746</v>
      </c>
      <c r="D25" s="28">
        <v>-1882675596</v>
      </c>
      <c r="E25" s="28">
        <v>67203324</v>
      </c>
      <c r="F25" s="21">
        <v>-3.3</v>
      </c>
      <c r="G25" s="28">
        <v>86656711</v>
      </c>
      <c r="H25" s="21">
        <v>-4.3</v>
      </c>
      <c r="I25" s="28">
        <v>115664304</v>
      </c>
      <c r="J25" s="21">
        <v>-6.1</v>
      </c>
      <c r="K25" s="28">
        <v>269524339</v>
      </c>
      <c r="L25" s="21">
        <v>-14.3</v>
      </c>
      <c r="M25" s="28">
        <v>-77186948</v>
      </c>
      <c r="N25" s="21">
        <v>2.3</v>
      </c>
      <c r="O25" s="21">
        <v>-249.8</v>
      </c>
    </row>
    <row r="26" spans="2:19" s="22" customFormat="1" ht="15.75">
      <c r="B26" s="31" t="s">
        <v>31</v>
      </c>
      <c r="C26" s="32">
        <v>887526682</v>
      </c>
      <c r="D26" s="32">
        <v>947395849</v>
      </c>
      <c r="E26" s="32">
        <v>2435313924</v>
      </c>
      <c r="F26" s="33">
        <v>274.4</v>
      </c>
      <c r="G26" s="32">
        <v>597840587</v>
      </c>
      <c r="H26" s="33">
        <v>67.4</v>
      </c>
      <c r="I26" s="32">
        <v>1678665485</v>
      </c>
      <c r="J26" s="33">
        <v>177.2</v>
      </c>
      <c r="K26" s="32">
        <v>4711819996</v>
      </c>
      <c r="L26" s="33">
        <v>497.3</v>
      </c>
      <c r="M26" s="32">
        <v>1327873020</v>
      </c>
      <c r="N26" s="33">
        <v>72</v>
      </c>
      <c r="O26" s="33">
        <v>26.4</v>
      </c>
      <c r="R26"/>
      <c r="S26"/>
    </row>
    <row r="27" spans="2:19" s="22" customFormat="1" ht="15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R27"/>
      <c r="S27"/>
    </row>
    <row r="28" spans="2:19" s="22" customFormat="1" ht="18">
      <c r="B28" s="7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/>
      <c r="S28"/>
    </row>
    <row r="29" spans="2:15" ht="12.75">
      <c r="B29" s="8"/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3" t="s">
        <v>4</v>
      </c>
      <c r="N29" s="76"/>
      <c r="O29" s="77" t="s">
        <v>5</v>
      </c>
    </row>
    <row r="30" spans="2:15" ht="12.75">
      <c r="B30" s="9"/>
      <c r="C30" s="80" t="s">
        <v>6</v>
      </c>
      <c r="D30" s="81"/>
      <c r="E30" s="80" t="s">
        <v>7</v>
      </c>
      <c r="F30" s="81"/>
      <c r="G30" s="80" t="s">
        <v>8</v>
      </c>
      <c r="H30" s="81"/>
      <c r="I30" s="80" t="s">
        <v>9</v>
      </c>
      <c r="J30" s="81"/>
      <c r="K30" s="80" t="s">
        <v>10</v>
      </c>
      <c r="L30" s="81"/>
      <c r="M30" s="80" t="s">
        <v>9</v>
      </c>
      <c r="N30" s="81"/>
      <c r="O30" s="78"/>
    </row>
    <row r="31" spans="2:15" ht="51">
      <c r="B31" s="14" t="s">
        <v>11</v>
      </c>
      <c r="C31" s="12" t="s">
        <v>12</v>
      </c>
      <c r="D31" s="12" t="s">
        <v>13</v>
      </c>
      <c r="E31" s="12" t="s">
        <v>14</v>
      </c>
      <c r="F31" s="13" t="s">
        <v>15</v>
      </c>
      <c r="G31" s="12" t="s">
        <v>14</v>
      </c>
      <c r="H31" s="13" t="s">
        <v>16</v>
      </c>
      <c r="I31" s="12" t="s">
        <v>14</v>
      </c>
      <c r="J31" s="13" t="s">
        <v>17</v>
      </c>
      <c r="K31" s="12" t="s">
        <v>14</v>
      </c>
      <c r="L31" s="13" t="s">
        <v>18</v>
      </c>
      <c r="M31" s="12" t="s">
        <v>14</v>
      </c>
      <c r="N31" s="13" t="s">
        <v>18</v>
      </c>
      <c r="O31" s="79"/>
    </row>
    <row r="32" spans="2:15" ht="12.75">
      <c r="B32" s="37"/>
      <c r="C32" s="15"/>
      <c r="D32" s="15"/>
      <c r="E32" s="15"/>
      <c r="F32" s="16"/>
      <c r="G32" s="15"/>
      <c r="H32" s="16"/>
      <c r="I32" s="15"/>
      <c r="J32" s="16"/>
      <c r="K32" s="15"/>
      <c r="L32" s="16"/>
      <c r="M32" s="17"/>
      <c r="N32" s="16"/>
      <c r="O32" s="16"/>
    </row>
    <row r="33" spans="2:19" s="22" customFormat="1" ht="15.75">
      <c r="B33" s="18" t="s">
        <v>33</v>
      </c>
      <c r="C33" s="19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20"/>
      <c r="R33"/>
      <c r="S33"/>
    </row>
    <row r="34" spans="2:19" s="26" customFormat="1" ht="16.5">
      <c r="B34" s="23" t="s">
        <v>34</v>
      </c>
      <c r="C34" s="24">
        <v>9731440437</v>
      </c>
      <c r="D34" s="24">
        <v>9373375172</v>
      </c>
      <c r="E34" s="24">
        <v>1275309287</v>
      </c>
      <c r="F34" s="25">
        <v>13.1</v>
      </c>
      <c r="G34" s="24">
        <v>1959551684</v>
      </c>
      <c r="H34" s="25">
        <v>20.1</v>
      </c>
      <c r="I34" s="24">
        <v>1049179572</v>
      </c>
      <c r="J34" s="25">
        <v>11.2</v>
      </c>
      <c r="K34" s="24">
        <v>4284040543</v>
      </c>
      <c r="L34" s="25">
        <v>45.7</v>
      </c>
      <c r="M34" s="24">
        <v>1797884349</v>
      </c>
      <c r="N34" s="25">
        <v>68.6</v>
      </c>
      <c r="O34" s="25">
        <v>-41.6</v>
      </c>
      <c r="R34"/>
      <c r="S34"/>
    </row>
    <row r="35" spans="2:15" ht="12.75">
      <c r="B35" s="27" t="s">
        <v>35</v>
      </c>
      <c r="C35" s="28">
        <v>597924842</v>
      </c>
      <c r="D35" s="28">
        <v>430129479</v>
      </c>
      <c r="E35" s="28">
        <v>33908872</v>
      </c>
      <c r="F35" s="21">
        <v>5.7</v>
      </c>
      <c r="G35" s="28">
        <v>60685594</v>
      </c>
      <c r="H35" s="21">
        <v>10.1</v>
      </c>
      <c r="I35" s="28">
        <v>15318767</v>
      </c>
      <c r="J35" s="21">
        <v>3.6</v>
      </c>
      <c r="K35" s="28">
        <v>109913233</v>
      </c>
      <c r="L35" s="21">
        <v>25.6</v>
      </c>
      <c r="M35" s="28">
        <v>89468784</v>
      </c>
      <c r="N35" s="21">
        <v>42.6</v>
      </c>
      <c r="O35" s="21">
        <v>-82.9</v>
      </c>
    </row>
    <row r="36" spans="2:15" ht="12.75">
      <c r="B36" s="27" t="s">
        <v>36</v>
      </c>
      <c r="C36" s="28">
        <v>3169383527</v>
      </c>
      <c r="D36" s="28">
        <v>3262047108</v>
      </c>
      <c r="E36" s="28">
        <v>355777586</v>
      </c>
      <c r="F36" s="21">
        <v>11.2</v>
      </c>
      <c r="G36" s="28">
        <v>721688698</v>
      </c>
      <c r="H36" s="21">
        <v>22.8</v>
      </c>
      <c r="I36" s="28">
        <v>656926648</v>
      </c>
      <c r="J36" s="21">
        <v>20.1</v>
      </c>
      <c r="K36" s="28">
        <v>1734392932</v>
      </c>
      <c r="L36" s="21">
        <v>53.2</v>
      </c>
      <c r="M36" s="28">
        <v>812766074</v>
      </c>
      <c r="N36" s="21">
        <v>81</v>
      </c>
      <c r="O36" s="21">
        <v>-19.2</v>
      </c>
    </row>
    <row r="37" spans="2:15" ht="12.75">
      <c r="B37" s="27" t="s">
        <v>37</v>
      </c>
      <c r="C37" s="28">
        <v>5630493123</v>
      </c>
      <c r="D37" s="28">
        <v>5115166246</v>
      </c>
      <c r="E37" s="28">
        <v>837129864</v>
      </c>
      <c r="F37" s="21">
        <v>14.9</v>
      </c>
      <c r="G37" s="28">
        <v>1114594620</v>
      </c>
      <c r="H37" s="21">
        <v>19.8</v>
      </c>
      <c r="I37" s="28">
        <v>335222926</v>
      </c>
      <c r="J37" s="21">
        <v>6.6</v>
      </c>
      <c r="K37" s="28">
        <v>2286947410</v>
      </c>
      <c r="L37" s="21">
        <v>44.7</v>
      </c>
      <c r="M37" s="28">
        <v>839394774</v>
      </c>
      <c r="N37" s="21">
        <v>63.1</v>
      </c>
      <c r="O37" s="21">
        <v>-60.1</v>
      </c>
    </row>
    <row r="38" spans="2:15" ht="12.75">
      <c r="B38" s="27" t="s">
        <v>38</v>
      </c>
      <c r="C38" s="28">
        <v>333638945</v>
      </c>
      <c r="D38" s="28">
        <v>566032339</v>
      </c>
      <c r="E38" s="28">
        <v>48492965</v>
      </c>
      <c r="F38" s="21">
        <v>14.5</v>
      </c>
      <c r="G38" s="28">
        <v>62582772</v>
      </c>
      <c r="H38" s="21">
        <v>18.8</v>
      </c>
      <c r="I38" s="28">
        <v>41711231</v>
      </c>
      <c r="J38" s="21">
        <v>7.4</v>
      </c>
      <c r="K38" s="28">
        <v>152786968</v>
      </c>
      <c r="L38" s="21">
        <v>27</v>
      </c>
      <c r="M38" s="28">
        <v>56254717</v>
      </c>
      <c r="N38" s="21">
        <v>59.1</v>
      </c>
      <c r="O38" s="21">
        <v>-25.9</v>
      </c>
    </row>
    <row r="39" spans="2:19" s="22" customFormat="1" ht="15.75">
      <c r="B39" s="18"/>
      <c r="C39" s="29"/>
      <c r="D39" s="29"/>
      <c r="E39" s="29"/>
      <c r="F39" s="20"/>
      <c r="G39" s="29"/>
      <c r="H39" s="20"/>
      <c r="I39" s="29"/>
      <c r="J39" s="20"/>
      <c r="K39" s="29"/>
      <c r="L39" s="20"/>
      <c r="M39" s="29"/>
      <c r="N39" s="20"/>
      <c r="O39" s="20"/>
      <c r="R39"/>
      <c r="S39"/>
    </row>
    <row r="40" spans="2:19" s="26" customFormat="1" ht="16.5">
      <c r="B40" s="23" t="s">
        <v>39</v>
      </c>
      <c r="C40" s="24">
        <v>10163028742</v>
      </c>
      <c r="D40" s="24">
        <v>9867962970</v>
      </c>
      <c r="E40" s="24">
        <v>1233844791</v>
      </c>
      <c r="F40" s="25">
        <v>12.1</v>
      </c>
      <c r="G40" s="24">
        <v>2012670437</v>
      </c>
      <c r="H40" s="25">
        <v>19.8</v>
      </c>
      <c r="I40" s="24">
        <v>1112146177</v>
      </c>
      <c r="J40" s="25">
        <v>11.3</v>
      </c>
      <c r="K40" s="24">
        <v>4358661405</v>
      </c>
      <c r="L40" s="25">
        <v>44.2</v>
      </c>
      <c r="M40" s="24">
        <v>1811535569</v>
      </c>
      <c r="N40" s="25">
        <v>66</v>
      </c>
      <c r="O40" s="25">
        <v>-38.6</v>
      </c>
      <c r="R40"/>
      <c r="S40"/>
    </row>
    <row r="41" spans="2:15" ht="12.75">
      <c r="B41" s="27" t="s">
        <v>40</v>
      </c>
      <c r="C41" s="28">
        <v>3317850079</v>
      </c>
      <c r="D41" s="28">
        <v>2850874457</v>
      </c>
      <c r="E41" s="28">
        <v>387959807</v>
      </c>
      <c r="F41" s="21">
        <v>11.7</v>
      </c>
      <c r="G41" s="28">
        <v>719916203</v>
      </c>
      <c r="H41" s="21">
        <v>21.7</v>
      </c>
      <c r="I41" s="28">
        <v>364796847</v>
      </c>
      <c r="J41" s="21">
        <v>12.8</v>
      </c>
      <c r="K41" s="28">
        <v>1472672857</v>
      </c>
      <c r="L41" s="21">
        <v>51.7</v>
      </c>
      <c r="M41" s="28">
        <v>623098090</v>
      </c>
      <c r="N41" s="21">
        <v>67.6</v>
      </c>
      <c r="O41" s="21">
        <v>-41.5</v>
      </c>
    </row>
    <row r="42" spans="2:15" ht="12.75">
      <c r="B42" s="27" t="s">
        <v>41</v>
      </c>
      <c r="C42" s="28">
        <v>1191368050</v>
      </c>
      <c r="D42" s="28">
        <v>1095857454</v>
      </c>
      <c r="E42" s="28">
        <v>98113154</v>
      </c>
      <c r="F42" s="21">
        <v>8.2</v>
      </c>
      <c r="G42" s="28">
        <v>137724443</v>
      </c>
      <c r="H42" s="21">
        <v>11.6</v>
      </c>
      <c r="I42" s="28">
        <v>112442524</v>
      </c>
      <c r="J42" s="21">
        <v>10.3</v>
      </c>
      <c r="K42" s="28">
        <v>348280121</v>
      </c>
      <c r="L42" s="21">
        <v>31.8</v>
      </c>
      <c r="M42" s="28">
        <v>132600300</v>
      </c>
      <c r="N42" s="21">
        <v>40.1</v>
      </c>
      <c r="O42" s="21">
        <v>-15.2</v>
      </c>
    </row>
    <row r="43" spans="2:15" ht="12.75">
      <c r="B43" s="27" t="s">
        <v>42</v>
      </c>
      <c r="C43" s="28">
        <v>1482290108</v>
      </c>
      <c r="D43" s="28">
        <v>1358104612</v>
      </c>
      <c r="E43" s="28">
        <v>278891988</v>
      </c>
      <c r="F43" s="21">
        <v>18.8</v>
      </c>
      <c r="G43" s="28">
        <v>404994218</v>
      </c>
      <c r="H43" s="21">
        <v>27.3</v>
      </c>
      <c r="I43" s="28">
        <v>201220620</v>
      </c>
      <c r="J43" s="21">
        <v>14.8</v>
      </c>
      <c r="K43" s="28">
        <v>885106826</v>
      </c>
      <c r="L43" s="21">
        <v>65.2</v>
      </c>
      <c r="M43" s="28">
        <v>199539712</v>
      </c>
      <c r="N43" s="21">
        <v>78.8</v>
      </c>
      <c r="O43" s="21">
        <v>0.8</v>
      </c>
    </row>
    <row r="44" spans="2:15" ht="12.75">
      <c r="B44" s="27" t="s">
        <v>43</v>
      </c>
      <c r="C44" s="28">
        <v>1682146606</v>
      </c>
      <c r="D44" s="28">
        <v>1782919015</v>
      </c>
      <c r="E44" s="28">
        <v>264706197</v>
      </c>
      <c r="F44" s="21">
        <v>15.7</v>
      </c>
      <c r="G44" s="28">
        <v>397943185</v>
      </c>
      <c r="H44" s="21">
        <v>23.7</v>
      </c>
      <c r="I44" s="28">
        <v>155801674</v>
      </c>
      <c r="J44" s="21">
        <v>8.7</v>
      </c>
      <c r="K44" s="28">
        <v>818451056</v>
      </c>
      <c r="L44" s="21">
        <v>45.9</v>
      </c>
      <c r="M44" s="28">
        <v>296126196</v>
      </c>
      <c r="N44" s="21">
        <v>63.6</v>
      </c>
      <c r="O44" s="21">
        <v>-47.4</v>
      </c>
    </row>
    <row r="45" spans="2:15" ht="12.75">
      <c r="B45" s="27" t="s">
        <v>38</v>
      </c>
      <c r="C45" s="28">
        <v>2489373899</v>
      </c>
      <c r="D45" s="28">
        <v>2780207432</v>
      </c>
      <c r="E45" s="28">
        <v>204173645</v>
      </c>
      <c r="F45" s="21">
        <v>8.2</v>
      </c>
      <c r="G45" s="28">
        <v>352092388</v>
      </c>
      <c r="H45" s="21">
        <v>14.1</v>
      </c>
      <c r="I45" s="28">
        <v>277884512</v>
      </c>
      <c r="J45" s="21">
        <v>10</v>
      </c>
      <c r="K45" s="28">
        <v>834150545</v>
      </c>
      <c r="L45" s="21">
        <v>30</v>
      </c>
      <c r="M45" s="28">
        <v>560171271</v>
      </c>
      <c r="N45" s="21">
        <v>68.4</v>
      </c>
      <c r="O45" s="21">
        <v>-50.4</v>
      </c>
    </row>
    <row r="46" spans="2:15" ht="12.75">
      <c r="B46" s="30"/>
      <c r="C46" s="38"/>
      <c r="D46" s="38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9"/>
    </row>
    <row r="47" spans="2:19" s="22" customFormat="1" ht="15.7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R47"/>
      <c r="S47"/>
    </row>
    <row r="48" spans="2:19" s="22" customFormat="1" ht="18">
      <c r="B48" s="7" t="s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/>
      <c r="S48"/>
    </row>
    <row r="49" spans="2:15" ht="12.75">
      <c r="B49" s="8"/>
      <c r="C49" s="73" t="s">
        <v>3</v>
      </c>
      <c r="D49" s="74"/>
      <c r="E49" s="75"/>
      <c r="F49" s="75"/>
      <c r="G49" s="75"/>
      <c r="H49" s="75"/>
      <c r="I49" s="75"/>
      <c r="J49" s="75"/>
      <c r="K49" s="75"/>
      <c r="L49" s="75"/>
      <c r="M49" s="73" t="s">
        <v>4</v>
      </c>
      <c r="N49" s="76"/>
      <c r="O49" s="77" t="s">
        <v>5</v>
      </c>
    </row>
    <row r="50" spans="2:15" ht="12.75">
      <c r="B50" s="9"/>
      <c r="C50" s="80" t="s">
        <v>6</v>
      </c>
      <c r="D50" s="81"/>
      <c r="E50" s="80" t="s">
        <v>7</v>
      </c>
      <c r="F50" s="81"/>
      <c r="G50" s="80" t="s">
        <v>8</v>
      </c>
      <c r="H50" s="81"/>
      <c r="I50" s="80" t="s">
        <v>9</v>
      </c>
      <c r="J50" s="81"/>
      <c r="K50" s="80" t="s">
        <v>10</v>
      </c>
      <c r="L50" s="81"/>
      <c r="M50" s="80" t="s">
        <v>9</v>
      </c>
      <c r="N50" s="81"/>
      <c r="O50" s="78"/>
    </row>
    <row r="51" spans="2:15" ht="51">
      <c r="B51" s="14" t="s">
        <v>11</v>
      </c>
      <c r="C51" s="12" t="s">
        <v>12</v>
      </c>
      <c r="D51" s="12" t="s">
        <v>13</v>
      </c>
      <c r="E51" s="12" t="s">
        <v>14</v>
      </c>
      <c r="F51" s="13" t="s">
        <v>15</v>
      </c>
      <c r="G51" s="12" t="s">
        <v>14</v>
      </c>
      <c r="H51" s="13" t="s">
        <v>16</v>
      </c>
      <c r="I51" s="12" t="s">
        <v>14</v>
      </c>
      <c r="J51" s="13" t="s">
        <v>17</v>
      </c>
      <c r="K51" s="12" t="s">
        <v>14</v>
      </c>
      <c r="L51" s="13" t="s">
        <v>18</v>
      </c>
      <c r="M51" s="12" t="s">
        <v>14</v>
      </c>
      <c r="N51" s="13" t="s">
        <v>18</v>
      </c>
      <c r="O51" s="79"/>
    </row>
    <row r="52" spans="2:15" s="22" customFormat="1" ht="15.75">
      <c r="B52" s="40" t="s">
        <v>45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26" customFormat="1" ht="16.5">
      <c r="B53" s="41" t="s">
        <v>20</v>
      </c>
      <c r="C53" s="28">
        <v>36912661840</v>
      </c>
      <c r="D53" s="28">
        <v>37447224850</v>
      </c>
      <c r="E53" s="28">
        <v>9594568970</v>
      </c>
      <c r="F53" s="21">
        <v>26</v>
      </c>
      <c r="G53" s="28">
        <v>8382927995</v>
      </c>
      <c r="H53" s="21">
        <v>22.7</v>
      </c>
      <c r="I53" s="28">
        <v>8501750089</v>
      </c>
      <c r="J53" s="21">
        <v>22.7</v>
      </c>
      <c r="K53" s="28">
        <v>26479247054</v>
      </c>
      <c r="L53" s="21">
        <v>70.7</v>
      </c>
      <c r="M53" s="28">
        <v>7946522930</v>
      </c>
      <c r="N53" s="21">
        <v>71.7</v>
      </c>
      <c r="O53" s="21">
        <v>7</v>
      </c>
    </row>
    <row r="54" spans="2:15" s="26" customFormat="1" ht="16.5">
      <c r="B54" s="41" t="s">
        <v>46</v>
      </c>
      <c r="C54" s="28">
        <v>9731440437</v>
      </c>
      <c r="D54" s="28">
        <v>9373375172</v>
      </c>
      <c r="E54" s="28">
        <v>1275309287</v>
      </c>
      <c r="F54" s="21">
        <v>13.1</v>
      </c>
      <c r="G54" s="28">
        <v>1959551684</v>
      </c>
      <c r="H54" s="21">
        <v>20.1</v>
      </c>
      <c r="I54" s="28">
        <v>1049179572</v>
      </c>
      <c r="J54" s="21">
        <v>11.2</v>
      </c>
      <c r="K54" s="28">
        <v>4284040543</v>
      </c>
      <c r="L54" s="21">
        <v>45.7</v>
      </c>
      <c r="M54" s="28">
        <v>1797884349</v>
      </c>
      <c r="N54" s="21">
        <v>68.6</v>
      </c>
      <c r="O54" s="21">
        <v>-41.6</v>
      </c>
    </row>
    <row r="55" spans="2:15" s="22" customFormat="1" ht="15.75">
      <c r="B55" s="31" t="s">
        <v>47</v>
      </c>
      <c r="C55" s="42">
        <v>46644102277</v>
      </c>
      <c r="D55" s="42">
        <v>46820600022</v>
      </c>
      <c r="E55" s="43">
        <v>10869878257</v>
      </c>
      <c r="F55" s="44">
        <v>23.3</v>
      </c>
      <c r="G55" s="43">
        <v>10342479679</v>
      </c>
      <c r="H55" s="44">
        <v>22.2</v>
      </c>
      <c r="I55" s="43">
        <v>9550929661</v>
      </c>
      <c r="J55" s="44">
        <v>20.4</v>
      </c>
      <c r="K55" s="43">
        <v>30763287597</v>
      </c>
      <c r="L55" s="44">
        <v>65.7</v>
      </c>
      <c r="M55" s="43">
        <v>9744407279</v>
      </c>
      <c r="N55" s="44">
        <v>71</v>
      </c>
      <c r="O55" s="44">
        <v>-2</v>
      </c>
    </row>
    <row r="56" spans="2:19" s="22" customFormat="1" ht="15.75">
      <c r="B56" s="18" t="s">
        <v>48</v>
      </c>
      <c r="C56" s="29"/>
      <c r="D56" s="29"/>
      <c r="E56" s="29"/>
      <c r="F56" s="20"/>
      <c r="G56" s="29"/>
      <c r="H56" s="20"/>
      <c r="I56" s="29"/>
      <c r="J56" s="20"/>
      <c r="K56" s="29"/>
      <c r="L56" s="20"/>
      <c r="M56" s="29"/>
      <c r="N56" s="20"/>
      <c r="O56" s="20"/>
      <c r="R56"/>
      <c r="S56"/>
    </row>
    <row r="57" spans="2:19" s="26" customFormat="1" ht="16.5">
      <c r="B57" s="41" t="s">
        <v>24</v>
      </c>
      <c r="C57" s="28">
        <v>33994908412</v>
      </c>
      <c r="D57" s="28">
        <v>34617153405</v>
      </c>
      <c r="E57" s="28">
        <v>7226458370</v>
      </c>
      <c r="F57" s="21">
        <v>21.3</v>
      </c>
      <c r="G57" s="28">
        <v>7871744119</v>
      </c>
      <c r="H57" s="21">
        <v>23.2</v>
      </c>
      <c r="I57" s="28">
        <v>6938748908</v>
      </c>
      <c r="J57" s="21">
        <v>20</v>
      </c>
      <c r="K57" s="28">
        <v>22036951397</v>
      </c>
      <c r="L57" s="21">
        <v>63.7</v>
      </c>
      <c r="M57" s="28">
        <v>6541462962</v>
      </c>
      <c r="N57" s="21">
        <v>66.7</v>
      </c>
      <c r="O57" s="21">
        <v>6.1</v>
      </c>
      <c r="R57"/>
      <c r="S57"/>
    </row>
    <row r="58" spans="2:19" s="26" customFormat="1" ht="16.5">
      <c r="B58" s="41" t="s">
        <v>39</v>
      </c>
      <c r="C58" s="28">
        <v>10163028742</v>
      </c>
      <c r="D58" s="28">
        <v>9867962970</v>
      </c>
      <c r="E58" s="28">
        <v>1233844791</v>
      </c>
      <c r="F58" s="21">
        <v>12.1</v>
      </c>
      <c r="G58" s="28">
        <v>2012670437</v>
      </c>
      <c r="H58" s="21">
        <v>19.8</v>
      </c>
      <c r="I58" s="28">
        <v>1112146177</v>
      </c>
      <c r="J58" s="21">
        <v>11.3</v>
      </c>
      <c r="K58" s="28">
        <v>4358661405</v>
      </c>
      <c r="L58" s="21">
        <v>44.2</v>
      </c>
      <c r="M58" s="28">
        <v>1811535569</v>
      </c>
      <c r="N58" s="21">
        <v>66</v>
      </c>
      <c r="O58" s="21">
        <v>-38.6</v>
      </c>
      <c r="R58"/>
      <c r="S58"/>
    </row>
    <row r="59" spans="2:19" s="22" customFormat="1" ht="15.75">
      <c r="B59" s="31" t="s">
        <v>49</v>
      </c>
      <c r="C59" s="42">
        <v>44157937154</v>
      </c>
      <c r="D59" s="42">
        <v>44485116375</v>
      </c>
      <c r="E59" s="42">
        <v>8460303161</v>
      </c>
      <c r="F59" s="44">
        <v>19.2</v>
      </c>
      <c r="G59" s="42">
        <v>9884414556</v>
      </c>
      <c r="H59" s="44">
        <v>22.4</v>
      </c>
      <c r="I59" s="42">
        <v>8050895085</v>
      </c>
      <c r="J59" s="44">
        <v>18.1</v>
      </c>
      <c r="K59" s="42">
        <v>26395612802</v>
      </c>
      <c r="L59" s="44">
        <v>59.3</v>
      </c>
      <c r="M59" s="42">
        <v>8352998531</v>
      </c>
      <c r="N59" s="44">
        <v>66.5</v>
      </c>
      <c r="O59" s="44">
        <v>-3.6</v>
      </c>
      <c r="R59"/>
      <c r="S59"/>
    </row>
    <row r="60" spans="2:19" s="47" customFormat="1" ht="12.7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R60"/>
      <c r="S60"/>
    </row>
    <row r="61" spans="2:19" s="22" customFormat="1" ht="18">
      <c r="B61" s="7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/>
      <c r="S61"/>
    </row>
    <row r="62" spans="2:15" ht="12.75">
      <c r="B62" s="8"/>
      <c r="C62" s="73" t="s">
        <v>3</v>
      </c>
      <c r="D62" s="74"/>
      <c r="E62" s="75"/>
      <c r="F62" s="75"/>
      <c r="G62" s="75"/>
      <c r="H62" s="75"/>
      <c r="I62" s="75"/>
      <c r="J62" s="75"/>
      <c r="K62" s="75"/>
      <c r="L62" s="75"/>
      <c r="M62" s="73" t="s">
        <v>4</v>
      </c>
      <c r="N62" s="76"/>
      <c r="O62" s="77" t="s">
        <v>5</v>
      </c>
    </row>
    <row r="63" spans="2:15" ht="12.75">
      <c r="B63" s="9"/>
      <c r="C63" s="80" t="s">
        <v>6</v>
      </c>
      <c r="D63" s="81"/>
      <c r="E63" s="80" t="s">
        <v>7</v>
      </c>
      <c r="F63" s="81"/>
      <c r="G63" s="80" t="s">
        <v>8</v>
      </c>
      <c r="H63" s="81"/>
      <c r="I63" s="80" t="s">
        <v>9</v>
      </c>
      <c r="J63" s="81"/>
      <c r="K63" s="80" t="s">
        <v>10</v>
      </c>
      <c r="L63" s="81"/>
      <c r="M63" s="80" t="s">
        <v>9</v>
      </c>
      <c r="N63" s="81"/>
      <c r="O63" s="78"/>
    </row>
    <row r="64" spans="2:15" ht="51">
      <c r="B64" s="14" t="s">
        <v>11</v>
      </c>
      <c r="C64" s="12" t="s">
        <v>12</v>
      </c>
      <c r="D64" s="12" t="s">
        <v>13</v>
      </c>
      <c r="E64" s="12" t="s">
        <v>14</v>
      </c>
      <c r="F64" s="13" t="s">
        <v>15</v>
      </c>
      <c r="G64" s="12" t="s">
        <v>14</v>
      </c>
      <c r="H64" s="13" t="s">
        <v>16</v>
      </c>
      <c r="I64" s="12" t="s">
        <v>14</v>
      </c>
      <c r="J64" s="13" t="s">
        <v>17</v>
      </c>
      <c r="K64" s="12" t="s">
        <v>14</v>
      </c>
      <c r="L64" s="13" t="s">
        <v>18</v>
      </c>
      <c r="M64" s="12" t="s">
        <v>14</v>
      </c>
      <c r="N64" s="13" t="s">
        <v>18</v>
      </c>
      <c r="O64" s="79"/>
    </row>
    <row r="65" spans="2:15" ht="12.75">
      <c r="B65" s="37"/>
      <c r="C65" s="15"/>
      <c r="D65" s="15"/>
      <c r="E65" s="15"/>
      <c r="F65" s="16"/>
      <c r="G65" s="15"/>
      <c r="H65" s="16"/>
      <c r="I65" s="15"/>
      <c r="J65" s="16"/>
      <c r="K65" s="15"/>
      <c r="L65" s="16"/>
      <c r="M65" s="17"/>
      <c r="N65" s="16"/>
      <c r="O65" s="16"/>
    </row>
    <row r="66" spans="2:19" s="22" customFormat="1" ht="15.75">
      <c r="B66" s="18" t="s">
        <v>51</v>
      </c>
      <c r="C66" s="19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20"/>
      <c r="R66"/>
      <c r="S66"/>
    </row>
    <row r="67" spans="2:19" s="22" customFormat="1" ht="15.75">
      <c r="B67" s="18" t="s">
        <v>52</v>
      </c>
      <c r="C67" s="29">
        <v>3528978473</v>
      </c>
      <c r="D67" s="29">
        <v>3543088582</v>
      </c>
      <c r="E67" s="29">
        <v>2574412647</v>
      </c>
      <c r="F67" s="20">
        <v>73</v>
      </c>
      <c r="G67" s="29">
        <v>3399557323</v>
      </c>
      <c r="H67" s="20">
        <v>96.3</v>
      </c>
      <c r="I67" s="29">
        <v>3668158263</v>
      </c>
      <c r="J67" s="20">
        <v>103.5</v>
      </c>
      <c r="K67" s="29">
        <v>2574412647</v>
      </c>
      <c r="L67" s="20">
        <v>72.7</v>
      </c>
      <c r="M67" s="29">
        <v>2813046059</v>
      </c>
      <c r="N67" s="20">
        <v>86.9</v>
      </c>
      <c r="O67" s="20">
        <v>30.4</v>
      </c>
      <c r="R67"/>
      <c r="S67"/>
    </row>
    <row r="68" spans="2:19" s="26" customFormat="1" ht="16.5">
      <c r="B68" s="23" t="s">
        <v>53</v>
      </c>
      <c r="C68" s="24">
        <v>37312451600</v>
      </c>
      <c r="D68" s="24">
        <v>38197750352</v>
      </c>
      <c r="E68" s="24">
        <v>11121627617</v>
      </c>
      <c r="F68" s="25">
        <v>29.8</v>
      </c>
      <c r="G68" s="24">
        <v>10050108827</v>
      </c>
      <c r="H68" s="25">
        <v>26.9</v>
      </c>
      <c r="I68" s="24">
        <v>9621225324</v>
      </c>
      <c r="J68" s="25">
        <v>25.2</v>
      </c>
      <c r="K68" s="24">
        <v>30792961768</v>
      </c>
      <c r="L68" s="25">
        <v>80.6</v>
      </c>
      <c r="M68" s="24">
        <v>8926122176</v>
      </c>
      <c r="N68" s="25">
        <v>77.7</v>
      </c>
      <c r="O68" s="25">
        <v>7.8</v>
      </c>
      <c r="R68"/>
      <c r="S68"/>
    </row>
    <row r="69" spans="2:15" ht="12.75">
      <c r="B69" s="27" t="s">
        <v>54</v>
      </c>
      <c r="C69" s="28">
        <v>5346086780</v>
      </c>
      <c r="D69" s="28">
        <v>5706152459</v>
      </c>
      <c r="E69" s="28">
        <v>287454659</v>
      </c>
      <c r="F69" s="21">
        <v>5.4</v>
      </c>
      <c r="G69" s="28">
        <v>288022020</v>
      </c>
      <c r="H69" s="21">
        <v>5.4</v>
      </c>
      <c r="I69" s="28">
        <v>259367948</v>
      </c>
      <c r="J69" s="21">
        <v>4.5</v>
      </c>
      <c r="K69" s="28">
        <v>834844627</v>
      </c>
      <c r="L69" s="21">
        <v>14.6</v>
      </c>
      <c r="M69" s="28">
        <v>156898021</v>
      </c>
      <c r="N69" s="21">
        <v>119.7</v>
      </c>
      <c r="O69" s="21">
        <v>65.3</v>
      </c>
    </row>
    <row r="70" spans="2:15" ht="12.75">
      <c r="B70" s="27" t="s">
        <v>55</v>
      </c>
      <c r="C70" s="28">
        <v>16002825905</v>
      </c>
      <c r="D70" s="28">
        <v>15962874567</v>
      </c>
      <c r="E70" s="28">
        <v>5592760382</v>
      </c>
      <c r="F70" s="21">
        <v>34.9</v>
      </c>
      <c r="G70" s="28">
        <v>6337060174</v>
      </c>
      <c r="H70" s="21">
        <v>39.6</v>
      </c>
      <c r="I70" s="28">
        <v>5549190138</v>
      </c>
      <c r="J70" s="21">
        <v>34.8</v>
      </c>
      <c r="K70" s="28">
        <v>17479010694</v>
      </c>
      <c r="L70" s="21">
        <v>109.5</v>
      </c>
      <c r="M70" s="28">
        <v>5073695344</v>
      </c>
      <c r="N70" s="21">
        <v>73</v>
      </c>
      <c r="O70" s="21">
        <v>9.4</v>
      </c>
    </row>
    <row r="71" spans="2:15" ht="12.75">
      <c r="B71" s="27" t="s">
        <v>56</v>
      </c>
      <c r="C71" s="28">
        <v>9741376564</v>
      </c>
      <c r="D71" s="28">
        <v>10032458033</v>
      </c>
      <c r="E71" s="28">
        <v>3571969288</v>
      </c>
      <c r="F71" s="21">
        <v>36.7</v>
      </c>
      <c r="G71" s="28">
        <v>3359968674</v>
      </c>
      <c r="H71" s="21">
        <v>34.5</v>
      </c>
      <c r="I71" s="28">
        <v>2679136960</v>
      </c>
      <c r="J71" s="21">
        <v>26.7</v>
      </c>
      <c r="K71" s="28">
        <v>9611074922</v>
      </c>
      <c r="L71" s="21">
        <v>95.8</v>
      </c>
      <c r="M71" s="28">
        <v>2703073843</v>
      </c>
      <c r="N71" s="21">
        <v>88.4</v>
      </c>
      <c r="O71" s="21">
        <v>-0.9</v>
      </c>
    </row>
    <row r="72" spans="2:15" ht="12.75">
      <c r="B72" s="27" t="s">
        <v>57</v>
      </c>
      <c r="C72" s="28">
        <v>3146905606</v>
      </c>
      <c r="D72" s="28">
        <v>3225815180</v>
      </c>
      <c r="E72" s="28">
        <v>484777107</v>
      </c>
      <c r="F72" s="21">
        <v>15.4</v>
      </c>
      <c r="G72" s="28">
        <v>421360713</v>
      </c>
      <c r="H72" s="21">
        <v>13.4</v>
      </c>
      <c r="I72" s="28">
        <v>811569943</v>
      </c>
      <c r="J72" s="21">
        <v>25.2</v>
      </c>
      <c r="K72" s="28">
        <v>1717707763</v>
      </c>
      <c r="L72" s="21">
        <v>53.2</v>
      </c>
      <c r="M72" s="28">
        <v>259860210</v>
      </c>
      <c r="N72" s="21">
        <v>40.4</v>
      </c>
      <c r="O72" s="21">
        <v>212.3</v>
      </c>
    </row>
    <row r="73" spans="2:15" ht="12.75">
      <c r="B73" s="27" t="s">
        <v>58</v>
      </c>
      <c r="C73" s="28">
        <v>0</v>
      </c>
      <c r="D73" s="28">
        <v>15620056</v>
      </c>
      <c r="E73" s="28">
        <v>0</v>
      </c>
      <c r="F73" s="21">
        <v>0</v>
      </c>
      <c r="G73" s="28">
        <v>0</v>
      </c>
      <c r="H73" s="21">
        <v>0</v>
      </c>
      <c r="I73" s="28">
        <v>0</v>
      </c>
      <c r="J73" s="21">
        <v>0</v>
      </c>
      <c r="K73" s="28">
        <v>0</v>
      </c>
      <c r="L73" s="21">
        <v>0</v>
      </c>
      <c r="M73" s="28">
        <v>0</v>
      </c>
      <c r="N73" s="21">
        <v>0</v>
      </c>
      <c r="O73" s="21">
        <v>0</v>
      </c>
    </row>
    <row r="74" spans="2:15" ht="12.75">
      <c r="B74" s="27" t="s">
        <v>59</v>
      </c>
      <c r="C74" s="28">
        <v>27018593</v>
      </c>
      <c r="D74" s="28">
        <v>121969749</v>
      </c>
      <c r="E74" s="28">
        <v>1588272</v>
      </c>
      <c r="F74" s="21">
        <v>5.9</v>
      </c>
      <c r="G74" s="28">
        <v>11379953</v>
      </c>
      <c r="H74" s="21">
        <v>42.1</v>
      </c>
      <c r="I74" s="28">
        <v>851000</v>
      </c>
      <c r="J74" s="21">
        <v>0.7</v>
      </c>
      <c r="K74" s="28">
        <v>13819225</v>
      </c>
      <c r="L74" s="21">
        <v>11.3</v>
      </c>
      <c r="M74" s="28">
        <v>0</v>
      </c>
      <c r="N74" s="21">
        <v>0</v>
      </c>
      <c r="O74" s="21">
        <v>-100</v>
      </c>
    </row>
    <row r="75" spans="2:15" ht="12.75">
      <c r="B75" s="27" t="s">
        <v>35</v>
      </c>
      <c r="C75" s="28">
        <v>2698380000</v>
      </c>
      <c r="D75" s="28">
        <v>2761984945</v>
      </c>
      <c r="E75" s="28">
        <v>1040539203</v>
      </c>
      <c r="F75" s="21">
        <v>38.6</v>
      </c>
      <c r="G75" s="28">
        <v>39000000</v>
      </c>
      <c r="H75" s="21">
        <v>1.4</v>
      </c>
      <c r="I75" s="28">
        <v>0</v>
      </c>
      <c r="J75" s="21">
        <v>0</v>
      </c>
      <c r="K75" s="28">
        <v>1079539203</v>
      </c>
      <c r="L75" s="21">
        <v>39.1</v>
      </c>
      <c r="M75" s="28">
        <v>638692635</v>
      </c>
      <c r="N75" s="21">
        <v>144.6</v>
      </c>
      <c r="O75" s="21">
        <v>-100</v>
      </c>
    </row>
    <row r="76" spans="2:15" ht="12.75">
      <c r="B76" s="27" t="s">
        <v>60</v>
      </c>
      <c r="C76" s="28">
        <v>349858152</v>
      </c>
      <c r="D76" s="28">
        <v>370875363</v>
      </c>
      <c r="E76" s="28">
        <v>142538706</v>
      </c>
      <c r="F76" s="21">
        <v>40.7</v>
      </c>
      <c r="G76" s="28">
        <v>-406682707</v>
      </c>
      <c r="H76" s="21">
        <v>-116.2</v>
      </c>
      <c r="I76" s="28">
        <v>321109335</v>
      </c>
      <c r="J76" s="21">
        <v>86.6</v>
      </c>
      <c r="K76" s="28">
        <v>56965334</v>
      </c>
      <c r="L76" s="21">
        <v>15.4</v>
      </c>
      <c r="M76" s="28">
        <v>93902123</v>
      </c>
      <c r="N76" s="21">
        <v>-191.9</v>
      </c>
      <c r="O76" s="21">
        <v>242</v>
      </c>
    </row>
    <row r="77" spans="2:19" s="22" customFormat="1" ht="15.75">
      <c r="B77" s="18"/>
      <c r="C77" s="29"/>
      <c r="D77" s="29"/>
      <c r="E77" s="29"/>
      <c r="F77" s="20"/>
      <c r="G77" s="29"/>
      <c r="H77" s="20"/>
      <c r="I77" s="29"/>
      <c r="J77" s="20"/>
      <c r="K77" s="29"/>
      <c r="L77" s="20"/>
      <c r="M77" s="29"/>
      <c r="N77" s="20"/>
      <c r="O77" s="20"/>
      <c r="R77"/>
      <c r="S77"/>
    </row>
    <row r="78" spans="2:19" s="26" customFormat="1" ht="16.5">
      <c r="B78" s="23" t="s">
        <v>61</v>
      </c>
      <c r="C78" s="24">
        <v>37241933939</v>
      </c>
      <c r="D78" s="24">
        <v>37903665709</v>
      </c>
      <c r="E78" s="24">
        <v>10296482941</v>
      </c>
      <c r="F78" s="25">
        <v>27.6</v>
      </c>
      <c r="G78" s="24">
        <v>9781507887</v>
      </c>
      <c r="H78" s="25">
        <v>26.3</v>
      </c>
      <c r="I78" s="24">
        <v>7965066720</v>
      </c>
      <c r="J78" s="25">
        <v>21</v>
      </c>
      <c r="K78" s="24">
        <v>28043057548</v>
      </c>
      <c r="L78" s="25">
        <v>74</v>
      </c>
      <c r="M78" s="24">
        <v>8077771453</v>
      </c>
      <c r="N78" s="25">
        <v>78.2</v>
      </c>
      <c r="O78" s="25">
        <v>-1.4</v>
      </c>
      <c r="R78"/>
      <c r="S78"/>
    </row>
    <row r="79" spans="2:15" ht="12.75">
      <c r="B79" s="27" t="s">
        <v>25</v>
      </c>
      <c r="C79" s="28">
        <v>8523296035</v>
      </c>
      <c r="D79" s="28">
        <v>8759423520</v>
      </c>
      <c r="E79" s="28">
        <v>2029733269</v>
      </c>
      <c r="F79" s="21">
        <v>23.8</v>
      </c>
      <c r="G79" s="28">
        <v>2392781545</v>
      </c>
      <c r="H79" s="21">
        <v>28.1</v>
      </c>
      <c r="I79" s="28">
        <v>2012353985</v>
      </c>
      <c r="J79" s="21">
        <v>23</v>
      </c>
      <c r="K79" s="28">
        <v>6434868799</v>
      </c>
      <c r="L79" s="21">
        <v>73.5</v>
      </c>
      <c r="M79" s="28">
        <v>1854882239</v>
      </c>
      <c r="N79" s="21">
        <v>69.2</v>
      </c>
      <c r="O79" s="21">
        <v>8.5</v>
      </c>
    </row>
    <row r="80" spans="2:15" ht="12.75">
      <c r="B80" s="27" t="s">
        <v>62</v>
      </c>
      <c r="C80" s="28">
        <v>527839922</v>
      </c>
      <c r="D80" s="28">
        <v>593307602</v>
      </c>
      <c r="E80" s="28">
        <v>75135171</v>
      </c>
      <c r="F80" s="21">
        <v>14.2</v>
      </c>
      <c r="G80" s="28">
        <v>69022082</v>
      </c>
      <c r="H80" s="21">
        <v>13.1</v>
      </c>
      <c r="I80" s="28">
        <v>45225447</v>
      </c>
      <c r="J80" s="21">
        <v>7.6</v>
      </c>
      <c r="K80" s="28">
        <v>189382700</v>
      </c>
      <c r="L80" s="21">
        <v>31.9</v>
      </c>
      <c r="M80" s="28">
        <v>93499169</v>
      </c>
      <c r="N80" s="21">
        <v>63.4</v>
      </c>
      <c r="O80" s="21">
        <v>-51.6</v>
      </c>
    </row>
    <row r="81" spans="2:15" ht="12.75">
      <c r="B81" s="27" t="s">
        <v>63</v>
      </c>
      <c r="C81" s="28">
        <v>8017585112</v>
      </c>
      <c r="D81" s="28">
        <v>8343637545</v>
      </c>
      <c r="E81" s="28">
        <v>743062108</v>
      </c>
      <c r="F81" s="21">
        <v>9.3</v>
      </c>
      <c r="G81" s="28">
        <v>522269288</v>
      </c>
      <c r="H81" s="21">
        <v>6.5</v>
      </c>
      <c r="I81" s="28">
        <v>468204233</v>
      </c>
      <c r="J81" s="21">
        <v>5.6</v>
      </c>
      <c r="K81" s="28">
        <v>1733535629</v>
      </c>
      <c r="L81" s="21">
        <v>20.8</v>
      </c>
      <c r="M81" s="28">
        <v>0</v>
      </c>
      <c r="N81" s="21">
        <v>0</v>
      </c>
      <c r="O81" s="21">
        <v>-100</v>
      </c>
    </row>
    <row r="82" spans="2:15" ht="12.75">
      <c r="B82" s="27" t="s">
        <v>64</v>
      </c>
      <c r="C82" s="28">
        <v>9955916977</v>
      </c>
      <c r="D82" s="28">
        <v>10298084963</v>
      </c>
      <c r="E82" s="28">
        <v>5343544333</v>
      </c>
      <c r="F82" s="21">
        <v>53.7</v>
      </c>
      <c r="G82" s="28">
        <v>4706625344</v>
      </c>
      <c r="H82" s="21">
        <v>47.3</v>
      </c>
      <c r="I82" s="28">
        <v>3957363643</v>
      </c>
      <c r="J82" s="21">
        <v>38.4</v>
      </c>
      <c r="K82" s="28">
        <v>14007533320</v>
      </c>
      <c r="L82" s="21">
        <v>136</v>
      </c>
      <c r="M82" s="28">
        <v>4135697858</v>
      </c>
      <c r="N82" s="21">
        <v>91.9</v>
      </c>
      <c r="O82" s="21">
        <v>-4.3</v>
      </c>
    </row>
    <row r="83" spans="2:15" ht="12.75">
      <c r="B83" s="27" t="s">
        <v>65</v>
      </c>
      <c r="C83" s="28">
        <v>8034237644</v>
      </c>
      <c r="D83" s="28">
        <v>7535920156</v>
      </c>
      <c r="E83" s="28">
        <v>1638440510</v>
      </c>
      <c r="F83" s="21">
        <v>20.4</v>
      </c>
      <c r="G83" s="28">
        <v>1261062996</v>
      </c>
      <c r="H83" s="21">
        <v>15.7</v>
      </c>
      <c r="I83" s="28">
        <v>987343725</v>
      </c>
      <c r="J83" s="21">
        <v>13.1</v>
      </c>
      <c r="K83" s="28">
        <v>3886847231</v>
      </c>
      <c r="L83" s="21">
        <v>51.6</v>
      </c>
      <c r="M83" s="28">
        <v>1399413015</v>
      </c>
      <c r="N83" s="21">
        <v>66.1</v>
      </c>
      <c r="O83" s="21">
        <v>-29.4</v>
      </c>
    </row>
    <row r="84" spans="2:15" ht="12.75">
      <c r="B84" s="27" t="s">
        <v>66</v>
      </c>
      <c r="C84" s="28">
        <v>702129803</v>
      </c>
      <c r="D84" s="28">
        <v>722613427</v>
      </c>
      <c r="E84" s="28">
        <v>118195166</v>
      </c>
      <c r="F84" s="21">
        <v>16.8</v>
      </c>
      <c r="G84" s="28">
        <v>234736497</v>
      </c>
      <c r="H84" s="21">
        <v>33.4</v>
      </c>
      <c r="I84" s="28">
        <v>216402268</v>
      </c>
      <c r="J84" s="21">
        <v>29.9</v>
      </c>
      <c r="K84" s="28">
        <v>569333931</v>
      </c>
      <c r="L84" s="21">
        <v>78.8</v>
      </c>
      <c r="M84" s="28">
        <v>146586469</v>
      </c>
      <c r="N84" s="21">
        <v>83</v>
      </c>
      <c r="O84" s="21">
        <v>47.6</v>
      </c>
    </row>
    <row r="85" spans="2:15" ht="12.75">
      <c r="B85" s="27" t="s">
        <v>67</v>
      </c>
      <c r="C85" s="28">
        <v>1480928446</v>
      </c>
      <c r="D85" s="28">
        <v>1650678496</v>
      </c>
      <c r="E85" s="28">
        <v>348372384</v>
      </c>
      <c r="F85" s="21">
        <v>23.5</v>
      </c>
      <c r="G85" s="28">
        <v>595010135</v>
      </c>
      <c r="H85" s="21">
        <v>40.2</v>
      </c>
      <c r="I85" s="28">
        <v>278173419</v>
      </c>
      <c r="J85" s="21">
        <v>16.9</v>
      </c>
      <c r="K85" s="28">
        <v>1221555938</v>
      </c>
      <c r="L85" s="21">
        <v>74</v>
      </c>
      <c r="M85" s="28">
        <v>447692703</v>
      </c>
      <c r="N85" s="21">
        <v>71.4</v>
      </c>
      <c r="O85" s="21">
        <v>-37.9</v>
      </c>
    </row>
    <row r="86" spans="2:19" s="22" customFormat="1" ht="15.75">
      <c r="B86" s="18" t="s">
        <v>68</v>
      </c>
      <c r="C86" s="29">
        <v>3599496129</v>
      </c>
      <c r="D86" s="29">
        <v>3837173221</v>
      </c>
      <c r="E86" s="29">
        <v>3399557323</v>
      </c>
      <c r="F86" s="20">
        <v>94.4</v>
      </c>
      <c r="G86" s="29">
        <v>3668158263</v>
      </c>
      <c r="H86" s="20">
        <v>101.9</v>
      </c>
      <c r="I86" s="29">
        <v>5324316867</v>
      </c>
      <c r="J86" s="20">
        <v>138.8</v>
      </c>
      <c r="K86" s="29">
        <v>5324316867</v>
      </c>
      <c r="L86" s="20">
        <v>138.8</v>
      </c>
      <c r="M86" s="29">
        <v>3661396782</v>
      </c>
      <c r="N86" s="20">
        <v>81.9</v>
      </c>
      <c r="O86" s="20">
        <v>45.4</v>
      </c>
      <c r="R86"/>
      <c r="S86"/>
    </row>
    <row r="87" spans="2:15" ht="12.75">
      <c r="B87" s="48"/>
      <c r="C87" s="38"/>
      <c r="D87" s="38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</row>
    <row r="89" ht="18">
      <c r="B89" s="7" t="s">
        <v>69</v>
      </c>
    </row>
    <row r="90" spans="2:15" ht="12.75">
      <c r="B90" s="8"/>
      <c r="C90" s="73" t="s">
        <v>3</v>
      </c>
      <c r="D90" s="74"/>
      <c r="E90" s="75"/>
      <c r="F90" s="75"/>
      <c r="G90" s="75"/>
      <c r="H90" s="75"/>
      <c r="I90" s="75"/>
      <c r="J90" s="75"/>
      <c r="K90" s="75"/>
      <c r="L90" s="75"/>
      <c r="M90" s="73" t="s">
        <v>4</v>
      </c>
      <c r="N90" s="76"/>
      <c r="O90" s="77" t="s">
        <v>5</v>
      </c>
    </row>
    <row r="91" spans="2:15" ht="12.75">
      <c r="B91" s="9"/>
      <c r="C91" s="80" t="s">
        <v>6</v>
      </c>
      <c r="D91" s="81"/>
      <c r="E91" s="80" t="s">
        <v>7</v>
      </c>
      <c r="F91" s="81"/>
      <c r="G91" s="80" t="s">
        <v>8</v>
      </c>
      <c r="H91" s="81"/>
      <c r="I91" s="80" t="s">
        <v>9</v>
      </c>
      <c r="J91" s="81"/>
      <c r="K91" s="80" t="s">
        <v>10</v>
      </c>
      <c r="L91" s="81"/>
      <c r="M91" s="80" t="s">
        <v>9</v>
      </c>
      <c r="N91" s="81"/>
      <c r="O91" s="78"/>
    </row>
    <row r="92" spans="2:15" ht="51">
      <c r="B92" s="10" t="s">
        <v>11</v>
      </c>
      <c r="C92" s="12" t="s">
        <v>12</v>
      </c>
      <c r="D92" s="12" t="s">
        <v>13</v>
      </c>
      <c r="E92" s="12" t="s">
        <v>14</v>
      </c>
      <c r="F92" s="13" t="s">
        <v>15</v>
      </c>
      <c r="G92" s="12" t="s">
        <v>14</v>
      </c>
      <c r="H92" s="13" t="s">
        <v>16</v>
      </c>
      <c r="I92" s="12" t="s">
        <v>14</v>
      </c>
      <c r="J92" s="13" t="s">
        <v>17</v>
      </c>
      <c r="K92" s="12" t="s">
        <v>14</v>
      </c>
      <c r="L92" s="13" t="s">
        <v>18</v>
      </c>
      <c r="M92" s="12" t="s">
        <v>14</v>
      </c>
      <c r="N92" s="13" t="s">
        <v>18</v>
      </c>
      <c r="O92" s="79"/>
    </row>
    <row r="93" spans="2:15" ht="12.75">
      <c r="B93" s="14"/>
      <c r="C93" s="15"/>
      <c r="D93" s="15"/>
      <c r="E93" s="15"/>
      <c r="F93" s="16"/>
      <c r="G93" s="15"/>
      <c r="H93" s="16"/>
      <c r="I93" s="15"/>
      <c r="J93" s="16"/>
      <c r="K93" s="15"/>
      <c r="L93" s="16"/>
      <c r="M93" s="17"/>
      <c r="N93" s="16"/>
      <c r="O93" s="16"/>
    </row>
    <row r="94" spans="2:19" s="22" customFormat="1" ht="15.75">
      <c r="B94" s="18" t="s">
        <v>70</v>
      </c>
      <c r="C94" s="19"/>
      <c r="D94" s="19"/>
      <c r="E94" s="19"/>
      <c r="F94" s="20"/>
      <c r="G94" s="19"/>
      <c r="H94" s="20"/>
      <c r="I94" s="19"/>
      <c r="J94" s="20"/>
      <c r="K94" s="19"/>
      <c r="L94" s="20"/>
      <c r="M94" s="19"/>
      <c r="N94" s="20"/>
      <c r="O94" s="20"/>
      <c r="R94"/>
      <c r="S94"/>
    </row>
    <row r="95" spans="2:19" s="26" customFormat="1" ht="16.5">
      <c r="B95" s="23" t="s">
        <v>20</v>
      </c>
      <c r="C95" s="24">
        <v>5082974958</v>
      </c>
      <c r="D95" s="24">
        <v>5258265216</v>
      </c>
      <c r="E95" s="24">
        <v>1279405732</v>
      </c>
      <c r="F95" s="25">
        <v>25.2</v>
      </c>
      <c r="G95" s="24">
        <v>1177833499</v>
      </c>
      <c r="H95" s="25">
        <v>23.2</v>
      </c>
      <c r="I95" s="24">
        <v>1147379236</v>
      </c>
      <c r="J95" s="25">
        <v>21.8</v>
      </c>
      <c r="K95" s="24">
        <v>3604618467</v>
      </c>
      <c r="L95" s="25">
        <v>68.6</v>
      </c>
      <c r="M95" s="24">
        <v>1211785532</v>
      </c>
      <c r="N95" s="25">
        <v>76.3</v>
      </c>
      <c r="O95" s="25">
        <v>-5.3</v>
      </c>
      <c r="R95"/>
      <c r="S95"/>
    </row>
    <row r="96" spans="2:15" ht="12.75">
      <c r="B96" s="27" t="s">
        <v>22</v>
      </c>
      <c r="C96" s="28">
        <v>3194157362</v>
      </c>
      <c r="D96" s="28">
        <v>3092362167</v>
      </c>
      <c r="E96" s="28">
        <v>811073061</v>
      </c>
      <c r="F96" s="21">
        <v>25.4</v>
      </c>
      <c r="G96" s="28">
        <v>713513363</v>
      </c>
      <c r="H96" s="21">
        <v>22.3</v>
      </c>
      <c r="I96" s="28">
        <v>785553937</v>
      </c>
      <c r="J96" s="21">
        <v>25.4</v>
      </c>
      <c r="K96" s="28">
        <v>2310140361</v>
      </c>
      <c r="L96" s="21">
        <v>74.7</v>
      </c>
      <c r="M96" s="28">
        <v>740516851</v>
      </c>
      <c r="N96" s="21">
        <v>74.8</v>
      </c>
      <c r="O96" s="21">
        <v>6.1</v>
      </c>
    </row>
    <row r="97" spans="2:15" ht="12.75">
      <c r="B97" s="27" t="s">
        <v>37</v>
      </c>
      <c r="C97" s="28">
        <v>1352593714</v>
      </c>
      <c r="D97" s="28">
        <v>1523701196</v>
      </c>
      <c r="E97" s="28">
        <v>380996462</v>
      </c>
      <c r="F97" s="21">
        <v>28.2</v>
      </c>
      <c r="G97" s="28">
        <v>285252474</v>
      </c>
      <c r="H97" s="21">
        <v>21.1</v>
      </c>
      <c r="I97" s="28">
        <v>303675418</v>
      </c>
      <c r="J97" s="21">
        <v>19.9</v>
      </c>
      <c r="K97" s="28">
        <v>969924354</v>
      </c>
      <c r="L97" s="21">
        <v>63.7</v>
      </c>
      <c r="M97" s="28">
        <v>314419123</v>
      </c>
      <c r="N97" s="21">
        <v>88.2</v>
      </c>
      <c r="O97" s="21">
        <v>-3.4</v>
      </c>
    </row>
    <row r="98" spans="2:15" ht="12.75">
      <c r="B98" s="27" t="s">
        <v>23</v>
      </c>
      <c r="C98" s="28">
        <v>536223882</v>
      </c>
      <c r="D98" s="28">
        <v>642201853</v>
      </c>
      <c r="E98" s="28">
        <v>87336209</v>
      </c>
      <c r="F98" s="21">
        <v>16.3</v>
      </c>
      <c r="G98" s="28">
        <v>179067662</v>
      </c>
      <c r="H98" s="21">
        <v>33.4</v>
      </c>
      <c r="I98" s="28">
        <v>58149881</v>
      </c>
      <c r="J98" s="21">
        <v>9.1</v>
      </c>
      <c r="K98" s="28">
        <v>324553752</v>
      </c>
      <c r="L98" s="21">
        <v>50.5</v>
      </c>
      <c r="M98" s="28">
        <v>156849558</v>
      </c>
      <c r="N98" s="21">
        <v>63.2</v>
      </c>
      <c r="O98" s="21">
        <v>-62.9</v>
      </c>
    </row>
    <row r="99" spans="2:19" s="22" customFormat="1" ht="15.75">
      <c r="B99" s="18"/>
      <c r="C99" s="29"/>
      <c r="D99" s="29"/>
      <c r="E99" s="29"/>
      <c r="F99" s="20"/>
      <c r="G99" s="29"/>
      <c r="H99" s="20"/>
      <c r="I99" s="29"/>
      <c r="J99" s="20"/>
      <c r="K99" s="29"/>
      <c r="L99" s="20"/>
      <c r="M99" s="29"/>
      <c r="N99" s="20"/>
      <c r="O99" s="20"/>
      <c r="R99"/>
      <c r="S99"/>
    </row>
    <row r="100" spans="2:19" s="26" customFormat="1" ht="16.5">
      <c r="B100" s="23" t="s">
        <v>24</v>
      </c>
      <c r="C100" s="24">
        <v>5082928270</v>
      </c>
      <c r="D100" s="24">
        <v>5384999859</v>
      </c>
      <c r="E100" s="24">
        <v>867294531</v>
      </c>
      <c r="F100" s="25">
        <v>17.1</v>
      </c>
      <c r="G100" s="24">
        <v>1213671617</v>
      </c>
      <c r="H100" s="25">
        <v>23.9</v>
      </c>
      <c r="I100" s="24">
        <v>1075236206</v>
      </c>
      <c r="J100" s="25">
        <v>20</v>
      </c>
      <c r="K100" s="24">
        <v>3156202354</v>
      </c>
      <c r="L100" s="25">
        <v>58.6</v>
      </c>
      <c r="M100" s="24">
        <v>1126325268</v>
      </c>
      <c r="N100" s="25">
        <v>71.2</v>
      </c>
      <c r="O100" s="25">
        <v>-4.5</v>
      </c>
      <c r="R100"/>
      <c r="S100"/>
    </row>
    <row r="101" spans="2:15" ht="12.75">
      <c r="B101" s="27" t="s">
        <v>25</v>
      </c>
      <c r="C101" s="28">
        <v>732842702</v>
      </c>
      <c r="D101" s="28">
        <v>703426252</v>
      </c>
      <c r="E101" s="28">
        <v>187209236</v>
      </c>
      <c r="F101" s="21">
        <v>25.5</v>
      </c>
      <c r="G101" s="28">
        <v>208765515</v>
      </c>
      <c r="H101" s="21">
        <v>28.5</v>
      </c>
      <c r="I101" s="28">
        <v>169168440</v>
      </c>
      <c r="J101" s="21">
        <v>24</v>
      </c>
      <c r="K101" s="28">
        <v>565143191</v>
      </c>
      <c r="L101" s="21">
        <v>80.3</v>
      </c>
      <c r="M101" s="28">
        <v>165232562</v>
      </c>
      <c r="N101" s="21">
        <v>69.5</v>
      </c>
      <c r="O101" s="21">
        <v>2.4</v>
      </c>
    </row>
    <row r="102" spans="2:15" ht="12.75">
      <c r="B102" s="27" t="s">
        <v>26</v>
      </c>
      <c r="C102" s="28">
        <v>175305437</v>
      </c>
      <c r="D102" s="28">
        <v>215828287</v>
      </c>
      <c r="E102" s="28">
        <v>-43835070</v>
      </c>
      <c r="F102" s="21">
        <v>-25</v>
      </c>
      <c r="G102" s="28">
        <v>20197792</v>
      </c>
      <c r="H102" s="21">
        <v>11.5</v>
      </c>
      <c r="I102" s="28">
        <v>28978503</v>
      </c>
      <c r="J102" s="21">
        <v>13.4</v>
      </c>
      <c r="K102" s="28">
        <v>5341225</v>
      </c>
      <c r="L102" s="21">
        <v>2.5</v>
      </c>
      <c r="M102" s="28">
        <v>35409813</v>
      </c>
      <c r="N102" s="21">
        <v>85</v>
      </c>
      <c r="O102" s="21">
        <v>-18.2</v>
      </c>
    </row>
    <row r="103" spans="2:15" ht="12.75" hidden="1">
      <c r="B103" s="27"/>
      <c r="C103" s="28">
        <v>0</v>
      </c>
      <c r="D103" s="28">
        <v>0</v>
      </c>
      <c r="E103" s="28">
        <v>0</v>
      </c>
      <c r="F103" s="21">
        <v>0</v>
      </c>
      <c r="G103" s="28">
        <v>0</v>
      </c>
      <c r="H103" s="21">
        <v>0</v>
      </c>
      <c r="I103" s="28">
        <v>0</v>
      </c>
      <c r="J103" s="21">
        <v>0</v>
      </c>
      <c r="K103" s="28">
        <v>0</v>
      </c>
      <c r="L103" s="21">
        <v>0</v>
      </c>
      <c r="M103" s="28">
        <v>0</v>
      </c>
      <c r="N103" s="21">
        <v>0</v>
      </c>
      <c r="O103" s="21">
        <v>0</v>
      </c>
    </row>
    <row r="104" spans="2:15" ht="12.75">
      <c r="B104" s="27" t="s">
        <v>27</v>
      </c>
      <c r="C104" s="28">
        <v>1507357374</v>
      </c>
      <c r="D104" s="28">
        <v>1556543014</v>
      </c>
      <c r="E104" s="28">
        <v>296806299</v>
      </c>
      <c r="F104" s="21">
        <v>19.7</v>
      </c>
      <c r="G104" s="28">
        <v>368168287</v>
      </c>
      <c r="H104" s="21">
        <v>24.4</v>
      </c>
      <c r="I104" s="28">
        <v>344992285</v>
      </c>
      <c r="J104" s="21">
        <v>22.2</v>
      </c>
      <c r="K104" s="28">
        <v>1009966871</v>
      </c>
      <c r="L104" s="21">
        <v>64.9</v>
      </c>
      <c r="M104" s="28">
        <v>372372038</v>
      </c>
      <c r="N104" s="21">
        <v>71.3</v>
      </c>
      <c r="O104" s="21">
        <v>-7.4</v>
      </c>
    </row>
    <row r="105" spans="2:15" ht="12.75">
      <c r="B105" s="27" t="s">
        <v>28</v>
      </c>
      <c r="C105" s="28">
        <v>2667422757</v>
      </c>
      <c r="D105" s="28">
        <v>2909202306</v>
      </c>
      <c r="E105" s="28">
        <v>427114066</v>
      </c>
      <c r="F105" s="21">
        <v>16</v>
      </c>
      <c r="G105" s="28">
        <v>616540023</v>
      </c>
      <c r="H105" s="21">
        <v>23.1</v>
      </c>
      <c r="I105" s="28">
        <v>532096978</v>
      </c>
      <c r="J105" s="21">
        <v>18.3</v>
      </c>
      <c r="K105" s="28">
        <v>1575751067</v>
      </c>
      <c r="L105" s="21">
        <v>54.2</v>
      </c>
      <c r="M105" s="28">
        <v>553310855</v>
      </c>
      <c r="N105" s="21">
        <v>70.8</v>
      </c>
      <c r="O105" s="21">
        <v>-3.8</v>
      </c>
    </row>
    <row r="106" spans="2:15" ht="12.75">
      <c r="B106" s="30"/>
      <c r="C106" s="28"/>
      <c r="D106" s="28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1"/>
    </row>
    <row r="107" spans="2:19" s="22" customFormat="1" ht="15.75">
      <c r="B107" s="31" t="s">
        <v>29</v>
      </c>
      <c r="C107" s="32">
        <v>46688</v>
      </c>
      <c r="D107" s="32">
        <v>-126734643</v>
      </c>
      <c r="E107" s="32">
        <v>412111201</v>
      </c>
      <c r="F107" s="33"/>
      <c r="G107" s="32">
        <v>-35838118</v>
      </c>
      <c r="H107" s="33"/>
      <c r="I107" s="32">
        <v>72143030</v>
      </c>
      <c r="J107" s="33"/>
      <c r="K107" s="32">
        <v>448416113</v>
      </c>
      <c r="L107" s="33"/>
      <c r="M107" s="32">
        <v>85460264</v>
      </c>
      <c r="N107" s="33"/>
      <c r="O107" s="33"/>
      <c r="R107"/>
      <c r="S107"/>
    </row>
    <row r="108" spans="2:15" ht="12.75">
      <c r="B108" s="27" t="s">
        <v>30</v>
      </c>
      <c r="C108" s="28">
        <v>-211208085</v>
      </c>
      <c r="D108" s="28">
        <v>18907212</v>
      </c>
      <c r="E108" s="28">
        <v>-11963693</v>
      </c>
      <c r="F108" s="21">
        <v>5.7</v>
      </c>
      <c r="G108" s="28">
        <v>-12254196</v>
      </c>
      <c r="H108" s="21">
        <v>5.8</v>
      </c>
      <c r="I108" s="28">
        <v>33338676</v>
      </c>
      <c r="J108" s="21">
        <v>176.3</v>
      </c>
      <c r="K108" s="28">
        <v>9120787</v>
      </c>
      <c r="L108" s="21">
        <v>48.2</v>
      </c>
      <c r="M108" s="28">
        <v>-16942158</v>
      </c>
      <c r="N108" s="21">
        <v>15.3</v>
      </c>
      <c r="O108" s="21">
        <v>-296.8</v>
      </c>
    </row>
    <row r="109" spans="2:19" s="22" customFormat="1" ht="15.75">
      <c r="B109" s="31" t="s">
        <v>31</v>
      </c>
      <c r="C109" s="32">
        <v>-211161397</v>
      </c>
      <c r="D109" s="32">
        <v>-107827431</v>
      </c>
      <c r="E109" s="32">
        <v>400147508</v>
      </c>
      <c r="F109" s="33">
        <v>-189.5</v>
      </c>
      <c r="G109" s="32">
        <v>-48092314</v>
      </c>
      <c r="H109" s="33">
        <v>22.8</v>
      </c>
      <c r="I109" s="32">
        <v>105481706</v>
      </c>
      <c r="J109" s="33">
        <v>-97.8</v>
      </c>
      <c r="K109" s="32">
        <v>457536900</v>
      </c>
      <c r="L109" s="33">
        <v>-424.3</v>
      </c>
      <c r="M109" s="32">
        <v>68518106</v>
      </c>
      <c r="N109" s="33">
        <v>75.2</v>
      </c>
      <c r="O109" s="33">
        <v>53.9</v>
      </c>
      <c r="R109"/>
      <c r="S109"/>
    </row>
    <row r="111" ht="18">
      <c r="B111" s="7" t="s">
        <v>71</v>
      </c>
    </row>
    <row r="112" spans="2:15" ht="12.75">
      <c r="B112" s="8"/>
      <c r="C112" s="73" t="s">
        <v>3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3" t="s">
        <v>4</v>
      </c>
      <c r="N112" s="76"/>
      <c r="O112" s="77" t="s">
        <v>5</v>
      </c>
    </row>
    <row r="113" spans="2:15" ht="12.75">
      <c r="B113" s="9"/>
      <c r="C113" s="80" t="s">
        <v>6</v>
      </c>
      <c r="D113" s="81"/>
      <c r="E113" s="80" t="s">
        <v>7</v>
      </c>
      <c r="F113" s="81"/>
      <c r="G113" s="80" t="s">
        <v>8</v>
      </c>
      <c r="H113" s="81"/>
      <c r="I113" s="80" t="s">
        <v>9</v>
      </c>
      <c r="J113" s="81"/>
      <c r="K113" s="80" t="s">
        <v>10</v>
      </c>
      <c r="L113" s="81"/>
      <c r="M113" s="80" t="s">
        <v>9</v>
      </c>
      <c r="N113" s="81"/>
      <c r="O113" s="78"/>
    </row>
    <row r="114" spans="2:15" ht="51">
      <c r="B114" s="10" t="s">
        <v>11</v>
      </c>
      <c r="C114" s="12" t="s">
        <v>12</v>
      </c>
      <c r="D114" s="12" t="s">
        <v>13</v>
      </c>
      <c r="E114" s="12" t="s">
        <v>14</v>
      </c>
      <c r="F114" s="13" t="s">
        <v>15</v>
      </c>
      <c r="G114" s="12" t="s">
        <v>14</v>
      </c>
      <c r="H114" s="13" t="s">
        <v>16</v>
      </c>
      <c r="I114" s="12" t="s">
        <v>14</v>
      </c>
      <c r="J114" s="13" t="s">
        <v>17</v>
      </c>
      <c r="K114" s="12" t="s">
        <v>14</v>
      </c>
      <c r="L114" s="13" t="s">
        <v>18</v>
      </c>
      <c r="M114" s="12" t="s">
        <v>14</v>
      </c>
      <c r="N114" s="13" t="s">
        <v>18</v>
      </c>
      <c r="O114" s="79"/>
    </row>
    <row r="115" spans="2:15" ht="12.75">
      <c r="B115" s="14"/>
      <c r="C115" s="15"/>
      <c r="D115" s="15"/>
      <c r="E115" s="15"/>
      <c r="F115" s="16"/>
      <c r="G115" s="15"/>
      <c r="H115" s="16"/>
      <c r="I115" s="15"/>
      <c r="J115" s="16"/>
      <c r="K115" s="15"/>
      <c r="L115" s="16"/>
      <c r="M115" s="17"/>
      <c r="N115" s="16"/>
      <c r="O115" s="16"/>
    </row>
    <row r="116" spans="2:19" s="22" customFormat="1" ht="15.75">
      <c r="B116" s="18" t="s">
        <v>41</v>
      </c>
      <c r="C116" s="19"/>
      <c r="D116" s="19"/>
      <c r="E116" s="19"/>
      <c r="F116" s="20"/>
      <c r="G116" s="19"/>
      <c r="H116" s="20"/>
      <c r="I116" s="19"/>
      <c r="J116" s="20"/>
      <c r="K116" s="19"/>
      <c r="L116" s="20"/>
      <c r="M116" s="19"/>
      <c r="N116" s="20"/>
      <c r="O116" s="20"/>
      <c r="R116"/>
      <c r="S116"/>
    </row>
    <row r="117" spans="2:19" s="26" customFormat="1" ht="16.5">
      <c r="B117" s="23" t="s">
        <v>20</v>
      </c>
      <c r="C117" s="24">
        <v>11179137703</v>
      </c>
      <c r="D117" s="24">
        <v>11204452450</v>
      </c>
      <c r="E117" s="24">
        <v>2984608157</v>
      </c>
      <c r="F117" s="25">
        <v>26.7</v>
      </c>
      <c r="G117" s="24">
        <v>2572132021</v>
      </c>
      <c r="H117" s="25">
        <v>23</v>
      </c>
      <c r="I117" s="24">
        <v>2571417422</v>
      </c>
      <c r="J117" s="25">
        <v>22.9</v>
      </c>
      <c r="K117" s="24">
        <v>8128157600</v>
      </c>
      <c r="L117" s="25">
        <v>72.5</v>
      </c>
      <c r="M117" s="24">
        <v>2150459966</v>
      </c>
      <c r="N117" s="25">
        <v>73</v>
      </c>
      <c r="O117" s="25">
        <v>19.6</v>
      </c>
      <c r="R117"/>
      <c r="S117"/>
    </row>
    <row r="118" spans="2:15" ht="12.75">
      <c r="B118" s="27" t="s">
        <v>22</v>
      </c>
      <c r="C118" s="28">
        <v>10449033750</v>
      </c>
      <c r="D118" s="28">
        <v>10479371857</v>
      </c>
      <c r="E118" s="28">
        <v>2850457884</v>
      </c>
      <c r="F118" s="21">
        <v>27.3</v>
      </c>
      <c r="G118" s="28">
        <v>2458601004</v>
      </c>
      <c r="H118" s="21">
        <v>23.5</v>
      </c>
      <c r="I118" s="28">
        <v>2435962132</v>
      </c>
      <c r="J118" s="21">
        <v>23.2</v>
      </c>
      <c r="K118" s="28">
        <v>7745021020</v>
      </c>
      <c r="L118" s="21">
        <v>73.9</v>
      </c>
      <c r="M118" s="28">
        <v>1967263397</v>
      </c>
      <c r="N118" s="21">
        <v>73.6</v>
      </c>
      <c r="O118" s="21">
        <v>23.8</v>
      </c>
    </row>
    <row r="119" spans="2:15" ht="12.75">
      <c r="B119" s="27" t="s">
        <v>37</v>
      </c>
      <c r="C119" s="28">
        <v>301754862</v>
      </c>
      <c r="D119" s="28">
        <v>311100479</v>
      </c>
      <c r="E119" s="28">
        <v>45033652</v>
      </c>
      <c r="F119" s="21">
        <v>14.9</v>
      </c>
      <c r="G119" s="28">
        <v>21614924</v>
      </c>
      <c r="H119" s="21">
        <v>7.2</v>
      </c>
      <c r="I119" s="28">
        <v>29326794</v>
      </c>
      <c r="J119" s="21">
        <v>9.4</v>
      </c>
      <c r="K119" s="28">
        <v>95975370</v>
      </c>
      <c r="L119" s="21">
        <v>30.9</v>
      </c>
      <c r="M119" s="28">
        <v>78965071</v>
      </c>
      <c r="N119" s="21">
        <v>80.8</v>
      </c>
      <c r="O119" s="21">
        <v>-62.9</v>
      </c>
    </row>
    <row r="120" spans="2:15" ht="12.75">
      <c r="B120" s="27" t="s">
        <v>23</v>
      </c>
      <c r="C120" s="28">
        <v>428349091</v>
      </c>
      <c r="D120" s="28">
        <v>413980114</v>
      </c>
      <c r="E120" s="28">
        <v>89116621</v>
      </c>
      <c r="F120" s="21">
        <v>20.8</v>
      </c>
      <c r="G120" s="28">
        <v>91916093</v>
      </c>
      <c r="H120" s="21">
        <v>21.5</v>
      </c>
      <c r="I120" s="28">
        <v>106128496</v>
      </c>
      <c r="J120" s="21">
        <v>25.6</v>
      </c>
      <c r="K120" s="28">
        <v>287161210</v>
      </c>
      <c r="L120" s="21">
        <v>69.4</v>
      </c>
      <c r="M120" s="28">
        <v>104231498</v>
      </c>
      <c r="N120" s="21">
        <v>60.7</v>
      </c>
      <c r="O120" s="21">
        <v>1.8</v>
      </c>
    </row>
    <row r="121" spans="2:19" s="22" customFormat="1" ht="15.75">
      <c r="B121" s="18"/>
      <c r="C121" s="29"/>
      <c r="D121" s="29"/>
      <c r="E121" s="29"/>
      <c r="F121" s="20"/>
      <c r="G121" s="29"/>
      <c r="H121" s="20"/>
      <c r="I121" s="29"/>
      <c r="J121" s="20"/>
      <c r="K121" s="29"/>
      <c r="L121" s="20"/>
      <c r="M121" s="29"/>
      <c r="N121" s="20"/>
      <c r="O121" s="20"/>
      <c r="R121"/>
      <c r="S121"/>
    </row>
    <row r="122" spans="2:19" s="26" customFormat="1" ht="16.5">
      <c r="B122" s="23" t="s">
        <v>24</v>
      </c>
      <c r="C122" s="24">
        <v>10070930106</v>
      </c>
      <c r="D122" s="24">
        <v>10044751713</v>
      </c>
      <c r="E122" s="24">
        <v>2699827610</v>
      </c>
      <c r="F122" s="25">
        <v>26.8</v>
      </c>
      <c r="G122" s="24">
        <v>2108024023</v>
      </c>
      <c r="H122" s="25">
        <v>20.9</v>
      </c>
      <c r="I122" s="24">
        <v>1985787772</v>
      </c>
      <c r="J122" s="25">
        <v>19.8</v>
      </c>
      <c r="K122" s="24">
        <v>6793639405</v>
      </c>
      <c r="L122" s="25">
        <v>67.6</v>
      </c>
      <c r="M122" s="24">
        <v>1663712988</v>
      </c>
      <c r="N122" s="25">
        <v>69.3</v>
      </c>
      <c r="O122" s="25">
        <v>19.4</v>
      </c>
      <c r="R122"/>
      <c r="S122"/>
    </row>
    <row r="123" spans="2:15" ht="12.75">
      <c r="B123" s="27" t="s">
        <v>25</v>
      </c>
      <c r="C123" s="28">
        <v>803767109</v>
      </c>
      <c r="D123" s="28">
        <v>806274403</v>
      </c>
      <c r="E123" s="28">
        <v>179086564</v>
      </c>
      <c r="F123" s="21">
        <v>22.3</v>
      </c>
      <c r="G123" s="28">
        <v>215576777</v>
      </c>
      <c r="H123" s="21">
        <v>26.8</v>
      </c>
      <c r="I123" s="28">
        <v>182402445</v>
      </c>
      <c r="J123" s="21">
        <v>22.6</v>
      </c>
      <c r="K123" s="28">
        <v>577065786</v>
      </c>
      <c r="L123" s="21">
        <v>71.6</v>
      </c>
      <c r="M123" s="28">
        <v>159885365</v>
      </c>
      <c r="N123" s="21">
        <v>57.9</v>
      </c>
      <c r="O123" s="21">
        <v>14.1</v>
      </c>
    </row>
    <row r="124" spans="2:15" ht="12.75">
      <c r="B124" s="27" t="s">
        <v>26</v>
      </c>
      <c r="C124" s="28">
        <v>146834806</v>
      </c>
      <c r="D124" s="28">
        <v>147014806</v>
      </c>
      <c r="E124" s="28">
        <v>6448092</v>
      </c>
      <c r="F124" s="21">
        <v>4.4</v>
      </c>
      <c r="G124" s="28">
        <v>5822289</v>
      </c>
      <c r="H124" s="21">
        <v>4</v>
      </c>
      <c r="I124" s="28">
        <v>6259372</v>
      </c>
      <c r="J124" s="21">
        <v>4.3</v>
      </c>
      <c r="K124" s="28">
        <v>18529753</v>
      </c>
      <c r="L124" s="21">
        <v>12.6</v>
      </c>
      <c r="M124" s="28">
        <v>6084751</v>
      </c>
      <c r="N124" s="21">
        <v>74.2</v>
      </c>
      <c r="O124" s="21">
        <v>2.9</v>
      </c>
    </row>
    <row r="125" spans="2:15" ht="12.75" hidden="1">
      <c r="B125" s="27"/>
      <c r="C125" s="28">
        <v>0</v>
      </c>
      <c r="D125" s="28">
        <v>0</v>
      </c>
      <c r="E125" s="28">
        <v>0</v>
      </c>
      <c r="F125" s="21">
        <v>0</v>
      </c>
      <c r="G125" s="28">
        <v>0</v>
      </c>
      <c r="H125" s="21">
        <v>0</v>
      </c>
      <c r="I125" s="28">
        <v>0</v>
      </c>
      <c r="J125" s="21">
        <v>0</v>
      </c>
      <c r="K125" s="28">
        <v>0</v>
      </c>
      <c r="L125" s="21">
        <v>0</v>
      </c>
      <c r="M125" s="28">
        <v>0</v>
      </c>
      <c r="N125" s="21">
        <v>0</v>
      </c>
      <c r="O125" s="21">
        <v>0</v>
      </c>
    </row>
    <row r="126" spans="2:15" ht="12.75">
      <c r="B126" s="27" t="s">
        <v>27</v>
      </c>
      <c r="C126" s="28">
        <v>6938980787</v>
      </c>
      <c r="D126" s="28">
        <v>6934551385</v>
      </c>
      <c r="E126" s="28">
        <v>2121231408</v>
      </c>
      <c r="F126" s="21">
        <v>30.6</v>
      </c>
      <c r="G126" s="28">
        <v>1408017207</v>
      </c>
      <c r="H126" s="21">
        <v>20.3</v>
      </c>
      <c r="I126" s="28">
        <v>1403179556</v>
      </c>
      <c r="J126" s="21">
        <v>20.2</v>
      </c>
      <c r="K126" s="28">
        <v>4932428171</v>
      </c>
      <c r="L126" s="21">
        <v>71.1</v>
      </c>
      <c r="M126" s="28">
        <v>1070371702</v>
      </c>
      <c r="N126" s="21">
        <v>71.3</v>
      </c>
      <c r="O126" s="21">
        <v>31.1</v>
      </c>
    </row>
    <row r="127" spans="2:15" ht="12.75">
      <c r="B127" s="27" t="s">
        <v>28</v>
      </c>
      <c r="C127" s="28">
        <v>2181347404</v>
      </c>
      <c r="D127" s="28">
        <v>2156911119</v>
      </c>
      <c r="E127" s="28">
        <v>393061546</v>
      </c>
      <c r="F127" s="21">
        <v>18</v>
      </c>
      <c r="G127" s="28">
        <v>478607750</v>
      </c>
      <c r="H127" s="21">
        <v>21.9</v>
      </c>
      <c r="I127" s="28">
        <v>393946399</v>
      </c>
      <c r="J127" s="21">
        <v>18.3</v>
      </c>
      <c r="K127" s="28">
        <v>1265615695</v>
      </c>
      <c r="L127" s="21">
        <v>58.7</v>
      </c>
      <c r="M127" s="28">
        <v>427371170</v>
      </c>
      <c r="N127" s="21">
        <v>68.3</v>
      </c>
      <c r="O127" s="21">
        <v>-7.8</v>
      </c>
    </row>
    <row r="128" spans="2:15" ht="12.75">
      <c r="B128" s="30"/>
      <c r="C128" s="28"/>
      <c r="D128" s="28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1"/>
    </row>
    <row r="129" spans="2:19" s="22" customFormat="1" ht="15.75">
      <c r="B129" s="31" t="s">
        <v>29</v>
      </c>
      <c r="C129" s="32">
        <v>1108207597</v>
      </c>
      <c r="D129" s="32">
        <v>1159700737</v>
      </c>
      <c r="E129" s="32">
        <v>284780547</v>
      </c>
      <c r="F129" s="33"/>
      <c r="G129" s="32">
        <v>464107998</v>
      </c>
      <c r="H129" s="33"/>
      <c r="I129" s="32">
        <v>585629650</v>
      </c>
      <c r="J129" s="33"/>
      <c r="K129" s="32">
        <v>1334518195</v>
      </c>
      <c r="L129" s="33"/>
      <c r="M129" s="32">
        <v>486746978</v>
      </c>
      <c r="N129" s="33"/>
      <c r="O129" s="33"/>
      <c r="R129"/>
      <c r="S129"/>
    </row>
    <row r="130" spans="2:15" ht="12.75">
      <c r="B130" s="27" t="s">
        <v>30</v>
      </c>
      <c r="C130" s="28">
        <v>-649273779</v>
      </c>
      <c r="D130" s="28">
        <v>-650551979</v>
      </c>
      <c r="E130" s="28">
        <v>-146455392</v>
      </c>
      <c r="F130" s="21">
        <v>22.6</v>
      </c>
      <c r="G130" s="28">
        <v>-134968110</v>
      </c>
      <c r="H130" s="21">
        <v>20.8</v>
      </c>
      <c r="I130" s="28">
        <v>-147638103</v>
      </c>
      <c r="J130" s="21">
        <v>22.7</v>
      </c>
      <c r="K130" s="28">
        <v>-429061605</v>
      </c>
      <c r="L130" s="21">
        <v>66</v>
      </c>
      <c r="M130" s="28">
        <v>-179273530</v>
      </c>
      <c r="N130" s="21">
        <v>70.7</v>
      </c>
      <c r="O130" s="21">
        <v>-17.6</v>
      </c>
    </row>
    <row r="131" spans="2:19" s="22" customFormat="1" ht="15.75">
      <c r="B131" s="31" t="s">
        <v>31</v>
      </c>
      <c r="C131" s="32">
        <v>458933818</v>
      </c>
      <c r="D131" s="32">
        <v>509148758</v>
      </c>
      <c r="E131" s="32">
        <v>138325155</v>
      </c>
      <c r="F131" s="33">
        <v>30.1</v>
      </c>
      <c r="G131" s="32">
        <v>329139888</v>
      </c>
      <c r="H131" s="33">
        <v>71.7</v>
      </c>
      <c r="I131" s="32">
        <v>437991547</v>
      </c>
      <c r="J131" s="33">
        <v>86</v>
      </c>
      <c r="K131" s="32">
        <v>905456590</v>
      </c>
      <c r="L131" s="33">
        <v>177.8</v>
      </c>
      <c r="M131" s="32">
        <v>307473448</v>
      </c>
      <c r="N131" s="33">
        <v>71.2</v>
      </c>
      <c r="O131" s="33">
        <v>42.4</v>
      </c>
      <c r="R131"/>
      <c r="S131"/>
    </row>
    <row r="133" ht="18">
      <c r="B133" s="7" t="s">
        <v>72</v>
      </c>
    </row>
    <row r="134" spans="2:15" ht="12.75">
      <c r="B134" s="8"/>
      <c r="C134" s="73" t="s">
        <v>3</v>
      </c>
      <c r="D134" s="74"/>
      <c r="E134" s="75"/>
      <c r="F134" s="75"/>
      <c r="G134" s="75"/>
      <c r="H134" s="75"/>
      <c r="I134" s="75"/>
      <c r="J134" s="75"/>
      <c r="K134" s="75"/>
      <c r="L134" s="75"/>
      <c r="M134" s="73" t="s">
        <v>4</v>
      </c>
      <c r="N134" s="76"/>
      <c r="O134" s="77" t="s">
        <v>5</v>
      </c>
    </row>
    <row r="135" spans="2:15" ht="12.75">
      <c r="B135" s="9"/>
      <c r="C135" s="80" t="s">
        <v>6</v>
      </c>
      <c r="D135" s="81"/>
      <c r="E135" s="80" t="s">
        <v>7</v>
      </c>
      <c r="F135" s="81"/>
      <c r="G135" s="80" t="s">
        <v>8</v>
      </c>
      <c r="H135" s="81"/>
      <c r="I135" s="80" t="s">
        <v>9</v>
      </c>
      <c r="J135" s="81"/>
      <c r="K135" s="80" t="s">
        <v>10</v>
      </c>
      <c r="L135" s="81"/>
      <c r="M135" s="80" t="s">
        <v>9</v>
      </c>
      <c r="N135" s="81"/>
      <c r="O135" s="78"/>
    </row>
    <row r="136" spans="2:15" ht="51">
      <c r="B136" s="10" t="s">
        <v>11</v>
      </c>
      <c r="C136" s="12" t="s">
        <v>12</v>
      </c>
      <c r="D136" s="12" t="s">
        <v>13</v>
      </c>
      <c r="E136" s="12" t="s">
        <v>14</v>
      </c>
      <c r="F136" s="13" t="s">
        <v>15</v>
      </c>
      <c r="G136" s="12" t="s">
        <v>14</v>
      </c>
      <c r="H136" s="13" t="s">
        <v>16</v>
      </c>
      <c r="I136" s="12" t="s">
        <v>14</v>
      </c>
      <c r="J136" s="13" t="s">
        <v>17</v>
      </c>
      <c r="K136" s="12" t="s">
        <v>14</v>
      </c>
      <c r="L136" s="13" t="s">
        <v>18</v>
      </c>
      <c r="M136" s="12" t="s">
        <v>14</v>
      </c>
      <c r="N136" s="13" t="s">
        <v>18</v>
      </c>
      <c r="O136" s="79"/>
    </row>
    <row r="137" spans="2:15" ht="12.75">
      <c r="B137" s="14"/>
      <c r="C137" s="15"/>
      <c r="D137" s="15"/>
      <c r="E137" s="15"/>
      <c r="F137" s="16"/>
      <c r="G137" s="15"/>
      <c r="H137" s="16"/>
      <c r="I137" s="15"/>
      <c r="J137" s="16"/>
      <c r="K137" s="15"/>
      <c r="L137" s="16"/>
      <c r="M137" s="17"/>
      <c r="N137" s="16"/>
      <c r="O137" s="16"/>
    </row>
    <row r="138" spans="2:19" s="22" customFormat="1" ht="15.75">
      <c r="B138" s="18" t="s">
        <v>73</v>
      </c>
      <c r="C138" s="19"/>
      <c r="D138" s="19"/>
      <c r="E138" s="19"/>
      <c r="F138" s="20"/>
      <c r="G138" s="19"/>
      <c r="H138" s="20"/>
      <c r="I138" s="19"/>
      <c r="J138" s="20"/>
      <c r="K138" s="19"/>
      <c r="L138" s="20"/>
      <c r="M138" s="19"/>
      <c r="N138" s="20"/>
      <c r="O138" s="20"/>
      <c r="R138"/>
      <c r="S138"/>
    </row>
    <row r="139" spans="2:19" s="26" customFormat="1" ht="16.5">
      <c r="B139" s="23" t="s">
        <v>20</v>
      </c>
      <c r="C139" s="24">
        <v>1595253634</v>
      </c>
      <c r="D139" s="24">
        <v>1653484276</v>
      </c>
      <c r="E139" s="24">
        <v>319414602</v>
      </c>
      <c r="F139" s="25">
        <v>20</v>
      </c>
      <c r="G139" s="24">
        <v>358919305</v>
      </c>
      <c r="H139" s="25">
        <v>22.5</v>
      </c>
      <c r="I139" s="24">
        <v>373727258</v>
      </c>
      <c r="J139" s="25">
        <v>22.6</v>
      </c>
      <c r="K139" s="24">
        <v>1052061165</v>
      </c>
      <c r="L139" s="25">
        <v>63.6</v>
      </c>
      <c r="M139" s="24">
        <v>171829612</v>
      </c>
      <c r="N139" s="25">
        <v>43.1</v>
      </c>
      <c r="O139" s="25">
        <v>117.5</v>
      </c>
      <c r="R139"/>
      <c r="S139"/>
    </row>
    <row r="140" spans="2:15" ht="12.75">
      <c r="B140" s="27" t="s">
        <v>22</v>
      </c>
      <c r="C140" s="28">
        <v>819637832</v>
      </c>
      <c r="D140" s="28">
        <v>839898526</v>
      </c>
      <c r="E140" s="28">
        <v>187083414</v>
      </c>
      <c r="F140" s="21">
        <v>22.8</v>
      </c>
      <c r="G140" s="28">
        <v>223378439</v>
      </c>
      <c r="H140" s="21">
        <v>27.3</v>
      </c>
      <c r="I140" s="28">
        <v>213662894</v>
      </c>
      <c r="J140" s="21">
        <v>25.4</v>
      </c>
      <c r="K140" s="28">
        <v>624124747</v>
      </c>
      <c r="L140" s="21">
        <v>74.3</v>
      </c>
      <c r="M140" s="28">
        <v>66661385</v>
      </c>
      <c r="N140" s="21">
        <v>64.1</v>
      </c>
      <c r="O140" s="21">
        <v>220.5</v>
      </c>
    </row>
    <row r="141" spans="2:15" ht="12.75">
      <c r="B141" s="27" t="s">
        <v>37</v>
      </c>
      <c r="C141" s="28">
        <v>633539335</v>
      </c>
      <c r="D141" s="28">
        <v>653447574</v>
      </c>
      <c r="E141" s="28">
        <v>106504930</v>
      </c>
      <c r="F141" s="21">
        <v>16.8</v>
      </c>
      <c r="G141" s="28">
        <v>110357090</v>
      </c>
      <c r="H141" s="21">
        <v>17.4</v>
      </c>
      <c r="I141" s="28">
        <v>143066851</v>
      </c>
      <c r="J141" s="21">
        <v>21.9</v>
      </c>
      <c r="K141" s="28">
        <v>359928871</v>
      </c>
      <c r="L141" s="21">
        <v>55.1</v>
      </c>
      <c r="M141" s="28">
        <v>82603744</v>
      </c>
      <c r="N141" s="21">
        <v>31.8</v>
      </c>
      <c r="O141" s="21">
        <v>73.2</v>
      </c>
    </row>
    <row r="142" spans="2:15" ht="12.75">
      <c r="B142" s="27" t="s">
        <v>23</v>
      </c>
      <c r="C142" s="28">
        <v>142076467</v>
      </c>
      <c r="D142" s="28">
        <v>160138176</v>
      </c>
      <c r="E142" s="28">
        <v>25826258</v>
      </c>
      <c r="F142" s="21">
        <v>18.2</v>
      </c>
      <c r="G142" s="28">
        <v>25183776</v>
      </c>
      <c r="H142" s="21">
        <v>17.7</v>
      </c>
      <c r="I142" s="28">
        <v>16997513</v>
      </c>
      <c r="J142" s="21">
        <v>10.6</v>
      </c>
      <c r="K142" s="28">
        <v>68007547</v>
      </c>
      <c r="L142" s="21">
        <v>42.5</v>
      </c>
      <c r="M142" s="28">
        <v>22564483</v>
      </c>
      <c r="N142" s="21">
        <v>39</v>
      </c>
      <c r="O142" s="21">
        <v>-24.7</v>
      </c>
    </row>
    <row r="143" spans="2:19" s="22" customFormat="1" ht="15.75">
      <c r="B143" s="18"/>
      <c r="C143" s="29"/>
      <c r="D143" s="29"/>
      <c r="E143" s="29"/>
      <c r="F143" s="20"/>
      <c r="G143" s="29"/>
      <c r="H143" s="20"/>
      <c r="I143" s="29"/>
      <c r="J143" s="20"/>
      <c r="K143" s="29"/>
      <c r="L143" s="20"/>
      <c r="M143" s="29"/>
      <c r="N143" s="20"/>
      <c r="O143" s="20"/>
      <c r="R143"/>
      <c r="S143"/>
    </row>
    <row r="144" spans="2:19" s="26" customFormat="1" ht="16.5">
      <c r="B144" s="23" t="s">
        <v>24</v>
      </c>
      <c r="C144" s="24">
        <v>1351437891</v>
      </c>
      <c r="D144" s="24">
        <v>1444627982</v>
      </c>
      <c r="E144" s="24">
        <v>234938587</v>
      </c>
      <c r="F144" s="25">
        <v>17.4</v>
      </c>
      <c r="G144" s="24">
        <v>334268118</v>
      </c>
      <c r="H144" s="25">
        <v>24.7</v>
      </c>
      <c r="I144" s="24">
        <v>306323181</v>
      </c>
      <c r="J144" s="25">
        <v>21.2</v>
      </c>
      <c r="K144" s="24">
        <v>875529886</v>
      </c>
      <c r="L144" s="25">
        <v>60.6</v>
      </c>
      <c r="M144" s="24">
        <v>279960638</v>
      </c>
      <c r="N144" s="25">
        <v>62.3</v>
      </c>
      <c r="O144" s="25">
        <v>9.4</v>
      </c>
      <c r="R144"/>
      <c r="S144"/>
    </row>
    <row r="145" spans="2:15" ht="12.75">
      <c r="B145" s="27" t="s">
        <v>25</v>
      </c>
      <c r="C145" s="28">
        <v>359553132</v>
      </c>
      <c r="D145" s="28">
        <v>385796230</v>
      </c>
      <c r="E145" s="28">
        <v>86322369</v>
      </c>
      <c r="F145" s="21">
        <v>24</v>
      </c>
      <c r="G145" s="28">
        <v>103685014</v>
      </c>
      <c r="H145" s="21">
        <v>28.8</v>
      </c>
      <c r="I145" s="28">
        <v>90328157</v>
      </c>
      <c r="J145" s="21">
        <v>23.4</v>
      </c>
      <c r="K145" s="28">
        <v>280335540</v>
      </c>
      <c r="L145" s="21">
        <v>72.7</v>
      </c>
      <c r="M145" s="28">
        <v>80051279</v>
      </c>
      <c r="N145" s="21">
        <v>61.4</v>
      </c>
      <c r="O145" s="21">
        <v>12.8</v>
      </c>
    </row>
    <row r="146" spans="2:15" ht="12.75">
      <c r="B146" s="27" t="s">
        <v>26</v>
      </c>
      <c r="C146" s="28">
        <v>42674188</v>
      </c>
      <c r="D146" s="28">
        <v>42512983</v>
      </c>
      <c r="E146" s="28">
        <v>3421219</v>
      </c>
      <c r="F146" s="21">
        <v>8</v>
      </c>
      <c r="G146" s="28">
        <v>2237447</v>
      </c>
      <c r="H146" s="21">
        <v>5.2</v>
      </c>
      <c r="I146" s="28">
        <v>4187650</v>
      </c>
      <c r="J146" s="21">
        <v>9.9</v>
      </c>
      <c r="K146" s="28">
        <v>9846316</v>
      </c>
      <c r="L146" s="21">
        <v>23.2</v>
      </c>
      <c r="M146" s="28">
        <v>2069394</v>
      </c>
      <c r="N146" s="21">
        <v>73.5</v>
      </c>
      <c r="O146" s="21">
        <v>102.4</v>
      </c>
    </row>
    <row r="147" spans="2:15" ht="12.75" hidden="1">
      <c r="B147" s="27"/>
      <c r="C147" s="28">
        <v>0</v>
      </c>
      <c r="D147" s="28">
        <v>0</v>
      </c>
      <c r="E147" s="28">
        <v>0</v>
      </c>
      <c r="F147" s="21">
        <v>0</v>
      </c>
      <c r="G147" s="28">
        <v>0</v>
      </c>
      <c r="H147" s="21">
        <v>0</v>
      </c>
      <c r="I147" s="28">
        <v>0</v>
      </c>
      <c r="J147" s="21">
        <v>0</v>
      </c>
      <c r="K147" s="28">
        <v>0</v>
      </c>
      <c r="L147" s="21">
        <v>0</v>
      </c>
      <c r="M147" s="28">
        <v>0</v>
      </c>
      <c r="N147" s="21">
        <v>0</v>
      </c>
      <c r="O147" s="21">
        <v>0</v>
      </c>
    </row>
    <row r="148" spans="2:15" ht="12.75">
      <c r="B148" s="27" t="s">
        <v>27</v>
      </c>
      <c r="C148" s="28">
        <v>2923103</v>
      </c>
      <c r="D148" s="28">
        <v>11478593</v>
      </c>
      <c r="E148" s="28">
        <v>-33214</v>
      </c>
      <c r="F148" s="21">
        <v>-1.1</v>
      </c>
      <c r="G148" s="28">
        <v>4968461</v>
      </c>
      <c r="H148" s="21">
        <v>170</v>
      </c>
      <c r="I148" s="28">
        <v>9075996</v>
      </c>
      <c r="J148" s="21">
        <v>79.1</v>
      </c>
      <c r="K148" s="28">
        <v>14011243</v>
      </c>
      <c r="L148" s="21">
        <v>122.1</v>
      </c>
      <c r="M148" s="28">
        <v>9134958</v>
      </c>
      <c r="N148" s="21">
        <v>76.6</v>
      </c>
      <c r="O148" s="21">
        <v>-0.6</v>
      </c>
    </row>
    <row r="149" spans="2:15" ht="12.75">
      <c r="B149" s="27" t="s">
        <v>28</v>
      </c>
      <c r="C149" s="28">
        <v>946287468</v>
      </c>
      <c r="D149" s="28">
        <v>1004840176</v>
      </c>
      <c r="E149" s="28">
        <v>145228213</v>
      </c>
      <c r="F149" s="21">
        <v>15.3</v>
      </c>
      <c r="G149" s="28">
        <v>223377196</v>
      </c>
      <c r="H149" s="21">
        <v>23.6</v>
      </c>
      <c r="I149" s="28">
        <v>202731378</v>
      </c>
      <c r="J149" s="21">
        <v>20.2</v>
      </c>
      <c r="K149" s="28">
        <v>571336787</v>
      </c>
      <c r="L149" s="21">
        <v>56.9</v>
      </c>
      <c r="M149" s="28">
        <v>188705007</v>
      </c>
      <c r="N149" s="21">
        <v>62</v>
      </c>
      <c r="O149" s="21">
        <v>7.4</v>
      </c>
    </row>
    <row r="150" spans="2:15" ht="12.75">
      <c r="B150" s="30"/>
      <c r="C150" s="28"/>
      <c r="D150" s="28"/>
      <c r="E150" s="28"/>
      <c r="F150" s="21"/>
      <c r="G150" s="28"/>
      <c r="H150" s="21"/>
      <c r="I150" s="28"/>
      <c r="J150" s="21"/>
      <c r="K150" s="28"/>
      <c r="L150" s="21"/>
      <c r="M150" s="28"/>
      <c r="N150" s="21"/>
      <c r="O150" s="21"/>
    </row>
    <row r="151" spans="2:19" s="22" customFormat="1" ht="15.75">
      <c r="B151" s="31" t="s">
        <v>29</v>
      </c>
      <c r="C151" s="32">
        <v>243815743</v>
      </c>
      <c r="D151" s="32">
        <v>208856294</v>
      </c>
      <c r="E151" s="32">
        <v>84476015</v>
      </c>
      <c r="F151" s="33"/>
      <c r="G151" s="32">
        <v>24651187</v>
      </c>
      <c r="H151" s="33"/>
      <c r="I151" s="32">
        <v>67404077</v>
      </c>
      <c r="J151" s="33"/>
      <c r="K151" s="32">
        <v>176531279</v>
      </c>
      <c r="L151" s="33"/>
      <c r="M151" s="32">
        <v>-108131026</v>
      </c>
      <c r="N151" s="33"/>
      <c r="O151" s="33"/>
      <c r="R151"/>
      <c r="S151"/>
    </row>
    <row r="152" spans="2:15" ht="12.75">
      <c r="B152" s="27" t="s">
        <v>30</v>
      </c>
      <c r="C152" s="28">
        <v>-173499888</v>
      </c>
      <c r="D152" s="28">
        <v>-153859600</v>
      </c>
      <c r="E152" s="28">
        <v>932853</v>
      </c>
      <c r="F152" s="21">
        <v>-0.5</v>
      </c>
      <c r="G152" s="28">
        <v>932853</v>
      </c>
      <c r="H152" s="21">
        <v>-0.5</v>
      </c>
      <c r="I152" s="28">
        <v>15686968</v>
      </c>
      <c r="J152" s="21">
        <v>-10.2</v>
      </c>
      <c r="K152" s="28">
        <v>17552674</v>
      </c>
      <c r="L152" s="21">
        <v>-11.4</v>
      </c>
      <c r="M152" s="28">
        <v>-505197</v>
      </c>
      <c r="N152" s="21">
        <v>-3.3</v>
      </c>
      <c r="O152" s="21">
        <v>-3205.1</v>
      </c>
    </row>
    <row r="153" spans="2:19" s="22" customFormat="1" ht="15.75">
      <c r="B153" s="31" t="s">
        <v>31</v>
      </c>
      <c r="C153" s="32">
        <v>70315855</v>
      </c>
      <c r="D153" s="32">
        <v>54996694</v>
      </c>
      <c r="E153" s="32">
        <v>85408868</v>
      </c>
      <c r="F153" s="33">
        <v>121.5</v>
      </c>
      <c r="G153" s="32">
        <v>25584040</v>
      </c>
      <c r="H153" s="33">
        <v>36.4</v>
      </c>
      <c r="I153" s="32">
        <v>83091045</v>
      </c>
      <c r="J153" s="33">
        <v>151.1</v>
      </c>
      <c r="K153" s="32">
        <v>194083953</v>
      </c>
      <c r="L153" s="33">
        <v>352.9</v>
      </c>
      <c r="M153" s="32">
        <v>-108636223</v>
      </c>
      <c r="N153" s="33">
        <v>57.2</v>
      </c>
      <c r="O153" s="33">
        <v>-176.5</v>
      </c>
      <c r="R153"/>
      <c r="S153"/>
    </row>
    <row r="155" ht="18">
      <c r="B155" s="7" t="s">
        <v>74</v>
      </c>
    </row>
    <row r="156" spans="2:15" ht="12.75">
      <c r="B156" s="8"/>
      <c r="C156" s="73" t="s">
        <v>3</v>
      </c>
      <c r="D156" s="74"/>
      <c r="E156" s="75"/>
      <c r="F156" s="75"/>
      <c r="G156" s="75"/>
      <c r="H156" s="75"/>
      <c r="I156" s="75"/>
      <c r="J156" s="75"/>
      <c r="K156" s="75"/>
      <c r="L156" s="75"/>
      <c r="M156" s="73" t="s">
        <v>4</v>
      </c>
      <c r="N156" s="76"/>
      <c r="O156" s="77" t="s">
        <v>5</v>
      </c>
    </row>
    <row r="157" spans="2:15" ht="12.75">
      <c r="B157" s="9"/>
      <c r="C157" s="80" t="s">
        <v>6</v>
      </c>
      <c r="D157" s="81"/>
      <c r="E157" s="80" t="s">
        <v>7</v>
      </c>
      <c r="F157" s="81"/>
      <c r="G157" s="80" t="s">
        <v>8</v>
      </c>
      <c r="H157" s="81"/>
      <c r="I157" s="80" t="s">
        <v>9</v>
      </c>
      <c r="J157" s="81"/>
      <c r="K157" s="80" t="s">
        <v>10</v>
      </c>
      <c r="L157" s="81"/>
      <c r="M157" s="80" t="s">
        <v>9</v>
      </c>
      <c r="N157" s="81"/>
      <c r="O157" s="78"/>
    </row>
    <row r="158" spans="2:15" ht="51">
      <c r="B158" s="10" t="s">
        <v>11</v>
      </c>
      <c r="C158" s="12" t="s">
        <v>12</v>
      </c>
      <c r="D158" s="12" t="s">
        <v>13</v>
      </c>
      <c r="E158" s="12" t="s">
        <v>14</v>
      </c>
      <c r="F158" s="13" t="s">
        <v>15</v>
      </c>
      <c r="G158" s="12" t="s">
        <v>14</v>
      </c>
      <c r="H158" s="13" t="s">
        <v>16</v>
      </c>
      <c r="I158" s="12" t="s">
        <v>14</v>
      </c>
      <c r="J158" s="13" t="s">
        <v>17</v>
      </c>
      <c r="K158" s="12" t="s">
        <v>14</v>
      </c>
      <c r="L158" s="13" t="s">
        <v>18</v>
      </c>
      <c r="M158" s="12" t="s">
        <v>14</v>
      </c>
      <c r="N158" s="13" t="s">
        <v>18</v>
      </c>
      <c r="O158" s="79"/>
    </row>
    <row r="159" spans="2:15" ht="12.75">
      <c r="B159" s="14"/>
      <c r="C159" s="15"/>
      <c r="D159" s="15"/>
      <c r="E159" s="15"/>
      <c r="F159" s="16"/>
      <c r="G159" s="15"/>
      <c r="H159" s="16"/>
      <c r="I159" s="15"/>
      <c r="J159" s="16"/>
      <c r="K159" s="15"/>
      <c r="L159" s="16"/>
      <c r="M159" s="17"/>
      <c r="N159" s="16"/>
      <c r="O159" s="16"/>
    </row>
    <row r="160" spans="2:19" s="22" customFormat="1" ht="15.75">
      <c r="B160" s="18" t="s">
        <v>75</v>
      </c>
      <c r="C160" s="19"/>
      <c r="D160" s="19"/>
      <c r="E160" s="19"/>
      <c r="F160" s="20"/>
      <c r="G160" s="19"/>
      <c r="H160" s="20"/>
      <c r="I160" s="19"/>
      <c r="J160" s="20"/>
      <c r="K160" s="19"/>
      <c r="L160" s="20"/>
      <c r="M160" s="19"/>
      <c r="N160" s="20"/>
      <c r="O160" s="20"/>
      <c r="R160"/>
      <c r="S160"/>
    </row>
    <row r="161" spans="2:19" s="26" customFormat="1" ht="16.5">
      <c r="B161" s="23" t="s">
        <v>20</v>
      </c>
      <c r="C161" s="24">
        <v>1416638349</v>
      </c>
      <c r="D161" s="24">
        <v>1438528441</v>
      </c>
      <c r="E161" s="24">
        <v>378117897</v>
      </c>
      <c r="F161" s="25">
        <v>26.7</v>
      </c>
      <c r="G161" s="24">
        <v>236538724</v>
      </c>
      <c r="H161" s="25">
        <v>16.7</v>
      </c>
      <c r="I161" s="24">
        <v>345928785</v>
      </c>
      <c r="J161" s="25">
        <v>24</v>
      </c>
      <c r="K161" s="24">
        <v>960585406</v>
      </c>
      <c r="L161" s="25">
        <v>66.8</v>
      </c>
      <c r="M161" s="24">
        <v>363005998</v>
      </c>
      <c r="N161" s="25">
        <v>82.6</v>
      </c>
      <c r="O161" s="25">
        <v>-4.7</v>
      </c>
      <c r="R161"/>
      <c r="S161"/>
    </row>
    <row r="162" spans="2:15" ht="12.75">
      <c r="B162" s="27" t="s">
        <v>22</v>
      </c>
      <c r="C162" s="28">
        <v>762187975</v>
      </c>
      <c r="D162" s="28">
        <v>777164665</v>
      </c>
      <c r="E162" s="28">
        <v>214387148</v>
      </c>
      <c r="F162" s="21">
        <v>28.1</v>
      </c>
      <c r="G162" s="28">
        <v>197305027</v>
      </c>
      <c r="H162" s="21">
        <v>25.9</v>
      </c>
      <c r="I162" s="28">
        <v>177905167</v>
      </c>
      <c r="J162" s="21">
        <v>22.9</v>
      </c>
      <c r="K162" s="28">
        <v>589597342</v>
      </c>
      <c r="L162" s="21">
        <v>75.9</v>
      </c>
      <c r="M162" s="28">
        <v>167179983</v>
      </c>
      <c r="N162" s="21">
        <v>94.2</v>
      </c>
      <c r="O162" s="21">
        <v>6.4</v>
      </c>
    </row>
    <row r="163" spans="2:15" ht="12.75">
      <c r="B163" s="27" t="s">
        <v>37</v>
      </c>
      <c r="C163" s="28">
        <v>528274060</v>
      </c>
      <c r="D163" s="28">
        <v>534314193</v>
      </c>
      <c r="E163" s="28">
        <v>143647053</v>
      </c>
      <c r="F163" s="21">
        <v>27.2</v>
      </c>
      <c r="G163" s="28">
        <v>28425610</v>
      </c>
      <c r="H163" s="21">
        <v>5.4</v>
      </c>
      <c r="I163" s="28">
        <v>108415986</v>
      </c>
      <c r="J163" s="21">
        <v>20.3</v>
      </c>
      <c r="K163" s="28">
        <v>280488649</v>
      </c>
      <c r="L163" s="21">
        <v>52.5</v>
      </c>
      <c r="M163" s="28">
        <v>114046993</v>
      </c>
      <c r="N163" s="21">
        <v>86.4</v>
      </c>
      <c r="O163" s="21">
        <v>-4.9</v>
      </c>
    </row>
    <row r="164" spans="2:15" ht="12.75">
      <c r="B164" s="27" t="s">
        <v>23</v>
      </c>
      <c r="C164" s="28">
        <v>126176314</v>
      </c>
      <c r="D164" s="28">
        <v>127049583</v>
      </c>
      <c r="E164" s="28">
        <v>20083696</v>
      </c>
      <c r="F164" s="21">
        <v>15.9</v>
      </c>
      <c r="G164" s="28">
        <v>10808087</v>
      </c>
      <c r="H164" s="21">
        <v>8.6</v>
      </c>
      <c r="I164" s="28">
        <v>59607632</v>
      </c>
      <c r="J164" s="21">
        <v>46.9</v>
      </c>
      <c r="K164" s="28">
        <v>90499415</v>
      </c>
      <c r="L164" s="21">
        <v>71.2</v>
      </c>
      <c r="M164" s="28">
        <v>81779022</v>
      </c>
      <c r="N164" s="21">
        <v>46.2</v>
      </c>
      <c r="O164" s="21">
        <v>-27.1</v>
      </c>
    </row>
    <row r="165" spans="2:19" s="22" customFormat="1" ht="15.75">
      <c r="B165" s="18"/>
      <c r="C165" s="29"/>
      <c r="D165" s="29"/>
      <c r="E165" s="29"/>
      <c r="F165" s="20"/>
      <c r="G165" s="29"/>
      <c r="H165" s="20"/>
      <c r="I165" s="29"/>
      <c r="J165" s="20"/>
      <c r="K165" s="29"/>
      <c r="L165" s="20"/>
      <c r="M165" s="29"/>
      <c r="N165" s="20"/>
      <c r="O165" s="20"/>
      <c r="R165"/>
      <c r="S165"/>
    </row>
    <row r="166" spans="2:19" s="26" customFormat="1" ht="16.5">
      <c r="B166" s="23" t="s">
        <v>24</v>
      </c>
      <c r="C166" s="24">
        <v>1588141521</v>
      </c>
      <c r="D166" s="24">
        <v>1598658140</v>
      </c>
      <c r="E166" s="24">
        <v>294232663</v>
      </c>
      <c r="F166" s="25">
        <v>18.5</v>
      </c>
      <c r="G166" s="24">
        <v>348034915</v>
      </c>
      <c r="H166" s="25">
        <v>21.9</v>
      </c>
      <c r="I166" s="24">
        <v>363384995</v>
      </c>
      <c r="J166" s="25">
        <v>22.7</v>
      </c>
      <c r="K166" s="24">
        <v>1005652573</v>
      </c>
      <c r="L166" s="25">
        <v>62.9</v>
      </c>
      <c r="M166" s="24">
        <v>347672450</v>
      </c>
      <c r="N166" s="25">
        <v>68.7</v>
      </c>
      <c r="O166" s="25">
        <v>4.5</v>
      </c>
      <c r="R166"/>
      <c r="S166"/>
    </row>
    <row r="167" spans="2:15" ht="12.75">
      <c r="B167" s="27" t="s">
        <v>25</v>
      </c>
      <c r="C167" s="28">
        <v>568924432</v>
      </c>
      <c r="D167" s="28">
        <v>584221409</v>
      </c>
      <c r="E167" s="28">
        <v>127155096</v>
      </c>
      <c r="F167" s="21">
        <v>22.4</v>
      </c>
      <c r="G167" s="28">
        <v>150378924</v>
      </c>
      <c r="H167" s="21">
        <v>26.4</v>
      </c>
      <c r="I167" s="28">
        <v>130578398</v>
      </c>
      <c r="J167" s="21">
        <v>22.4</v>
      </c>
      <c r="K167" s="28">
        <v>408112418</v>
      </c>
      <c r="L167" s="21">
        <v>69.9</v>
      </c>
      <c r="M167" s="28">
        <v>117937089</v>
      </c>
      <c r="N167" s="21">
        <v>75.1</v>
      </c>
      <c r="O167" s="21">
        <v>10.7</v>
      </c>
    </row>
    <row r="168" spans="2:15" ht="12.75">
      <c r="B168" s="27" t="s">
        <v>26</v>
      </c>
      <c r="C168" s="28">
        <v>23635738</v>
      </c>
      <c r="D168" s="28">
        <v>17362984</v>
      </c>
      <c r="E168" s="28">
        <v>1249741</v>
      </c>
      <c r="F168" s="21">
        <v>5.3</v>
      </c>
      <c r="G168" s="28">
        <v>881439</v>
      </c>
      <c r="H168" s="21">
        <v>3.7</v>
      </c>
      <c r="I168" s="28">
        <v>363092</v>
      </c>
      <c r="J168" s="21">
        <v>2.1</v>
      </c>
      <c r="K168" s="28">
        <v>2494272</v>
      </c>
      <c r="L168" s="21">
        <v>14.4</v>
      </c>
      <c r="M168" s="28">
        <v>761433</v>
      </c>
      <c r="N168" s="21">
        <v>18.3</v>
      </c>
      <c r="O168" s="21">
        <v>-52.3</v>
      </c>
    </row>
    <row r="169" spans="2:15" ht="12.75" hidden="1">
      <c r="B169" s="27"/>
      <c r="C169" s="28">
        <v>0</v>
      </c>
      <c r="D169" s="28">
        <v>0</v>
      </c>
      <c r="E169" s="28">
        <v>0</v>
      </c>
      <c r="F169" s="21">
        <v>0</v>
      </c>
      <c r="G169" s="28">
        <v>0</v>
      </c>
      <c r="H169" s="21">
        <v>0</v>
      </c>
      <c r="I169" s="28">
        <v>0</v>
      </c>
      <c r="J169" s="21">
        <v>0</v>
      </c>
      <c r="K169" s="28">
        <v>0</v>
      </c>
      <c r="L169" s="21">
        <v>0</v>
      </c>
      <c r="M169" s="28">
        <v>0</v>
      </c>
      <c r="N169" s="21">
        <v>0</v>
      </c>
      <c r="O169" s="21">
        <v>0</v>
      </c>
    </row>
    <row r="170" spans="2:15" ht="12.75">
      <c r="B170" s="27" t="s">
        <v>27</v>
      </c>
      <c r="C170" s="28">
        <v>42132058</v>
      </c>
      <c r="D170" s="28">
        <v>42132058</v>
      </c>
      <c r="E170" s="28">
        <v>11343100</v>
      </c>
      <c r="F170" s="21">
        <v>26.9</v>
      </c>
      <c r="G170" s="28">
        <v>11343099</v>
      </c>
      <c r="H170" s="21">
        <v>26.9</v>
      </c>
      <c r="I170" s="28">
        <v>7562066</v>
      </c>
      <c r="J170" s="21">
        <v>17.9</v>
      </c>
      <c r="K170" s="28">
        <v>30248265</v>
      </c>
      <c r="L170" s="21">
        <v>71.8</v>
      </c>
      <c r="M170" s="28">
        <v>10680885</v>
      </c>
      <c r="N170" s="21">
        <v>75</v>
      </c>
      <c r="O170" s="21">
        <v>-29.2</v>
      </c>
    </row>
    <row r="171" spans="2:15" ht="12.75">
      <c r="B171" s="27" t="s">
        <v>28</v>
      </c>
      <c r="C171" s="28">
        <v>953449293</v>
      </c>
      <c r="D171" s="28">
        <v>954941689</v>
      </c>
      <c r="E171" s="28">
        <v>154484726</v>
      </c>
      <c r="F171" s="21">
        <v>16.2</v>
      </c>
      <c r="G171" s="28">
        <v>185431453</v>
      </c>
      <c r="H171" s="21">
        <v>19.4</v>
      </c>
      <c r="I171" s="28">
        <v>224881439</v>
      </c>
      <c r="J171" s="21">
        <v>23.5</v>
      </c>
      <c r="K171" s="28">
        <v>564797618</v>
      </c>
      <c r="L171" s="21">
        <v>59.1</v>
      </c>
      <c r="M171" s="28">
        <v>218293043</v>
      </c>
      <c r="N171" s="21">
        <v>65.7</v>
      </c>
      <c r="O171" s="21">
        <v>3</v>
      </c>
    </row>
    <row r="172" spans="2:15" ht="12.75">
      <c r="B172" s="30"/>
      <c r="C172" s="28"/>
      <c r="D172" s="28"/>
      <c r="E172" s="28"/>
      <c r="F172" s="21"/>
      <c r="G172" s="28"/>
      <c r="H172" s="21"/>
      <c r="I172" s="28"/>
      <c r="J172" s="21"/>
      <c r="K172" s="28"/>
      <c r="L172" s="21"/>
      <c r="M172" s="28"/>
      <c r="N172" s="21"/>
      <c r="O172" s="21"/>
    </row>
    <row r="173" spans="2:19" s="22" customFormat="1" ht="15.75">
      <c r="B173" s="31" t="s">
        <v>29</v>
      </c>
      <c r="C173" s="32">
        <v>-171503172</v>
      </c>
      <c r="D173" s="32">
        <v>-160129699</v>
      </c>
      <c r="E173" s="32">
        <v>83885234</v>
      </c>
      <c r="F173" s="33"/>
      <c r="G173" s="32">
        <v>-111496191</v>
      </c>
      <c r="H173" s="33"/>
      <c r="I173" s="32">
        <v>-17456210</v>
      </c>
      <c r="J173" s="33"/>
      <c r="K173" s="32">
        <v>-45067167</v>
      </c>
      <c r="L173" s="33"/>
      <c r="M173" s="32">
        <v>15333548</v>
      </c>
      <c r="N173" s="33"/>
      <c r="O173" s="33"/>
      <c r="R173"/>
      <c r="S173"/>
    </row>
    <row r="174" spans="2:15" ht="12.75">
      <c r="B174" s="27" t="s">
        <v>30</v>
      </c>
      <c r="C174" s="28">
        <v>4155699</v>
      </c>
      <c r="D174" s="28">
        <v>3683599</v>
      </c>
      <c r="E174" s="28">
        <v>172926</v>
      </c>
      <c r="F174" s="21">
        <v>4.2</v>
      </c>
      <c r="G174" s="28">
        <v>172926</v>
      </c>
      <c r="H174" s="21">
        <v>4.2</v>
      </c>
      <c r="I174" s="28">
        <v>-181150</v>
      </c>
      <c r="J174" s="21">
        <v>-4.9</v>
      </c>
      <c r="K174" s="28">
        <v>164702</v>
      </c>
      <c r="L174" s="21">
        <v>4.5</v>
      </c>
      <c r="M174" s="28">
        <v>-387219</v>
      </c>
      <c r="N174" s="21">
        <v>30.6</v>
      </c>
      <c r="O174" s="21">
        <v>-53.2</v>
      </c>
    </row>
    <row r="175" spans="2:19" s="22" customFormat="1" ht="15.75">
      <c r="B175" s="31" t="s">
        <v>31</v>
      </c>
      <c r="C175" s="32">
        <v>-167347473</v>
      </c>
      <c r="D175" s="32">
        <v>-156446100</v>
      </c>
      <c r="E175" s="32">
        <v>84058160</v>
      </c>
      <c r="F175" s="33">
        <v>-50.2</v>
      </c>
      <c r="G175" s="32">
        <v>-111323265</v>
      </c>
      <c r="H175" s="33">
        <v>66.5</v>
      </c>
      <c r="I175" s="32">
        <v>-17637360</v>
      </c>
      <c r="J175" s="33">
        <v>11.3</v>
      </c>
      <c r="K175" s="32">
        <v>-44902465</v>
      </c>
      <c r="L175" s="33">
        <v>28.7</v>
      </c>
      <c r="M175" s="32">
        <v>14946329</v>
      </c>
      <c r="N175" s="33">
        <v>74.8</v>
      </c>
      <c r="O175" s="33">
        <v>-218</v>
      </c>
      <c r="R175"/>
      <c r="S175"/>
    </row>
    <row r="177" ht="18">
      <c r="B177" s="7" t="s">
        <v>76</v>
      </c>
    </row>
    <row r="178" spans="2:19" ht="12.75">
      <c r="B178" s="8"/>
      <c r="C178" s="82" t="s">
        <v>77</v>
      </c>
      <c r="D178" s="83"/>
      <c r="E178" s="82" t="s">
        <v>78</v>
      </c>
      <c r="F178" s="83"/>
      <c r="G178" s="82" t="s">
        <v>79</v>
      </c>
      <c r="H178" s="83"/>
      <c r="I178" s="82" t="s">
        <v>80</v>
      </c>
      <c r="J178" s="83"/>
      <c r="K178" s="82" t="s">
        <v>81</v>
      </c>
      <c r="L178" s="83"/>
      <c r="M178" s="82" t="s">
        <v>82</v>
      </c>
      <c r="N178" s="83"/>
      <c r="O178" s="3"/>
      <c r="Q178"/>
      <c r="S178" s="3"/>
    </row>
    <row r="179" spans="2:19" ht="12.75">
      <c r="B179" s="10" t="s">
        <v>11</v>
      </c>
      <c r="C179" s="11" t="s">
        <v>83</v>
      </c>
      <c r="D179" s="11" t="s">
        <v>84</v>
      </c>
      <c r="E179" s="11" t="s">
        <v>83</v>
      </c>
      <c r="F179" s="11" t="s">
        <v>84</v>
      </c>
      <c r="G179" s="11" t="s">
        <v>83</v>
      </c>
      <c r="H179" s="11" t="s">
        <v>84</v>
      </c>
      <c r="I179" s="11" t="s">
        <v>83</v>
      </c>
      <c r="J179" s="11" t="s">
        <v>84</v>
      </c>
      <c r="K179" s="11" t="s">
        <v>83</v>
      </c>
      <c r="L179" s="11" t="s">
        <v>84</v>
      </c>
      <c r="M179" s="11" t="s">
        <v>83</v>
      </c>
      <c r="N179" s="11" t="s">
        <v>84</v>
      </c>
      <c r="O179" s="3"/>
      <c r="Q179"/>
      <c r="S179" s="3"/>
    </row>
    <row r="180" spans="2:18" s="22" customFormat="1" ht="15.75">
      <c r="B180" s="18" t="s">
        <v>85</v>
      </c>
      <c r="C180" s="19"/>
      <c r="D180" s="20"/>
      <c r="E180" s="19"/>
      <c r="F180" s="20"/>
      <c r="G180" s="19"/>
      <c r="H180" s="20"/>
      <c r="I180" s="19"/>
      <c r="J180" s="20"/>
      <c r="K180" s="19"/>
      <c r="L180" s="20"/>
      <c r="M180" s="19"/>
      <c r="N180" s="20"/>
      <c r="Q180"/>
      <c r="R180"/>
    </row>
    <row r="181" spans="2:19" ht="12.75">
      <c r="B181" s="27" t="s">
        <v>70</v>
      </c>
      <c r="C181" s="28">
        <v>276302045</v>
      </c>
      <c r="D181" s="21">
        <v>11.1</v>
      </c>
      <c r="E181" s="28">
        <v>120532318</v>
      </c>
      <c r="F181" s="21">
        <v>4.9</v>
      </c>
      <c r="G181" s="28">
        <v>81596122</v>
      </c>
      <c r="H181" s="21">
        <v>3.3</v>
      </c>
      <c r="I181" s="28">
        <v>2000569269</v>
      </c>
      <c r="J181" s="21">
        <v>80.7</v>
      </c>
      <c r="K181" s="28">
        <v>2478999754</v>
      </c>
      <c r="L181" s="21">
        <v>29.4</v>
      </c>
      <c r="M181" s="28">
        <v>238135853</v>
      </c>
      <c r="N181" s="21">
        <v>9.6</v>
      </c>
      <c r="O181" s="3"/>
      <c r="Q181"/>
      <c r="S181" s="3"/>
    </row>
    <row r="182" spans="2:19" ht="12.75">
      <c r="B182" s="27" t="s">
        <v>41</v>
      </c>
      <c r="C182" s="28">
        <v>769464009</v>
      </c>
      <c r="D182" s="21">
        <v>69.1</v>
      </c>
      <c r="E182" s="28">
        <v>72241203</v>
      </c>
      <c r="F182" s="21">
        <v>6.5</v>
      </c>
      <c r="G182" s="28">
        <v>24355199</v>
      </c>
      <c r="H182" s="21">
        <v>2.2</v>
      </c>
      <c r="I182" s="28">
        <v>248045563</v>
      </c>
      <c r="J182" s="21">
        <v>22.3</v>
      </c>
      <c r="K182" s="28">
        <v>1114105974</v>
      </c>
      <c r="L182" s="21">
        <v>13.2</v>
      </c>
      <c r="M182" s="28">
        <v>2285853</v>
      </c>
      <c r="N182" s="21">
        <v>0.2</v>
      </c>
      <c r="O182" s="3"/>
      <c r="Q182"/>
      <c r="S182" s="3"/>
    </row>
    <row r="183" spans="2:19" ht="12.75">
      <c r="B183" s="27" t="s">
        <v>86</v>
      </c>
      <c r="C183" s="28">
        <v>413790063</v>
      </c>
      <c r="D183" s="21">
        <v>14.3</v>
      </c>
      <c r="E183" s="28">
        <v>113800578</v>
      </c>
      <c r="F183" s="21">
        <v>3.9</v>
      </c>
      <c r="G183" s="28">
        <v>95945431</v>
      </c>
      <c r="H183" s="21">
        <v>3.3</v>
      </c>
      <c r="I183" s="28">
        <v>2271915563</v>
      </c>
      <c r="J183" s="21">
        <v>78.5</v>
      </c>
      <c r="K183" s="28">
        <v>2895451635</v>
      </c>
      <c r="L183" s="21">
        <v>34.4</v>
      </c>
      <c r="M183" s="28">
        <v>2606</v>
      </c>
      <c r="N183" s="21">
        <v>0</v>
      </c>
      <c r="O183" s="3"/>
      <c r="Q183"/>
      <c r="S183" s="3"/>
    </row>
    <row r="184" spans="2:19" ht="12.75">
      <c r="B184" s="27" t="s">
        <v>87</v>
      </c>
      <c r="C184" s="28">
        <v>95623261</v>
      </c>
      <c r="D184" s="21">
        <v>32.2</v>
      </c>
      <c r="E184" s="28">
        <v>27722686</v>
      </c>
      <c r="F184" s="21">
        <v>9.3</v>
      </c>
      <c r="G184" s="28">
        <v>18510360</v>
      </c>
      <c r="H184" s="21">
        <v>6.2</v>
      </c>
      <c r="I184" s="28">
        <v>154853658</v>
      </c>
      <c r="J184" s="21">
        <v>52.2</v>
      </c>
      <c r="K184" s="28">
        <v>296709965</v>
      </c>
      <c r="L184" s="21">
        <v>3.5</v>
      </c>
      <c r="M184" s="28">
        <v>4750</v>
      </c>
      <c r="N184" s="21">
        <v>0</v>
      </c>
      <c r="O184" s="3"/>
      <c r="Q184"/>
      <c r="S184" s="3"/>
    </row>
    <row r="185" spans="2:19" ht="12.75">
      <c r="B185" s="27" t="s">
        <v>88</v>
      </c>
      <c r="C185" s="28">
        <v>27928548</v>
      </c>
      <c r="D185" s="21">
        <v>15</v>
      </c>
      <c r="E185" s="28">
        <v>10536416</v>
      </c>
      <c r="F185" s="21">
        <v>5.7</v>
      </c>
      <c r="G185" s="28">
        <v>8569153</v>
      </c>
      <c r="H185" s="21">
        <v>4.6</v>
      </c>
      <c r="I185" s="28">
        <v>139426974</v>
      </c>
      <c r="J185" s="21">
        <v>74.8</v>
      </c>
      <c r="K185" s="28">
        <v>186461091</v>
      </c>
      <c r="L185" s="21">
        <v>2.2</v>
      </c>
      <c r="M185" s="28">
        <v>36245</v>
      </c>
      <c r="N185" s="21">
        <v>0</v>
      </c>
      <c r="O185" s="3"/>
      <c r="Q185"/>
      <c r="S185" s="3"/>
    </row>
    <row r="186" spans="2:19" ht="12.75">
      <c r="B186" s="27" t="s">
        <v>38</v>
      </c>
      <c r="C186" s="28">
        <v>-120765570</v>
      </c>
      <c r="D186" s="21">
        <v>-8.3</v>
      </c>
      <c r="E186" s="28">
        <v>62619555</v>
      </c>
      <c r="F186" s="21">
        <v>4.3</v>
      </c>
      <c r="G186" s="28">
        <v>59800599</v>
      </c>
      <c r="H186" s="21">
        <v>4.1</v>
      </c>
      <c r="I186" s="28">
        <v>1454363333</v>
      </c>
      <c r="J186" s="21">
        <v>99.9</v>
      </c>
      <c r="K186" s="28">
        <v>1456017917</v>
      </c>
      <c r="L186" s="21">
        <v>17.3</v>
      </c>
      <c r="M186" s="28">
        <v>18032490</v>
      </c>
      <c r="N186" s="21">
        <v>1.2</v>
      </c>
      <c r="O186" s="3"/>
      <c r="Q186"/>
      <c r="S186" s="3"/>
    </row>
    <row r="187" spans="2:18" s="22" customFormat="1" ht="15.75">
      <c r="B187" s="31" t="s">
        <v>89</v>
      </c>
      <c r="C187" s="32">
        <v>1462342356</v>
      </c>
      <c r="D187" s="44">
        <v>17.4</v>
      </c>
      <c r="E187" s="32">
        <v>407452756</v>
      </c>
      <c r="F187" s="44">
        <v>4.8</v>
      </c>
      <c r="G187" s="32">
        <v>288776864</v>
      </c>
      <c r="H187" s="44">
        <v>3.4</v>
      </c>
      <c r="I187" s="32">
        <v>6269174360</v>
      </c>
      <c r="J187" s="44">
        <v>74.4</v>
      </c>
      <c r="K187" s="32">
        <v>8427746336</v>
      </c>
      <c r="L187" s="44">
        <v>100</v>
      </c>
      <c r="M187" s="32">
        <v>258497797</v>
      </c>
      <c r="N187" s="44">
        <v>3.1</v>
      </c>
      <c r="Q187"/>
      <c r="R187"/>
    </row>
    <row r="188" spans="2:18" s="22" customFormat="1" ht="15.75">
      <c r="B188" s="18" t="s">
        <v>90</v>
      </c>
      <c r="C188" s="29"/>
      <c r="D188" s="20"/>
      <c r="E188" s="29"/>
      <c r="F188" s="20"/>
      <c r="G188" s="29"/>
      <c r="H188" s="20"/>
      <c r="I188" s="29"/>
      <c r="J188" s="20"/>
      <c r="K188" s="29"/>
      <c r="L188" s="20"/>
      <c r="M188" s="29"/>
      <c r="N188" s="20"/>
      <c r="Q188"/>
      <c r="R188"/>
    </row>
    <row r="189" spans="2:19" ht="12.75">
      <c r="B189" s="27" t="s">
        <v>91</v>
      </c>
      <c r="C189" s="28">
        <v>54784691</v>
      </c>
      <c r="D189" s="21">
        <v>5.8</v>
      </c>
      <c r="E189" s="28">
        <v>31767641</v>
      </c>
      <c r="F189" s="21">
        <v>3.3</v>
      </c>
      <c r="G189" s="28">
        <v>12703042</v>
      </c>
      <c r="H189" s="21">
        <v>1.3</v>
      </c>
      <c r="I189" s="28">
        <v>852770077</v>
      </c>
      <c r="J189" s="21">
        <v>89.6</v>
      </c>
      <c r="K189" s="28">
        <v>952025451</v>
      </c>
      <c r="L189" s="21">
        <v>11.3</v>
      </c>
      <c r="M189" s="28">
        <v>50937582</v>
      </c>
      <c r="N189" s="21">
        <v>5.4</v>
      </c>
      <c r="O189" s="3"/>
      <c r="Q189"/>
      <c r="S189" s="3"/>
    </row>
    <row r="190" spans="2:19" ht="12.75">
      <c r="B190" s="27" t="s">
        <v>92</v>
      </c>
      <c r="C190" s="28">
        <v>642329940</v>
      </c>
      <c r="D190" s="21">
        <v>56</v>
      </c>
      <c r="E190" s="28">
        <v>67015252</v>
      </c>
      <c r="F190" s="21">
        <v>5.8</v>
      </c>
      <c r="G190" s="28">
        <v>29617200</v>
      </c>
      <c r="H190" s="21">
        <v>2.6</v>
      </c>
      <c r="I190" s="28">
        <v>408000054</v>
      </c>
      <c r="J190" s="21">
        <v>35.6</v>
      </c>
      <c r="K190" s="28">
        <v>1146962446</v>
      </c>
      <c r="L190" s="21">
        <v>13.6</v>
      </c>
      <c r="M190" s="28">
        <v>75343230</v>
      </c>
      <c r="N190" s="21">
        <v>6.6</v>
      </c>
      <c r="O190" s="3"/>
      <c r="Q190"/>
      <c r="S190" s="3"/>
    </row>
    <row r="191" spans="2:19" ht="12.75">
      <c r="B191" s="27" t="s">
        <v>93</v>
      </c>
      <c r="C191" s="28">
        <v>545849808</v>
      </c>
      <c r="D191" s="21">
        <v>13.8</v>
      </c>
      <c r="E191" s="28">
        <v>184553556</v>
      </c>
      <c r="F191" s="21">
        <v>4.7</v>
      </c>
      <c r="G191" s="28">
        <v>121800127</v>
      </c>
      <c r="H191" s="21">
        <v>3.1</v>
      </c>
      <c r="I191" s="28">
        <v>3099757979</v>
      </c>
      <c r="J191" s="21">
        <v>78.4</v>
      </c>
      <c r="K191" s="28">
        <v>3951961470</v>
      </c>
      <c r="L191" s="21">
        <v>46.9</v>
      </c>
      <c r="M191" s="28">
        <v>128536457</v>
      </c>
      <c r="N191" s="21">
        <v>3.3</v>
      </c>
      <c r="O191" s="3"/>
      <c r="Q191"/>
      <c r="S191" s="3"/>
    </row>
    <row r="192" spans="2:19" ht="12.75">
      <c r="B192" s="27" t="s">
        <v>38</v>
      </c>
      <c r="C192" s="28">
        <v>219377919</v>
      </c>
      <c r="D192" s="21">
        <v>9.2</v>
      </c>
      <c r="E192" s="28">
        <v>124116309</v>
      </c>
      <c r="F192" s="21">
        <v>5.2</v>
      </c>
      <c r="G192" s="28">
        <v>124656496</v>
      </c>
      <c r="H192" s="21">
        <v>5.2</v>
      </c>
      <c r="I192" s="28">
        <v>1908646250</v>
      </c>
      <c r="J192" s="21">
        <v>80.3</v>
      </c>
      <c r="K192" s="28">
        <v>2376796974</v>
      </c>
      <c r="L192" s="21">
        <v>28.2</v>
      </c>
      <c r="M192" s="28">
        <v>3680528</v>
      </c>
      <c r="N192" s="21">
        <v>0.2</v>
      </c>
      <c r="O192" s="3"/>
      <c r="Q192"/>
      <c r="S192" s="3"/>
    </row>
    <row r="193" spans="2:18" s="22" customFormat="1" ht="15.75">
      <c r="B193" s="31" t="s">
        <v>94</v>
      </c>
      <c r="C193" s="32">
        <v>1462342358</v>
      </c>
      <c r="D193" s="44">
        <v>17.4</v>
      </c>
      <c r="E193" s="32">
        <v>407452758</v>
      </c>
      <c r="F193" s="44">
        <v>4.8</v>
      </c>
      <c r="G193" s="32">
        <v>288776865</v>
      </c>
      <c r="H193" s="44">
        <v>3.4</v>
      </c>
      <c r="I193" s="32">
        <v>6269174360</v>
      </c>
      <c r="J193" s="44">
        <v>74.4</v>
      </c>
      <c r="K193" s="32">
        <v>8427746341</v>
      </c>
      <c r="L193" s="44">
        <v>100</v>
      </c>
      <c r="M193" s="32">
        <v>258497797</v>
      </c>
      <c r="N193" s="44">
        <v>3.1</v>
      </c>
      <c r="Q193"/>
      <c r="R193"/>
    </row>
    <row r="195" ht="18">
      <c r="B195" s="7" t="s">
        <v>95</v>
      </c>
    </row>
    <row r="196" spans="2:15" ht="12.75">
      <c r="B196" s="8"/>
      <c r="C196" s="82" t="s">
        <v>77</v>
      </c>
      <c r="D196" s="83"/>
      <c r="E196" s="82" t="s">
        <v>78</v>
      </c>
      <c r="F196" s="83"/>
      <c r="G196" s="82" t="s">
        <v>79</v>
      </c>
      <c r="H196" s="83"/>
      <c r="I196" s="82" t="s">
        <v>80</v>
      </c>
      <c r="J196" s="83"/>
      <c r="K196" s="82" t="s">
        <v>81</v>
      </c>
      <c r="L196" s="83"/>
      <c r="M196" s="49"/>
      <c r="N196" s="49"/>
      <c r="O196" s="49"/>
    </row>
    <row r="197" spans="2:15" ht="12.75">
      <c r="B197" s="10" t="s">
        <v>11</v>
      </c>
      <c r="C197" s="11" t="s">
        <v>83</v>
      </c>
      <c r="D197" s="11" t="s">
        <v>84</v>
      </c>
      <c r="E197" s="11" t="s">
        <v>83</v>
      </c>
      <c r="F197" s="11" t="s">
        <v>84</v>
      </c>
      <c r="G197" s="11" t="s">
        <v>83</v>
      </c>
      <c r="H197" s="11" t="s">
        <v>84</v>
      </c>
      <c r="I197" s="11" t="s">
        <v>83</v>
      </c>
      <c r="J197" s="11" t="s">
        <v>84</v>
      </c>
      <c r="K197" s="11" t="s">
        <v>83</v>
      </c>
      <c r="L197" s="11" t="s">
        <v>84</v>
      </c>
      <c r="M197" s="49"/>
      <c r="N197" s="49"/>
      <c r="O197" s="49"/>
    </row>
    <row r="198" spans="2:15" ht="12.75">
      <c r="B198" s="14"/>
      <c r="C198" s="15"/>
      <c r="D198" s="16"/>
      <c r="E198" s="15"/>
      <c r="F198" s="16"/>
      <c r="G198" s="15"/>
      <c r="H198" s="16"/>
      <c r="I198" s="15"/>
      <c r="J198" s="16"/>
      <c r="K198" s="15"/>
      <c r="L198" s="16"/>
      <c r="M198" s="49"/>
      <c r="N198" s="49"/>
      <c r="O198" s="49"/>
    </row>
    <row r="199" spans="2:19" s="22" customFormat="1" ht="15.75">
      <c r="B199" s="18" t="s">
        <v>96</v>
      </c>
      <c r="C199" s="19"/>
      <c r="D199" s="20"/>
      <c r="E199" s="19"/>
      <c r="F199" s="20"/>
      <c r="G199" s="19"/>
      <c r="H199" s="20"/>
      <c r="I199" s="19"/>
      <c r="J199" s="20"/>
      <c r="K199" s="19"/>
      <c r="L199" s="20"/>
      <c r="M199" s="49"/>
      <c r="N199" s="49"/>
      <c r="O199" s="49"/>
      <c r="R199"/>
      <c r="S199"/>
    </row>
    <row r="200" spans="2:15" ht="12.75">
      <c r="B200" s="27" t="s">
        <v>97</v>
      </c>
      <c r="C200" s="28">
        <v>550090323</v>
      </c>
      <c r="D200" s="21">
        <v>100</v>
      </c>
      <c r="E200" s="28">
        <v>18704</v>
      </c>
      <c r="F200" s="21">
        <v>0</v>
      </c>
      <c r="G200" s="28">
        <v>12519</v>
      </c>
      <c r="H200" s="21">
        <v>0</v>
      </c>
      <c r="I200" s="28">
        <v>0</v>
      </c>
      <c r="J200" s="21">
        <v>0</v>
      </c>
      <c r="K200" s="28">
        <v>550121546</v>
      </c>
      <c r="L200" s="21">
        <v>30.9</v>
      </c>
      <c r="M200" s="49"/>
      <c r="N200" s="49"/>
      <c r="O200" s="49"/>
    </row>
    <row r="201" spans="2:15" ht="12.75">
      <c r="B201" s="27" t="s">
        <v>98</v>
      </c>
      <c r="C201" s="28">
        <v>140197482</v>
      </c>
      <c r="D201" s="21">
        <v>95.4</v>
      </c>
      <c r="E201" s="28">
        <v>2403212</v>
      </c>
      <c r="F201" s="21">
        <v>1.6</v>
      </c>
      <c r="G201" s="28">
        <v>2252629</v>
      </c>
      <c r="H201" s="21">
        <v>1.5</v>
      </c>
      <c r="I201" s="28">
        <v>2171358</v>
      </c>
      <c r="J201" s="21">
        <v>1.5</v>
      </c>
      <c r="K201" s="28">
        <v>147024681</v>
      </c>
      <c r="L201" s="21">
        <v>8.3</v>
      </c>
      <c r="M201" s="49"/>
      <c r="N201" s="49"/>
      <c r="O201" s="49"/>
    </row>
    <row r="202" spans="2:15" ht="12.75">
      <c r="B202" s="27" t="s">
        <v>99</v>
      </c>
      <c r="C202" s="28">
        <v>73154058</v>
      </c>
      <c r="D202" s="21">
        <v>97.2</v>
      </c>
      <c r="E202" s="28">
        <v>316595</v>
      </c>
      <c r="F202" s="21">
        <v>0.4</v>
      </c>
      <c r="G202" s="28">
        <v>222833</v>
      </c>
      <c r="H202" s="21">
        <v>0.3</v>
      </c>
      <c r="I202" s="28">
        <v>1590844</v>
      </c>
      <c r="J202" s="21">
        <v>2.1</v>
      </c>
      <c r="K202" s="28">
        <v>75284330</v>
      </c>
      <c r="L202" s="21">
        <v>4.2</v>
      </c>
      <c r="M202" s="49"/>
      <c r="N202" s="49"/>
      <c r="O202" s="49"/>
    </row>
    <row r="203" spans="2:15" ht="12.75">
      <c r="B203" s="27" t="s">
        <v>100</v>
      </c>
      <c r="C203" s="28">
        <v>6234824</v>
      </c>
      <c r="D203" s="21">
        <v>100</v>
      </c>
      <c r="E203" s="28">
        <v>0</v>
      </c>
      <c r="F203" s="21">
        <v>0</v>
      </c>
      <c r="G203" s="28">
        <v>0</v>
      </c>
      <c r="H203" s="21">
        <v>0</v>
      </c>
      <c r="I203" s="28">
        <v>0</v>
      </c>
      <c r="J203" s="21">
        <v>0</v>
      </c>
      <c r="K203" s="28">
        <v>6234824</v>
      </c>
      <c r="L203" s="21">
        <v>0.4</v>
      </c>
      <c r="M203" s="49"/>
      <c r="N203" s="49"/>
      <c r="O203" s="49"/>
    </row>
    <row r="204" spans="2:15" ht="12.75">
      <c r="B204" s="27" t="s">
        <v>101</v>
      </c>
      <c r="C204" s="28">
        <v>94942021</v>
      </c>
      <c r="D204" s="21">
        <v>100</v>
      </c>
      <c r="E204" s="28">
        <v>0</v>
      </c>
      <c r="F204" s="21">
        <v>0</v>
      </c>
      <c r="G204" s="28">
        <v>0</v>
      </c>
      <c r="H204" s="21">
        <v>0</v>
      </c>
      <c r="I204" s="28">
        <v>0</v>
      </c>
      <c r="J204" s="21">
        <v>0</v>
      </c>
      <c r="K204" s="28">
        <v>94942021</v>
      </c>
      <c r="L204" s="21">
        <v>5.3</v>
      </c>
      <c r="M204" s="49"/>
      <c r="N204" s="49"/>
      <c r="O204" s="49"/>
    </row>
    <row r="205" spans="2:15" ht="12.75">
      <c r="B205" s="27" t="s">
        <v>102</v>
      </c>
      <c r="C205" s="28">
        <v>58788097</v>
      </c>
      <c r="D205" s="21">
        <v>100</v>
      </c>
      <c r="E205" s="28">
        <v>0</v>
      </c>
      <c r="F205" s="21">
        <v>0</v>
      </c>
      <c r="G205" s="28">
        <v>0</v>
      </c>
      <c r="H205" s="21">
        <v>0</v>
      </c>
      <c r="I205" s="28">
        <v>0</v>
      </c>
      <c r="J205" s="21">
        <v>0</v>
      </c>
      <c r="K205" s="28">
        <v>58788097</v>
      </c>
      <c r="L205" s="21">
        <v>3.3</v>
      </c>
      <c r="M205" s="49"/>
      <c r="N205" s="49"/>
      <c r="O205" s="49"/>
    </row>
    <row r="206" spans="2:15" ht="12.75">
      <c r="B206" s="27" t="s">
        <v>103</v>
      </c>
      <c r="C206" s="28">
        <v>646762462</v>
      </c>
      <c r="D206" s="21">
        <v>94</v>
      </c>
      <c r="E206" s="28">
        <v>15586293</v>
      </c>
      <c r="F206" s="21">
        <v>2.3</v>
      </c>
      <c r="G206" s="28">
        <v>6480557</v>
      </c>
      <c r="H206" s="21">
        <v>0.9</v>
      </c>
      <c r="I206" s="28">
        <v>19362254</v>
      </c>
      <c r="J206" s="21">
        <v>2.8</v>
      </c>
      <c r="K206" s="28">
        <v>688191566</v>
      </c>
      <c r="L206" s="21">
        <v>38.7</v>
      </c>
      <c r="M206" s="49"/>
      <c r="N206" s="49"/>
      <c r="O206" s="49"/>
    </row>
    <row r="207" spans="2:15" ht="12.75">
      <c r="B207" s="27" t="s">
        <v>104</v>
      </c>
      <c r="C207" s="28">
        <v>1854439</v>
      </c>
      <c r="D207" s="21">
        <v>100</v>
      </c>
      <c r="E207" s="28">
        <v>0</v>
      </c>
      <c r="F207" s="21">
        <v>0</v>
      </c>
      <c r="G207" s="28">
        <v>0</v>
      </c>
      <c r="H207" s="21">
        <v>0</v>
      </c>
      <c r="I207" s="28">
        <v>0</v>
      </c>
      <c r="J207" s="21">
        <v>0</v>
      </c>
      <c r="K207" s="28">
        <v>1854439</v>
      </c>
      <c r="L207" s="21">
        <v>0.1</v>
      </c>
      <c r="M207" s="49"/>
      <c r="N207" s="49"/>
      <c r="O207" s="49"/>
    </row>
    <row r="208" spans="2:15" ht="12.75">
      <c r="B208" s="27" t="s">
        <v>38</v>
      </c>
      <c r="C208" s="28">
        <v>134255605</v>
      </c>
      <c r="D208" s="21">
        <v>85.1</v>
      </c>
      <c r="E208" s="28">
        <v>4742316</v>
      </c>
      <c r="F208" s="21">
        <v>3</v>
      </c>
      <c r="G208" s="28">
        <v>2574755</v>
      </c>
      <c r="H208" s="21">
        <v>1.6</v>
      </c>
      <c r="I208" s="28">
        <v>16166568</v>
      </c>
      <c r="J208" s="21">
        <v>10.2</v>
      </c>
      <c r="K208" s="28">
        <v>157739244</v>
      </c>
      <c r="L208" s="21">
        <v>8.9</v>
      </c>
      <c r="M208" s="49"/>
      <c r="N208" s="49"/>
      <c r="O208" s="49"/>
    </row>
    <row r="209" spans="2:15" ht="12.75">
      <c r="B209" s="30"/>
      <c r="C209" s="28"/>
      <c r="D209" s="21"/>
      <c r="E209" s="28"/>
      <c r="F209" s="21"/>
      <c r="G209" s="28"/>
      <c r="H209" s="21"/>
      <c r="I209" s="28"/>
      <c r="J209" s="21"/>
      <c r="K209" s="28"/>
      <c r="L209" s="21"/>
      <c r="M209" s="49"/>
      <c r="N209" s="49"/>
      <c r="O209" s="49"/>
    </row>
    <row r="210" spans="2:19" s="22" customFormat="1" ht="15.75">
      <c r="B210" s="31" t="s">
        <v>81</v>
      </c>
      <c r="C210" s="32">
        <v>1706279311</v>
      </c>
      <c r="D210" s="44">
        <v>95.8</v>
      </c>
      <c r="E210" s="32">
        <v>23067120</v>
      </c>
      <c r="F210" s="44">
        <v>1.3</v>
      </c>
      <c r="G210" s="32">
        <v>11543293</v>
      </c>
      <c r="H210" s="44">
        <v>0.6</v>
      </c>
      <c r="I210" s="32">
        <v>39291024</v>
      </c>
      <c r="J210" s="44">
        <v>2.2</v>
      </c>
      <c r="K210" s="32">
        <v>1780180748</v>
      </c>
      <c r="L210" s="50">
        <v>100</v>
      </c>
      <c r="M210" s="49"/>
      <c r="N210" s="49"/>
      <c r="O210" s="49"/>
      <c r="R210"/>
      <c r="S210"/>
    </row>
    <row r="212" spans="2:19" s="22" customFormat="1" ht="15.75">
      <c r="B212" s="51" t="s">
        <v>105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R212"/>
      <c r="S212"/>
    </row>
    <row r="213" spans="2:15" ht="12.75">
      <c r="B213" s="52" t="s">
        <v>106</v>
      </c>
      <c r="C213" s="84"/>
      <c r="D213" s="84"/>
      <c r="E213" s="84"/>
      <c r="F213" s="84"/>
      <c r="G213" s="84"/>
      <c r="H213" s="84"/>
      <c r="I213"/>
      <c r="J213"/>
      <c r="K213"/>
      <c r="L213"/>
      <c r="M213"/>
      <c r="N213"/>
      <c r="O213"/>
    </row>
    <row r="214" spans="2:15" ht="12.75">
      <c r="B214" s="53" t="s">
        <v>107</v>
      </c>
      <c r="C214" s="85"/>
      <c r="D214" s="85"/>
      <c r="E214" s="85"/>
      <c r="F214" s="85"/>
      <c r="G214" s="85"/>
      <c r="H214" s="85"/>
      <c r="I214"/>
      <c r="J214"/>
      <c r="K214"/>
      <c r="L214"/>
      <c r="M214"/>
      <c r="N214"/>
      <c r="O214"/>
    </row>
    <row r="215" spans="2:15" ht="12.75">
      <c r="B215" s="54"/>
      <c r="C215" s="55"/>
      <c r="D215" s="55"/>
      <c r="E215" s="55"/>
      <c r="F215" s="56"/>
      <c r="G215" s="56"/>
      <c r="H215" s="57"/>
      <c r="I215"/>
      <c r="J215"/>
      <c r="K215"/>
      <c r="L215"/>
      <c r="M215"/>
      <c r="N215"/>
      <c r="O215"/>
    </row>
    <row r="216" ht="12.75">
      <c r="B216" s="54" t="s">
        <v>108</v>
      </c>
    </row>
    <row r="217" ht="12.75">
      <c r="B217" s="54" t="s">
        <v>109</v>
      </c>
    </row>
    <row r="218" ht="12.75">
      <c r="B218" s="54" t="s">
        <v>110</v>
      </c>
    </row>
    <row r="219" ht="12.75">
      <c r="B219" s="54"/>
    </row>
    <row r="220" ht="12.75">
      <c r="B220" s="54"/>
    </row>
    <row r="222" spans="2:8" ht="12.75">
      <c r="B222" s="5" t="s">
        <v>111</v>
      </c>
      <c r="H222" s="5" t="s">
        <v>112</v>
      </c>
    </row>
    <row r="224" spans="2:8" ht="12.75">
      <c r="B224" s="5" t="s">
        <v>113</v>
      </c>
      <c r="H224" s="5" t="s">
        <v>113</v>
      </c>
    </row>
  </sheetData>
  <sheetProtection password="F954" sheet="1" objects="1" scenarios="1"/>
  <mergeCells count="89">
    <mergeCell ref="C214:E214"/>
    <mergeCell ref="F214:H214"/>
    <mergeCell ref="C196:D196"/>
    <mergeCell ref="E196:F196"/>
    <mergeCell ref="G196:H196"/>
    <mergeCell ref="I196:J196"/>
    <mergeCell ref="K196:L196"/>
    <mergeCell ref="C213:E213"/>
    <mergeCell ref="F213:H213"/>
    <mergeCell ref="C178:D178"/>
    <mergeCell ref="E178:F178"/>
    <mergeCell ref="G178:H178"/>
    <mergeCell ref="I178:J178"/>
    <mergeCell ref="K178:L178"/>
    <mergeCell ref="M178:N178"/>
    <mergeCell ref="C156:L156"/>
    <mergeCell ref="M156:N156"/>
    <mergeCell ref="O156:O158"/>
    <mergeCell ref="C157:D157"/>
    <mergeCell ref="E157:F157"/>
    <mergeCell ref="G157:H157"/>
    <mergeCell ref="I157:J157"/>
    <mergeCell ref="K157:L157"/>
    <mergeCell ref="M157:N157"/>
    <mergeCell ref="C134:L134"/>
    <mergeCell ref="M134:N134"/>
    <mergeCell ref="O134:O136"/>
    <mergeCell ref="C135:D135"/>
    <mergeCell ref="E135:F135"/>
    <mergeCell ref="G135:H135"/>
    <mergeCell ref="I135:J135"/>
    <mergeCell ref="K135:L135"/>
    <mergeCell ref="M135:N135"/>
    <mergeCell ref="C112:L112"/>
    <mergeCell ref="M112:N112"/>
    <mergeCell ref="O112:O114"/>
    <mergeCell ref="C113:D113"/>
    <mergeCell ref="E113:F113"/>
    <mergeCell ref="G113:H113"/>
    <mergeCell ref="I113:J113"/>
    <mergeCell ref="K113:L113"/>
    <mergeCell ref="M113:N113"/>
    <mergeCell ref="C90:L90"/>
    <mergeCell ref="M90:N90"/>
    <mergeCell ref="O90:O92"/>
    <mergeCell ref="C91:D91"/>
    <mergeCell ref="E91:F91"/>
    <mergeCell ref="G91:H91"/>
    <mergeCell ref="I91:J91"/>
    <mergeCell ref="K91:L91"/>
    <mergeCell ref="M91:N91"/>
    <mergeCell ref="C62:L62"/>
    <mergeCell ref="M62:N62"/>
    <mergeCell ref="O62:O64"/>
    <mergeCell ref="C63:D63"/>
    <mergeCell ref="E63:F63"/>
    <mergeCell ref="G63:H63"/>
    <mergeCell ref="I63:J63"/>
    <mergeCell ref="K63:L63"/>
    <mergeCell ref="M63:N63"/>
    <mergeCell ref="C49:L49"/>
    <mergeCell ref="M49:N49"/>
    <mergeCell ref="O49:O51"/>
    <mergeCell ref="C50:D50"/>
    <mergeCell ref="E50:F50"/>
    <mergeCell ref="G50:H50"/>
    <mergeCell ref="I50:J50"/>
    <mergeCell ref="K50:L50"/>
    <mergeCell ref="M50:N50"/>
    <mergeCell ref="M8:N8"/>
    <mergeCell ref="C29:L29"/>
    <mergeCell ref="M29:N29"/>
    <mergeCell ref="O29:O31"/>
    <mergeCell ref="C30:D30"/>
    <mergeCell ref="E30:F30"/>
    <mergeCell ref="G30:H30"/>
    <mergeCell ref="I30:J30"/>
    <mergeCell ref="K30:L30"/>
    <mergeCell ref="M30:N30"/>
    <mergeCell ref="B2:O2"/>
    <mergeCell ref="B3:O3"/>
    <mergeCell ref="C7:L7"/>
    <mergeCell ref="M7:N7"/>
    <mergeCell ref="O7:O9"/>
    <mergeCell ref="C8:D8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10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S224"/>
  <sheetViews>
    <sheetView showGridLines="0" zoomScalePageLayoutView="0" workbookViewId="0" topLeftCell="A1">
      <selection activeCell="R9" sqref="R9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2" t="s">
        <v>119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/>
      <c r="S2"/>
    </row>
    <row r="3" spans="2:19" s="2" customFormat="1" ht="18" customHeigh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5" ht="12.75">
      <c r="B7" s="8"/>
      <c r="C7" s="73" t="s">
        <v>3</v>
      </c>
      <c r="D7" s="74"/>
      <c r="E7" s="75"/>
      <c r="F7" s="75"/>
      <c r="G7" s="75"/>
      <c r="H7" s="75"/>
      <c r="I7" s="75"/>
      <c r="J7" s="75"/>
      <c r="K7" s="75"/>
      <c r="L7" s="75"/>
      <c r="M7" s="73" t="s">
        <v>4</v>
      </c>
      <c r="N7" s="76"/>
      <c r="O7" s="77" t="s">
        <v>5</v>
      </c>
    </row>
    <row r="8" spans="2:15" ht="12.75">
      <c r="B8" s="9"/>
      <c r="C8" s="80" t="s">
        <v>6</v>
      </c>
      <c r="D8" s="81"/>
      <c r="E8" s="80" t="s">
        <v>7</v>
      </c>
      <c r="F8" s="81"/>
      <c r="G8" s="80" t="s">
        <v>8</v>
      </c>
      <c r="H8" s="81"/>
      <c r="I8" s="80" t="s">
        <v>9</v>
      </c>
      <c r="J8" s="81"/>
      <c r="K8" s="80" t="s">
        <v>10</v>
      </c>
      <c r="L8" s="81"/>
      <c r="M8" s="80" t="s">
        <v>9</v>
      </c>
      <c r="N8" s="81"/>
      <c r="O8" s="78"/>
    </row>
    <row r="9" spans="2:15" ht="51">
      <c r="B9" s="10" t="s">
        <v>11</v>
      </c>
      <c r="C9" s="11" t="s">
        <v>12</v>
      </c>
      <c r="D9" s="11" t="s">
        <v>13</v>
      </c>
      <c r="E9" s="12" t="s">
        <v>14</v>
      </c>
      <c r="F9" s="13" t="s">
        <v>15</v>
      </c>
      <c r="G9" s="12" t="s">
        <v>14</v>
      </c>
      <c r="H9" s="13" t="s">
        <v>16</v>
      </c>
      <c r="I9" s="12" t="s">
        <v>14</v>
      </c>
      <c r="J9" s="13" t="s">
        <v>17</v>
      </c>
      <c r="K9" s="12" t="s">
        <v>14</v>
      </c>
      <c r="L9" s="13" t="s">
        <v>18</v>
      </c>
      <c r="M9" s="12" t="s">
        <v>14</v>
      </c>
      <c r="N9" s="13" t="s">
        <v>18</v>
      </c>
      <c r="O9" s="79"/>
    </row>
    <row r="10" spans="2:15" ht="12.75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7"/>
      <c r="N10" s="16"/>
      <c r="O10" s="16"/>
    </row>
    <row r="11" spans="2:19" s="22" customFormat="1" ht="15.75">
      <c r="B11" s="18" t="s">
        <v>19</v>
      </c>
      <c r="C11" s="19"/>
      <c r="D11" s="19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R11"/>
      <c r="S11"/>
    </row>
    <row r="12" spans="2:19" s="26" customFormat="1" ht="16.5">
      <c r="B12" s="23" t="s">
        <v>20</v>
      </c>
      <c r="C12" s="24">
        <v>9117951197</v>
      </c>
      <c r="D12" s="24">
        <v>9160495289</v>
      </c>
      <c r="E12" s="24">
        <v>3320604916</v>
      </c>
      <c r="F12" s="25">
        <v>36.4</v>
      </c>
      <c r="G12" s="24">
        <v>3742998398</v>
      </c>
      <c r="H12" s="25">
        <v>41.1</v>
      </c>
      <c r="I12" s="24">
        <v>2515672820</v>
      </c>
      <c r="J12" s="25">
        <v>27.5</v>
      </c>
      <c r="K12" s="24">
        <v>9579276134</v>
      </c>
      <c r="L12" s="25">
        <v>104.6</v>
      </c>
      <c r="M12" s="24">
        <v>3164181158</v>
      </c>
      <c r="N12" s="25">
        <v>108.6</v>
      </c>
      <c r="O12" s="21">
        <v>-20.5</v>
      </c>
      <c r="R12"/>
      <c r="S12"/>
    </row>
    <row r="13" spans="2:19" s="26" customFormat="1" ht="16.5">
      <c r="B13" s="27" t="s">
        <v>21</v>
      </c>
      <c r="C13" s="28">
        <v>624459010</v>
      </c>
      <c r="D13" s="28">
        <v>621609891</v>
      </c>
      <c r="E13" s="28">
        <v>168891390</v>
      </c>
      <c r="F13" s="21">
        <v>27</v>
      </c>
      <c r="G13" s="28">
        <v>165251368</v>
      </c>
      <c r="H13" s="21">
        <v>26.5</v>
      </c>
      <c r="I13" s="28">
        <v>157282453</v>
      </c>
      <c r="J13" s="21">
        <v>25.3</v>
      </c>
      <c r="K13" s="28">
        <v>491425211</v>
      </c>
      <c r="L13" s="21">
        <v>79.1</v>
      </c>
      <c r="M13" s="28">
        <v>108217314</v>
      </c>
      <c r="N13" s="21">
        <v>81.6</v>
      </c>
      <c r="O13" s="21">
        <v>45.3</v>
      </c>
      <c r="R13"/>
      <c r="S13"/>
    </row>
    <row r="14" spans="2:15" ht="12.75">
      <c r="B14" s="27" t="s">
        <v>22</v>
      </c>
      <c r="C14" s="28">
        <v>2170378067</v>
      </c>
      <c r="D14" s="28">
        <v>2200436417</v>
      </c>
      <c r="E14" s="28">
        <v>519688942</v>
      </c>
      <c r="F14" s="21">
        <v>23.9</v>
      </c>
      <c r="G14" s="28">
        <v>489196917</v>
      </c>
      <c r="H14" s="21">
        <v>22.5</v>
      </c>
      <c r="I14" s="28">
        <v>492640591</v>
      </c>
      <c r="J14" s="21">
        <v>22.4</v>
      </c>
      <c r="K14" s="28">
        <v>1501526450</v>
      </c>
      <c r="L14" s="21">
        <v>68.2</v>
      </c>
      <c r="M14" s="28">
        <v>427125931</v>
      </c>
      <c r="N14" s="21">
        <v>79.6</v>
      </c>
      <c r="O14" s="21">
        <v>15.3</v>
      </c>
    </row>
    <row r="15" spans="2:15" ht="12.75">
      <c r="B15" s="27" t="s">
        <v>23</v>
      </c>
      <c r="C15" s="28">
        <v>6323114120</v>
      </c>
      <c r="D15" s="28">
        <v>6338448981</v>
      </c>
      <c r="E15" s="28">
        <v>2632024584</v>
      </c>
      <c r="F15" s="21">
        <v>41.6</v>
      </c>
      <c r="G15" s="28">
        <v>3088550113</v>
      </c>
      <c r="H15" s="21">
        <v>48.8</v>
      </c>
      <c r="I15" s="28">
        <v>1865749776</v>
      </c>
      <c r="J15" s="21">
        <v>29.4</v>
      </c>
      <c r="K15" s="28">
        <v>7586324473</v>
      </c>
      <c r="L15" s="21">
        <v>119.7</v>
      </c>
      <c r="M15" s="28">
        <v>2628837913</v>
      </c>
      <c r="N15" s="21">
        <v>121</v>
      </c>
      <c r="O15" s="21">
        <v>-29</v>
      </c>
    </row>
    <row r="16" spans="2:19" s="22" customFormat="1" ht="15.75">
      <c r="B16" s="18"/>
      <c r="C16" s="29"/>
      <c r="D16" s="29"/>
      <c r="E16" s="29"/>
      <c r="F16" s="20"/>
      <c r="G16" s="29"/>
      <c r="H16" s="20"/>
      <c r="I16" s="29"/>
      <c r="J16" s="20"/>
      <c r="K16" s="29"/>
      <c r="L16" s="20"/>
      <c r="M16" s="29"/>
      <c r="N16" s="20"/>
      <c r="O16" s="21"/>
      <c r="R16"/>
      <c r="S16"/>
    </row>
    <row r="17" spans="2:19" s="26" customFormat="1" ht="16.5">
      <c r="B17" s="23" t="s">
        <v>24</v>
      </c>
      <c r="C17" s="24">
        <v>7648434262</v>
      </c>
      <c r="D17" s="24">
        <v>7682168823</v>
      </c>
      <c r="E17" s="24">
        <v>1720888893</v>
      </c>
      <c r="F17" s="25">
        <v>22.5</v>
      </c>
      <c r="G17" s="24">
        <v>2003520148</v>
      </c>
      <c r="H17" s="25">
        <v>26.2</v>
      </c>
      <c r="I17" s="24">
        <v>1607063481</v>
      </c>
      <c r="J17" s="25">
        <v>20.9</v>
      </c>
      <c r="K17" s="24">
        <v>5331472522</v>
      </c>
      <c r="L17" s="25">
        <v>69.4</v>
      </c>
      <c r="M17" s="24">
        <v>1853850879</v>
      </c>
      <c r="N17" s="25">
        <v>81.2</v>
      </c>
      <c r="O17" s="21">
        <v>-13.3</v>
      </c>
      <c r="R17"/>
      <c r="S17"/>
    </row>
    <row r="18" spans="2:15" ht="12.75">
      <c r="B18" s="27" t="s">
        <v>25</v>
      </c>
      <c r="C18" s="28">
        <v>2832207385</v>
      </c>
      <c r="D18" s="28">
        <v>2860936068</v>
      </c>
      <c r="E18" s="28">
        <v>682179016</v>
      </c>
      <c r="F18" s="21">
        <v>24.1</v>
      </c>
      <c r="G18" s="28">
        <v>770864777</v>
      </c>
      <c r="H18" s="21">
        <v>27.2</v>
      </c>
      <c r="I18" s="28">
        <v>659102955</v>
      </c>
      <c r="J18" s="21">
        <v>23</v>
      </c>
      <c r="K18" s="28">
        <v>2112146748</v>
      </c>
      <c r="L18" s="21">
        <v>73.8</v>
      </c>
      <c r="M18" s="28">
        <v>921660946</v>
      </c>
      <c r="N18" s="21">
        <v>106.9</v>
      </c>
      <c r="O18" s="21">
        <v>-28.5</v>
      </c>
    </row>
    <row r="19" spans="2:15" ht="12.75">
      <c r="B19" s="27" t="s">
        <v>26</v>
      </c>
      <c r="C19" s="28">
        <v>146052411</v>
      </c>
      <c r="D19" s="28">
        <v>153250311</v>
      </c>
      <c r="E19" s="28">
        <v>14330</v>
      </c>
      <c r="F19" s="21">
        <v>0</v>
      </c>
      <c r="G19" s="28">
        <v>2403971</v>
      </c>
      <c r="H19" s="21">
        <v>1.6</v>
      </c>
      <c r="I19" s="28">
        <v>4974951</v>
      </c>
      <c r="J19" s="21">
        <v>3.2</v>
      </c>
      <c r="K19" s="28">
        <v>7393252</v>
      </c>
      <c r="L19" s="21">
        <v>4.8</v>
      </c>
      <c r="M19" s="28">
        <v>0</v>
      </c>
      <c r="N19" s="21">
        <v>0</v>
      </c>
      <c r="O19" s="21">
        <v>-100</v>
      </c>
    </row>
    <row r="20" spans="2:15" ht="12.75" hidden="1">
      <c r="B20" s="27"/>
      <c r="C20" s="28">
        <v>0</v>
      </c>
      <c r="D20" s="28">
        <v>0</v>
      </c>
      <c r="E20" s="28">
        <v>0</v>
      </c>
      <c r="F20" s="21">
        <v>0</v>
      </c>
      <c r="G20" s="28">
        <v>0</v>
      </c>
      <c r="H20" s="21">
        <v>0</v>
      </c>
      <c r="I20" s="28">
        <v>0</v>
      </c>
      <c r="J20" s="21">
        <v>0</v>
      </c>
      <c r="K20" s="28">
        <v>0</v>
      </c>
      <c r="L20" s="21">
        <v>0</v>
      </c>
      <c r="M20" s="28">
        <v>0</v>
      </c>
      <c r="N20" s="21">
        <v>0</v>
      </c>
      <c r="O20" s="21">
        <v>0</v>
      </c>
    </row>
    <row r="21" spans="2:15" ht="12.75">
      <c r="B21" s="27" t="s">
        <v>27</v>
      </c>
      <c r="C21" s="28">
        <v>1178211362</v>
      </c>
      <c r="D21" s="28">
        <v>1210948709</v>
      </c>
      <c r="E21" s="28">
        <v>314794744</v>
      </c>
      <c r="F21" s="21">
        <v>26.7</v>
      </c>
      <c r="G21" s="28">
        <v>293829486</v>
      </c>
      <c r="H21" s="21">
        <v>24.9</v>
      </c>
      <c r="I21" s="28">
        <v>272831360</v>
      </c>
      <c r="J21" s="21">
        <v>22.5</v>
      </c>
      <c r="K21" s="28">
        <v>881455590</v>
      </c>
      <c r="L21" s="21">
        <v>72.8</v>
      </c>
      <c r="M21" s="28">
        <v>213202210</v>
      </c>
      <c r="N21" s="21">
        <v>86.8</v>
      </c>
      <c r="O21" s="21">
        <v>28</v>
      </c>
    </row>
    <row r="22" spans="2:15" ht="12.75">
      <c r="B22" s="27" t="s">
        <v>28</v>
      </c>
      <c r="C22" s="28">
        <v>3491963104</v>
      </c>
      <c r="D22" s="28">
        <v>3457033735</v>
      </c>
      <c r="E22" s="28">
        <v>723900803</v>
      </c>
      <c r="F22" s="21">
        <v>20.7</v>
      </c>
      <c r="G22" s="28">
        <v>936421914</v>
      </c>
      <c r="H22" s="21">
        <v>26.8</v>
      </c>
      <c r="I22" s="28">
        <v>670154215</v>
      </c>
      <c r="J22" s="21">
        <v>19.4</v>
      </c>
      <c r="K22" s="28">
        <v>2330476932</v>
      </c>
      <c r="L22" s="21">
        <v>67.4</v>
      </c>
      <c r="M22" s="28">
        <v>718987723</v>
      </c>
      <c r="N22" s="21">
        <v>64.4</v>
      </c>
      <c r="O22" s="21">
        <v>-6.8</v>
      </c>
    </row>
    <row r="23" spans="2:15" ht="12.75">
      <c r="B23" s="30"/>
      <c r="C23" s="28"/>
      <c r="D23" s="28"/>
      <c r="E23" s="28"/>
      <c r="F23" s="21"/>
      <c r="G23" s="28"/>
      <c r="H23" s="21"/>
      <c r="I23" s="28"/>
      <c r="J23" s="21"/>
      <c r="K23" s="28"/>
      <c r="L23" s="21"/>
      <c r="M23" s="28"/>
      <c r="N23" s="21"/>
      <c r="O23" s="21"/>
    </row>
    <row r="24" spans="2:19" s="22" customFormat="1" ht="15.75">
      <c r="B24" s="31" t="s">
        <v>29</v>
      </c>
      <c r="C24" s="32">
        <v>1469516935</v>
      </c>
      <c r="D24" s="32">
        <v>1478326466</v>
      </c>
      <c r="E24" s="32">
        <v>1599716023</v>
      </c>
      <c r="F24" s="33"/>
      <c r="G24" s="32">
        <v>1739478250</v>
      </c>
      <c r="H24" s="33"/>
      <c r="I24" s="32">
        <v>908609339</v>
      </c>
      <c r="J24" s="33"/>
      <c r="K24" s="32">
        <v>4247803612</v>
      </c>
      <c r="L24" s="33"/>
      <c r="M24" s="32">
        <v>1310330279</v>
      </c>
      <c r="N24" s="33"/>
      <c r="O24" s="33"/>
      <c r="R24"/>
      <c r="S24"/>
    </row>
    <row r="25" spans="2:15" ht="12.75">
      <c r="B25" s="27" t="s">
        <v>30</v>
      </c>
      <c r="C25" s="28">
        <v>-44540293</v>
      </c>
      <c r="D25" s="28">
        <v>-13329933</v>
      </c>
      <c r="E25" s="28">
        <v>-4377404</v>
      </c>
      <c r="F25" s="21">
        <v>9.8</v>
      </c>
      <c r="G25" s="28">
        <v>-7805868</v>
      </c>
      <c r="H25" s="21">
        <v>17.5</v>
      </c>
      <c r="I25" s="28">
        <v>-4200371</v>
      </c>
      <c r="J25" s="21">
        <v>31.5</v>
      </c>
      <c r="K25" s="28">
        <v>-16383643</v>
      </c>
      <c r="L25" s="21">
        <v>122.9</v>
      </c>
      <c r="M25" s="28">
        <v>6829050</v>
      </c>
      <c r="N25" s="21">
        <v>-8.6</v>
      </c>
      <c r="O25" s="21">
        <v>-161.5</v>
      </c>
    </row>
    <row r="26" spans="2:19" s="22" customFormat="1" ht="15.75">
      <c r="B26" s="31" t="s">
        <v>31</v>
      </c>
      <c r="C26" s="32">
        <v>1424976642</v>
      </c>
      <c r="D26" s="32">
        <v>1464996533</v>
      </c>
      <c r="E26" s="32">
        <v>1595338619</v>
      </c>
      <c r="F26" s="33">
        <v>112</v>
      </c>
      <c r="G26" s="32">
        <v>1731672382</v>
      </c>
      <c r="H26" s="33">
        <v>121.5</v>
      </c>
      <c r="I26" s="32">
        <v>904408968</v>
      </c>
      <c r="J26" s="33">
        <v>61.7</v>
      </c>
      <c r="K26" s="32">
        <v>4231419969</v>
      </c>
      <c r="L26" s="33">
        <v>288.8</v>
      </c>
      <c r="M26" s="32">
        <v>1317159329</v>
      </c>
      <c r="N26" s="33">
        <v>98</v>
      </c>
      <c r="O26" s="33">
        <v>-31.3</v>
      </c>
      <c r="R26"/>
      <c r="S26"/>
    </row>
    <row r="27" spans="2:19" s="22" customFormat="1" ht="15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R27"/>
      <c r="S27"/>
    </row>
    <row r="28" spans="2:19" s="22" customFormat="1" ht="18">
      <c r="B28" s="7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/>
      <c r="S28"/>
    </row>
    <row r="29" spans="2:15" ht="12.75">
      <c r="B29" s="8"/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3" t="s">
        <v>4</v>
      </c>
      <c r="N29" s="76"/>
      <c r="O29" s="77" t="s">
        <v>5</v>
      </c>
    </row>
    <row r="30" spans="2:15" ht="12.75">
      <c r="B30" s="9"/>
      <c r="C30" s="80" t="s">
        <v>6</v>
      </c>
      <c r="D30" s="81"/>
      <c r="E30" s="80" t="s">
        <v>7</v>
      </c>
      <c r="F30" s="81"/>
      <c r="G30" s="80" t="s">
        <v>8</v>
      </c>
      <c r="H30" s="81"/>
      <c r="I30" s="80" t="s">
        <v>9</v>
      </c>
      <c r="J30" s="81"/>
      <c r="K30" s="80" t="s">
        <v>10</v>
      </c>
      <c r="L30" s="81"/>
      <c r="M30" s="80" t="s">
        <v>9</v>
      </c>
      <c r="N30" s="81"/>
      <c r="O30" s="78"/>
    </row>
    <row r="31" spans="2:15" ht="51">
      <c r="B31" s="14" t="s">
        <v>11</v>
      </c>
      <c r="C31" s="12" t="s">
        <v>12</v>
      </c>
      <c r="D31" s="12" t="s">
        <v>13</v>
      </c>
      <c r="E31" s="12" t="s">
        <v>14</v>
      </c>
      <c r="F31" s="13" t="s">
        <v>15</v>
      </c>
      <c r="G31" s="12" t="s">
        <v>14</v>
      </c>
      <c r="H31" s="13" t="s">
        <v>16</v>
      </c>
      <c r="I31" s="12" t="s">
        <v>14</v>
      </c>
      <c r="J31" s="13" t="s">
        <v>17</v>
      </c>
      <c r="K31" s="12" t="s">
        <v>14</v>
      </c>
      <c r="L31" s="13" t="s">
        <v>18</v>
      </c>
      <c r="M31" s="12" t="s">
        <v>14</v>
      </c>
      <c r="N31" s="13" t="s">
        <v>18</v>
      </c>
      <c r="O31" s="79"/>
    </row>
    <row r="32" spans="2:15" ht="12.75">
      <c r="B32" s="37"/>
      <c r="C32" s="15"/>
      <c r="D32" s="15"/>
      <c r="E32" s="15"/>
      <c r="F32" s="16"/>
      <c r="G32" s="15"/>
      <c r="H32" s="16"/>
      <c r="I32" s="15"/>
      <c r="J32" s="16"/>
      <c r="K32" s="15"/>
      <c r="L32" s="16"/>
      <c r="M32" s="17"/>
      <c r="N32" s="16"/>
      <c r="O32" s="16"/>
    </row>
    <row r="33" spans="2:19" s="22" customFormat="1" ht="15.75">
      <c r="B33" s="18" t="s">
        <v>33</v>
      </c>
      <c r="C33" s="19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20"/>
      <c r="R33"/>
      <c r="S33"/>
    </row>
    <row r="34" spans="2:19" s="26" customFormat="1" ht="16.5">
      <c r="B34" s="23" t="s">
        <v>34</v>
      </c>
      <c r="C34" s="24">
        <v>3297292071</v>
      </c>
      <c r="D34" s="24">
        <v>3159354228</v>
      </c>
      <c r="E34" s="24">
        <v>485719317</v>
      </c>
      <c r="F34" s="25">
        <v>14.7</v>
      </c>
      <c r="G34" s="24">
        <v>959680076</v>
      </c>
      <c r="H34" s="25">
        <v>29.1</v>
      </c>
      <c r="I34" s="24">
        <v>454650210</v>
      </c>
      <c r="J34" s="25">
        <v>14.4</v>
      </c>
      <c r="K34" s="24">
        <v>1900049603</v>
      </c>
      <c r="L34" s="25">
        <v>60.1</v>
      </c>
      <c r="M34" s="24">
        <v>943375484</v>
      </c>
      <c r="N34" s="25">
        <v>78.6</v>
      </c>
      <c r="O34" s="25">
        <v>-51.8</v>
      </c>
      <c r="R34"/>
      <c r="S34"/>
    </row>
    <row r="35" spans="2:15" ht="12.75">
      <c r="B35" s="27" t="s">
        <v>35</v>
      </c>
      <c r="C35" s="28">
        <v>83656000</v>
      </c>
      <c r="D35" s="28">
        <v>83656000</v>
      </c>
      <c r="E35" s="28">
        <v>3004028</v>
      </c>
      <c r="F35" s="21">
        <v>3.6</v>
      </c>
      <c r="G35" s="28">
        <v>9784166</v>
      </c>
      <c r="H35" s="21">
        <v>11.7</v>
      </c>
      <c r="I35" s="28">
        <v>9747603</v>
      </c>
      <c r="J35" s="21">
        <v>11.7</v>
      </c>
      <c r="K35" s="28">
        <v>22535797</v>
      </c>
      <c r="L35" s="21">
        <v>26.9</v>
      </c>
      <c r="M35" s="28">
        <v>7979212</v>
      </c>
      <c r="N35" s="21">
        <v>13.8</v>
      </c>
      <c r="O35" s="21">
        <v>22.2</v>
      </c>
    </row>
    <row r="36" spans="2:15" ht="12.75">
      <c r="B36" s="27" t="s">
        <v>36</v>
      </c>
      <c r="C36" s="28">
        <v>508896304</v>
      </c>
      <c r="D36" s="28">
        <v>333522612</v>
      </c>
      <c r="E36" s="28">
        <v>40991548</v>
      </c>
      <c r="F36" s="21">
        <v>8.1</v>
      </c>
      <c r="G36" s="28">
        <v>120854807</v>
      </c>
      <c r="H36" s="21">
        <v>23.7</v>
      </c>
      <c r="I36" s="28">
        <v>43278938</v>
      </c>
      <c r="J36" s="21">
        <v>13</v>
      </c>
      <c r="K36" s="28">
        <v>205125293</v>
      </c>
      <c r="L36" s="21">
        <v>61.5</v>
      </c>
      <c r="M36" s="28">
        <v>69745759</v>
      </c>
      <c r="N36" s="21">
        <v>42.7</v>
      </c>
      <c r="O36" s="21">
        <v>-37.9</v>
      </c>
    </row>
    <row r="37" spans="2:15" ht="12.75">
      <c r="B37" s="27" t="s">
        <v>37</v>
      </c>
      <c r="C37" s="28">
        <v>2253335568</v>
      </c>
      <c r="D37" s="28">
        <v>2195262578</v>
      </c>
      <c r="E37" s="28">
        <v>392847836</v>
      </c>
      <c r="F37" s="21">
        <v>17.4</v>
      </c>
      <c r="G37" s="28">
        <v>773191722</v>
      </c>
      <c r="H37" s="21">
        <v>34.3</v>
      </c>
      <c r="I37" s="28">
        <v>351950946</v>
      </c>
      <c r="J37" s="21">
        <v>16</v>
      </c>
      <c r="K37" s="28">
        <v>1517990504</v>
      </c>
      <c r="L37" s="21">
        <v>69.1</v>
      </c>
      <c r="M37" s="28">
        <v>838000023</v>
      </c>
      <c r="N37" s="21">
        <v>99.2</v>
      </c>
      <c r="O37" s="21">
        <v>-58</v>
      </c>
    </row>
    <row r="38" spans="2:15" ht="12.75">
      <c r="B38" s="27" t="s">
        <v>38</v>
      </c>
      <c r="C38" s="28">
        <v>451404199</v>
      </c>
      <c r="D38" s="28">
        <v>546913038</v>
      </c>
      <c r="E38" s="28">
        <v>48875905</v>
      </c>
      <c r="F38" s="21">
        <v>10.8</v>
      </c>
      <c r="G38" s="28">
        <v>55849381</v>
      </c>
      <c r="H38" s="21">
        <v>12.4</v>
      </c>
      <c r="I38" s="28">
        <v>49672723</v>
      </c>
      <c r="J38" s="21">
        <v>9.1</v>
      </c>
      <c r="K38" s="28">
        <v>154398009</v>
      </c>
      <c r="L38" s="21">
        <v>28.2</v>
      </c>
      <c r="M38" s="28">
        <v>27650490</v>
      </c>
      <c r="N38" s="21">
        <v>51</v>
      </c>
      <c r="O38" s="21">
        <v>79.6</v>
      </c>
    </row>
    <row r="39" spans="2:19" s="22" customFormat="1" ht="15.75">
      <c r="B39" s="18"/>
      <c r="C39" s="29"/>
      <c r="D39" s="29"/>
      <c r="E39" s="29"/>
      <c r="F39" s="20"/>
      <c r="G39" s="29"/>
      <c r="H39" s="20"/>
      <c r="I39" s="29"/>
      <c r="J39" s="20"/>
      <c r="K39" s="29"/>
      <c r="L39" s="20"/>
      <c r="M39" s="29"/>
      <c r="N39" s="20"/>
      <c r="O39" s="20"/>
      <c r="R39"/>
      <c r="S39"/>
    </row>
    <row r="40" spans="2:19" s="26" customFormat="1" ht="16.5">
      <c r="B40" s="23" t="s">
        <v>39</v>
      </c>
      <c r="C40" s="24">
        <v>3297293074</v>
      </c>
      <c r="D40" s="24">
        <v>3159355233</v>
      </c>
      <c r="E40" s="24">
        <v>523954050</v>
      </c>
      <c r="F40" s="25">
        <v>15.9</v>
      </c>
      <c r="G40" s="24">
        <v>986214539</v>
      </c>
      <c r="H40" s="25">
        <v>29.9</v>
      </c>
      <c r="I40" s="24">
        <v>469430572</v>
      </c>
      <c r="J40" s="25">
        <v>14.9</v>
      </c>
      <c r="K40" s="24">
        <v>1979599161</v>
      </c>
      <c r="L40" s="25">
        <v>62.7</v>
      </c>
      <c r="M40" s="24">
        <v>966167532</v>
      </c>
      <c r="N40" s="25">
        <v>60.6</v>
      </c>
      <c r="O40" s="25">
        <v>-51.4</v>
      </c>
      <c r="R40"/>
      <c r="S40"/>
    </row>
    <row r="41" spans="2:15" ht="12.75">
      <c r="B41" s="27" t="s">
        <v>40</v>
      </c>
      <c r="C41" s="28">
        <v>1159408699</v>
      </c>
      <c r="D41" s="28">
        <v>1067993989</v>
      </c>
      <c r="E41" s="28">
        <v>225397674</v>
      </c>
      <c r="F41" s="21">
        <v>19.4</v>
      </c>
      <c r="G41" s="28">
        <v>551837456</v>
      </c>
      <c r="H41" s="21">
        <v>47.6</v>
      </c>
      <c r="I41" s="28">
        <v>206168272</v>
      </c>
      <c r="J41" s="21">
        <v>19.3</v>
      </c>
      <c r="K41" s="28">
        <v>983403402</v>
      </c>
      <c r="L41" s="21">
        <v>92.1</v>
      </c>
      <c r="M41" s="28">
        <v>219956515</v>
      </c>
      <c r="N41" s="21">
        <v>39.8</v>
      </c>
      <c r="O41" s="21">
        <v>-6.3</v>
      </c>
    </row>
    <row r="42" spans="2:15" ht="12.75">
      <c r="B42" s="27" t="s">
        <v>41</v>
      </c>
      <c r="C42" s="28">
        <v>380841739</v>
      </c>
      <c r="D42" s="28">
        <v>401896931</v>
      </c>
      <c r="E42" s="28">
        <v>72678604</v>
      </c>
      <c r="F42" s="21">
        <v>19.1</v>
      </c>
      <c r="G42" s="28">
        <v>103630738</v>
      </c>
      <c r="H42" s="21">
        <v>27.2</v>
      </c>
      <c r="I42" s="28">
        <v>59643324</v>
      </c>
      <c r="J42" s="21">
        <v>14.8</v>
      </c>
      <c r="K42" s="28">
        <v>235952666</v>
      </c>
      <c r="L42" s="21">
        <v>58.7</v>
      </c>
      <c r="M42" s="28">
        <v>52597056</v>
      </c>
      <c r="N42" s="21">
        <v>46.5</v>
      </c>
      <c r="O42" s="21">
        <v>13.4</v>
      </c>
    </row>
    <row r="43" spans="2:15" ht="12.75">
      <c r="B43" s="27" t="s">
        <v>42</v>
      </c>
      <c r="C43" s="28">
        <v>3050000</v>
      </c>
      <c r="D43" s="28">
        <v>3192000</v>
      </c>
      <c r="E43" s="28">
        <v>1175699</v>
      </c>
      <c r="F43" s="21">
        <v>38.5</v>
      </c>
      <c r="G43" s="28">
        <v>49170</v>
      </c>
      <c r="H43" s="21">
        <v>1.6</v>
      </c>
      <c r="I43" s="28">
        <v>190714</v>
      </c>
      <c r="J43" s="21">
        <v>6</v>
      </c>
      <c r="K43" s="28">
        <v>1415583</v>
      </c>
      <c r="L43" s="21">
        <v>44.3</v>
      </c>
      <c r="M43" s="28">
        <v>257543</v>
      </c>
      <c r="N43" s="21">
        <v>166</v>
      </c>
      <c r="O43" s="21">
        <v>-25.9</v>
      </c>
    </row>
    <row r="44" spans="2:15" ht="12.75">
      <c r="B44" s="27" t="s">
        <v>43</v>
      </c>
      <c r="C44" s="28">
        <v>841912562</v>
      </c>
      <c r="D44" s="28">
        <v>948860927</v>
      </c>
      <c r="E44" s="28">
        <v>147721482</v>
      </c>
      <c r="F44" s="21">
        <v>17.5</v>
      </c>
      <c r="G44" s="28">
        <v>193711889</v>
      </c>
      <c r="H44" s="21">
        <v>23</v>
      </c>
      <c r="I44" s="28">
        <v>97346373</v>
      </c>
      <c r="J44" s="21">
        <v>10.3</v>
      </c>
      <c r="K44" s="28">
        <v>438779744</v>
      </c>
      <c r="L44" s="21">
        <v>46.2</v>
      </c>
      <c r="M44" s="28">
        <v>308134977</v>
      </c>
      <c r="N44" s="21">
        <v>91.9</v>
      </c>
      <c r="O44" s="21">
        <v>-68.4</v>
      </c>
    </row>
    <row r="45" spans="2:15" ht="12.75">
      <c r="B45" s="27" t="s">
        <v>38</v>
      </c>
      <c r="C45" s="28">
        <v>912080074</v>
      </c>
      <c r="D45" s="28">
        <v>737411386</v>
      </c>
      <c r="E45" s="28">
        <v>76980591</v>
      </c>
      <c r="F45" s="21">
        <v>8.4</v>
      </c>
      <c r="G45" s="28">
        <v>136985286</v>
      </c>
      <c r="H45" s="21">
        <v>15</v>
      </c>
      <c r="I45" s="28">
        <v>106081889</v>
      </c>
      <c r="J45" s="21">
        <v>14.4</v>
      </c>
      <c r="K45" s="28">
        <v>320047766</v>
      </c>
      <c r="L45" s="21">
        <v>43.4</v>
      </c>
      <c r="M45" s="28">
        <v>385221441</v>
      </c>
      <c r="N45" s="21">
        <v>64.2</v>
      </c>
      <c r="O45" s="21">
        <v>-72.5</v>
      </c>
    </row>
    <row r="46" spans="2:15" ht="12.75">
      <c r="B46" s="30"/>
      <c r="C46" s="38"/>
      <c r="D46" s="38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9"/>
    </row>
    <row r="47" spans="2:19" s="22" customFormat="1" ht="15.7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R47"/>
      <c r="S47"/>
    </row>
    <row r="48" spans="2:19" s="22" customFormat="1" ht="18">
      <c r="B48" s="7" t="s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/>
      <c r="S48"/>
    </row>
    <row r="49" spans="2:15" ht="12.75">
      <c r="B49" s="8"/>
      <c r="C49" s="73" t="s">
        <v>3</v>
      </c>
      <c r="D49" s="74"/>
      <c r="E49" s="75"/>
      <c r="F49" s="75"/>
      <c r="G49" s="75"/>
      <c r="H49" s="75"/>
      <c r="I49" s="75"/>
      <c r="J49" s="75"/>
      <c r="K49" s="75"/>
      <c r="L49" s="75"/>
      <c r="M49" s="73" t="s">
        <v>4</v>
      </c>
      <c r="N49" s="76"/>
      <c r="O49" s="77" t="s">
        <v>5</v>
      </c>
    </row>
    <row r="50" spans="2:15" ht="12.75">
      <c r="B50" s="9"/>
      <c r="C50" s="80" t="s">
        <v>6</v>
      </c>
      <c r="D50" s="81"/>
      <c r="E50" s="80" t="s">
        <v>7</v>
      </c>
      <c r="F50" s="81"/>
      <c r="G50" s="80" t="s">
        <v>8</v>
      </c>
      <c r="H50" s="81"/>
      <c r="I50" s="80" t="s">
        <v>9</v>
      </c>
      <c r="J50" s="81"/>
      <c r="K50" s="80" t="s">
        <v>10</v>
      </c>
      <c r="L50" s="81"/>
      <c r="M50" s="80" t="s">
        <v>9</v>
      </c>
      <c r="N50" s="81"/>
      <c r="O50" s="78"/>
    </row>
    <row r="51" spans="2:15" ht="51">
      <c r="B51" s="14" t="s">
        <v>11</v>
      </c>
      <c r="C51" s="12" t="s">
        <v>12</v>
      </c>
      <c r="D51" s="12" t="s">
        <v>13</v>
      </c>
      <c r="E51" s="12" t="s">
        <v>14</v>
      </c>
      <c r="F51" s="13" t="s">
        <v>15</v>
      </c>
      <c r="G51" s="12" t="s">
        <v>14</v>
      </c>
      <c r="H51" s="13" t="s">
        <v>16</v>
      </c>
      <c r="I51" s="12" t="s">
        <v>14</v>
      </c>
      <c r="J51" s="13" t="s">
        <v>17</v>
      </c>
      <c r="K51" s="12" t="s">
        <v>14</v>
      </c>
      <c r="L51" s="13" t="s">
        <v>18</v>
      </c>
      <c r="M51" s="12" t="s">
        <v>14</v>
      </c>
      <c r="N51" s="13" t="s">
        <v>18</v>
      </c>
      <c r="O51" s="79"/>
    </row>
    <row r="52" spans="2:15" s="22" customFormat="1" ht="15.75">
      <c r="B52" s="40" t="s">
        <v>45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26" customFormat="1" ht="16.5">
      <c r="B53" s="41" t="s">
        <v>20</v>
      </c>
      <c r="C53" s="28">
        <v>9117951197</v>
      </c>
      <c r="D53" s="28">
        <v>9160495289</v>
      </c>
      <c r="E53" s="28">
        <v>3320604916</v>
      </c>
      <c r="F53" s="21">
        <v>36.4</v>
      </c>
      <c r="G53" s="28">
        <v>3742998398</v>
      </c>
      <c r="H53" s="21">
        <v>41.1</v>
      </c>
      <c r="I53" s="28">
        <v>2515672820</v>
      </c>
      <c r="J53" s="21">
        <v>27.5</v>
      </c>
      <c r="K53" s="28">
        <v>9579276134</v>
      </c>
      <c r="L53" s="21">
        <v>104.6</v>
      </c>
      <c r="M53" s="28">
        <v>3164181158</v>
      </c>
      <c r="N53" s="21">
        <v>108.6</v>
      </c>
      <c r="O53" s="21">
        <v>-20.5</v>
      </c>
    </row>
    <row r="54" spans="2:15" s="26" customFormat="1" ht="16.5">
      <c r="B54" s="41" t="s">
        <v>46</v>
      </c>
      <c r="C54" s="28">
        <v>3297292071</v>
      </c>
      <c r="D54" s="28">
        <v>3159354228</v>
      </c>
      <c r="E54" s="28">
        <v>485719317</v>
      </c>
      <c r="F54" s="21">
        <v>14.7</v>
      </c>
      <c r="G54" s="28">
        <v>959680076</v>
      </c>
      <c r="H54" s="21">
        <v>29.1</v>
      </c>
      <c r="I54" s="28">
        <v>454650210</v>
      </c>
      <c r="J54" s="21">
        <v>14.4</v>
      </c>
      <c r="K54" s="28">
        <v>1900049603</v>
      </c>
      <c r="L54" s="21">
        <v>60.1</v>
      </c>
      <c r="M54" s="28">
        <v>943375484</v>
      </c>
      <c r="N54" s="21">
        <v>78.6</v>
      </c>
      <c r="O54" s="21">
        <v>-51.8</v>
      </c>
    </row>
    <row r="55" spans="2:15" s="22" customFormat="1" ht="15.75">
      <c r="B55" s="31" t="s">
        <v>47</v>
      </c>
      <c r="C55" s="42">
        <v>12415243268</v>
      </c>
      <c r="D55" s="42">
        <v>12319849517</v>
      </c>
      <c r="E55" s="43">
        <v>3806324233</v>
      </c>
      <c r="F55" s="44">
        <v>30.7</v>
      </c>
      <c r="G55" s="43">
        <v>4702678474</v>
      </c>
      <c r="H55" s="44">
        <v>37.9</v>
      </c>
      <c r="I55" s="43">
        <v>2970323030</v>
      </c>
      <c r="J55" s="44">
        <v>24.1</v>
      </c>
      <c r="K55" s="43">
        <v>11479325737</v>
      </c>
      <c r="L55" s="44">
        <v>93.2</v>
      </c>
      <c r="M55" s="43">
        <v>4107556642</v>
      </c>
      <c r="N55" s="44">
        <v>99.9</v>
      </c>
      <c r="O55" s="44">
        <v>-27.7</v>
      </c>
    </row>
    <row r="56" spans="2:19" s="22" customFormat="1" ht="15.75">
      <c r="B56" s="18" t="s">
        <v>48</v>
      </c>
      <c r="C56" s="29"/>
      <c r="D56" s="29"/>
      <c r="E56" s="29"/>
      <c r="F56" s="20"/>
      <c r="G56" s="29"/>
      <c r="H56" s="20"/>
      <c r="I56" s="29"/>
      <c r="J56" s="20"/>
      <c r="K56" s="29"/>
      <c r="L56" s="20"/>
      <c r="M56" s="29"/>
      <c r="N56" s="20"/>
      <c r="O56" s="20"/>
      <c r="R56"/>
      <c r="S56"/>
    </row>
    <row r="57" spans="2:19" s="26" customFormat="1" ht="16.5">
      <c r="B57" s="41" t="s">
        <v>24</v>
      </c>
      <c r="C57" s="28">
        <v>7648434262</v>
      </c>
      <c r="D57" s="28">
        <v>7682168823</v>
      </c>
      <c r="E57" s="28">
        <v>1720888893</v>
      </c>
      <c r="F57" s="21">
        <v>22.5</v>
      </c>
      <c r="G57" s="28">
        <v>2003520148</v>
      </c>
      <c r="H57" s="21">
        <v>26.2</v>
      </c>
      <c r="I57" s="28">
        <v>1607063481</v>
      </c>
      <c r="J57" s="21">
        <v>20.9</v>
      </c>
      <c r="K57" s="28">
        <v>5331472522</v>
      </c>
      <c r="L57" s="21">
        <v>69.4</v>
      </c>
      <c r="M57" s="28">
        <v>1853850879</v>
      </c>
      <c r="N57" s="21">
        <v>81.2</v>
      </c>
      <c r="O57" s="21">
        <v>-13.3</v>
      </c>
      <c r="R57"/>
      <c r="S57"/>
    </row>
    <row r="58" spans="2:19" s="26" customFormat="1" ht="16.5">
      <c r="B58" s="41" t="s">
        <v>39</v>
      </c>
      <c r="C58" s="28">
        <v>3297293074</v>
      </c>
      <c r="D58" s="28">
        <v>3159355233</v>
      </c>
      <c r="E58" s="28">
        <v>523954050</v>
      </c>
      <c r="F58" s="21">
        <v>15.9</v>
      </c>
      <c r="G58" s="28">
        <v>986214539</v>
      </c>
      <c r="H58" s="21">
        <v>29.9</v>
      </c>
      <c r="I58" s="28">
        <v>469430572</v>
      </c>
      <c r="J58" s="21">
        <v>14.9</v>
      </c>
      <c r="K58" s="28">
        <v>1979599161</v>
      </c>
      <c r="L58" s="21">
        <v>62.7</v>
      </c>
      <c r="M58" s="28">
        <v>966167532</v>
      </c>
      <c r="N58" s="21">
        <v>60.6</v>
      </c>
      <c r="O58" s="21">
        <v>-51.4</v>
      </c>
      <c r="R58"/>
      <c r="S58"/>
    </row>
    <row r="59" spans="2:19" s="22" customFormat="1" ht="15.75">
      <c r="B59" s="31" t="s">
        <v>49</v>
      </c>
      <c r="C59" s="42">
        <v>10945727336</v>
      </c>
      <c r="D59" s="42">
        <v>10841524056</v>
      </c>
      <c r="E59" s="42">
        <v>2244842943</v>
      </c>
      <c r="F59" s="44">
        <v>20.5</v>
      </c>
      <c r="G59" s="42">
        <v>2989734687</v>
      </c>
      <c r="H59" s="44">
        <v>27.3</v>
      </c>
      <c r="I59" s="42">
        <v>2076494053</v>
      </c>
      <c r="J59" s="44">
        <v>19.2</v>
      </c>
      <c r="K59" s="42">
        <v>7311071683</v>
      </c>
      <c r="L59" s="44">
        <v>67.4</v>
      </c>
      <c r="M59" s="42">
        <v>2820018411</v>
      </c>
      <c r="N59" s="44">
        <v>72.7</v>
      </c>
      <c r="O59" s="44">
        <v>-26.4</v>
      </c>
      <c r="R59"/>
      <c r="S59"/>
    </row>
    <row r="60" spans="2:19" s="47" customFormat="1" ht="12.7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R60"/>
      <c r="S60"/>
    </row>
    <row r="61" spans="2:19" s="22" customFormat="1" ht="18">
      <c r="B61" s="7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/>
      <c r="S61"/>
    </row>
    <row r="62" spans="2:15" ht="12.75">
      <c r="B62" s="8"/>
      <c r="C62" s="73" t="s">
        <v>3</v>
      </c>
      <c r="D62" s="74"/>
      <c r="E62" s="75"/>
      <c r="F62" s="75"/>
      <c r="G62" s="75"/>
      <c r="H62" s="75"/>
      <c r="I62" s="75"/>
      <c r="J62" s="75"/>
      <c r="K62" s="75"/>
      <c r="L62" s="75"/>
      <c r="M62" s="73" t="s">
        <v>4</v>
      </c>
      <c r="N62" s="76"/>
      <c r="O62" s="77" t="s">
        <v>5</v>
      </c>
    </row>
    <row r="63" spans="2:15" ht="12.75">
      <c r="B63" s="9"/>
      <c r="C63" s="80" t="s">
        <v>6</v>
      </c>
      <c r="D63" s="81"/>
      <c r="E63" s="80" t="s">
        <v>7</v>
      </c>
      <c r="F63" s="81"/>
      <c r="G63" s="80" t="s">
        <v>8</v>
      </c>
      <c r="H63" s="81"/>
      <c r="I63" s="80" t="s">
        <v>9</v>
      </c>
      <c r="J63" s="81"/>
      <c r="K63" s="80" t="s">
        <v>10</v>
      </c>
      <c r="L63" s="81"/>
      <c r="M63" s="80" t="s">
        <v>9</v>
      </c>
      <c r="N63" s="81"/>
      <c r="O63" s="78"/>
    </row>
    <row r="64" spans="2:15" ht="51">
      <c r="B64" s="14" t="s">
        <v>11</v>
      </c>
      <c r="C64" s="12" t="s">
        <v>12</v>
      </c>
      <c r="D64" s="12" t="s">
        <v>13</v>
      </c>
      <c r="E64" s="12" t="s">
        <v>14</v>
      </c>
      <c r="F64" s="13" t="s">
        <v>15</v>
      </c>
      <c r="G64" s="12" t="s">
        <v>14</v>
      </c>
      <c r="H64" s="13" t="s">
        <v>16</v>
      </c>
      <c r="I64" s="12" t="s">
        <v>14</v>
      </c>
      <c r="J64" s="13" t="s">
        <v>17</v>
      </c>
      <c r="K64" s="12" t="s">
        <v>14</v>
      </c>
      <c r="L64" s="13" t="s">
        <v>18</v>
      </c>
      <c r="M64" s="12" t="s">
        <v>14</v>
      </c>
      <c r="N64" s="13" t="s">
        <v>18</v>
      </c>
      <c r="O64" s="79"/>
    </row>
    <row r="65" spans="2:15" ht="12.75">
      <c r="B65" s="37"/>
      <c r="C65" s="15"/>
      <c r="D65" s="15"/>
      <c r="E65" s="15"/>
      <c r="F65" s="16"/>
      <c r="G65" s="15"/>
      <c r="H65" s="16"/>
      <c r="I65" s="15"/>
      <c r="J65" s="16"/>
      <c r="K65" s="15"/>
      <c r="L65" s="16"/>
      <c r="M65" s="17"/>
      <c r="N65" s="16"/>
      <c r="O65" s="16"/>
    </row>
    <row r="66" spans="2:19" s="22" customFormat="1" ht="15.75">
      <c r="B66" s="18" t="s">
        <v>51</v>
      </c>
      <c r="C66" s="19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20"/>
      <c r="R66"/>
      <c r="S66"/>
    </row>
    <row r="67" spans="2:19" s="22" customFormat="1" ht="15.75">
      <c r="B67" s="18" t="s">
        <v>52</v>
      </c>
      <c r="C67" s="29">
        <v>186420876</v>
      </c>
      <c r="D67" s="29">
        <v>177819474</v>
      </c>
      <c r="E67" s="29">
        <v>173610533</v>
      </c>
      <c r="F67" s="20">
        <v>93.1</v>
      </c>
      <c r="G67" s="29">
        <v>1062099915</v>
      </c>
      <c r="H67" s="20">
        <v>569.7</v>
      </c>
      <c r="I67" s="29">
        <v>1434432134</v>
      </c>
      <c r="J67" s="20">
        <v>806.7</v>
      </c>
      <c r="K67" s="29">
        <v>173610533</v>
      </c>
      <c r="L67" s="20">
        <v>97.6</v>
      </c>
      <c r="M67" s="29">
        <v>1014789483</v>
      </c>
      <c r="N67" s="20">
        <v>66.1</v>
      </c>
      <c r="O67" s="20">
        <v>41.4</v>
      </c>
      <c r="R67"/>
      <c r="S67"/>
    </row>
    <row r="68" spans="2:19" s="26" customFormat="1" ht="16.5">
      <c r="B68" s="23" t="s">
        <v>53</v>
      </c>
      <c r="C68" s="24">
        <v>9200316988</v>
      </c>
      <c r="D68" s="24">
        <v>9445746513</v>
      </c>
      <c r="E68" s="24">
        <v>3111975809</v>
      </c>
      <c r="F68" s="25">
        <v>33.8</v>
      </c>
      <c r="G68" s="24">
        <v>3161552719</v>
      </c>
      <c r="H68" s="25">
        <v>34.4</v>
      </c>
      <c r="I68" s="24">
        <v>2766873325</v>
      </c>
      <c r="J68" s="25">
        <v>29.3</v>
      </c>
      <c r="K68" s="24">
        <v>9040401853</v>
      </c>
      <c r="L68" s="25">
        <v>95.7</v>
      </c>
      <c r="M68" s="24">
        <v>2415412941</v>
      </c>
      <c r="N68" s="25">
        <v>106.9</v>
      </c>
      <c r="O68" s="25">
        <v>14.6</v>
      </c>
      <c r="R68"/>
      <c r="S68"/>
    </row>
    <row r="69" spans="2:15" ht="12.75">
      <c r="B69" s="27" t="s">
        <v>54</v>
      </c>
      <c r="C69" s="28">
        <v>449150682</v>
      </c>
      <c r="D69" s="28">
        <v>450781683</v>
      </c>
      <c r="E69" s="28">
        <v>115194133</v>
      </c>
      <c r="F69" s="21">
        <v>25.6</v>
      </c>
      <c r="G69" s="28">
        <v>50430759</v>
      </c>
      <c r="H69" s="21">
        <v>11.2</v>
      </c>
      <c r="I69" s="28">
        <v>41080191</v>
      </c>
      <c r="J69" s="21">
        <v>9.1</v>
      </c>
      <c r="K69" s="28">
        <v>206705083</v>
      </c>
      <c r="L69" s="21">
        <v>45.9</v>
      </c>
      <c r="M69" s="28">
        <v>53942226</v>
      </c>
      <c r="N69" s="21">
        <v>315.3</v>
      </c>
      <c r="O69" s="21">
        <v>-23.8</v>
      </c>
    </row>
    <row r="70" spans="2:15" ht="12.75">
      <c r="B70" s="27" t="s">
        <v>55</v>
      </c>
      <c r="C70" s="28">
        <v>2345612006</v>
      </c>
      <c r="D70" s="28">
        <v>2340127406</v>
      </c>
      <c r="E70" s="28">
        <v>686639762</v>
      </c>
      <c r="F70" s="21">
        <v>29.3</v>
      </c>
      <c r="G70" s="28">
        <v>735677081</v>
      </c>
      <c r="H70" s="21">
        <v>31.4</v>
      </c>
      <c r="I70" s="28">
        <v>750126199</v>
      </c>
      <c r="J70" s="21">
        <v>32.1</v>
      </c>
      <c r="K70" s="28">
        <v>2172443042</v>
      </c>
      <c r="L70" s="21">
        <v>92.8</v>
      </c>
      <c r="M70" s="28">
        <v>657994421</v>
      </c>
      <c r="N70" s="21">
        <v>108.3</v>
      </c>
      <c r="O70" s="21">
        <v>14</v>
      </c>
    </row>
    <row r="71" spans="2:15" ht="12.75">
      <c r="B71" s="27" t="s">
        <v>56</v>
      </c>
      <c r="C71" s="28">
        <v>5303879914</v>
      </c>
      <c r="D71" s="28">
        <v>5476289800</v>
      </c>
      <c r="E71" s="28">
        <v>2355395757</v>
      </c>
      <c r="F71" s="21">
        <v>44.4</v>
      </c>
      <c r="G71" s="28">
        <v>1948361155</v>
      </c>
      <c r="H71" s="21">
        <v>36.7</v>
      </c>
      <c r="I71" s="28">
        <v>1687419698</v>
      </c>
      <c r="J71" s="21">
        <v>30.8</v>
      </c>
      <c r="K71" s="28">
        <v>5991176610</v>
      </c>
      <c r="L71" s="21">
        <v>109.4</v>
      </c>
      <c r="M71" s="28">
        <v>1290824001</v>
      </c>
      <c r="N71" s="21">
        <v>110.9</v>
      </c>
      <c r="O71" s="21">
        <v>30.7</v>
      </c>
    </row>
    <row r="72" spans="2:15" ht="12.75">
      <c r="B72" s="27" t="s">
        <v>57</v>
      </c>
      <c r="C72" s="28">
        <v>519956635</v>
      </c>
      <c r="D72" s="28">
        <v>510385877</v>
      </c>
      <c r="E72" s="28">
        <v>143329203</v>
      </c>
      <c r="F72" s="21">
        <v>27.6</v>
      </c>
      <c r="G72" s="28">
        <v>446256661</v>
      </c>
      <c r="H72" s="21">
        <v>85.8</v>
      </c>
      <c r="I72" s="28">
        <v>261594133</v>
      </c>
      <c r="J72" s="21">
        <v>51.3</v>
      </c>
      <c r="K72" s="28">
        <v>851179997</v>
      </c>
      <c r="L72" s="21">
        <v>166.8</v>
      </c>
      <c r="M72" s="28">
        <v>142343350</v>
      </c>
      <c r="N72" s="21">
        <v>68.4</v>
      </c>
      <c r="O72" s="21">
        <v>83.8</v>
      </c>
    </row>
    <row r="73" spans="2:15" ht="12.75">
      <c r="B73" s="27" t="s">
        <v>58</v>
      </c>
      <c r="C73" s="28">
        <v>2475</v>
      </c>
      <c r="D73" s="28">
        <v>92946471</v>
      </c>
      <c r="E73" s="28">
        <v>0</v>
      </c>
      <c r="F73" s="21">
        <v>0</v>
      </c>
      <c r="G73" s="28">
        <v>0</v>
      </c>
      <c r="H73" s="21">
        <v>0</v>
      </c>
      <c r="I73" s="28">
        <v>0</v>
      </c>
      <c r="J73" s="21">
        <v>0</v>
      </c>
      <c r="K73" s="28">
        <v>0</v>
      </c>
      <c r="L73" s="21">
        <v>0</v>
      </c>
      <c r="M73" s="28">
        <v>0</v>
      </c>
      <c r="N73" s="21">
        <v>0</v>
      </c>
      <c r="O73" s="21">
        <v>0</v>
      </c>
    </row>
    <row r="74" spans="2:15" ht="12.75">
      <c r="B74" s="27" t="s">
        <v>59</v>
      </c>
      <c r="C74" s="28">
        <v>18500000</v>
      </c>
      <c r="D74" s="28">
        <v>18500000</v>
      </c>
      <c r="E74" s="28">
        <v>3670000</v>
      </c>
      <c r="F74" s="21">
        <v>19.8</v>
      </c>
      <c r="G74" s="28">
        <v>0</v>
      </c>
      <c r="H74" s="21">
        <v>0</v>
      </c>
      <c r="I74" s="28">
        <v>510000</v>
      </c>
      <c r="J74" s="21">
        <v>2.8</v>
      </c>
      <c r="K74" s="28">
        <v>4180000</v>
      </c>
      <c r="L74" s="21">
        <v>22.6</v>
      </c>
      <c r="M74" s="28">
        <v>0</v>
      </c>
      <c r="N74" s="21">
        <v>0</v>
      </c>
      <c r="O74" s="21">
        <v>-100</v>
      </c>
    </row>
    <row r="75" spans="2:15" ht="12.75">
      <c r="B75" s="27" t="s">
        <v>35</v>
      </c>
      <c r="C75" s="28">
        <v>560655686</v>
      </c>
      <c r="D75" s="28">
        <v>560655686</v>
      </c>
      <c r="E75" s="28">
        <v>2587</v>
      </c>
      <c r="F75" s="21">
        <v>0</v>
      </c>
      <c r="G75" s="28">
        <v>0</v>
      </c>
      <c r="H75" s="21">
        <v>0</v>
      </c>
      <c r="I75" s="28">
        <v>234448937</v>
      </c>
      <c r="J75" s="21">
        <v>41.8</v>
      </c>
      <c r="K75" s="28">
        <v>234451524</v>
      </c>
      <c r="L75" s="21">
        <v>41.8</v>
      </c>
      <c r="M75" s="28">
        <v>50000000</v>
      </c>
      <c r="N75" s="21">
        <v>152.9</v>
      </c>
      <c r="O75" s="21">
        <v>368.9</v>
      </c>
    </row>
    <row r="76" spans="2:15" ht="12.75">
      <c r="B76" s="27" t="s">
        <v>60</v>
      </c>
      <c r="C76" s="28">
        <v>2559590</v>
      </c>
      <c r="D76" s="28">
        <v>-3940410</v>
      </c>
      <c r="E76" s="28">
        <v>-192255633</v>
      </c>
      <c r="F76" s="21">
        <v>-7511.2</v>
      </c>
      <c r="G76" s="28">
        <v>-19172937</v>
      </c>
      <c r="H76" s="21">
        <v>-749.1</v>
      </c>
      <c r="I76" s="28">
        <v>-208305833</v>
      </c>
      <c r="J76" s="21">
        <v>5286.4</v>
      </c>
      <c r="K76" s="28">
        <v>-419734403</v>
      </c>
      <c r="L76" s="21">
        <v>10652</v>
      </c>
      <c r="M76" s="28">
        <v>220308943</v>
      </c>
      <c r="N76" s="21">
        <v>93.9</v>
      </c>
      <c r="O76" s="21">
        <v>-194.6</v>
      </c>
    </row>
    <row r="77" spans="2:19" s="22" customFormat="1" ht="15.75">
      <c r="B77" s="18"/>
      <c r="C77" s="29"/>
      <c r="D77" s="29"/>
      <c r="E77" s="29"/>
      <c r="F77" s="20"/>
      <c r="G77" s="29"/>
      <c r="H77" s="20"/>
      <c r="I77" s="29"/>
      <c r="J77" s="20"/>
      <c r="K77" s="29"/>
      <c r="L77" s="20"/>
      <c r="M77" s="29"/>
      <c r="N77" s="20"/>
      <c r="O77" s="20"/>
      <c r="R77"/>
      <c r="S77"/>
    </row>
    <row r="78" spans="2:19" s="26" customFormat="1" ht="16.5">
      <c r="B78" s="23" t="s">
        <v>61</v>
      </c>
      <c r="C78" s="24">
        <v>9229054574</v>
      </c>
      <c r="D78" s="24">
        <v>8844779628</v>
      </c>
      <c r="E78" s="24">
        <v>2223486427</v>
      </c>
      <c r="F78" s="25">
        <v>24.1</v>
      </c>
      <c r="G78" s="24">
        <v>2789220500</v>
      </c>
      <c r="H78" s="25">
        <v>30.2</v>
      </c>
      <c r="I78" s="24">
        <v>2188321782</v>
      </c>
      <c r="J78" s="25">
        <v>24.7</v>
      </c>
      <c r="K78" s="24">
        <v>7201028709</v>
      </c>
      <c r="L78" s="25">
        <v>81.4</v>
      </c>
      <c r="M78" s="24">
        <v>2359379802</v>
      </c>
      <c r="N78" s="25">
        <v>104.2</v>
      </c>
      <c r="O78" s="25">
        <v>-7.3</v>
      </c>
      <c r="R78"/>
      <c r="S78"/>
    </row>
    <row r="79" spans="2:15" ht="12.75">
      <c r="B79" s="27" t="s">
        <v>25</v>
      </c>
      <c r="C79" s="28">
        <v>2471308916</v>
      </c>
      <c r="D79" s="28">
        <v>2440145330</v>
      </c>
      <c r="E79" s="28">
        <v>610501047</v>
      </c>
      <c r="F79" s="21">
        <v>24.7</v>
      </c>
      <c r="G79" s="28">
        <v>698661963</v>
      </c>
      <c r="H79" s="21">
        <v>28.3</v>
      </c>
      <c r="I79" s="28">
        <v>646902189</v>
      </c>
      <c r="J79" s="21">
        <v>26.5</v>
      </c>
      <c r="K79" s="28">
        <v>1956065199</v>
      </c>
      <c r="L79" s="21">
        <v>80.2</v>
      </c>
      <c r="M79" s="28">
        <v>567724328</v>
      </c>
      <c r="N79" s="21">
        <v>103.1</v>
      </c>
      <c r="O79" s="21">
        <v>13.9</v>
      </c>
    </row>
    <row r="80" spans="2:15" ht="12.75">
      <c r="B80" s="27" t="s">
        <v>62</v>
      </c>
      <c r="C80" s="28">
        <v>363207479</v>
      </c>
      <c r="D80" s="28">
        <v>236452479</v>
      </c>
      <c r="E80" s="28">
        <v>85431388</v>
      </c>
      <c r="F80" s="21">
        <v>23.5</v>
      </c>
      <c r="G80" s="28">
        <v>76458238</v>
      </c>
      <c r="H80" s="21">
        <v>21.1</v>
      </c>
      <c r="I80" s="28">
        <v>71203242</v>
      </c>
      <c r="J80" s="21">
        <v>30.1</v>
      </c>
      <c r="K80" s="28">
        <v>233092868</v>
      </c>
      <c r="L80" s="21">
        <v>98.6</v>
      </c>
      <c r="M80" s="28">
        <v>52139903</v>
      </c>
      <c r="N80" s="21">
        <v>196.4</v>
      </c>
      <c r="O80" s="21">
        <v>36.6</v>
      </c>
    </row>
    <row r="81" spans="2:15" ht="12.75">
      <c r="B81" s="27" t="s">
        <v>63</v>
      </c>
      <c r="C81" s="28">
        <v>376415565</v>
      </c>
      <c r="D81" s="28">
        <v>355478885</v>
      </c>
      <c r="E81" s="28">
        <v>28942071</v>
      </c>
      <c r="F81" s="21">
        <v>7.7</v>
      </c>
      <c r="G81" s="28">
        <v>40230575</v>
      </c>
      <c r="H81" s="21">
        <v>10.7</v>
      </c>
      <c r="I81" s="28">
        <v>34642050</v>
      </c>
      <c r="J81" s="21">
        <v>9.7</v>
      </c>
      <c r="K81" s="28">
        <v>103814696</v>
      </c>
      <c r="L81" s="21">
        <v>29.2</v>
      </c>
      <c r="M81" s="28">
        <v>0</v>
      </c>
      <c r="N81" s="21">
        <v>0</v>
      </c>
      <c r="O81" s="21">
        <v>-100</v>
      </c>
    </row>
    <row r="82" spans="2:15" ht="12.75">
      <c r="B82" s="27" t="s">
        <v>64</v>
      </c>
      <c r="C82" s="28">
        <v>2856283577</v>
      </c>
      <c r="D82" s="28">
        <v>2981768058</v>
      </c>
      <c r="E82" s="28">
        <v>987995178</v>
      </c>
      <c r="F82" s="21">
        <v>34.6</v>
      </c>
      <c r="G82" s="28">
        <v>1200689925</v>
      </c>
      <c r="H82" s="21">
        <v>42</v>
      </c>
      <c r="I82" s="28">
        <v>838984916</v>
      </c>
      <c r="J82" s="21">
        <v>28.1</v>
      </c>
      <c r="K82" s="28">
        <v>3027670019</v>
      </c>
      <c r="L82" s="21">
        <v>101.5</v>
      </c>
      <c r="M82" s="28">
        <v>774557355</v>
      </c>
      <c r="N82" s="21">
        <v>172.8</v>
      </c>
      <c r="O82" s="21">
        <v>8.3</v>
      </c>
    </row>
    <row r="83" spans="2:15" ht="12.75">
      <c r="B83" s="27" t="s">
        <v>65</v>
      </c>
      <c r="C83" s="28">
        <v>2547569353</v>
      </c>
      <c r="D83" s="28">
        <v>2158660193</v>
      </c>
      <c r="E83" s="28">
        <v>269250893</v>
      </c>
      <c r="F83" s="21">
        <v>10.6</v>
      </c>
      <c r="G83" s="28">
        <v>438630940</v>
      </c>
      <c r="H83" s="21">
        <v>17.2</v>
      </c>
      <c r="I83" s="28">
        <v>361971530</v>
      </c>
      <c r="J83" s="21">
        <v>16.8</v>
      </c>
      <c r="K83" s="28">
        <v>1069853363</v>
      </c>
      <c r="L83" s="21">
        <v>49.6</v>
      </c>
      <c r="M83" s="28">
        <v>765428882</v>
      </c>
      <c r="N83" s="21">
        <v>76.7</v>
      </c>
      <c r="O83" s="21">
        <v>-52.7</v>
      </c>
    </row>
    <row r="84" spans="2:15" ht="12.75">
      <c r="B84" s="27" t="s">
        <v>66</v>
      </c>
      <c r="C84" s="28">
        <v>21634898</v>
      </c>
      <c r="D84" s="28">
        <v>79489897</v>
      </c>
      <c r="E84" s="28">
        <v>11932589</v>
      </c>
      <c r="F84" s="21">
        <v>55.2</v>
      </c>
      <c r="G84" s="28">
        <v>10341430</v>
      </c>
      <c r="H84" s="21">
        <v>47.8</v>
      </c>
      <c r="I84" s="28">
        <v>2713198</v>
      </c>
      <c r="J84" s="21">
        <v>3.4</v>
      </c>
      <c r="K84" s="28">
        <v>24987217</v>
      </c>
      <c r="L84" s="21">
        <v>31.4</v>
      </c>
      <c r="M84" s="28">
        <v>20317130</v>
      </c>
      <c r="N84" s="21">
        <v>336.4</v>
      </c>
      <c r="O84" s="21">
        <v>-86.6</v>
      </c>
    </row>
    <row r="85" spans="2:15" ht="12.75">
      <c r="B85" s="27" t="s">
        <v>67</v>
      </c>
      <c r="C85" s="28">
        <v>592634786</v>
      </c>
      <c r="D85" s="28">
        <v>592784786</v>
      </c>
      <c r="E85" s="28">
        <v>229433261</v>
      </c>
      <c r="F85" s="21">
        <v>38.7</v>
      </c>
      <c r="G85" s="28">
        <v>324207429</v>
      </c>
      <c r="H85" s="21">
        <v>54.7</v>
      </c>
      <c r="I85" s="28">
        <v>231904657</v>
      </c>
      <c r="J85" s="21">
        <v>39.1</v>
      </c>
      <c r="K85" s="28">
        <v>785545347</v>
      </c>
      <c r="L85" s="21">
        <v>132.5</v>
      </c>
      <c r="M85" s="28">
        <v>179212204</v>
      </c>
      <c r="N85" s="21">
        <v>84.4</v>
      </c>
      <c r="O85" s="21">
        <v>29.4</v>
      </c>
    </row>
    <row r="86" spans="2:19" s="22" customFormat="1" ht="15.75">
      <c r="B86" s="18" t="s">
        <v>68</v>
      </c>
      <c r="C86" s="29">
        <v>157683289</v>
      </c>
      <c r="D86" s="29">
        <v>781786359</v>
      </c>
      <c r="E86" s="29">
        <v>1062099915</v>
      </c>
      <c r="F86" s="20">
        <v>673.6</v>
      </c>
      <c r="G86" s="29">
        <v>1434432134</v>
      </c>
      <c r="H86" s="20">
        <v>909.7</v>
      </c>
      <c r="I86" s="29">
        <v>2012983677</v>
      </c>
      <c r="J86" s="20">
        <v>257.5</v>
      </c>
      <c r="K86" s="29">
        <v>2012983677</v>
      </c>
      <c r="L86" s="20">
        <v>257.5</v>
      </c>
      <c r="M86" s="29">
        <v>1070822622</v>
      </c>
      <c r="N86" s="20">
        <v>86.2</v>
      </c>
      <c r="O86" s="20">
        <v>88</v>
      </c>
      <c r="R86"/>
      <c r="S86"/>
    </row>
    <row r="87" spans="2:15" ht="12.75">
      <c r="B87" s="48"/>
      <c r="C87" s="38"/>
      <c r="D87" s="38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</row>
    <row r="89" ht="18">
      <c r="B89" s="7" t="s">
        <v>69</v>
      </c>
    </row>
    <row r="90" spans="2:15" ht="12.75">
      <c r="B90" s="8"/>
      <c r="C90" s="73" t="s">
        <v>3</v>
      </c>
      <c r="D90" s="74"/>
      <c r="E90" s="75"/>
      <c r="F90" s="75"/>
      <c r="G90" s="75"/>
      <c r="H90" s="75"/>
      <c r="I90" s="75"/>
      <c r="J90" s="75"/>
      <c r="K90" s="75"/>
      <c r="L90" s="75"/>
      <c r="M90" s="73" t="s">
        <v>4</v>
      </c>
      <c r="N90" s="76"/>
      <c r="O90" s="77" t="s">
        <v>5</v>
      </c>
    </row>
    <row r="91" spans="2:15" ht="12.75">
      <c r="B91" s="9"/>
      <c r="C91" s="80" t="s">
        <v>6</v>
      </c>
      <c r="D91" s="81"/>
      <c r="E91" s="80" t="s">
        <v>7</v>
      </c>
      <c r="F91" s="81"/>
      <c r="G91" s="80" t="s">
        <v>8</v>
      </c>
      <c r="H91" s="81"/>
      <c r="I91" s="80" t="s">
        <v>9</v>
      </c>
      <c r="J91" s="81"/>
      <c r="K91" s="80" t="s">
        <v>10</v>
      </c>
      <c r="L91" s="81"/>
      <c r="M91" s="80" t="s">
        <v>9</v>
      </c>
      <c r="N91" s="81"/>
      <c r="O91" s="78"/>
    </row>
    <row r="92" spans="2:15" ht="51">
      <c r="B92" s="10" t="s">
        <v>11</v>
      </c>
      <c r="C92" s="12" t="s">
        <v>12</v>
      </c>
      <c r="D92" s="12" t="s">
        <v>13</v>
      </c>
      <c r="E92" s="12" t="s">
        <v>14</v>
      </c>
      <c r="F92" s="13" t="s">
        <v>15</v>
      </c>
      <c r="G92" s="12" t="s">
        <v>14</v>
      </c>
      <c r="H92" s="13" t="s">
        <v>16</v>
      </c>
      <c r="I92" s="12" t="s">
        <v>14</v>
      </c>
      <c r="J92" s="13" t="s">
        <v>17</v>
      </c>
      <c r="K92" s="12" t="s">
        <v>14</v>
      </c>
      <c r="L92" s="13" t="s">
        <v>18</v>
      </c>
      <c r="M92" s="12" t="s">
        <v>14</v>
      </c>
      <c r="N92" s="13" t="s">
        <v>18</v>
      </c>
      <c r="O92" s="79"/>
    </row>
    <row r="93" spans="2:15" ht="12.75">
      <c r="B93" s="14"/>
      <c r="C93" s="15"/>
      <c r="D93" s="15"/>
      <c r="E93" s="15"/>
      <c r="F93" s="16"/>
      <c r="G93" s="15"/>
      <c r="H93" s="16"/>
      <c r="I93" s="15"/>
      <c r="J93" s="16"/>
      <c r="K93" s="15"/>
      <c r="L93" s="16"/>
      <c r="M93" s="17"/>
      <c r="N93" s="16"/>
      <c r="O93" s="16"/>
    </row>
    <row r="94" spans="2:19" s="22" customFormat="1" ht="15.75">
      <c r="B94" s="18" t="s">
        <v>70</v>
      </c>
      <c r="C94" s="19"/>
      <c r="D94" s="19"/>
      <c r="E94" s="19"/>
      <c r="F94" s="20"/>
      <c r="G94" s="19"/>
      <c r="H94" s="20"/>
      <c r="I94" s="19"/>
      <c r="J94" s="20"/>
      <c r="K94" s="19"/>
      <c r="L94" s="20"/>
      <c r="M94" s="19"/>
      <c r="N94" s="20"/>
      <c r="O94" s="20"/>
      <c r="R94"/>
      <c r="S94"/>
    </row>
    <row r="95" spans="2:19" s="26" customFormat="1" ht="16.5">
      <c r="B95" s="23" t="s">
        <v>20</v>
      </c>
      <c r="C95" s="24">
        <v>928502098</v>
      </c>
      <c r="D95" s="24">
        <v>965823472</v>
      </c>
      <c r="E95" s="24">
        <v>625041279</v>
      </c>
      <c r="F95" s="25">
        <v>67.3</v>
      </c>
      <c r="G95" s="24">
        <v>1185816887</v>
      </c>
      <c r="H95" s="25">
        <v>127.7</v>
      </c>
      <c r="I95" s="24">
        <v>645362575</v>
      </c>
      <c r="J95" s="25">
        <v>66.8</v>
      </c>
      <c r="K95" s="24">
        <v>2456220741</v>
      </c>
      <c r="L95" s="25">
        <v>254.3</v>
      </c>
      <c r="M95" s="24">
        <v>1135929009</v>
      </c>
      <c r="N95" s="25">
        <v>252.4</v>
      </c>
      <c r="O95" s="25">
        <v>-43.2</v>
      </c>
      <c r="R95"/>
      <c r="S95"/>
    </row>
    <row r="96" spans="2:15" ht="12.75">
      <c r="B96" s="27" t="s">
        <v>22</v>
      </c>
      <c r="C96" s="28">
        <v>379606183</v>
      </c>
      <c r="D96" s="28">
        <v>411057937</v>
      </c>
      <c r="E96" s="28">
        <v>95697049</v>
      </c>
      <c r="F96" s="21">
        <v>25.2</v>
      </c>
      <c r="G96" s="28">
        <v>89897896</v>
      </c>
      <c r="H96" s="21">
        <v>23.7</v>
      </c>
      <c r="I96" s="28">
        <v>93458509</v>
      </c>
      <c r="J96" s="21">
        <v>22.7</v>
      </c>
      <c r="K96" s="28">
        <v>279053454</v>
      </c>
      <c r="L96" s="21">
        <v>67.9</v>
      </c>
      <c r="M96" s="28">
        <v>71669448</v>
      </c>
      <c r="N96" s="21">
        <v>84.9</v>
      </c>
      <c r="O96" s="21">
        <v>30.4</v>
      </c>
    </row>
    <row r="97" spans="2:15" ht="12.75">
      <c r="B97" s="27" t="s">
        <v>37</v>
      </c>
      <c r="C97" s="28">
        <v>429089275</v>
      </c>
      <c r="D97" s="28">
        <v>432320045</v>
      </c>
      <c r="E97" s="28">
        <v>490172426</v>
      </c>
      <c r="F97" s="21">
        <v>114.2</v>
      </c>
      <c r="G97" s="28">
        <v>884703741</v>
      </c>
      <c r="H97" s="21">
        <v>206.2</v>
      </c>
      <c r="I97" s="28">
        <v>516952291</v>
      </c>
      <c r="J97" s="21">
        <v>119.6</v>
      </c>
      <c r="K97" s="28">
        <v>1891828458</v>
      </c>
      <c r="L97" s="21">
        <v>437.6</v>
      </c>
      <c r="M97" s="28">
        <v>975643405</v>
      </c>
      <c r="N97" s="21">
        <v>589.6</v>
      </c>
      <c r="O97" s="21">
        <v>-47</v>
      </c>
    </row>
    <row r="98" spans="2:15" ht="12.75">
      <c r="B98" s="27" t="s">
        <v>23</v>
      </c>
      <c r="C98" s="28">
        <v>119806640</v>
      </c>
      <c r="D98" s="28">
        <v>122445490</v>
      </c>
      <c r="E98" s="28">
        <v>39171804</v>
      </c>
      <c r="F98" s="21">
        <v>32.7</v>
      </c>
      <c r="G98" s="28">
        <v>211215250</v>
      </c>
      <c r="H98" s="21">
        <v>176.3</v>
      </c>
      <c r="I98" s="28">
        <v>34951775</v>
      </c>
      <c r="J98" s="21">
        <v>28.5</v>
      </c>
      <c r="K98" s="28">
        <v>285338829</v>
      </c>
      <c r="L98" s="21">
        <v>233</v>
      </c>
      <c r="M98" s="28">
        <v>88616156</v>
      </c>
      <c r="N98" s="21">
        <v>72.1</v>
      </c>
      <c r="O98" s="21">
        <v>-60.6</v>
      </c>
    </row>
    <row r="99" spans="2:19" s="22" customFormat="1" ht="15.75">
      <c r="B99" s="18"/>
      <c r="C99" s="29"/>
      <c r="D99" s="29"/>
      <c r="E99" s="29"/>
      <c r="F99" s="20"/>
      <c r="G99" s="29"/>
      <c r="H99" s="20"/>
      <c r="I99" s="29"/>
      <c r="J99" s="20"/>
      <c r="K99" s="29"/>
      <c r="L99" s="20"/>
      <c r="M99" s="29"/>
      <c r="N99" s="20"/>
      <c r="O99" s="20"/>
      <c r="R99"/>
      <c r="S99"/>
    </row>
    <row r="100" spans="2:19" s="26" customFormat="1" ht="16.5">
      <c r="B100" s="23" t="s">
        <v>24</v>
      </c>
      <c r="C100" s="24">
        <v>1223903078</v>
      </c>
      <c r="D100" s="24">
        <v>1277017490</v>
      </c>
      <c r="E100" s="24">
        <v>455158222</v>
      </c>
      <c r="F100" s="25">
        <v>37.2</v>
      </c>
      <c r="G100" s="24">
        <v>564649886</v>
      </c>
      <c r="H100" s="25">
        <v>46.1</v>
      </c>
      <c r="I100" s="24">
        <v>346119872</v>
      </c>
      <c r="J100" s="25">
        <v>27.1</v>
      </c>
      <c r="K100" s="24">
        <v>1365927980</v>
      </c>
      <c r="L100" s="25">
        <v>107</v>
      </c>
      <c r="M100" s="24">
        <v>547549707</v>
      </c>
      <c r="N100" s="25">
        <v>114.2</v>
      </c>
      <c r="O100" s="25">
        <v>-36.8</v>
      </c>
      <c r="R100"/>
      <c r="S100"/>
    </row>
    <row r="101" spans="2:15" ht="12.75">
      <c r="B101" s="27" t="s">
        <v>25</v>
      </c>
      <c r="C101" s="28">
        <v>357608501</v>
      </c>
      <c r="D101" s="28">
        <v>401550531</v>
      </c>
      <c r="E101" s="28">
        <v>135284544</v>
      </c>
      <c r="F101" s="21">
        <v>37.8</v>
      </c>
      <c r="G101" s="28">
        <v>172781111</v>
      </c>
      <c r="H101" s="21">
        <v>48.3</v>
      </c>
      <c r="I101" s="28">
        <v>115819720</v>
      </c>
      <c r="J101" s="21">
        <v>28.8</v>
      </c>
      <c r="K101" s="28">
        <v>423885375</v>
      </c>
      <c r="L101" s="21">
        <v>105.6</v>
      </c>
      <c r="M101" s="28">
        <v>280560380</v>
      </c>
      <c r="N101" s="21">
        <v>238.1</v>
      </c>
      <c r="O101" s="21">
        <v>-58.7</v>
      </c>
    </row>
    <row r="102" spans="2:15" ht="12.75">
      <c r="B102" s="27" t="s">
        <v>26</v>
      </c>
      <c r="C102" s="28">
        <v>3597776</v>
      </c>
      <c r="D102" s="28">
        <v>3597776</v>
      </c>
      <c r="E102" s="28">
        <v>0</v>
      </c>
      <c r="F102" s="21">
        <v>0</v>
      </c>
      <c r="G102" s="28">
        <v>0</v>
      </c>
      <c r="H102" s="21">
        <v>0</v>
      </c>
      <c r="I102" s="28">
        <v>0</v>
      </c>
      <c r="J102" s="21">
        <v>0</v>
      </c>
      <c r="K102" s="28">
        <v>0</v>
      </c>
      <c r="L102" s="21">
        <v>0</v>
      </c>
      <c r="M102" s="28">
        <v>0</v>
      </c>
      <c r="N102" s="21">
        <v>0</v>
      </c>
      <c r="O102" s="21">
        <v>0</v>
      </c>
    </row>
    <row r="103" spans="2:15" ht="12.75" hidden="1">
      <c r="B103" s="27"/>
      <c r="C103" s="28">
        <v>0</v>
      </c>
      <c r="D103" s="28">
        <v>0</v>
      </c>
      <c r="E103" s="28">
        <v>0</v>
      </c>
      <c r="F103" s="21">
        <v>0</v>
      </c>
      <c r="G103" s="28">
        <v>0</v>
      </c>
      <c r="H103" s="21">
        <v>0</v>
      </c>
      <c r="I103" s="28">
        <v>0</v>
      </c>
      <c r="J103" s="21">
        <v>0</v>
      </c>
      <c r="K103" s="28">
        <v>0</v>
      </c>
      <c r="L103" s="21">
        <v>0</v>
      </c>
      <c r="M103" s="28">
        <v>0</v>
      </c>
      <c r="N103" s="21">
        <v>0</v>
      </c>
      <c r="O103" s="21">
        <v>0</v>
      </c>
    </row>
    <row r="104" spans="2:15" ht="12.75">
      <c r="B104" s="27" t="s">
        <v>27</v>
      </c>
      <c r="C104" s="28">
        <v>254572462</v>
      </c>
      <c r="D104" s="28">
        <v>273309318</v>
      </c>
      <c r="E104" s="28">
        <v>51264267</v>
      </c>
      <c r="F104" s="21">
        <v>20.1</v>
      </c>
      <c r="G104" s="28">
        <v>74271319</v>
      </c>
      <c r="H104" s="21">
        <v>29.2</v>
      </c>
      <c r="I104" s="28">
        <v>80046719</v>
      </c>
      <c r="J104" s="21">
        <v>29.3</v>
      </c>
      <c r="K104" s="28">
        <v>205582305</v>
      </c>
      <c r="L104" s="21">
        <v>75.2</v>
      </c>
      <c r="M104" s="28">
        <v>42553939</v>
      </c>
      <c r="N104" s="21">
        <v>71.2</v>
      </c>
      <c r="O104" s="21">
        <v>88.1</v>
      </c>
    </row>
    <row r="105" spans="2:15" ht="12.75">
      <c r="B105" s="27" t="s">
        <v>28</v>
      </c>
      <c r="C105" s="28">
        <v>608124339</v>
      </c>
      <c r="D105" s="28">
        <v>598559865</v>
      </c>
      <c r="E105" s="28">
        <v>268609411</v>
      </c>
      <c r="F105" s="21">
        <v>44.2</v>
      </c>
      <c r="G105" s="28">
        <v>317597456</v>
      </c>
      <c r="H105" s="21">
        <v>52.2</v>
      </c>
      <c r="I105" s="28">
        <v>150253433</v>
      </c>
      <c r="J105" s="21">
        <v>25.1</v>
      </c>
      <c r="K105" s="28">
        <v>736460300</v>
      </c>
      <c r="L105" s="21">
        <v>123</v>
      </c>
      <c r="M105" s="28">
        <v>224435388</v>
      </c>
      <c r="N105" s="21">
        <v>85.3</v>
      </c>
      <c r="O105" s="21">
        <v>-33.1</v>
      </c>
    </row>
    <row r="106" spans="2:15" ht="12.75">
      <c r="B106" s="30"/>
      <c r="C106" s="28"/>
      <c r="D106" s="28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1"/>
    </row>
    <row r="107" spans="2:19" s="22" customFormat="1" ht="15.75">
      <c r="B107" s="31" t="s">
        <v>29</v>
      </c>
      <c r="C107" s="32">
        <v>-295400980</v>
      </c>
      <c r="D107" s="32">
        <v>-311194018</v>
      </c>
      <c r="E107" s="32">
        <v>169883057</v>
      </c>
      <c r="F107" s="33"/>
      <c r="G107" s="32">
        <v>621167001</v>
      </c>
      <c r="H107" s="33"/>
      <c r="I107" s="32">
        <v>299242703</v>
      </c>
      <c r="J107" s="33"/>
      <c r="K107" s="32">
        <v>1090292761</v>
      </c>
      <c r="L107" s="33"/>
      <c r="M107" s="32">
        <v>588379302</v>
      </c>
      <c r="N107" s="33"/>
      <c r="O107" s="33"/>
      <c r="R107"/>
      <c r="S107"/>
    </row>
    <row r="108" spans="2:15" ht="12.75">
      <c r="B108" s="27" t="s">
        <v>30</v>
      </c>
      <c r="C108" s="28"/>
      <c r="D108" s="28"/>
      <c r="E108" s="28"/>
      <c r="F108" s="21">
        <v>0</v>
      </c>
      <c r="G108" s="28"/>
      <c r="H108" s="21">
        <v>0</v>
      </c>
      <c r="I108" s="28"/>
      <c r="J108" s="21">
        <v>0</v>
      </c>
      <c r="K108" s="28"/>
      <c r="L108" s="21">
        <v>0</v>
      </c>
      <c r="M108" s="28"/>
      <c r="N108" s="21">
        <v>0</v>
      </c>
      <c r="O108" s="21">
        <v>0</v>
      </c>
    </row>
    <row r="109" spans="2:19" s="22" customFormat="1" ht="15.75">
      <c r="B109" s="31" t="s">
        <v>31</v>
      </c>
      <c r="C109" s="32">
        <v>-295400980</v>
      </c>
      <c r="D109" s="32">
        <v>-311194018</v>
      </c>
      <c r="E109" s="32">
        <v>169883057</v>
      </c>
      <c r="F109" s="33">
        <v>-57.5</v>
      </c>
      <c r="G109" s="32">
        <v>621167001</v>
      </c>
      <c r="H109" s="33">
        <v>-210.3</v>
      </c>
      <c r="I109" s="32">
        <v>299242703</v>
      </c>
      <c r="J109" s="33">
        <v>-96.2</v>
      </c>
      <c r="K109" s="32">
        <v>1090292761</v>
      </c>
      <c r="L109" s="33">
        <v>-350.4</v>
      </c>
      <c r="M109" s="32">
        <v>588379302</v>
      </c>
      <c r="N109" s="33">
        <v>177.5</v>
      </c>
      <c r="O109" s="33">
        <v>-49.1</v>
      </c>
      <c r="R109"/>
      <c r="S109"/>
    </row>
    <row r="111" ht="18">
      <c r="B111" s="7" t="s">
        <v>71</v>
      </c>
    </row>
    <row r="112" spans="2:15" ht="12.75">
      <c r="B112" s="8"/>
      <c r="C112" s="73" t="s">
        <v>3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3" t="s">
        <v>4</v>
      </c>
      <c r="N112" s="76"/>
      <c r="O112" s="77" t="s">
        <v>5</v>
      </c>
    </row>
    <row r="113" spans="2:15" ht="12.75">
      <c r="B113" s="9"/>
      <c r="C113" s="80" t="s">
        <v>6</v>
      </c>
      <c r="D113" s="81"/>
      <c r="E113" s="80" t="s">
        <v>7</v>
      </c>
      <c r="F113" s="81"/>
      <c r="G113" s="80" t="s">
        <v>8</v>
      </c>
      <c r="H113" s="81"/>
      <c r="I113" s="80" t="s">
        <v>9</v>
      </c>
      <c r="J113" s="81"/>
      <c r="K113" s="80" t="s">
        <v>10</v>
      </c>
      <c r="L113" s="81"/>
      <c r="M113" s="80" t="s">
        <v>9</v>
      </c>
      <c r="N113" s="81"/>
      <c r="O113" s="78"/>
    </row>
    <row r="114" spans="2:15" ht="51">
      <c r="B114" s="10" t="s">
        <v>11</v>
      </c>
      <c r="C114" s="12" t="s">
        <v>12</v>
      </c>
      <c r="D114" s="12" t="s">
        <v>13</v>
      </c>
      <c r="E114" s="12" t="s">
        <v>14</v>
      </c>
      <c r="F114" s="13" t="s">
        <v>15</v>
      </c>
      <c r="G114" s="12" t="s">
        <v>14</v>
      </c>
      <c r="H114" s="13" t="s">
        <v>16</v>
      </c>
      <c r="I114" s="12" t="s">
        <v>14</v>
      </c>
      <c r="J114" s="13" t="s">
        <v>17</v>
      </c>
      <c r="K114" s="12" t="s">
        <v>14</v>
      </c>
      <c r="L114" s="13" t="s">
        <v>18</v>
      </c>
      <c r="M114" s="12" t="s">
        <v>14</v>
      </c>
      <c r="N114" s="13" t="s">
        <v>18</v>
      </c>
      <c r="O114" s="79"/>
    </row>
    <row r="115" spans="2:15" ht="12.75">
      <c r="B115" s="14"/>
      <c r="C115" s="15"/>
      <c r="D115" s="15"/>
      <c r="E115" s="15"/>
      <c r="F115" s="16"/>
      <c r="G115" s="15"/>
      <c r="H115" s="16"/>
      <c r="I115" s="15"/>
      <c r="J115" s="16"/>
      <c r="K115" s="15"/>
      <c r="L115" s="16"/>
      <c r="M115" s="17"/>
      <c r="N115" s="16"/>
      <c r="O115" s="16"/>
    </row>
    <row r="116" spans="2:19" s="22" customFormat="1" ht="15.75">
      <c r="B116" s="18" t="s">
        <v>41</v>
      </c>
      <c r="C116" s="19"/>
      <c r="D116" s="19"/>
      <c r="E116" s="19"/>
      <c r="F116" s="20"/>
      <c r="G116" s="19"/>
      <c r="H116" s="20"/>
      <c r="I116" s="19"/>
      <c r="J116" s="20"/>
      <c r="K116" s="19"/>
      <c r="L116" s="20"/>
      <c r="M116" s="19"/>
      <c r="N116" s="20"/>
      <c r="O116" s="20"/>
      <c r="R116"/>
      <c r="S116"/>
    </row>
    <row r="117" spans="2:19" s="26" customFormat="1" ht="16.5">
      <c r="B117" s="23" t="s">
        <v>20</v>
      </c>
      <c r="C117" s="24">
        <v>1283243530</v>
      </c>
      <c r="D117" s="24">
        <v>1291269975</v>
      </c>
      <c r="E117" s="24">
        <v>359365214</v>
      </c>
      <c r="F117" s="25">
        <v>28</v>
      </c>
      <c r="G117" s="24">
        <v>351631369</v>
      </c>
      <c r="H117" s="25">
        <v>27.4</v>
      </c>
      <c r="I117" s="24">
        <v>338177300</v>
      </c>
      <c r="J117" s="25">
        <v>26.2</v>
      </c>
      <c r="K117" s="24">
        <v>1049173883</v>
      </c>
      <c r="L117" s="25">
        <v>81.3</v>
      </c>
      <c r="M117" s="24">
        <v>272895678</v>
      </c>
      <c r="N117" s="25">
        <v>75.1</v>
      </c>
      <c r="O117" s="25">
        <v>23.9</v>
      </c>
      <c r="R117"/>
      <c r="S117"/>
    </row>
    <row r="118" spans="2:15" ht="12.75">
      <c r="B118" s="27" t="s">
        <v>22</v>
      </c>
      <c r="C118" s="28">
        <v>1195256827</v>
      </c>
      <c r="D118" s="28">
        <v>1193283272</v>
      </c>
      <c r="E118" s="28">
        <v>342592403</v>
      </c>
      <c r="F118" s="21">
        <v>28.7</v>
      </c>
      <c r="G118" s="28">
        <v>327158342</v>
      </c>
      <c r="H118" s="21">
        <v>27.4</v>
      </c>
      <c r="I118" s="28">
        <v>311541704</v>
      </c>
      <c r="J118" s="21">
        <v>26.1</v>
      </c>
      <c r="K118" s="28">
        <v>981292449</v>
      </c>
      <c r="L118" s="21">
        <v>82.2</v>
      </c>
      <c r="M118" s="28">
        <v>259576998</v>
      </c>
      <c r="N118" s="21">
        <v>74.8</v>
      </c>
      <c r="O118" s="21">
        <v>20</v>
      </c>
    </row>
    <row r="119" spans="2:15" ht="12.75">
      <c r="B119" s="27" t="s">
        <v>37</v>
      </c>
      <c r="C119" s="28">
        <v>66363159</v>
      </c>
      <c r="D119" s="28">
        <v>76363159</v>
      </c>
      <c r="E119" s="28">
        <v>14901391</v>
      </c>
      <c r="F119" s="21">
        <v>22.5</v>
      </c>
      <c r="G119" s="28">
        <v>22417919</v>
      </c>
      <c r="H119" s="21">
        <v>33.8</v>
      </c>
      <c r="I119" s="28">
        <v>19787110</v>
      </c>
      <c r="J119" s="21">
        <v>25.9</v>
      </c>
      <c r="K119" s="28">
        <v>57106420</v>
      </c>
      <c r="L119" s="21">
        <v>74.8</v>
      </c>
      <c r="M119" s="28">
        <v>2109061</v>
      </c>
      <c r="N119" s="21">
        <v>62.9</v>
      </c>
      <c r="O119" s="21">
        <v>838.2</v>
      </c>
    </row>
    <row r="120" spans="2:15" ht="12.75">
      <c r="B120" s="27" t="s">
        <v>23</v>
      </c>
      <c r="C120" s="28">
        <v>21623544</v>
      </c>
      <c r="D120" s="28">
        <v>21623544</v>
      </c>
      <c r="E120" s="28">
        <v>1871420</v>
      </c>
      <c r="F120" s="21">
        <v>8.7</v>
      </c>
      <c r="G120" s="28">
        <v>2055108</v>
      </c>
      <c r="H120" s="21">
        <v>9.5</v>
      </c>
      <c r="I120" s="28">
        <v>6848486</v>
      </c>
      <c r="J120" s="21">
        <v>31.7</v>
      </c>
      <c r="K120" s="28">
        <v>10775014</v>
      </c>
      <c r="L120" s="21">
        <v>49.8</v>
      </c>
      <c r="M120" s="28">
        <v>11209619</v>
      </c>
      <c r="N120" s="21">
        <v>142.9</v>
      </c>
      <c r="O120" s="21">
        <v>-38.9</v>
      </c>
    </row>
    <row r="121" spans="2:19" s="22" customFormat="1" ht="15.75">
      <c r="B121" s="18"/>
      <c r="C121" s="29"/>
      <c r="D121" s="29"/>
      <c r="E121" s="29"/>
      <c r="F121" s="20"/>
      <c r="G121" s="29"/>
      <c r="H121" s="20"/>
      <c r="I121" s="29"/>
      <c r="J121" s="20"/>
      <c r="K121" s="29"/>
      <c r="L121" s="20"/>
      <c r="M121" s="29"/>
      <c r="N121" s="20"/>
      <c r="O121" s="20"/>
      <c r="R121"/>
      <c r="S121"/>
    </row>
    <row r="122" spans="2:19" s="26" customFormat="1" ht="16.5">
      <c r="B122" s="23" t="s">
        <v>24</v>
      </c>
      <c r="C122" s="24">
        <v>1215895155</v>
      </c>
      <c r="D122" s="24">
        <v>1205512580</v>
      </c>
      <c r="E122" s="24">
        <v>326758211</v>
      </c>
      <c r="F122" s="25">
        <v>26.9</v>
      </c>
      <c r="G122" s="24">
        <v>295297978</v>
      </c>
      <c r="H122" s="25">
        <v>24.3</v>
      </c>
      <c r="I122" s="24">
        <v>267422661</v>
      </c>
      <c r="J122" s="25">
        <v>22.2</v>
      </c>
      <c r="K122" s="24">
        <v>889478850</v>
      </c>
      <c r="L122" s="25">
        <v>73.8</v>
      </c>
      <c r="M122" s="24">
        <v>247045712</v>
      </c>
      <c r="N122" s="25">
        <v>81.6</v>
      </c>
      <c r="O122" s="25">
        <v>8.2</v>
      </c>
      <c r="R122"/>
      <c r="S122"/>
    </row>
    <row r="123" spans="2:15" ht="12.75">
      <c r="B123" s="27" t="s">
        <v>25</v>
      </c>
      <c r="C123" s="28">
        <v>96958479</v>
      </c>
      <c r="D123" s="28">
        <v>96557257</v>
      </c>
      <c r="E123" s="28">
        <v>24603270</v>
      </c>
      <c r="F123" s="21">
        <v>25.4</v>
      </c>
      <c r="G123" s="28">
        <v>27108113</v>
      </c>
      <c r="H123" s="21">
        <v>28</v>
      </c>
      <c r="I123" s="28">
        <v>25301127</v>
      </c>
      <c r="J123" s="21">
        <v>26.2</v>
      </c>
      <c r="K123" s="28">
        <v>77012510</v>
      </c>
      <c r="L123" s="21">
        <v>79.8</v>
      </c>
      <c r="M123" s="28">
        <v>24161289</v>
      </c>
      <c r="N123" s="21">
        <v>107.8</v>
      </c>
      <c r="O123" s="21">
        <v>4.7</v>
      </c>
    </row>
    <row r="124" spans="2:15" ht="12.75">
      <c r="B124" s="27" t="s">
        <v>26</v>
      </c>
      <c r="C124" s="28">
        <v>414783</v>
      </c>
      <c r="D124" s="28">
        <v>414783</v>
      </c>
      <c r="E124" s="28">
        <v>0</v>
      </c>
      <c r="F124" s="21">
        <v>0</v>
      </c>
      <c r="G124" s="28">
        <v>0</v>
      </c>
      <c r="H124" s="21">
        <v>0</v>
      </c>
      <c r="I124" s="28">
        <v>0</v>
      </c>
      <c r="J124" s="21">
        <v>0</v>
      </c>
      <c r="K124" s="28">
        <v>0</v>
      </c>
      <c r="L124" s="21">
        <v>0</v>
      </c>
      <c r="M124" s="28">
        <v>0</v>
      </c>
      <c r="N124" s="21">
        <v>0</v>
      </c>
      <c r="O124" s="21">
        <v>0</v>
      </c>
    </row>
    <row r="125" spans="2:15" ht="12.75" hidden="1">
      <c r="B125" s="27"/>
      <c r="C125" s="28">
        <v>0</v>
      </c>
      <c r="D125" s="28">
        <v>0</v>
      </c>
      <c r="E125" s="28">
        <v>0</v>
      </c>
      <c r="F125" s="21">
        <v>0</v>
      </c>
      <c r="G125" s="28">
        <v>0</v>
      </c>
      <c r="H125" s="21">
        <v>0</v>
      </c>
      <c r="I125" s="28">
        <v>0</v>
      </c>
      <c r="J125" s="21">
        <v>0</v>
      </c>
      <c r="K125" s="28">
        <v>0</v>
      </c>
      <c r="L125" s="21">
        <v>0</v>
      </c>
      <c r="M125" s="28">
        <v>0</v>
      </c>
      <c r="N125" s="21">
        <v>0</v>
      </c>
      <c r="O125" s="21">
        <v>0</v>
      </c>
    </row>
    <row r="126" spans="2:15" ht="12.75">
      <c r="B126" s="27" t="s">
        <v>27</v>
      </c>
      <c r="C126" s="28">
        <v>817484200</v>
      </c>
      <c r="D126" s="28">
        <v>831484691</v>
      </c>
      <c r="E126" s="28">
        <v>260475889</v>
      </c>
      <c r="F126" s="21">
        <v>31.9</v>
      </c>
      <c r="G126" s="28">
        <v>216253862</v>
      </c>
      <c r="H126" s="21">
        <v>26.5</v>
      </c>
      <c r="I126" s="28">
        <v>190747643</v>
      </c>
      <c r="J126" s="21">
        <v>22.9</v>
      </c>
      <c r="K126" s="28">
        <v>667477394</v>
      </c>
      <c r="L126" s="21">
        <v>80.3</v>
      </c>
      <c r="M126" s="28">
        <v>169298786</v>
      </c>
      <c r="N126" s="21">
        <v>86.2</v>
      </c>
      <c r="O126" s="21">
        <v>12.7</v>
      </c>
    </row>
    <row r="127" spans="2:15" ht="12.75">
      <c r="B127" s="27" t="s">
        <v>28</v>
      </c>
      <c r="C127" s="28">
        <v>301037693</v>
      </c>
      <c r="D127" s="28">
        <v>277055849</v>
      </c>
      <c r="E127" s="28">
        <v>41679052</v>
      </c>
      <c r="F127" s="21">
        <v>13.8</v>
      </c>
      <c r="G127" s="28">
        <v>51936003</v>
      </c>
      <c r="H127" s="21">
        <v>17.3</v>
      </c>
      <c r="I127" s="28">
        <v>51373891</v>
      </c>
      <c r="J127" s="21">
        <v>18.5</v>
      </c>
      <c r="K127" s="28">
        <v>144988946</v>
      </c>
      <c r="L127" s="21">
        <v>52.3</v>
      </c>
      <c r="M127" s="28">
        <v>53585637</v>
      </c>
      <c r="N127" s="21">
        <v>61</v>
      </c>
      <c r="O127" s="21">
        <v>-4.1</v>
      </c>
    </row>
    <row r="128" spans="2:15" ht="12.75">
      <c r="B128" s="30"/>
      <c r="C128" s="28"/>
      <c r="D128" s="28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1"/>
    </row>
    <row r="129" spans="2:19" s="22" customFormat="1" ht="15.75">
      <c r="B129" s="31" t="s">
        <v>29</v>
      </c>
      <c r="C129" s="32">
        <v>67348375</v>
      </c>
      <c r="D129" s="32">
        <v>85757395</v>
      </c>
      <c r="E129" s="32">
        <v>32607003</v>
      </c>
      <c r="F129" s="33"/>
      <c r="G129" s="32">
        <v>56333391</v>
      </c>
      <c r="H129" s="33"/>
      <c r="I129" s="32">
        <v>70754639</v>
      </c>
      <c r="J129" s="33"/>
      <c r="K129" s="32">
        <v>159695033</v>
      </c>
      <c r="L129" s="33"/>
      <c r="M129" s="32">
        <v>25849966</v>
      </c>
      <c r="N129" s="33"/>
      <c r="O129" s="33"/>
      <c r="R129"/>
      <c r="S129"/>
    </row>
    <row r="130" spans="2:15" ht="12.75">
      <c r="B130" s="27" t="s">
        <v>30</v>
      </c>
      <c r="C130" s="28"/>
      <c r="D130" s="28"/>
      <c r="E130" s="28"/>
      <c r="F130" s="21">
        <v>0</v>
      </c>
      <c r="G130" s="28"/>
      <c r="H130" s="21">
        <v>0</v>
      </c>
      <c r="I130" s="28"/>
      <c r="J130" s="21">
        <v>0</v>
      </c>
      <c r="K130" s="28"/>
      <c r="L130" s="21">
        <v>0</v>
      </c>
      <c r="M130" s="28"/>
      <c r="N130" s="21">
        <v>0</v>
      </c>
      <c r="O130" s="21">
        <v>0</v>
      </c>
    </row>
    <row r="131" spans="2:19" s="22" customFormat="1" ht="15.75">
      <c r="B131" s="31" t="s">
        <v>31</v>
      </c>
      <c r="C131" s="32">
        <v>67348375</v>
      </c>
      <c r="D131" s="32">
        <v>85757395</v>
      </c>
      <c r="E131" s="32">
        <v>32607003</v>
      </c>
      <c r="F131" s="33">
        <v>48.4</v>
      </c>
      <c r="G131" s="32">
        <v>56333391</v>
      </c>
      <c r="H131" s="33">
        <v>83.6</v>
      </c>
      <c r="I131" s="32">
        <v>70754639</v>
      </c>
      <c r="J131" s="33">
        <v>82.5</v>
      </c>
      <c r="K131" s="32">
        <v>159695033</v>
      </c>
      <c r="L131" s="33">
        <v>186.2</v>
      </c>
      <c r="M131" s="32">
        <v>25849966</v>
      </c>
      <c r="N131" s="33">
        <v>78.6</v>
      </c>
      <c r="O131" s="33">
        <v>173.7</v>
      </c>
      <c r="R131"/>
      <c r="S131"/>
    </row>
    <row r="133" ht="18">
      <c r="B133" s="7" t="s">
        <v>72</v>
      </c>
    </row>
    <row r="134" spans="2:15" ht="12.75">
      <c r="B134" s="8"/>
      <c r="C134" s="73" t="s">
        <v>3</v>
      </c>
      <c r="D134" s="74"/>
      <c r="E134" s="75"/>
      <c r="F134" s="75"/>
      <c r="G134" s="75"/>
      <c r="H134" s="75"/>
      <c r="I134" s="75"/>
      <c r="J134" s="75"/>
      <c r="K134" s="75"/>
      <c r="L134" s="75"/>
      <c r="M134" s="73" t="s">
        <v>4</v>
      </c>
      <c r="N134" s="76"/>
      <c r="O134" s="77" t="s">
        <v>5</v>
      </c>
    </row>
    <row r="135" spans="2:15" ht="12.75">
      <c r="B135" s="9"/>
      <c r="C135" s="80" t="s">
        <v>6</v>
      </c>
      <c r="D135" s="81"/>
      <c r="E135" s="80" t="s">
        <v>7</v>
      </c>
      <c r="F135" s="81"/>
      <c r="G135" s="80" t="s">
        <v>8</v>
      </c>
      <c r="H135" s="81"/>
      <c r="I135" s="80" t="s">
        <v>9</v>
      </c>
      <c r="J135" s="81"/>
      <c r="K135" s="80" t="s">
        <v>10</v>
      </c>
      <c r="L135" s="81"/>
      <c r="M135" s="80" t="s">
        <v>9</v>
      </c>
      <c r="N135" s="81"/>
      <c r="O135" s="78"/>
    </row>
    <row r="136" spans="2:15" ht="51">
      <c r="B136" s="10" t="s">
        <v>11</v>
      </c>
      <c r="C136" s="12" t="s">
        <v>12</v>
      </c>
      <c r="D136" s="12" t="s">
        <v>13</v>
      </c>
      <c r="E136" s="12" t="s">
        <v>14</v>
      </c>
      <c r="F136" s="13" t="s">
        <v>15</v>
      </c>
      <c r="G136" s="12" t="s">
        <v>14</v>
      </c>
      <c r="H136" s="13" t="s">
        <v>16</v>
      </c>
      <c r="I136" s="12" t="s">
        <v>14</v>
      </c>
      <c r="J136" s="13" t="s">
        <v>17</v>
      </c>
      <c r="K136" s="12" t="s">
        <v>14</v>
      </c>
      <c r="L136" s="13" t="s">
        <v>18</v>
      </c>
      <c r="M136" s="12" t="s">
        <v>14</v>
      </c>
      <c r="N136" s="13" t="s">
        <v>18</v>
      </c>
      <c r="O136" s="79"/>
    </row>
    <row r="137" spans="2:15" ht="12.75">
      <c r="B137" s="14"/>
      <c r="C137" s="15"/>
      <c r="D137" s="15"/>
      <c r="E137" s="15"/>
      <c r="F137" s="16"/>
      <c r="G137" s="15"/>
      <c r="H137" s="16"/>
      <c r="I137" s="15"/>
      <c r="J137" s="16"/>
      <c r="K137" s="15"/>
      <c r="L137" s="16"/>
      <c r="M137" s="17"/>
      <c r="N137" s="16"/>
      <c r="O137" s="16"/>
    </row>
    <row r="138" spans="2:19" s="22" customFormat="1" ht="15.75">
      <c r="B138" s="18" t="s">
        <v>73</v>
      </c>
      <c r="C138" s="19"/>
      <c r="D138" s="19"/>
      <c r="E138" s="19"/>
      <c r="F138" s="20"/>
      <c r="G138" s="19"/>
      <c r="H138" s="20"/>
      <c r="I138" s="19"/>
      <c r="J138" s="20"/>
      <c r="K138" s="19"/>
      <c r="L138" s="20"/>
      <c r="M138" s="19"/>
      <c r="N138" s="20"/>
      <c r="O138" s="20"/>
      <c r="R138"/>
      <c r="S138"/>
    </row>
    <row r="139" spans="2:19" s="26" customFormat="1" ht="16.5">
      <c r="B139" s="23" t="s">
        <v>20</v>
      </c>
      <c r="C139" s="24">
        <v>175638022</v>
      </c>
      <c r="D139" s="24">
        <v>173486976</v>
      </c>
      <c r="E139" s="24">
        <v>41099967</v>
      </c>
      <c r="F139" s="25">
        <v>23.4</v>
      </c>
      <c r="G139" s="24">
        <v>39938744</v>
      </c>
      <c r="H139" s="25">
        <v>22.7</v>
      </c>
      <c r="I139" s="24">
        <v>30066403</v>
      </c>
      <c r="J139" s="25">
        <v>17.3</v>
      </c>
      <c r="K139" s="24">
        <v>111105114</v>
      </c>
      <c r="L139" s="25">
        <v>64</v>
      </c>
      <c r="M139" s="24">
        <v>41937778</v>
      </c>
      <c r="N139" s="25">
        <v>74.5</v>
      </c>
      <c r="O139" s="25">
        <v>-28.3</v>
      </c>
      <c r="R139"/>
      <c r="S139"/>
    </row>
    <row r="140" spans="2:15" ht="12.75">
      <c r="B140" s="27" t="s">
        <v>22</v>
      </c>
      <c r="C140" s="28">
        <v>112631920</v>
      </c>
      <c r="D140" s="28">
        <v>110475874</v>
      </c>
      <c r="E140" s="28">
        <v>27393677</v>
      </c>
      <c r="F140" s="21">
        <v>24.3</v>
      </c>
      <c r="G140" s="28">
        <v>28903476</v>
      </c>
      <c r="H140" s="21">
        <v>25.7</v>
      </c>
      <c r="I140" s="28">
        <v>23597637</v>
      </c>
      <c r="J140" s="21">
        <v>21.4</v>
      </c>
      <c r="K140" s="28">
        <v>79894790</v>
      </c>
      <c r="L140" s="21">
        <v>72.3</v>
      </c>
      <c r="M140" s="28">
        <v>25465486</v>
      </c>
      <c r="N140" s="21">
        <v>71.8</v>
      </c>
      <c r="O140" s="21">
        <v>-7.3</v>
      </c>
    </row>
    <row r="141" spans="2:15" ht="12.75">
      <c r="B141" s="27" t="s">
        <v>37</v>
      </c>
      <c r="C141" s="28">
        <v>29879699</v>
      </c>
      <c r="D141" s="28">
        <v>29879699</v>
      </c>
      <c r="E141" s="28">
        <v>14034845</v>
      </c>
      <c r="F141" s="21">
        <v>47</v>
      </c>
      <c r="G141" s="28">
        <v>11108810</v>
      </c>
      <c r="H141" s="21">
        <v>37.2</v>
      </c>
      <c r="I141" s="28">
        <v>6257336</v>
      </c>
      <c r="J141" s="21">
        <v>20.9</v>
      </c>
      <c r="K141" s="28">
        <v>31400991</v>
      </c>
      <c r="L141" s="21">
        <v>105.1</v>
      </c>
      <c r="M141" s="28">
        <v>11484480</v>
      </c>
      <c r="N141" s="21">
        <v>96.7</v>
      </c>
      <c r="O141" s="21">
        <v>-45.5</v>
      </c>
    </row>
    <row r="142" spans="2:15" ht="12.75">
      <c r="B142" s="27" t="s">
        <v>23</v>
      </c>
      <c r="C142" s="28">
        <v>33126403</v>
      </c>
      <c r="D142" s="28">
        <v>33131403</v>
      </c>
      <c r="E142" s="28">
        <v>-328555</v>
      </c>
      <c r="F142" s="21">
        <v>-1</v>
      </c>
      <c r="G142" s="28">
        <v>-73542</v>
      </c>
      <c r="H142" s="21">
        <v>-0.2</v>
      </c>
      <c r="I142" s="28">
        <v>211430</v>
      </c>
      <c r="J142" s="21">
        <v>0.6</v>
      </c>
      <c r="K142" s="28">
        <v>-190667</v>
      </c>
      <c r="L142" s="21">
        <v>-0.6</v>
      </c>
      <c r="M142" s="28">
        <v>4987812</v>
      </c>
      <c r="N142" s="21">
        <v>46.4</v>
      </c>
      <c r="O142" s="21">
        <v>-95.8</v>
      </c>
    </row>
    <row r="143" spans="2:19" s="22" customFormat="1" ht="15.75">
      <c r="B143" s="18"/>
      <c r="C143" s="29"/>
      <c r="D143" s="29"/>
      <c r="E143" s="29"/>
      <c r="F143" s="20"/>
      <c r="G143" s="29"/>
      <c r="H143" s="20"/>
      <c r="I143" s="29"/>
      <c r="J143" s="20"/>
      <c r="K143" s="29"/>
      <c r="L143" s="20"/>
      <c r="M143" s="29"/>
      <c r="N143" s="20"/>
      <c r="O143" s="20"/>
      <c r="R143"/>
      <c r="S143"/>
    </row>
    <row r="144" spans="2:19" s="26" customFormat="1" ht="16.5">
      <c r="B144" s="23" t="s">
        <v>24</v>
      </c>
      <c r="C144" s="24">
        <v>171194665</v>
      </c>
      <c r="D144" s="24">
        <v>153663654</v>
      </c>
      <c r="E144" s="24">
        <v>41085768</v>
      </c>
      <c r="F144" s="25">
        <v>24</v>
      </c>
      <c r="G144" s="24">
        <v>29052611</v>
      </c>
      <c r="H144" s="25">
        <v>17</v>
      </c>
      <c r="I144" s="24">
        <v>26547696</v>
      </c>
      <c r="J144" s="25">
        <v>17.3</v>
      </c>
      <c r="K144" s="24">
        <v>96686075</v>
      </c>
      <c r="L144" s="25">
        <v>62.9</v>
      </c>
      <c r="M144" s="24">
        <v>37314844</v>
      </c>
      <c r="N144" s="25">
        <v>87.2</v>
      </c>
      <c r="O144" s="25">
        <v>-28.9</v>
      </c>
      <c r="R144"/>
      <c r="S144"/>
    </row>
    <row r="145" spans="2:15" ht="12.75">
      <c r="B145" s="27" t="s">
        <v>25</v>
      </c>
      <c r="C145" s="28">
        <v>54782271</v>
      </c>
      <c r="D145" s="28">
        <v>54746107</v>
      </c>
      <c r="E145" s="28">
        <v>16744037</v>
      </c>
      <c r="F145" s="21">
        <v>30.6</v>
      </c>
      <c r="G145" s="28">
        <v>16771302</v>
      </c>
      <c r="H145" s="21">
        <v>30.6</v>
      </c>
      <c r="I145" s="28">
        <v>15904500</v>
      </c>
      <c r="J145" s="21">
        <v>29.1</v>
      </c>
      <c r="K145" s="28">
        <v>49419839</v>
      </c>
      <c r="L145" s="21">
        <v>90.3</v>
      </c>
      <c r="M145" s="28">
        <v>20141643</v>
      </c>
      <c r="N145" s="21">
        <v>124.7</v>
      </c>
      <c r="O145" s="21">
        <v>-21</v>
      </c>
    </row>
    <row r="146" spans="2:15" ht="12.75">
      <c r="B146" s="27" t="s">
        <v>26</v>
      </c>
      <c r="C146" s="28">
        <v>916443</v>
      </c>
      <c r="D146" s="28">
        <v>916443</v>
      </c>
      <c r="E146" s="28">
        <v>0</v>
      </c>
      <c r="F146" s="21">
        <v>0</v>
      </c>
      <c r="G146" s="28">
        <v>0</v>
      </c>
      <c r="H146" s="21">
        <v>0</v>
      </c>
      <c r="I146" s="28">
        <v>0</v>
      </c>
      <c r="J146" s="21">
        <v>0</v>
      </c>
      <c r="K146" s="28">
        <v>0</v>
      </c>
      <c r="L146" s="21">
        <v>0</v>
      </c>
      <c r="M146" s="28">
        <v>0</v>
      </c>
      <c r="N146" s="21">
        <v>0</v>
      </c>
      <c r="O146" s="21">
        <v>0</v>
      </c>
    </row>
    <row r="147" spans="2:15" ht="12.75" hidden="1">
      <c r="B147" s="27"/>
      <c r="C147" s="28">
        <v>0</v>
      </c>
      <c r="D147" s="28">
        <v>0</v>
      </c>
      <c r="E147" s="28">
        <v>0</v>
      </c>
      <c r="F147" s="21">
        <v>0</v>
      </c>
      <c r="G147" s="28">
        <v>0</v>
      </c>
      <c r="H147" s="21">
        <v>0</v>
      </c>
      <c r="I147" s="28">
        <v>0</v>
      </c>
      <c r="J147" s="21">
        <v>0</v>
      </c>
      <c r="K147" s="28">
        <v>0</v>
      </c>
      <c r="L147" s="21">
        <v>0</v>
      </c>
      <c r="M147" s="28">
        <v>0</v>
      </c>
      <c r="N147" s="21">
        <v>0</v>
      </c>
      <c r="O147" s="21">
        <v>0</v>
      </c>
    </row>
    <row r="148" spans="2:15" ht="12.75">
      <c r="B148" s="27" t="s">
        <v>27</v>
      </c>
      <c r="C148" s="28">
        <v>0</v>
      </c>
      <c r="D148" s="28">
        <v>0</v>
      </c>
      <c r="E148" s="28">
        <v>0</v>
      </c>
      <c r="F148" s="21">
        <v>0</v>
      </c>
      <c r="G148" s="28">
        <v>0</v>
      </c>
      <c r="H148" s="21">
        <v>0</v>
      </c>
      <c r="I148" s="28">
        <v>0</v>
      </c>
      <c r="J148" s="21">
        <v>0</v>
      </c>
      <c r="K148" s="28">
        <v>0</v>
      </c>
      <c r="L148" s="21">
        <v>0</v>
      </c>
      <c r="M148" s="28">
        <v>0</v>
      </c>
      <c r="N148" s="21">
        <v>-86.8</v>
      </c>
      <c r="O148" s="21">
        <v>0</v>
      </c>
    </row>
    <row r="149" spans="2:15" ht="12.75">
      <c r="B149" s="27" t="s">
        <v>28</v>
      </c>
      <c r="C149" s="28">
        <v>115495951</v>
      </c>
      <c r="D149" s="28">
        <v>98001104</v>
      </c>
      <c r="E149" s="28">
        <v>24341731</v>
      </c>
      <c r="F149" s="21">
        <v>21.1</v>
      </c>
      <c r="G149" s="28">
        <v>12281309</v>
      </c>
      <c r="H149" s="21">
        <v>10.6</v>
      </c>
      <c r="I149" s="28">
        <v>10643196</v>
      </c>
      <c r="J149" s="21">
        <v>10.9</v>
      </c>
      <c r="K149" s="28">
        <v>47266236</v>
      </c>
      <c r="L149" s="21">
        <v>48.2</v>
      </c>
      <c r="M149" s="28">
        <v>17173201</v>
      </c>
      <c r="N149" s="21">
        <v>48.6</v>
      </c>
      <c r="O149" s="21">
        <v>-38</v>
      </c>
    </row>
    <row r="150" spans="2:15" ht="12.75">
      <c r="B150" s="30"/>
      <c r="C150" s="28"/>
      <c r="D150" s="28"/>
      <c r="E150" s="28"/>
      <c r="F150" s="21"/>
      <c r="G150" s="28"/>
      <c r="H150" s="21"/>
      <c r="I150" s="28"/>
      <c r="J150" s="21"/>
      <c r="K150" s="28"/>
      <c r="L150" s="21"/>
      <c r="M150" s="28"/>
      <c r="N150" s="21"/>
      <c r="O150" s="21"/>
    </row>
    <row r="151" spans="2:19" s="22" customFormat="1" ht="15.75">
      <c r="B151" s="31" t="s">
        <v>29</v>
      </c>
      <c r="C151" s="32">
        <v>4443357</v>
      </c>
      <c r="D151" s="32">
        <v>19823322</v>
      </c>
      <c r="E151" s="32">
        <v>14199</v>
      </c>
      <c r="F151" s="33"/>
      <c r="G151" s="32">
        <v>10886133</v>
      </c>
      <c r="H151" s="33"/>
      <c r="I151" s="32">
        <v>3518707</v>
      </c>
      <c r="J151" s="33"/>
      <c r="K151" s="32">
        <v>14419039</v>
      </c>
      <c r="L151" s="33"/>
      <c r="M151" s="32">
        <v>4622934</v>
      </c>
      <c r="N151" s="33"/>
      <c r="O151" s="33"/>
      <c r="R151"/>
      <c r="S151"/>
    </row>
    <row r="152" spans="2:15" ht="12.75">
      <c r="B152" s="27" t="s">
        <v>30</v>
      </c>
      <c r="C152" s="28"/>
      <c r="D152" s="28"/>
      <c r="E152" s="28"/>
      <c r="F152" s="21">
        <v>0</v>
      </c>
      <c r="G152" s="28"/>
      <c r="H152" s="21">
        <v>0</v>
      </c>
      <c r="I152" s="28"/>
      <c r="J152" s="21">
        <v>0</v>
      </c>
      <c r="K152" s="28"/>
      <c r="L152" s="21">
        <v>0</v>
      </c>
      <c r="M152" s="28"/>
      <c r="N152" s="21">
        <v>0</v>
      </c>
      <c r="O152" s="21">
        <v>0</v>
      </c>
    </row>
    <row r="153" spans="2:19" s="22" customFormat="1" ht="15.75">
      <c r="B153" s="31" t="s">
        <v>31</v>
      </c>
      <c r="C153" s="32">
        <v>4443357</v>
      </c>
      <c r="D153" s="32">
        <v>19823322</v>
      </c>
      <c r="E153" s="32">
        <v>14199</v>
      </c>
      <c r="F153" s="33">
        <v>0.3</v>
      </c>
      <c r="G153" s="32">
        <v>10886133</v>
      </c>
      <c r="H153" s="33">
        <v>245</v>
      </c>
      <c r="I153" s="32">
        <v>3518707</v>
      </c>
      <c r="J153" s="33">
        <v>17.8</v>
      </c>
      <c r="K153" s="32">
        <v>14419039</v>
      </c>
      <c r="L153" s="33">
        <v>72.7</v>
      </c>
      <c r="M153" s="32">
        <v>4622934</v>
      </c>
      <c r="N153" s="33">
        <v>85.7</v>
      </c>
      <c r="O153" s="33">
        <v>-23.9</v>
      </c>
      <c r="R153"/>
      <c r="S153"/>
    </row>
    <row r="155" ht="18">
      <c r="B155" s="7" t="s">
        <v>74</v>
      </c>
    </row>
    <row r="156" spans="2:15" ht="12.75">
      <c r="B156" s="8"/>
      <c r="C156" s="73" t="s">
        <v>3</v>
      </c>
      <c r="D156" s="74"/>
      <c r="E156" s="75"/>
      <c r="F156" s="75"/>
      <c r="G156" s="75"/>
      <c r="H156" s="75"/>
      <c r="I156" s="75"/>
      <c r="J156" s="75"/>
      <c r="K156" s="75"/>
      <c r="L156" s="75"/>
      <c r="M156" s="73" t="s">
        <v>4</v>
      </c>
      <c r="N156" s="76"/>
      <c r="O156" s="77" t="s">
        <v>5</v>
      </c>
    </row>
    <row r="157" spans="2:15" ht="12.75">
      <c r="B157" s="9"/>
      <c r="C157" s="80" t="s">
        <v>6</v>
      </c>
      <c r="D157" s="81"/>
      <c r="E157" s="80" t="s">
        <v>7</v>
      </c>
      <c r="F157" s="81"/>
      <c r="G157" s="80" t="s">
        <v>8</v>
      </c>
      <c r="H157" s="81"/>
      <c r="I157" s="80" t="s">
        <v>9</v>
      </c>
      <c r="J157" s="81"/>
      <c r="K157" s="80" t="s">
        <v>10</v>
      </c>
      <c r="L157" s="81"/>
      <c r="M157" s="80" t="s">
        <v>9</v>
      </c>
      <c r="N157" s="81"/>
      <c r="O157" s="78"/>
    </row>
    <row r="158" spans="2:15" ht="51">
      <c r="B158" s="10" t="s">
        <v>11</v>
      </c>
      <c r="C158" s="12" t="s">
        <v>12</v>
      </c>
      <c r="D158" s="12" t="s">
        <v>13</v>
      </c>
      <c r="E158" s="12" t="s">
        <v>14</v>
      </c>
      <c r="F158" s="13" t="s">
        <v>15</v>
      </c>
      <c r="G158" s="12" t="s">
        <v>14</v>
      </c>
      <c r="H158" s="13" t="s">
        <v>16</v>
      </c>
      <c r="I158" s="12" t="s">
        <v>14</v>
      </c>
      <c r="J158" s="13" t="s">
        <v>17</v>
      </c>
      <c r="K158" s="12" t="s">
        <v>14</v>
      </c>
      <c r="L158" s="13" t="s">
        <v>18</v>
      </c>
      <c r="M158" s="12" t="s">
        <v>14</v>
      </c>
      <c r="N158" s="13" t="s">
        <v>18</v>
      </c>
      <c r="O158" s="79"/>
    </row>
    <row r="159" spans="2:15" ht="12.75">
      <c r="B159" s="14"/>
      <c r="C159" s="15"/>
      <c r="D159" s="15"/>
      <c r="E159" s="15"/>
      <c r="F159" s="16"/>
      <c r="G159" s="15"/>
      <c r="H159" s="16"/>
      <c r="I159" s="15"/>
      <c r="J159" s="16"/>
      <c r="K159" s="15"/>
      <c r="L159" s="16"/>
      <c r="M159" s="17"/>
      <c r="N159" s="16"/>
      <c r="O159" s="16"/>
    </row>
    <row r="160" spans="2:19" s="22" customFormat="1" ht="15.75">
      <c r="B160" s="18" t="s">
        <v>75</v>
      </c>
      <c r="C160" s="19"/>
      <c r="D160" s="19"/>
      <c r="E160" s="19"/>
      <c r="F160" s="20"/>
      <c r="G160" s="19"/>
      <c r="H160" s="20"/>
      <c r="I160" s="19"/>
      <c r="J160" s="20"/>
      <c r="K160" s="19"/>
      <c r="L160" s="20"/>
      <c r="M160" s="19"/>
      <c r="N160" s="20"/>
      <c r="O160" s="20"/>
      <c r="R160"/>
      <c r="S160"/>
    </row>
    <row r="161" spans="2:19" s="26" customFormat="1" ht="16.5">
      <c r="B161" s="23" t="s">
        <v>20</v>
      </c>
      <c r="C161" s="24">
        <v>166894574</v>
      </c>
      <c r="D161" s="24">
        <v>167663771</v>
      </c>
      <c r="E161" s="24">
        <v>36880018</v>
      </c>
      <c r="F161" s="25">
        <v>22.1</v>
      </c>
      <c r="G161" s="24">
        <v>36941187</v>
      </c>
      <c r="H161" s="25">
        <v>22.1</v>
      </c>
      <c r="I161" s="24">
        <v>50347803</v>
      </c>
      <c r="J161" s="25">
        <v>30</v>
      </c>
      <c r="K161" s="24">
        <v>124169008</v>
      </c>
      <c r="L161" s="25">
        <v>74.1</v>
      </c>
      <c r="M161" s="24">
        <v>47229387</v>
      </c>
      <c r="N161" s="25">
        <v>84</v>
      </c>
      <c r="O161" s="25">
        <v>6.6</v>
      </c>
      <c r="R161"/>
      <c r="S161"/>
    </row>
    <row r="162" spans="2:15" ht="12.75">
      <c r="B162" s="27" t="s">
        <v>22</v>
      </c>
      <c r="C162" s="28">
        <v>132472106</v>
      </c>
      <c r="D162" s="28">
        <v>133240303</v>
      </c>
      <c r="E162" s="28">
        <v>31363163</v>
      </c>
      <c r="F162" s="21">
        <v>23.7</v>
      </c>
      <c r="G162" s="28">
        <v>33627264</v>
      </c>
      <c r="H162" s="21">
        <v>25.4</v>
      </c>
      <c r="I162" s="28">
        <v>31126541</v>
      </c>
      <c r="J162" s="21">
        <v>23.4</v>
      </c>
      <c r="K162" s="28">
        <v>96116968</v>
      </c>
      <c r="L162" s="21">
        <v>72.1</v>
      </c>
      <c r="M162" s="28">
        <v>30544416</v>
      </c>
      <c r="N162" s="21">
        <v>83.3</v>
      </c>
      <c r="O162" s="21">
        <v>1.9</v>
      </c>
    </row>
    <row r="163" spans="2:15" ht="12.75">
      <c r="B163" s="27" t="s">
        <v>37</v>
      </c>
      <c r="C163" s="28">
        <v>25239218</v>
      </c>
      <c r="D163" s="28">
        <v>25239218</v>
      </c>
      <c r="E163" s="28">
        <v>5327980</v>
      </c>
      <c r="F163" s="21">
        <v>21.1</v>
      </c>
      <c r="G163" s="28">
        <v>3269127</v>
      </c>
      <c r="H163" s="21">
        <v>13</v>
      </c>
      <c r="I163" s="28">
        <v>19124497</v>
      </c>
      <c r="J163" s="21">
        <v>75.8</v>
      </c>
      <c r="K163" s="28">
        <v>27721604</v>
      </c>
      <c r="L163" s="21">
        <v>109.8</v>
      </c>
      <c r="M163" s="28">
        <v>15950852</v>
      </c>
      <c r="N163" s="21">
        <v>110.3</v>
      </c>
      <c r="O163" s="21">
        <v>19.9</v>
      </c>
    </row>
    <row r="164" spans="2:15" ht="12.75">
      <c r="B164" s="27" t="s">
        <v>23</v>
      </c>
      <c r="C164" s="28">
        <v>9183250</v>
      </c>
      <c r="D164" s="28">
        <v>9184250</v>
      </c>
      <c r="E164" s="28">
        <v>188875</v>
      </c>
      <c r="F164" s="21">
        <v>2.1</v>
      </c>
      <c r="G164" s="28">
        <v>44796</v>
      </c>
      <c r="H164" s="21">
        <v>0.5</v>
      </c>
      <c r="I164" s="28">
        <v>96765</v>
      </c>
      <c r="J164" s="21">
        <v>1.1</v>
      </c>
      <c r="K164" s="28">
        <v>330436</v>
      </c>
      <c r="L164" s="21">
        <v>3.6</v>
      </c>
      <c r="M164" s="28">
        <v>734119</v>
      </c>
      <c r="N164" s="21">
        <v>14.6</v>
      </c>
      <c r="O164" s="21">
        <v>-86.8</v>
      </c>
    </row>
    <row r="165" spans="2:19" s="22" customFormat="1" ht="15.75">
      <c r="B165" s="18"/>
      <c r="C165" s="29"/>
      <c r="D165" s="29"/>
      <c r="E165" s="29"/>
      <c r="F165" s="20"/>
      <c r="G165" s="29"/>
      <c r="H165" s="20"/>
      <c r="I165" s="29"/>
      <c r="J165" s="20"/>
      <c r="K165" s="29"/>
      <c r="L165" s="20"/>
      <c r="M165" s="29"/>
      <c r="N165" s="20"/>
      <c r="O165" s="20"/>
      <c r="R165"/>
      <c r="S165"/>
    </row>
    <row r="166" spans="2:19" s="26" customFormat="1" ht="16.5">
      <c r="B166" s="23" t="s">
        <v>24</v>
      </c>
      <c r="C166" s="24">
        <v>223260004</v>
      </c>
      <c r="D166" s="24">
        <v>231013317</v>
      </c>
      <c r="E166" s="24">
        <v>40071322</v>
      </c>
      <c r="F166" s="25">
        <v>17.9</v>
      </c>
      <c r="G166" s="24">
        <v>42138996</v>
      </c>
      <c r="H166" s="25">
        <v>18.9</v>
      </c>
      <c r="I166" s="24">
        <v>42674294</v>
      </c>
      <c r="J166" s="25">
        <v>18.5</v>
      </c>
      <c r="K166" s="24">
        <v>124884612</v>
      </c>
      <c r="L166" s="25">
        <v>54.1</v>
      </c>
      <c r="M166" s="24">
        <v>41204505</v>
      </c>
      <c r="N166" s="25">
        <v>67.3</v>
      </c>
      <c r="O166" s="25">
        <v>3.6</v>
      </c>
      <c r="R166"/>
      <c r="S166"/>
    </row>
    <row r="167" spans="2:15" ht="12.75">
      <c r="B167" s="27" t="s">
        <v>25</v>
      </c>
      <c r="C167" s="28">
        <v>99350724</v>
      </c>
      <c r="D167" s="28">
        <v>99170147</v>
      </c>
      <c r="E167" s="28">
        <v>23671212</v>
      </c>
      <c r="F167" s="21">
        <v>23.8</v>
      </c>
      <c r="G167" s="28">
        <v>21885127</v>
      </c>
      <c r="H167" s="21">
        <v>22</v>
      </c>
      <c r="I167" s="28">
        <v>23680404</v>
      </c>
      <c r="J167" s="21">
        <v>23.9</v>
      </c>
      <c r="K167" s="28">
        <v>69236743</v>
      </c>
      <c r="L167" s="21">
        <v>69.8</v>
      </c>
      <c r="M167" s="28">
        <v>23302922</v>
      </c>
      <c r="N167" s="21">
        <v>87.3</v>
      </c>
      <c r="O167" s="21">
        <v>1.6</v>
      </c>
    </row>
    <row r="168" spans="2:15" ht="12.75">
      <c r="B168" s="27" t="s">
        <v>26</v>
      </c>
      <c r="C168" s="28">
        <v>1881472</v>
      </c>
      <c r="D168" s="28">
        <v>1881472</v>
      </c>
      <c r="E168" s="28">
        <v>14330</v>
      </c>
      <c r="F168" s="21">
        <v>0.8</v>
      </c>
      <c r="G168" s="28">
        <v>0</v>
      </c>
      <c r="H168" s="21">
        <v>0</v>
      </c>
      <c r="I168" s="28">
        <v>0</v>
      </c>
      <c r="J168" s="21">
        <v>0</v>
      </c>
      <c r="K168" s="28">
        <v>14330</v>
      </c>
      <c r="L168" s="21">
        <v>0.8</v>
      </c>
      <c r="M168" s="28">
        <v>0</v>
      </c>
      <c r="N168" s="21">
        <v>0</v>
      </c>
      <c r="O168" s="21">
        <v>0</v>
      </c>
    </row>
    <row r="169" spans="2:15" ht="12.75" hidden="1">
      <c r="B169" s="27"/>
      <c r="C169" s="28">
        <v>0</v>
      </c>
      <c r="D169" s="28">
        <v>0</v>
      </c>
      <c r="E169" s="28">
        <v>0</v>
      </c>
      <c r="F169" s="21">
        <v>0</v>
      </c>
      <c r="G169" s="28">
        <v>0</v>
      </c>
      <c r="H169" s="21">
        <v>0</v>
      </c>
      <c r="I169" s="28">
        <v>0</v>
      </c>
      <c r="J169" s="21">
        <v>0</v>
      </c>
      <c r="K169" s="28">
        <v>0</v>
      </c>
      <c r="L169" s="21">
        <v>0</v>
      </c>
      <c r="M169" s="28">
        <v>0</v>
      </c>
      <c r="N169" s="21">
        <v>0</v>
      </c>
      <c r="O169" s="21">
        <v>0</v>
      </c>
    </row>
    <row r="170" spans="2:15" ht="12.75">
      <c r="B170" s="27" t="s">
        <v>27</v>
      </c>
      <c r="C170" s="28">
        <v>400000</v>
      </c>
      <c r="D170" s="28">
        <v>400000</v>
      </c>
      <c r="E170" s="28">
        <v>0</v>
      </c>
      <c r="F170" s="21">
        <v>0</v>
      </c>
      <c r="G170" s="28">
        <v>223336</v>
      </c>
      <c r="H170" s="21">
        <v>55.8</v>
      </c>
      <c r="I170" s="28">
        <v>210526</v>
      </c>
      <c r="J170" s="21">
        <v>52.6</v>
      </c>
      <c r="K170" s="28">
        <v>433862</v>
      </c>
      <c r="L170" s="21">
        <v>108.5</v>
      </c>
      <c r="M170" s="28">
        <v>0</v>
      </c>
      <c r="N170" s="21">
        <v>0</v>
      </c>
      <c r="O170" s="21">
        <v>-100</v>
      </c>
    </row>
    <row r="171" spans="2:15" ht="12.75">
      <c r="B171" s="27" t="s">
        <v>28</v>
      </c>
      <c r="C171" s="28">
        <v>121627808</v>
      </c>
      <c r="D171" s="28">
        <v>129561698</v>
      </c>
      <c r="E171" s="28">
        <v>16385780</v>
      </c>
      <c r="F171" s="21">
        <v>13.5</v>
      </c>
      <c r="G171" s="28">
        <v>20030533</v>
      </c>
      <c r="H171" s="21">
        <v>16.5</v>
      </c>
      <c r="I171" s="28">
        <v>18783364</v>
      </c>
      <c r="J171" s="21">
        <v>14.5</v>
      </c>
      <c r="K171" s="28">
        <v>55199677</v>
      </c>
      <c r="L171" s="21">
        <v>42.6</v>
      </c>
      <c r="M171" s="28">
        <v>17901583</v>
      </c>
      <c r="N171" s="21">
        <v>52.5</v>
      </c>
      <c r="O171" s="21">
        <v>4.9</v>
      </c>
    </row>
    <row r="172" spans="2:15" ht="12.75">
      <c r="B172" s="30"/>
      <c r="C172" s="28"/>
      <c r="D172" s="28"/>
      <c r="E172" s="28"/>
      <c r="F172" s="21"/>
      <c r="G172" s="28"/>
      <c r="H172" s="21"/>
      <c r="I172" s="28"/>
      <c r="J172" s="21"/>
      <c r="K172" s="28"/>
      <c r="L172" s="21"/>
      <c r="M172" s="28"/>
      <c r="N172" s="21"/>
      <c r="O172" s="21"/>
    </row>
    <row r="173" spans="2:19" s="22" customFormat="1" ht="15.75">
      <c r="B173" s="31" t="s">
        <v>29</v>
      </c>
      <c r="C173" s="32">
        <v>-56365430</v>
      </c>
      <c r="D173" s="32">
        <v>-63349546</v>
      </c>
      <c r="E173" s="32">
        <v>-3191304</v>
      </c>
      <c r="F173" s="33"/>
      <c r="G173" s="32">
        <v>-5197809</v>
      </c>
      <c r="H173" s="33"/>
      <c r="I173" s="32">
        <v>7673509</v>
      </c>
      <c r="J173" s="33"/>
      <c r="K173" s="32">
        <v>-715604</v>
      </c>
      <c r="L173" s="33"/>
      <c r="M173" s="32">
        <v>6024882</v>
      </c>
      <c r="N173" s="33"/>
      <c r="O173" s="33"/>
      <c r="R173"/>
      <c r="S173"/>
    </row>
    <row r="174" spans="2:15" ht="12.75">
      <c r="B174" s="27" t="s">
        <v>30</v>
      </c>
      <c r="C174" s="28"/>
      <c r="D174" s="28"/>
      <c r="E174" s="28"/>
      <c r="F174" s="21">
        <v>0</v>
      </c>
      <c r="G174" s="28"/>
      <c r="H174" s="21">
        <v>0</v>
      </c>
      <c r="I174" s="28"/>
      <c r="J174" s="21">
        <v>0</v>
      </c>
      <c r="K174" s="28"/>
      <c r="L174" s="21">
        <v>0</v>
      </c>
      <c r="M174" s="28"/>
      <c r="N174" s="21">
        <v>0</v>
      </c>
      <c r="O174" s="21">
        <v>0</v>
      </c>
    </row>
    <row r="175" spans="2:19" s="22" customFormat="1" ht="15.75">
      <c r="B175" s="31" t="s">
        <v>31</v>
      </c>
      <c r="C175" s="32">
        <v>-56365430</v>
      </c>
      <c r="D175" s="32">
        <v>-63349546</v>
      </c>
      <c r="E175" s="32">
        <v>-3191304</v>
      </c>
      <c r="F175" s="33">
        <v>5.7</v>
      </c>
      <c r="G175" s="32">
        <v>-5197809</v>
      </c>
      <c r="H175" s="33">
        <v>9.2</v>
      </c>
      <c r="I175" s="32">
        <v>7673509</v>
      </c>
      <c r="J175" s="33">
        <v>-12.1</v>
      </c>
      <c r="K175" s="32">
        <v>-715604</v>
      </c>
      <c r="L175" s="33">
        <v>1.1</v>
      </c>
      <c r="M175" s="32">
        <v>6024882</v>
      </c>
      <c r="N175" s="33">
        <v>75.2</v>
      </c>
      <c r="O175" s="33">
        <v>27.4</v>
      </c>
      <c r="R175"/>
      <c r="S175"/>
    </row>
    <row r="177" ht="18">
      <c r="B177" s="7" t="s">
        <v>76</v>
      </c>
    </row>
    <row r="178" spans="2:19" ht="12.75">
      <c r="B178" s="8"/>
      <c r="C178" s="82" t="s">
        <v>77</v>
      </c>
      <c r="D178" s="83"/>
      <c r="E178" s="82" t="s">
        <v>78</v>
      </c>
      <c r="F178" s="83"/>
      <c r="G178" s="82" t="s">
        <v>79</v>
      </c>
      <c r="H178" s="83"/>
      <c r="I178" s="82" t="s">
        <v>80</v>
      </c>
      <c r="J178" s="83"/>
      <c r="K178" s="82" t="s">
        <v>81</v>
      </c>
      <c r="L178" s="83"/>
      <c r="M178" s="82" t="s">
        <v>82</v>
      </c>
      <c r="N178" s="83"/>
      <c r="O178" s="3"/>
      <c r="Q178"/>
      <c r="S178" s="3"/>
    </row>
    <row r="179" spans="2:19" ht="12.75">
      <c r="B179" s="10" t="s">
        <v>11</v>
      </c>
      <c r="C179" s="11" t="s">
        <v>83</v>
      </c>
      <c r="D179" s="11" t="s">
        <v>84</v>
      </c>
      <c r="E179" s="11" t="s">
        <v>83</v>
      </c>
      <c r="F179" s="11" t="s">
        <v>84</v>
      </c>
      <c r="G179" s="11" t="s">
        <v>83</v>
      </c>
      <c r="H179" s="11" t="s">
        <v>84</v>
      </c>
      <c r="I179" s="11" t="s">
        <v>83</v>
      </c>
      <c r="J179" s="11" t="s">
        <v>84</v>
      </c>
      <c r="K179" s="11" t="s">
        <v>83</v>
      </c>
      <c r="L179" s="11" t="s">
        <v>84</v>
      </c>
      <c r="M179" s="11" t="s">
        <v>83</v>
      </c>
      <c r="N179" s="11" t="s">
        <v>84</v>
      </c>
      <c r="O179" s="3"/>
      <c r="Q179"/>
      <c r="S179" s="3"/>
    </row>
    <row r="180" spans="2:18" s="22" customFormat="1" ht="15.75">
      <c r="B180" s="18" t="s">
        <v>85</v>
      </c>
      <c r="C180" s="19"/>
      <c r="D180" s="20"/>
      <c r="E180" s="19"/>
      <c r="F180" s="20"/>
      <c r="G180" s="19"/>
      <c r="H180" s="20"/>
      <c r="I180" s="19"/>
      <c r="J180" s="20"/>
      <c r="K180" s="19"/>
      <c r="L180" s="20"/>
      <c r="M180" s="19"/>
      <c r="N180" s="20"/>
      <c r="Q180"/>
      <c r="R180"/>
    </row>
    <row r="181" spans="2:19" ht="12.75">
      <c r="B181" s="27" t="s">
        <v>70</v>
      </c>
      <c r="C181" s="28">
        <v>24501064</v>
      </c>
      <c r="D181" s="21">
        <v>4.8</v>
      </c>
      <c r="E181" s="28">
        <v>31389477</v>
      </c>
      <c r="F181" s="21">
        <v>6.1</v>
      </c>
      <c r="G181" s="28">
        <v>25230846</v>
      </c>
      <c r="H181" s="21">
        <v>4.9</v>
      </c>
      <c r="I181" s="28">
        <v>433766164</v>
      </c>
      <c r="J181" s="21">
        <v>84.2</v>
      </c>
      <c r="K181" s="28">
        <v>514887551</v>
      </c>
      <c r="L181" s="21">
        <v>21.3</v>
      </c>
      <c r="M181" s="28">
        <v>2848473</v>
      </c>
      <c r="N181" s="21">
        <v>0.6</v>
      </c>
      <c r="O181" s="3"/>
      <c r="Q181"/>
      <c r="S181" s="3"/>
    </row>
    <row r="182" spans="2:19" ht="12.75">
      <c r="B182" s="27" t="s">
        <v>41</v>
      </c>
      <c r="C182" s="28">
        <v>36248593</v>
      </c>
      <c r="D182" s="21">
        <v>19</v>
      </c>
      <c r="E182" s="28">
        <v>42245667</v>
      </c>
      <c r="F182" s="21">
        <v>22.1</v>
      </c>
      <c r="G182" s="28">
        <v>12958688</v>
      </c>
      <c r="H182" s="21">
        <v>6.8</v>
      </c>
      <c r="I182" s="28">
        <v>99506219</v>
      </c>
      <c r="J182" s="21">
        <v>52.1</v>
      </c>
      <c r="K182" s="28">
        <v>190959167</v>
      </c>
      <c r="L182" s="21">
        <v>7.9</v>
      </c>
      <c r="M182" s="28">
        <v>4695488</v>
      </c>
      <c r="N182" s="21">
        <v>2.5</v>
      </c>
      <c r="O182" s="3"/>
      <c r="Q182"/>
      <c r="S182" s="3"/>
    </row>
    <row r="183" spans="2:19" ht="12.75">
      <c r="B183" s="27" t="s">
        <v>86</v>
      </c>
      <c r="C183" s="28">
        <v>24880828</v>
      </c>
      <c r="D183" s="21">
        <v>5.2</v>
      </c>
      <c r="E183" s="28">
        <v>21099334</v>
      </c>
      <c r="F183" s="21">
        <v>4.4</v>
      </c>
      <c r="G183" s="28">
        <v>18908059</v>
      </c>
      <c r="H183" s="21">
        <v>4</v>
      </c>
      <c r="I183" s="28">
        <v>411805288</v>
      </c>
      <c r="J183" s="21">
        <v>86.4</v>
      </c>
      <c r="K183" s="28">
        <v>476693509</v>
      </c>
      <c r="L183" s="21">
        <v>19.7</v>
      </c>
      <c r="M183" s="28">
        <v>3064064</v>
      </c>
      <c r="N183" s="21">
        <v>0.6</v>
      </c>
      <c r="O183" s="3"/>
      <c r="Q183"/>
      <c r="S183" s="3"/>
    </row>
    <row r="184" spans="2:19" ht="12.75">
      <c r="B184" s="27" t="s">
        <v>87</v>
      </c>
      <c r="C184" s="28">
        <v>5167794</v>
      </c>
      <c r="D184" s="21">
        <v>4.7</v>
      </c>
      <c r="E184" s="28">
        <v>4531229</v>
      </c>
      <c r="F184" s="21">
        <v>4.1</v>
      </c>
      <c r="G184" s="28">
        <v>3127703</v>
      </c>
      <c r="H184" s="21">
        <v>2.8</v>
      </c>
      <c r="I184" s="28">
        <v>98295440</v>
      </c>
      <c r="J184" s="21">
        <v>88.5</v>
      </c>
      <c r="K184" s="28">
        <v>111122166</v>
      </c>
      <c r="L184" s="21">
        <v>4.6</v>
      </c>
      <c r="M184" s="28">
        <v>1266970</v>
      </c>
      <c r="N184" s="21">
        <v>1.1</v>
      </c>
      <c r="O184" s="3"/>
      <c r="Q184"/>
      <c r="S184" s="3"/>
    </row>
    <row r="185" spans="2:19" ht="12.75">
      <c r="B185" s="27" t="s">
        <v>88</v>
      </c>
      <c r="C185" s="28">
        <v>5822417</v>
      </c>
      <c r="D185" s="21">
        <v>3.7</v>
      </c>
      <c r="E185" s="28">
        <v>6040812</v>
      </c>
      <c r="F185" s="21">
        <v>3.8</v>
      </c>
      <c r="G185" s="28">
        <v>4398338</v>
      </c>
      <c r="H185" s="21">
        <v>2.8</v>
      </c>
      <c r="I185" s="28">
        <v>141395154</v>
      </c>
      <c r="J185" s="21">
        <v>89.7</v>
      </c>
      <c r="K185" s="28">
        <v>157656721</v>
      </c>
      <c r="L185" s="21">
        <v>6.5</v>
      </c>
      <c r="M185" s="28">
        <v>1612824</v>
      </c>
      <c r="N185" s="21">
        <v>1</v>
      </c>
      <c r="O185" s="3"/>
      <c r="Q185"/>
      <c r="S185" s="3"/>
    </row>
    <row r="186" spans="2:19" ht="12.75">
      <c r="B186" s="27" t="s">
        <v>38</v>
      </c>
      <c r="C186" s="28">
        <v>107699864</v>
      </c>
      <c r="D186" s="21">
        <v>11.2</v>
      </c>
      <c r="E186" s="28">
        <v>54748851</v>
      </c>
      <c r="F186" s="21">
        <v>5.7</v>
      </c>
      <c r="G186" s="28">
        <v>32901338</v>
      </c>
      <c r="H186" s="21">
        <v>3.4</v>
      </c>
      <c r="I186" s="28">
        <v>768783642</v>
      </c>
      <c r="J186" s="21">
        <v>79.7</v>
      </c>
      <c r="K186" s="28">
        <v>964133695</v>
      </c>
      <c r="L186" s="21">
        <v>39.9</v>
      </c>
      <c r="M186" s="28">
        <v>968333</v>
      </c>
      <c r="N186" s="21">
        <v>0.1</v>
      </c>
      <c r="O186" s="3"/>
      <c r="Q186"/>
      <c r="S186" s="3"/>
    </row>
    <row r="187" spans="2:18" s="22" customFormat="1" ht="15.75">
      <c r="B187" s="31" t="s">
        <v>89</v>
      </c>
      <c r="C187" s="32">
        <v>204320560</v>
      </c>
      <c r="D187" s="44">
        <v>8.5</v>
      </c>
      <c r="E187" s="32">
        <v>160055370</v>
      </c>
      <c r="F187" s="44">
        <v>6.6</v>
      </c>
      <c r="G187" s="32">
        <v>97524972</v>
      </c>
      <c r="H187" s="44">
        <v>4</v>
      </c>
      <c r="I187" s="32">
        <v>1953551907</v>
      </c>
      <c r="J187" s="44">
        <v>80.9</v>
      </c>
      <c r="K187" s="32">
        <v>2415452809</v>
      </c>
      <c r="L187" s="44">
        <v>100</v>
      </c>
      <c r="M187" s="32">
        <v>14456152</v>
      </c>
      <c r="N187" s="44">
        <v>0.6</v>
      </c>
      <c r="Q187"/>
      <c r="R187"/>
    </row>
    <row r="188" spans="2:18" s="22" customFormat="1" ht="15.75">
      <c r="B188" s="18" t="s">
        <v>90</v>
      </c>
      <c r="C188" s="29"/>
      <c r="D188" s="20"/>
      <c r="E188" s="29"/>
      <c r="F188" s="20"/>
      <c r="G188" s="29"/>
      <c r="H188" s="20"/>
      <c r="I188" s="29"/>
      <c r="J188" s="20"/>
      <c r="K188" s="29"/>
      <c r="L188" s="20"/>
      <c r="M188" s="29"/>
      <c r="N188" s="20"/>
      <c r="Q188"/>
      <c r="R188"/>
    </row>
    <row r="189" spans="2:19" ht="12.75">
      <c r="B189" s="27" t="s">
        <v>91</v>
      </c>
      <c r="C189" s="28">
        <v>15605548</v>
      </c>
      <c r="D189" s="21">
        <v>5.9</v>
      </c>
      <c r="E189" s="28">
        <v>16618223</v>
      </c>
      <c r="F189" s="21">
        <v>6.3</v>
      </c>
      <c r="G189" s="28">
        <v>12283553</v>
      </c>
      <c r="H189" s="21">
        <v>4.6</v>
      </c>
      <c r="I189" s="28">
        <v>220951348</v>
      </c>
      <c r="J189" s="21">
        <v>83.2</v>
      </c>
      <c r="K189" s="28">
        <v>265458672</v>
      </c>
      <c r="L189" s="21">
        <v>11</v>
      </c>
      <c r="M189" s="28">
        <v>26246</v>
      </c>
      <c r="N189" s="21">
        <v>0</v>
      </c>
      <c r="O189" s="3"/>
      <c r="Q189"/>
      <c r="S189" s="3"/>
    </row>
    <row r="190" spans="2:19" ht="12.75">
      <c r="B190" s="27" t="s">
        <v>92</v>
      </c>
      <c r="C190" s="28">
        <v>58985662</v>
      </c>
      <c r="D190" s="21">
        <v>17.6</v>
      </c>
      <c r="E190" s="28">
        <v>35372893</v>
      </c>
      <c r="F190" s="21">
        <v>10.6</v>
      </c>
      <c r="G190" s="28">
        <v>17696665</v>
      </c>
      <c r="H190" s="21">
        <v>5.3</v>
      </c>
      <c r="I190" s="28">
        <v>222416077</v>
      </c>
      <c r="J190" s="21">
        <v>66.5</v>
      </c>
      <c r="K190" s="28">
        <v>334471297</v>
      </c>
      <c r="L190" s="21">
        <v>13.8</v>
      </c>
      <c r="M190" s="28">
        <v>1193693</v>
      </c>
      <c r="N190" s="21">
        <v>0.4</v>
      </c>
      <c r="O190" s="3"/>
      <c r="Q190"/>
      <c r="S190" s="3"/>
    </row>
    <row r="191" spans="2:19" ht="12.75">
      <c r="B191" s="27" t="s">
        <v>93</v>
      </c>
      <c r="C191" s="28">
        <v>70990708</v>
      </c>
      <c r="D191" s="21">
        <v>6.4</v>
      </c>
      <c r="E191" s="28">
        <v>78059155</v>
      </c>
      <c r="F191" s="21">
        <v>7.1</v>
      </c>
      <c r="G191" s="28">
        <v>42178468</v>
      </c>
      <c r="H191" s="21">
        <v>3.8</v>
      </c>
      <c r="I191" s="28">
        <v>911462392</v>
      </c>
      <c r="J191" s="21">
        <v>82.7</v>
      </c>
      <c r="K191" s="28">
        <v>1102690723</v>
      </c>
      <c r="L191" s="21">
        <v>45.7</v>
      </c>
      <c r="M191" s="28">
        <v>11552142</v>
      </c>
      <c r="N191" s="21">
        <v>1</v>
      </c>
      <c r="O191" s="3"/>
      <c r="Q191"/>
      <c r="S191" s="3"/>
    </row>
    <row r="192" spans="2:19" ht="12.75">
      <c r="B192" s="27" t="s">
        <v>38</v>
      </c>
      <c r="C192" s="28">
        <v>58738642</v>
      </c>
      <c r="D192" s="21">
        <v>8.2</v>
      </c>
      <c r="E192" s="28">
        <v>30005097</v>
      </c>
      <c r="F192" s="21">
        <v>4.2</v>
      </c>
      <c r="G192" s="28">
        <v>25366284</v>
      </c>
      <c r="H192" s="21">
        <v>3.6</v>
      </c>
      <c r="I192" s="28">
        <v>598722089</v>
      </c>
      <c r="J192" s="21">
        <v>84</v>
      </c>
      <c r="K192" s="28">
        <v>712832112</v>
      </c>
      <c r="L192" s="21">
        <v>29.5</v>
      </c>
      <c r="M192" s="28">
        <v>1684071</v>
      </c>
      <c r="N192" s="21">
        <v>0.2</v>
      </c>
      <c r="O192" s="3"/>
      <c r="Q192"/>
      <c r="S192" s="3"/>
    </row>
    <row r="193" spans="2:18" s="22" customFormat="1" ht="15.75">
      <c r="B193" s="31" t="s">
        <v>94</v>
      </c>
      <c r="C193" s="32">
        <v>204320560</v>
      </c>
      <c r="D193" s="44">
        <v>8.5</v>
      </c>
      <c r="E193" s="32">
        <v>160055368</v>
      </c>
      <c r="F193" s="44">
        <v>6.6</v>
      </c>
      <c r="G193" s="32">
        <v>97524970</v>
      </c>
      <c r="H193" s="44">
        <v>4</v>
      </c>
      <c r="I193" s="32">
        <v>1953551906</v>
      </c>
      <c r="J193" s="44">
        <v>80.9</v>
      </c>
      <c r="K193" s="32">
        <v>2415452804</v>
      </c>
      <c r="L193" s="44">
        <v>100</v>
      </c>
      <c r="M193" s="32">
        <v>14456152</v>
      </c>
      <c r="N193" s="44">
        <v>0.6</v>
      </c>
      <c r="Q193"/>
      <c r="R193"/>
    </row>
    <row r="195" ht="18">
      <c r="B195" s="7" t="s">
        <v>95</v>
      </c>
    </row>
    <row r="196" spans="2:15" ht="12.75">
      <c r="B196" s="8"/>
      <c r="C196" s="82" t="s">
        <v>77</v>
      </c>
      <c r="D196" s="83"/>
      <c r="E196" s="82" t="s">
        <v>78</v>
      </c>
      <c r="F196" s="83"/>
      <c r="G196" s="82" t="s">
        <v>79</v>
      </c>
      <c r="H196" s="83"/>
      <c r="I196" s="82" t="s">
        <v>80</v>
      </c>
      <c r="J196" s="83"/>
      <c r="K196" s="82" t="s">
        <v>81</v>
      </c>
      <c r="L196" s="83"/>
      <c r="M196" s="49"/>
      <c r="N196" s="49"/>
      <c r="O196" s="49"/>
    </row>
    <row r="197" spans="2:15" ht="12.75">
      <c r="B197" s="10" t="s">
        <v>11</v>
      </c>
      <c r="C197" s="11" t="s">
        <v>83</v>
      </c>
      <c r="D197" s="11" t="s">
        <v>84</v>
      </c>
      <c r="E197" s="11" t="s">
        <v>83</v>
      </c>
      <c r="F197" s="11" t="s">
        <v>84</v>
      </c>
      <c r="G197" s="11" t="s">
        <v>83</v>
      </c>
      <c r="H197" s="11" t="s">
        <v>84</v>
      </c>
      <c r="I197" s="11" t="s">
        <v>83</v>
      </c>
      <c r="J197" s="11" t="s">
        <v>84</v>
      </c>
      <c r="K197" s="11" t="s">
        <v>83</v>
      </c>
      <c r="L197" s="11" t="s">
        <v>84</v>
      </c>
      <c r="M197" s="49"/>
      <c r="N197" s="49"/>
      <c r="O197" s="49"/>
    </row>
    <row r="198" spans="2:15" ht="12.75">
      <c r="B198" s="14"/>
      <c r="C198" s="15"/>
      <c r="D198" s="16"/>
      <c r="E198" s="15"/>
      <c r="F198" s="16"/>
      <c r="G198" s="15"/>
      <c r="H198" s="16"/>
      <c r="I198" s="15"/>
      <c r="J198" s="16"/>
      <c r="K198" s="15"/>
      <c r="L198" s="16"/>
      <c r="M198" s="49"/>
      <c r="N198" s="49"/>
      <c r="O198" s="49"/>
    </row>
    <row r="199" spans="2:19" s="22" customFormat="1" ht="15.75">
      <c r="B199" s="18" t="s">
        <v>96</v>
      </c>
      <c r="C199" s="19"/>
      <c r="D199" s="20"/>
      <c r="E199" s="19"/>
      <c r="F199" s="20"/>
      <c r="G199" s="19"/>
      <c r="H199" s="20"/>
      <c r="I199" s="19"/>
      <c r="J199" s="20"/>
      <c r="K199" s="19"/>
      <c r="L199" s="20"/>
      <c r="M199" s="49"/>
      <c r="N199" s="49"/>
      <c r="O199" s="49"/>
      <c r="R199"/>
      <c r="S199"/>
    </row>
    <row r="200" spans="2:15" ht="12.75">
      <c r="B200" s="27" t="s">
        <v>97</v>
      </c>
      <c r="C200" s="28">
        <v>55699693</v>
      </c>
      <c r="D200" s="21">
        <v>99.1</v>
      </c>
      <c r="E200" s="28">
        <v>236000</v>
      </c>
      <c r="F200" s="21">
        <v>0.4</v>
      </c>
      <c r="G200" s="28">
        <v>236000</v>
      </c>
      <c r="H200" s="21">
        <v>0.4</v>
      </c>
      <c r="I200" s="28">
        <v>55409</v>
      </c>
      <c r="J200" s="21">
        <v>0.1</v>
      </c>
      <c r="K200" s="28">
        <v>56227102</v>
      </c>
      <c r="L200" s="21">
        <v>11.8</v>
      </c>
      <c r="M200" s="49"/>
      <c r="N200" s="49"/>
      <c r="O200" s="49"/>
    </row>
    <row r="201" spans="2:15" ht="12.75">
      <c r="B201" s="27" t="s">
        <v>98</v>
      </c>
      <c r="C201" s="28">
        <v>20207284</v>
      </c>
      <c r="D201" s="21">
        <v>15.4</v>
      </c>
      <c r="E201" s="28">
        <v>22634157</v>
      </c>
      <c r="F201" s="21">
        <v>17.2</v>
      </c>
      <c r="G201" s="28">
        <v>8549061</v>
      </c>
      <c r="H201" s="21">
        <v>6.5</v>
      </c>
      <c r="I201" s="28">
        <v>79913369</v>
      </c>
      <c r="J201" s="21">
        <v>60.9</v>
      </c>
      <c r="K201" s="28">
        <v>131303871</v>
      </c>
      <c r="L201" s="21">
        <v>27.6</v>
      </c>
      <c r="M201" s="49"/>
      <c r="N201" s="49"/>
      <c r="O201" s="49"/>
    </row>
    <row r="202" spans="2:15" ht="12.75">
      <c r="B202" s="27" t="s">
        <v>99</v>
      </c>
      <c r="C202" s="28">
        <v>8663141</v>
      </c>
      <c r="D202" s="21">
        <v>100</v>
      </c>
      <c r="E202" s="28">
        <v>0</v>
      </c>
      <c r="F202" s="21">
        <v>0</v>
      </c>
      <c r="G202" s="28">
        <v>0</v>
      </c>
      <c r="H202" s="21">
        <v>0</v>
      </c>
      <c r="I202" s="28">
        <v>0</v>
      </c>
      <c r="J202" s="21">
        <v>0</v>
      </c>
      <c r="K202" s="28">
        <v>8663141</v>
      </c>
      <c r="L202" s="21">
        <v>1.8</v>
      </c>
      <c r="M202" s="49"/>
      <c r="N202" s="49"/>
      <c r="O202" s="49"/>
    </row>
    <row r="203" spans="2:15" ht="12.75">
      <c r="B203" s="27" t="s">
        <v>100</v>
      </c>
      <c r="C203" s="28">
        <v>1195352</v>
      </c>
      <c r="D203" s="21">
        <v>100</v>
      </c>
      <c r="E203" s="28">
        <v>0</v>
      </c>
      <c r="F203" s="21">
        <v>0</v>
      </c>
      <c r="G203" s="28">
        <v>0</v>
      </c>
      <c r="H203" s="21">
        <v>0</v>
      </c>
      <c r="I203" s="28">
        <v>0</v>
      </c>
      <c r="J203" s="21">
        <v>0</v>
      </c>
      <c r="K203" s="28">
        <v>1195352</v>
      </c>
      <c r="L203" s="21">
        <v>0.3</v>
      </c>
      <c r="M203" s="49"/>
      <c r="N203" s="49"/>
      <c r="O203" s="49"/>
    </row>
    <row r="204" spans="2:15" ht="12.75">
      <c r="B204" s="27" t="s">
        <v>101</v>
      </c>
      <c r="C204" s="28">
        <v>7303740</v>
      </c>
      <c r="D204" s="21">
        <v>100</v>
      </c>
      <c r="E204" s="28">
        <v>0</v>
      </c>
      <c r="F204" s="21">
        <v>0</v>
      </c>
      <c r="G204" s="28">
        <v>0</v>
      </c>
      <c r="H204" s="21">
        <v>0</v>
      </c>
      <c r="I204" s="28">
        <v>0</v>
      </c>
      <c r="J204" s="21">
        <v>0</v>
      </c>
      <c r="K204" s="28">
        <v>7303740</v>
      </c>
      <c r="L204" s="21">
        <v>1.5</v>
      </c>
      <c r="M204" s="49"/>
      <c r="N204" s="49"/>
      <c r="O204" s="49"/>
    </row>
    <row r="205" spans="2:15" ht="12.75">
      <c r="B205" s="27" t="s">
        <v>102</v>
      </c>
      <c r="C205" s="28">
        <v>998507</v>
      </c>
      <c r="D205" s="21">
        <v>100</v>
      </c>
      <c r="E205" s="28">
        <v>0</v>
      </c>
      <c r="F205" s="21">
        <v>0</v>
      </c>
      <c r="G205" s="28">
        <v>0</v>
      </c>
      <c r="H205" s="21">
        <v>0</v>
      </c>
      <c r="I205" s="28">
        <v>0</v>
      </c>
      <c r="J205" s="21">
        <v>0</v>
      </c>
      <c r="K205" s="28">
        <v>998507</v>
      </c>
      <c r="L205" s="21">
        <v>0.2</v>
      </c>
      <c r="M205" s="49"/>
      <c r="N205" s="49"/>
      <c r="O205" s="49"/>
    </row>
    <row r="206" spans="2:15" ht="12.75">
      <c r="B206" s="27" t="s">
        <v>103</v>
      </c>
      <c r="C206" s="28">
        <v>21362289</v>
      </c>
      <c r="D206" s="21">
        <v>35.9</v>
      </c>
      <c r="E206" s="28">
        <v>4545852</v>
      </c>
      <c r="F206" s="21">
        <v>7.6</v>
      </c>
      <c r="G206" s="28">
        <v>9257220</v>
      </c>
      <c r="H206" s="21">
        <v>15.5</v>
      </c>
      <c r="I206" s="28">
        <v>24378033</v>
      </c>
      <c r="J206" s="21">
        <v>40.9</v>
      </c>
      <c r="K206" s="28">
        <v>59543394</v>
      </c>
      <c r="L206" s="21">
        <v>12.5</v>
      </c>
      <c r="M206" s="49"/>
      <c r="N206" s="49"/>
      <c r="O206" s="49"/>
    </row>
    <row r="207" spans="2:15" ht="12.75">
      <c r="B207" s="27" t="s">
        <v>104</v>
      </c>
      <c r="C207" s="28">
        <v>17535</v>
      </c>
      <c r="D207" s="21">
        <v>1.6</v>
      </c>
      <c r="E207" s="28">
        <v>0</v>
      </c>
      <c r="F207" s="21">
        <v>0</v>
      </c>
      <c r="G207" s="28">
        <v>1081448</v>
      </c>
      <c r="H207" s="21">
        <v>98.4</v>
      </c>
      <c r="I207" s="28">
        <v>0</v>
      </c>
      <c r="J207" s="21">
        <v>0</v>
      </c>
      <c r="K207" s="28">
        <v>1098983</v>
      </c>
      <c r="L207" s="21">
        <v>0.2</v>
      </c>
      <c r="M207" s="49"/>
      <c r="N207" s="49"/>
      <c r="O207" s="49"/>
    </row>
    <row r="208" spans="2:15" ht="12.75">
      <c r="B208" s="27" t="s">
        <v>38</v>
      </c>
      <c r="C208" s="28">
        <v>119867587</v>
      </c>
      <c r="D208" s="21">
        <v>57.2</v>
      </c>
      <c r="E208" s="28">
        <v>960551</v>
      </c>
      <c r="F208" s="21">
        <v>0.5</v>
      </c>
      <c r="G208" s="28">
        <v>1359922</v>
      </c>
      <c r="H208" s="21">
        <v>0.6</v>
      </c>
      <c r="I208" s="28">
        <v>87499608</v>
      </c>
      <c r="J208" s="21">
        <v>41.7</v>
      </c>
      <c r="K208" s="28">
        <v>209687668</v>
      </c>
      <c r="L208" s="21">
        <v>44.1</v>
      </c>
      <c r="M208" s="49"/>
      <c r="N208" s="49"/>
      <c r="O208" s="49"/>
    </row>
    <row r="209" spans="2:15" ht="12.75">
      <c r="B209" s="30"/>
      <c r="C209" s="28"/>
      <c r="D209" s="21"/>
      <c r="E209" s="28"/>
      <c r="F209" s="21"/>
      <c r="G209" s="28"/>
      <c r="H209" s="21"/>
      <c r="I209" s="28"/>
      <c r="J209" s="21"/>
      <c r="K209" s="28"/>
      <c r="L209" s="21"/>
      <c r="M209" s="49"/>
      <c r="N209" s="49"/>
      <c r="O209" s="49"/>
    </row>
    <row r="210" spans="2:19" s="22" customFormat="1" ht="15.75">
      <c r="B210" s="31" t="s">
        <v>81</v>
      </c>
      <c r="C210" s="32">
        <v>235315128</v>
      </c>
      <c r="D210" s="44">
        <v>49.4</v>
      </c>
      <c r="E210" s="32">
        <v>28376560</v>
      </c>
      <c r="F210" s="44">
        <v>6</v>
      </c>
      <c r="G210" s="32">
        <v>20483651</v>
      </c>
      <c r="H210" s="44">
        <v>4.3</v>
      </c>
      <c r="I210" s="32">
        <v>191846419</v>
      </c>
      <c r="J210" s="44">
        <v>40.3</v>
      </c>
      <c r="K210" s="32">
        <v>476021758</v>
      </c>
      <c r="L210" s="50">
        <v>100</v>
      </c>
      <c r="M210" s="49"/>
      <c r="N210" s="49"/>
      <c r="O210" s="49"/>
      <c r="R210"/>
      <c r="S210"/>
    </row>
    <row r="212" spans="2:19" s="22" customFormat="1" ht="15.75">
      <c r="B212" s="51" t="s">
        <v>105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R212"/>
      <c r="S212"/>
    </row>
    <row r="213" spans="2:15" ht="12.75">
      <c r="B213" s="52" t="s">
        <v>106</v>
      </c>
      <c r="C213" s="84"/>
      <c r="D213" s="84"/>
      <c r="E213" s="84"/>
      <c r="F213" s="84"/>
      <c r="G213" s="84"/>
      <c r="H213" s="84"/>
      <c r="I213"/>
      <c r="J213"/>
      <c r="K213"/>
      <c r="L213"/>
      <c r="M213"/>
      <c r="N213"/>
      <c r="O213"/>
    </row>
    <row r="214" spans="2:15" ht="12.75">
      <c r="B214" s="53" t="s">
        <v>107</v>
      </c>
      <c r="C214" s="85"/>
      <c r="D214" s="85"/>
      <c r="E214" s="85"/>
      <c r="F214" s="85"/>
      <c r="G214" s="85"/>
      <c r="H214" s="85"/>
      <c r="I214"/>
      <c r="J214"/>
      <c r="K214"/>
      <c r="L214"/>
      <c r="M214"/>
      <c r="N214"/>
      <c r="O214"/>
    </row>
    <row r="215" spans="2:15" ht="12.75">
      <c r="B215" s="54"/>
      <c r="C215" s="55"/>
      <c r="D215" s="55"/>
      <c r="E215" s="55"/>
      <c r="F215" s="56"/>
      <c r="G215" s="56"/>
      <c r="H215" s="57"/>
      <c r="I215"/>
      <c r="J215"/>
      <c r="K215"/>
      <c r="L215"/>
      <c r="M215"/>
      <c r="N215"/>
      <c r="O215"/>
    </row>
    <row r="216" ht="12.75">
      <c r="B216" s="54" t="s">
        <v>108</v>
      </c>
    </row>
    <row r="217" ht="12.75">
      <c r="B217" s="54" t="s">
        <v>109</v>
      </c>
    </row>
    <row r="218" ht="12.75">
      <c r="B218" s="54" t="s">
        <v>110</v>
      </c>
    </row>
    <row r="219" ht="12.75">
      <c r="B219" s="54"/>
    </row>
    <row r="220" ht="12.75">
      <c r="B220" s="54"/>
    </row>
    <row r="222" spans="2:8" ht="12.75">
      <c r="B222" s="5" t="s">
        <v>111</v>
      </c>
      <c r="H222" s="5" t="s">
        <v>112</v>
      </c>
    </row>
    <row r="224" spans="2:8" ht="12.75">
      <c r="B224" s="5" t="s">
        <v>113</v>
      </c>
      <c r="H224" s="5" t="s">
        <v>113</v>
      </c>
    </row>
  </sheetData>
  <sheetProtection password="F954" sheet="1" objects="1" scenarios="1"/>
  <mergeCells count="89">
    <mergeCell ref="C214:E214"/>
    <mergeCell ref="F214:H214"/>
    <mergeCell ref="C196:D196"/>
    <mergeCell ref="E196:F196"/>
    <mergeCell ref="G196:H196"/>
    <mergeCell ref="I196:J196"/>
    <mergeCell ref="K196:L196"/>
    <mergeCell ref="C213:E213"/>
    <mergeCell ref="F213:H213"/>
    <mergeCell ref="C178:D178"/>
    <mergeCell ref="E178:F178"/>
    <mergeCell ref="G178:H178"/>
    <mergeCell ref="I178:J178"/>
    <mergeCell ref="K178:L178"/>
    <mergeCell ref="M178:N178"/>
    <mergeCell ref="C156:L156"/>
    <mergeCell ref="M156:N156"/>
    <mergeCell ref="O156:O158"/>
    <mergeCell ref="C157:D157"/>
    <mergeCell ref="E157:F157"/>
    <mergeCell ref="G157:H157"/>
    <mergeCell ref="I157:J157"/>
    <mergeCell ref="K157:L157"/>
    <mergeCell ref="M157:N157"/>
    <mergeCell ref="C134:L134"/>
    <mergeCell ref="M134:N134"/>
    <mergeCell ref="O134:O136"/>
    <mergeCell ref="C135:D135"/>
    <mergeCell ref="E135:F135"/>
    <mergeCell ref="G135:H135"/>
    <mergeCell ref="I135:J135"/>
    <mergeCell ref="K135:L135"/>
    <mergeCell ref="M135:N135"/>
    <mergeCell ref="C112:L112"/>
    <mergeCell ref="M112:N112"/>
    <mergeCell ref="O112:O114"/>
    <mergeCell ref="C113:D113"/>
    <mergeCell ref="E113:F113"/>
    <mergeCell ref="G113:H113"/>
    <mergeCell ref="I113:J113"/>
    <mergeCell ref="K113:L113"/>
    <mergeCell ref="M113:N113"/>
    <mergeCell ref="C90:L90"/>
    <mergeCell ref="M90:N90"/>
    <mergeCell ref="O90:O92"/>
    <mergeCell ref="C91:D91"/>
    <mergeCell ref="E91:F91"/>
    <mergeCell ref="G91:H91"/>
    <mergeCell ref="I91:J91"/>
    <mergeCell ref="K91:L91"/>
    <mergeCell ref="M91:N91"/>
    <mergeCell ref="C62:L62"/>
    <mergeCell ref="M62:N62"/>
    <mergeCell ref="O62:O64"/>
    <mergeCell ref="C63:D63"/>
    <mergeCell ref="E63:F63"/>
    <mergeCell ref="G63:H63"/>
    <mergeCell ref="I63:J63"/>
    <mergeCell ref="K63:L63"/>
    <mergeCell ref="M63:N63"/>
    <mergeCell ref="C49:L49"/>
    <mergeCell ref="M49:N49"/>
    <mergeCell ref="O49:O51"/>
    <mergeCell ref="C50:D50"/>
    <mergeCell ref="E50:F50"/>
    <mergeCell ref="G50:H50"/>
    <mergeCell ref="I50:J50"/>
    <mergeCell ref="K50:L50"/>
    <mergeCell ref="M50:N50"/>
    <mergeCell ref="M8:N8"/>
    <mergeCell ref="C29:L29"/>
    <mergeCell ref="M29:N29"/>
    <mergeCell ref="O29:O31"/>
    <mergeCell ref="C30:D30"/>
    <mergeCell ref="E30:F30"/>
    <mergeCell ref="G30:H30"/>
    <mergeCell ref="I30:J30"/>
    <mergeCell ref="K30:L30"/>
    <mergeCell ref="M30:N30"/>
    <mergeCell ref="B2:O2"/>
    <mergeCell ref="B3:O3"/>
    <mergeCell ref="C7:L7"/>
    <mergeCell ref="M7:N7"/>
    <mergeCell ref="O7:O9"/>
    <mergeCell ref="C8:D8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10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S224"/>
  <sheetViews>
    <sheetView showGridLines="0" zoomScalePageLayoutView="0" workbookViewId="0" topLeftCell="A1">
      <selection activeCell="R9" sqref="R9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2" t="s">
        <v>120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/>
      <c r="S2"/>
    </row>
    <row r="3" spans="2:19" s="2" customFormat="1" ht="18" customHeigh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5" ht="12.75">
      <c r="B7" s="8"/>
      <c r="C7" s="73" t="s">
        <v>3</v>
      </c>
      <c r="D7" s="74"/>
      <c r="E7" s="75"/>
      <c r="F7" s="75"/>
      <c r="G7" s="75"/>
      <c r="H7" s="75"/>
      <c r="I7" s="75"/>
      <c r="J7" s="75"/>
      <c r="K7" s="75"/>
      <c r="L7" s="75"/>
      <c r="M7" s="73" t="s">
        <v>4</v>
      </c>
      <c r="N7" s="76"/>
      <c r="O7" s="77" t="s">
        <v>5</v>
      </c>
    </row>
    <row r="8" spans="2:15" ht="12.75">
      <c r="B8" s="9"/>
      <c r="C8" s="80" t="s">
        <v>6</v>
      </c>
      <c r="D8" s="81"/>
      <c r="E8" s="80" t="s">
        <v>7</v>
      </c>
      <c r="F8" s="81"/>
      <c r="G8" s="80" t="s">
        <v>8</v>
      </c>
      <c r="H8" s="81"/>
      <c r="I8" s="80" t="s">
        <v>9</v>
      </c>
      <c r="J8" s="81"/>
      <c r="K8" s="80" t="s">
        <v>10</v>
      </c>
      <c r="L8" s="81"/>
      <c r="M8" s="80" t="s">
        <v>9</v>
      </c>
      <c r="N8" s="81"/>
      <c r="O8" s="78"/>
    </row>
    <row r="9" spans="2:15" ht="51">
      <c r="B9" s="10" t="s">
        <v>11</v>
      </c>
      <c r="C9" s="11" t="s">
        <v>12</v>
      </c>
      <c r="D9" s="11" t="s">
        <v>13</v>
      </c>
      <c r="E9" s="12" t="s">
        <v>14</v>
      </c>
      <c r="F9" s="13" t="s">
        <v>15</v>
      </c>
      <c r="G9" s="12" t="s">
        <v>14</v>
      </c>
      <c r="H9" s="13" t="s">
        <v>16</v>
      </c>
      <c r="I9" s="12" t="s">
        <v>14</v>
      </c>
      <c r="J9" s="13" t="s">
        <v>17</v>
      </c>
      <c r="K9" s="12" t="s">
        <v>14</v>
      </c>
      <c r="L9" s="13" t="s">
        <v>18</v>
      </c>
      <c r="M9" s="12" t="s">
        <v>14</v>
      </c>
      <c r="N9" s="13" t="s">
        <v>18</v>
      </c>
      <c r="O9" s="79"/>
    </row>
    <row r="10" spans="2:15" ht="12.75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7"/>
      <c r="N10" s="16"/>
      <c r="O10" s="16"/>
    </row>
    <row r="11" spans="2:19" s="22" customFormat="1" ht="15.75">
      <c r="B11" s="18" t="s">
        <v>19</v>
      </c>
      <c r="C11" s="19"/>
      <c r="D11" s="19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R11"/>
      <c r="S11"/>
    </row>
    <row r="12" spans="2:19" s="26" customFormat="1" ht="16.5">
      <c r="B12" s="23" t="s">
        <v>20</v>
      </c>
      <c r="C12" s="24">
        <v>8415980079</v>
      </c>
      <c r="D12" s="24">
        <v>8401147697</v>
      </c>
      <c r="E12" s="24">
        <v>2659892123</v>
      </c>
      <c r="F12" s="25">
        <v>31.6</v>
      </c>
      <c r="G12" s="24">
        <v>2272063216</v>
      </c>
      <c r="H12" s="25">
        <v>27</v>
      </c>
      <c r="I12" s="24">
        <v>1994638751</v>
      </c>
      <c r="J12" s="25">
        <v>23.7</v>
      </c>
      <c r="K12" s="24">
        <v>6926594090</v>
      </c>
      <c r="L12" s="25">
        <v>82.4</v>
      </c>
      <c r="M12" s="24">
        <v>1627411720</v>
      </c>
      <c r="N12" s="25">
        <v>70.3</v>
      </c>
      <c r="O12" s="21">
        <v>22.6</v>
      </c>
      <c r="R12"/>
      <c r="S12"/>
    </row>
    <row r="13" spans="2:19" s="26" customFormat="1" ht="16.5">
      <c r="B13" s="27" t="s">
        <v>21</v>
      </c>
      <c r="C13" s="28">
        <v>1016935597</v>
      </c>
      <c r="D13" s="28">
        <v>1160594873</v>
      </c>
      <c r="E13" s="28">
        <v>432630575</v>
      </c>
      <c r="F13" s="21">
        <v>42.5</v>
      </c>
      <c r="G13" s="28">
        <v>204271057</v>
      </c>
      <c r="H13" s="21">
        <v>20.1</v>
      </c>
      <c r="I13" s="28">
        <v>230673369</v>
      </c>
      <c r="J13" s="21">
        <v>19.9</v>
      </c>
      <c r="K13" s="28">
        <v>867575001</v>
      </c>
      <c r="L13" s="21">
        <v>74.8</v>
      </c>
      <c r="M13" s="28">
        <v>197506803</v>
      </c>
      <c r="N13" s="21">
        <v>57.5</v>
      </c>
      <c r="O13" s="21">
        <v>16.8</v>
      </c>
      <c r="R13"/>
      <c r="S13"/>
    </row>
    <row r="14" spans="2:15" ht="12.75">
      <c r="B14" s="27" t="s">
        <v>22</v>
      </c>
      <c r="C14" s="28">
        <v>3154959791</v>
      </c>
      <c r="D14" s="28">
        <v>3050304583</v>
      </c>
      <c r="E14" s="28">
        <v>804444290</v>
      </c>
      <c r="F14" s="21">
        <v>25.5</v>
      </c>
      <c r="G14" s="28">
        <v>844445158</v>
      </c>
      <c r="H14" s="21">
        <v>26.8</v>
      </c>
      <c r="I14" s="28">
        <v>801896293</v>
      </c>
      <c r="J14" s="21">
        <v>26.3</v>
      </c>
      <c r="K14" s="28">
        <v>2450785741</v>
      </c>
      <c r="L14" s="21">
        <v>80.3</v>
      </c>
      <c r="M14" s="28">
        <v>651372367</v>
      </c>
      <c r="N14" s="21">
        <v>76.6</v>
      </c>
      <c r="O14" s="21">
        <v>23.1</v>
      </c>
    </row>
    <row r="15" spans="2:15" ht="12.75">
      <c r="B15" s="27" t="s">
        <v>23</v>
      </c>
      <c r="C15" s="28">
        <v>4244084691</v>
      </c>
      <c r="D15" s="28">
        <v>4190248241</v>
      </c>
      <c r="E15" s="28">
        <v>1422817258</v>
      </c>
      <c r="F15" s="21">
        <v>33.5</v>
      </c>
      <c r="G15" s="28">
        <v>1223347001</v>
      </c>
      <c r="H15" s="21">
        <v>28.8</v>
      </c>
      <c r="I15" s="28">
        <v>962069089</v>
      </c>
      <c r="J15" s="21">
        <v>23</v>
      </c>
      <c r="K15" s="28">
        <v>3608233348</v>
      </c>
      <c r="L15" s="21">
        <v>86.1</v>
      </c>
      <c r="M15" s="28">
        <v>778532550</v>
      </c>
      <c r="N15" s="21">
        <v>69.5</v>
      </c>
      <c r="O15" s="21">
        <v>23.6</v>
      </c>
    </row>
    <row r="16" spans="2:19" s="22" customFormat="1" ht="15.75">
      <c r="B16" s="18"/>
      <c r="C16" s="29"/>
      <c r="D16" s="29"/>
      <c r="E16" s="29"/>
      <c r="F16" s="20"/>
      <c r="G16" s="29"/>
      <c r="H16" s="20"/>
      <c r="I16" s="29"/>
      <c r="J16" s="20"/>
      <c r="K16" s="29"/>
      <c r="L16" s="20"/>
      <c r="M16" s="29"/>
      <c r="N16" s="20"/>
      <c r="O16" s="21"/>
      <c r="R16"/>
      <c r="S16"/>
    </row>
    <row r="17" spans="2:19" s="26" customFormat="1" ht="16.5">
      <c r="B17" s="23" t="s">
        <v>24</v>
      </c>
      <c r="C17" s="24">
        <v>8340141847</v>
      </c>
      <c r="D17" s="24">
        <v>8571431739</v>
      </c>
      <c r="E17" s="24">
        <v>1773013229</v>
      </c>
      <c r="F17" s="25">
        <v>21.3</v>
      </c>
      <c r="G17" s="24">
        <v>1860698852</v>
      </c>
      <c r="H17" s="25">
        <v>22.3</v>
      </c>
      <c r="I17" s="24">
        <v>1878480705</v>
      </c>
      <c r="J17" s="25">
        <v>21.9</v>
      </c>
      <c r="K17" s="24">
        <v>5512192786</v>
      </c>
      <c r="L17" s="25">
        <v>64.3</v>
      </c>
      <c r="M17" s="24">
        <v>1465209578</v>
      </c>
      <c r="N17" s="25">
        <v>75.7</v>
      </c>
      <c r="O17" s="21">
        <v>28.2</v>
      </c>
      <c r="R17"/>
      <c r="S17"/>
    </row>
    <row r="18" spans="2:15" ht="12.75">
      <c r="B18" s="27" t="s">
        <v>25</v>
      </c>
      <c r="C18" s="28">
        <v>2631529724</v>
      </c>
      <c r="D18" s="28">
        <v>2563410579</v>
      </c>
      <c r="E18" s="28">
        <v>593654022</v>
      </c>
      <c r="F18" s="21">
        <v>22.6</v>
      </c>
      <c r="G18" s="28">
        <v>650513463</v>
      </c>
      <c r="H18" s="21">
        <v>24.7</v>
      </c>
      <c r="I18" s="28">
        <v>610142505</v>
      </c>
      <c r="J18" s="21">
        <v>23.8</v>
      </c>
      <c r="K18" s="28">
        <v>1854309990</v>
      </c>
      <c r="L18" s="21">
        <v>72.3</v>
      </c>
      <c r="M18" s="28">
        <v>544124969</v>
      </c>
      <c r="N18" s="21">
        <v>123.7</v>
      </c>
      <c r="O18" s="21">
        <v>12.1</v>
      </c>
    </row>
    <row r="19" spans="2:15" ht="12.75">
      <c r="B19" s="27" t="s">
        <v>26</v>
      </c>
      <c r="C19" s="28">
        <v>239641819</v>
      </c>
      <c r="D19" s="28">
        <v>323187533</v>
      </c>
      <c r="E19" s="28">
        <v>6916512</v>
      </c>
      <c r="F19" s="21">
        <v>2.9</v>
      </c>
      <c r="G19" s="28">
        <v>7220372</v>
      </c>
      <c r="H19" s="21">
        <v>3</v>
      </c>
      <c r="I19" s="28">
        <v>149860288</v>
      </c>
      <c r="J19" s="21">
        <v>46.4</v>
      </c>
      <c r="K19" s="28">
        <v>163997172</v>
      </c>
      <c r="L19" s="21">
        <v>50.7</v>
      </c>
      <c r="M19" s="28">
        <v>6372625</v>
      </c>
      <c r="N19" s="21">
        <v>78.9</v>
      </c>
      <c r="O19" s="21">
        <v>2251.6</v>
      </c>
    </row>
    <row r="20" spans="2:15" ht="12.75" hidden="1">
      <c r="B20" s="27"/>
      <c r="C20" s="28">
        <v>0</v>
      </c>
      <c r="D20" s="28">
        <v>0</v>
      </c>
      <c r="E20" s="28">
        <v>0</v>
      </c>
      <c r="F20" s="21">
        <v>0</v>
      </c>
      <c r="G20" s="28">
        <v>0</v>
      </c>
      <c r="H20" s="21">
        <v>0</v>
      </c>
      <c r="I20" s="28">
        <v>0</v>
      </c>
      <c r="J20" s="21">
        <v>0</v>
      </c>
      <c r="K20" s="28">
        <v>0</v>
      </c>
      <c r="L20" s="21">
        <v>0</v>
      </c>
      <c r="M20" s="28">
        <v>0</v>
      </c>
      <c r="N20" s="21">
        <v>0</v>
      </c>
      <c r="O20" s="21">
        <v>0</v>
      </c>
    </row>
    <row r="21" spans="2:15" ht="12.75">
      <c r="B21" s="27" t="s">
        <v>27</v>
      </c>
      <c r="C21" s="28">
        <v>1770364768</v>
      </c>
      <c r="D21" s="28">
        <v>1701733107</v>
      </c>
      <c r="E21" s="28">
        <v>597662758</v>
      </c>
      <c r="F21" s="21">
        <v>33.8</v>
      </c>
      <c r="G21" s="28">
        <v>401868711</v>
      </c>
      <c r="H21" s="21">
        <v>22.7</v>
      </c>
      <c r="I21" s="28">
        <v>360599765</v>
      </c>
      <c r="J21" s="21">
        <v>21.2</v>
      </c>
      <c r="K21" s="28">
        <v>1360131234</v>
      </c>
      <c r="L21" s="21">
        <v>79.9</v>
      </c>
      <c r="M21" s="28">
        <v>267961927</v>
      </c>
      <c r="N21" s="21">
        <v>71</v>
      </c>
      <c r="O21" s="21">
        <v>34.6</v>
      </c>
    </row>
    <row r="22" spans="2:15" ht="12.75">
      <c r="B22" s="27" t="s">
        <v>28</v>
      </c>
      <c r="C22" s="28">
        <v>3698605536</v>
      </c>
      <c r="D22" s="28">
        <v>3983100520</v>
      </c>
      <c r="E22" s="28">
        <v>574779937</v>
      </c>
      <c r="F22" s="21">
        <v>15.5</v>
      </c>
      <c r="G22" s="28">
        <v>801096306</v>
      </c>
      <c r="H22" s="21">
        <v>21.7</v>
      </c>
      <c r="I22" s="28">
        <v>757878147</v>
      </c>
      <c r="J22" s="21">
        <v>19</v>
      </c>
      <c r="K22" s="28">
        <v>2133754390</v>
      </c>
      <c r="L22" s="21">
        <v>53.6</v>
      </c>
      <c r="M22" s="28">
        <v>646750057</v>
      </c>
      <c r="N22" s="21">
        <v>48</v>
      </c>
      <c r="O22" s="21">
        <v>17.2</v>
      </c>
    </row>
    <row r="23" spans="2:15" ht="12.75">
      <c r="B23" s="30"/>
      <c r="C23" s="28"/>
      <c r="D23" s="28"/>
      <c r="E23" s="28"/>
      <c r="F23" s="21"/>
      <c r="G23" s="28"/>
      <c r="H23" s="21"/>
      <c r="I23" s="28"/>
      <c r="J23" s="21"/>
      <c r="K23" s="28"/>
      <c r="L23" s="21"/>
      <c r="M23" s="28"/>
      <c r="N23" s="21"/>
      <c r="O23" s="21"/>
    </row>
    <row r="24" spans="2:19" s="22" customFormat="1" ht="15.75">
      <c r="B24" s="31" t="s">
        <v>29</v>
      </c>
      <c r="C24" s="32">
        <v>75838232</v>
      </c>
      <c r="D24" s="32">
        <v>-170284042</v>
      </c>
      <c r="E24" s="32">
        <v>886878894</v>
      </c>
      <c r="F24" s="33"/>
      <c r="G24" s="32">
        <v>411364364</v>
      </c>
      <c r="H24" s="33"/>
      <c r="I24" s="32">
        <v>116158046</v>
      </c>
      <c r="J24" s="33"/>
      <c r="K24" s="32">
        <v>1414401304</v>
      </c>
      <c r="L24" s="33"/>
      <c r="M24" s="32">
        <v>162202142</v>
      </c>
      <c r="N24" s="33"/>
      <c r="O24" s="33"/>
      <c r="R24"/>
      <c r="S24"/>
    </row>
    <row r="25" spans="2:15" ht="12.75">
      <c r="B25" s="27" t="s">
        <v>30</v>
      </c>
      <c r="C25" s="28">
        <v>173708981</v>
      </c>
      <c r="D25" s="28">
        <v>107777609</v>
      </c>
      <c r="E25" s="28">
        <v>26672297</v>
      </c>
      <c r="F25" s="21">
        <v>15.4</v>
      </c>
      <c r="G25" s="28">
        <v>28431265</v>
      </c>
      <c r="H25" s="21">
        <v>16.4</v>
      </c>
      <c r="I25" s="28">
        <v>21629759</v>
      </c>
      <c r="J25" s="21">
        <v>20.1</v>
      </c>
      <c r="K25" s="28">
        <v>76733321</v>
      </c>
      <c r="L25" s="21">
        <v>71.2</v>
      </c>
      <c r="M25" s="28">
        <v>64186721</v>
      </c>
      <c r="N25" s="21">
        <v>57.3</v>
      </c>
      <c r="O25" s="21">
        <v>-66.3</v>
      </c>
    </row>
    <row r="26" spans="2:19" s="22" customFormat="1" ht="15.75">
      <c r="B26" s="31" t="s">
        <v>31</v>
      </c>
      <c r="C26" s="32">
        <v>249547213</v>
      </c>
      <c r="D26" s="32">
        <v>-62506433</v>
      </c>
      <c r="E26" s="32">
        <v>913551191</v>
      </c>
      <c r="F26" s="33">
        <v>366.1</v>
      </c>
      <c r="G26" s="32">
        <v>439795629</v>
      </c>
      <c r="H26" s="33">
        <v>176.2</v>
      </c>
      <c r="I26" s="32">
        <v>137787805</v>
      </c>
      <c r="J26" s="33">
        <v>-220.4</v>
      </c>
      <c r="K26" s="32">
        <v>1491134625</v>
      </c>
      <c r="L26" s="33">
        <v>-2385.6</v>
      </c>
      <c r="M26" s="32">
        <v>226388863</v>
      </c>
      <c r="N26" s="33">
        <v>72.9</v>
      </c>
      <c r="O26" s="33">
        <v>-39.1</v>
      </c>
      <c r="R26"/>
      <c r="S26"/>
    </row>
    <row r="27" spans="2:19" s="22" customFormat="1" ht="15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R27"/>
      <c r="S27"/>
    </row>
    <row r="28" spans="2:19" s="22" customFormat="1" ht="18">
      <c r="B28" s="7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/>
      <c r="S28"/>
    </row>
    <row r="29" spans="2:15" ht="12.75">
      <c r="B29" s="8"/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3" t="s">
        <v>4</v>
      </c>
      <c r="N29" s="76"/>
      <c r="O29" s="77" t="s">
        <v>5</v>
      </c>
    </row>
    <row r="30" spans="2:15" ht="12.75">
      <c r="B30" s="9"/>
      <c r="C30" s="80" t="s">
        <v>6</v>
      </c>
      <c r="D30" s="81"/>
      <c r="E30" s="80" t="s">
        <v>7</v>
      </c>
      <c r="F30" s="81"/>
      <c r="G30" s="80" t="s">
        <v>8</v>
      </c>
      <c r="H30" s="81"/>
      <c r="I30" s="80" t="s">
        <v>9</v>
      </c>
      <c r="J30" s="81"/>
      <c r="K30" s="80" t="s">
        <v>10</v>
      </c>
      <c r="L30" s="81"/>
      <c r="M30" s="80" t="s">
        <v>9</v>
      </c>
      <c r="N30" s="81"/>
      <c r="O30" s="78"/>
    </row>
    <row r="31" spans="2:15" ht="51">
      <c r="B31" s="14" t="s">
        <v>11</v>
      </c>
      <c r="C31" s="12" t="s">
        <v>12</v>
      </c>
      <c r="D31" s="12" t="s">
        <v>13</v>
      </c>
      <c r="E31" s="12" t="s">
        <v>14</v>
      </c>
      <c r="F31" s="13" t="s">
        <v>15</v>
      </c>
      <c r="G31" s="12" t="s">
        <v>14</v>
      </c>
      <c r="H31" s="13" t="s">
        <v>16</v>
      </c>
      <c r="I31" s="12" t="s">
        <v>14</v>
      </c>
      <c r="J31" s="13" t="s">
        <v>17</v>
      </c>
      <c r="K31" s="12" t="s">
        <v>14</v>
      </c>
      <c r="L31" s="13" t="s">
        <v>18</v>
      </c>
      <c r="M31" s="12" t="s">
        <v>14</v>
      </c>
      <c r="N31" s="13" t="s">
        <v>18</v>
      </c>
      <c r="O31" s="79"/>
    </row>
    <row r="32" spans="2:15" ht="12.75">
      <c r="B32" s="37"/>
      <c r="C32" s="15"/>
      <c r="D32" s="15"/>
      <c r="E32" s="15"/>
      <c r="F32" s="16"/>
      <c r="G32" s="15"/>
      <c r="H32" s="16"/>
      <c r="I32" s="15"/>
      <c r="J32" s="16"/>
      <c r="K32" s="15"/>
      <c r="L32" s="16"/>
      <c r="M32" s="17"/>
      <c r="N32" s="16"/>
      <c r="O32" s="16"/>
    </row>
    <row r="33" spans="2:19" s="22" customFormat="1" ht="15.75">
      <c r="B33" s="18" t="s">
        <v>33</v>
      </c>
      <c r="C33" s="19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20"/>
      <c r="R33"/>
      <c r="S33"/>
    </row>
    <row r="34" spans="2:19" s="26" customFormat="1" ht="16.5">
      <c r="B34" s="23" t="s">
        <v>34</v>
      </c>
      <c r="C34" s="24">
        <v>1819152251</v>
      </c>
      <c r="D34" s="24">
        <v>1819634547</v>
      </c>
      <c r="E34" s="24">
        <v>245511737</v>
      </c>
      <c r="F34" s="25">
        <v>13.5</v>
      </c>
      <c r="G34" s="24">
        <v>547010774</v>
      </c>
      <c r="H34" s="25">
        <v>30.1</v>
      </c>
      <c r="I34" s="24">
        <v>337103718</v>
      </c>
      <c r="J34" s="25">
        <v>18.5</v>
      </c>
      <c r="K34" s="24">
        <v>1129626229</v>
      </c>
      <c r="L34" s="25">
        <v>62.1</v>
      </c>
      <c r="M34" s="24">
        <v>353133719</v>
      </c>
      <c r="N34" s="25">
        <v>42.3</v>
      </c>
      <c r="O34" s="25">
        <v>-4.5</v>
      </c>
      <c r="R34"/>
      <c r="S34"/>
    </row>
    <row r="35" spans="2:15" ht="12.75">
      <c r="B35" s="27" t="s">
        <v>35</v>
      </c>
      <c r="C35" s="28">
        <v>158942909</v>
      </c>
      <c r="D35" s="28">
        <v>193563959</v>
      </c>
      <c r="E35" s="28">
        <v>20094929</v>
      </c>
      <c r="F35" s="21">
        <v>12.6</v>
      </c>
      <c r="G35" s="28">
        <v>58146086</v>
      </c>
      <c r="H35" s="21">
        <v>36.6</v>
      </c>
      <c r="I35" s="28">
        <v>44094218</v>
      </c>
      <c r="J35" s="21">
        <v>22.8</v>
      </c>
      <c r="K35" s="28">
        <v>122335233</v>
      </c>
      <c r="L35" s="21">
        <v>63.2</v>
      </c>
      <c r="M35" s="28">
        <v>78019375</v>
      </c>
      <c r="N35" s="21">
        <v>43.5</v>
      </c>
      <c r="O35" s="21">
        <v>-43.5</v>
      </c>
    </row>
    <row r="36" spans="2:15" ht="12.75">
      <c r="B36" s="27" t="s">
        <v>36</v>
      </c>
      <c r="C36" s="28">
        <v>170705100</v>
      </c>
      <c r="D36" s="28">
        <v>272130669</v>
      </c>
      <c r="E36" s="28">
        <v>39450872</v>
      </c>
      <c r="F36" s="21">
        <v>23.1</v>
      </c>
      <c r="G36" s="28">
        <v>59334740</v>
      </c>
      <c r="H36" s="21">
        <v>34.8</v>
      </c>
      <c r="I36" s="28">
        <v>22186122</v>
      </c>
      <c r="J36" s="21">
        <v>8.2</v>
      </c>
      <c r="K36" s="28">
        <v>120971734</v>
      </c>
      <c r="L36" s="21">
        <v>44.5</v>
      </c>
      <c r="M36" s="28">
        <v>20797500</v>
      </c>
      <c r="N36" s="21">
        <v>18.9</v>
      </c>
      <c r="O36" s="21">
        <v>6.7</v>
      </c>
    </row>
    <row r="37" spans="2:15" ht="12.75">
      <c r="B37" s="27" t="s">
        <v>37</v>
      </c>
      <c r="C37" s="28">
        <v>1097097142</v>
      </c>
      <c r="D37" s="28">
        <v>1028662671</v>
      </c>
      <c r="E37" s="28">
        <v>95165246</v>
      </c>
      <c r="F37" s="21">
        <v>8.7</v>
      </c>
      <c r="G37" s="28">
        <v>306294133</v>
      </c>
      <c r="H37" s="21">
        <v>27.9</v>
      </c>
      <c r="I37" s="28">
        <v>131765319</v>
      </c>
      <c r="J37" s="21">
        <v>12.8</v>
      </c>
      <c r="K37" s="28">
        <v>533224698</v>
      </c>
      <c r="L37" s="21">
        <v>51.8</v>
      </c>
      <c r="M37" s="28">
        <v>163921301</v>
      </c>
      <c r="N37" s="21">
        <v>51.7</v>
      </c>
      <c r="O37" s="21">
        <v>-19.6</v>
      </c>
    </row>
    <row r="38" spans="2:15" ht="12.75">
      <c r="B38" s="27" t="s">
        <v>38</v>
      </c>
      <c r="C38" s="28">
        <v>392407100</v>
      </c>
      <c r="D38" s="28">
        <v>325277248</v>
      </c>
      <c r="E38" s="28">
        <v>90800690</v>
      </c>
      <c r="F38" s="21">
        <v>23.1</v>
      </c>
      <c r="G38" s="28">
        <v>123235815</v>
      </c>
      <c r="H38" s="21">
        <v>31.4</v>
      </c>
      <c r="I38" s="28">
        <v>139058059</v>
      </c>
      <c r="J38" s="21">
        <v>42.8</v>
      </c>
      <c r="K38" s="28">
        <v>353094564</v>
      </c>
      <c r="L38" s="21">
        <v>108.6</v>
      </c>
      <c r="M38" s="28">
        <v>90395543</v>
      </c>
      <c r="N38" s="21">
        <v>33.4</v>
      </c>
      <c r="O38" s="21">
        <v>53.8</v>
      </c>
    </row>
    <row r="39" spans="2:19" s="22" customFormat="1" ht="15.75">
      <c r="B39" s="18"/>
      <c r="C39" s="29"/>
      <c r="D39" s="29"/>
      <c r="E39" s="29"/>
      <c r="F39" s="20"/>
      <c r="G39" s="29"/>
      <c r="H39" s="20"/>
      <c r="I39" s="29"/>
      <c r="J39" s="20"/>
      <c r="K39" s="29"/>
      <c r="L39" s="20"/>
      <c r="M39" s="29"/>
      <c r="N39" s="20"/>
      <c r="O39" s="20"/>
      <c r="R39"/>
      <c r="S39"/>
    </row>
    <row r="40" spans="2:19" s="26" customFormat="1" ht="16.5">
      <c r="B40" s="23" t="s">
        <v>39</v>
      </c>
      <c r="C40" s="24">
        <v>2387184483</v>
      </c>
      <c r="D40" s="24">
        <v>2559346613</v>
      </c>
      <c r="E40" s="24">
        <v>273237061</v>
      </c>
      <c r="F40" s="25">
        <v>11.4</v>
      </c>
      <c r="G40" s="24">
        <v>623122679</v>
      </c>
      <c r="H40" s="25">
        <v>26.1</v>
      </c>
      <c r="I40" s="24">
        <v>367264697</v>
      </c>
      <c r="J40" s="25">
        <v>14.3</v>
      </c>
      <c r="K40" s="24">
        <v>1263624437</v>
      </c>
      <c r="L40" s="25">
        <v>49.4</v>
      </c>
      <c r="M40" s="24">
        <v>399949645</v>
      </c>
      <c r="N40" s="25">
        <v>45.9</v>
      </c>
      <c r="O40" s="25">
        <v>-8.2</v>
      </c>
      <c r="R40"/>
      <c r="S40"/>
    </row>
    <row r="41" spans="2:15" ht="12.75">
      <c r="B41" s="27" t="s">
        <v>40</v>
      </c>
      <c r="C41" s="28">
        <v>690830820</v>
      </c>
      <c r="D41" s="28">
        <v>703159658</v>
      </c>
      <c r="E41" s="28">
        <v>59221932</v>
      </c>
      <c r="F41" s="21">
        <v>8.6</v>
      </c>
      <c r="G41" s="28">
        <v>138928474</v>
      </c>
      <c r="H41" s="21">
        <v>20.1</v>
      </c>
      <c r="I41" s="28">
        <v>92833994</v>
      </c>
      <c r="J41" s="21">
        <v>13.2</v>
      </c>
      <c r="K41" s="28">
        <v>290984400</v>
      </c>
      <c r="L41" s="21">
        <v>41.4</v>
      </c>
      <c r="M41" s="28">
        <v>72017793</v>
      </c>
      <c r="N41" s="21">
        <v>42.9</v>
      </c>
      <c r="O41" s="21">
        <v>28.9</v>
      </c>
    </row>
    <row r="42" spans="2:15" ht="12.75">
      <c r="B42" s="27" t="s">
        <v>41</v>
      </c>
      <c r="C42" s="28">
        <v>184303972</v>
      </c>
      <c r="D42" s="28">
        <v>248369515</v>
      </c>
      <c r="E42" s="28">
        <v>20263691</v>
      </c>
      <c r="F42" s="21">
        <v>11</v>
      </c>
      <c r="G42" s="28">
        <v>51822609</v>
      </c>
      <c r="H42" s="21">
        <v>28.1</v>
      </c>
      <c r="I42" s="28">
        <v>28993459</v>
      </c>
      <c r="J42" s="21">
        <v>11.7</v>
      </c>
      <c r="K42" s="28">
        <v>101079759</v>
      </c>
      <c r="L42" s="21">
        <v>40.7</v>
      </c>
      <c r="M42" s="28">
        <v>37396918</v>
      </c>
      <c r="N42" s="21">
        <v>32</v>
      </c>
      <c r="O42" s="21">
        <v>-22.5</v>
      </c>
    </row>
    <row r="43" spans="2:15" ht="12.75">
      <c r="B43" s="27" t="s">
        <v>42</v>
      </c>
      <c r="C43" s="28">
        <v>2050000</v>
      </c>
      <c r="D43" s="28">
        <v>2050000</v>
      </c>
      <c r="E43" s="28">
        <v>432084</v>
      </c>
      <c r="F43" s="21">
        <v>21.1</v>
      </c>
      <c r="G43" s="28">
        <v>0</v>
      </c>
      <c r="H43" s="21">
        <v>0</v>
      </c>
      <c r="I43" s="28">
        <v>34171</v>
      </c>
      <c r="J43" s="21">
        <v>1.7</v>
      </c>
      <c r="K43" s="28">
        <v>466255</v>
      </c>
      <c r="L43" s="21">
        <v>22.7</v>
      </c>
      <c r="M43" s="28">
        <v>493231</v>
      </c>
      <c r="N43" s="21">
        <v>7.8</v>
      </c>
      <c r="O43" s="21">
        <v>-93.1</v>
      </c>
    </row>
    <row r="44" spans="2:15" ht="12.75">
      <c r="B44" s="27" t="s">
        <v>43</v>
      </c>
      <c r="C44" s="28">
        <v>532266509</v>
      </c>
      <c r="D44" s="28">
        <v>560008335</v>
      </c>
      <c r="E44" s="28">
        <v>61952556</v>
      </c>
      <c r="F44" s="21">
        <v>11.6</v>
      </c>
      <c r="G44" s="28">
        <v>185643687</v>
      </c>
      <c r="H44" s="21">
        <v>34.9</v>
      </c>
      <c r="I44" s="28">
        <v>44047648</v>
      </c>
      <c r="J44" s="21">
        <v>7.9</v>
      </c>
      <c r="K44" s="28">
        <v>291643891</v>
      </c>
      <c r="L44" s="21">
        <v>52.1</v>
      </c>
      <c r="M44" s="28">
        <v>60008348</v>
      </c>
      <c r="N44" s="21">
        <v>55.8</v>
      </c>
      <c r="O44" s="21">
        <v>-26.6</v>
      </c>
    </row>
    <row r="45" spans="2:15" ht="12.75">
      <c r="B45" s="27" t="s">
        <v>38</v>
      </c>
      <c r="C45" s="28">
        <v>977733182</v>
      </c>
      <c r="D45" s="28">
        <v>1045759105</v>
      </c>
      <c r="E45" s="28">
        <v>131366798</v>
      </c>
      <c r="F45" s="21">
        <v>13.4</v>
      </c>
      <c r="G45" s="28">
        <v>246727909</v>
      </c>
      <c r="H45" s="21">
        <v>25.2</v>
      </c>
      <c r="I45" s="28">
        <v>201355425</v>
      </c>
      <c r="J45" s="21">
        <v>19.3</v>
      </c>
      <c r="K45" s="28">
        <v>579450132</v>
      </c>
      <c r="L45" s="21">
        <v>55.4</v>
      </c>
      <c r="M45" s="28">
        <v>230033355</v>
      </c>
      <c r="N45" s="21">
        <v>48.5</v>
      </c>
      <c r="O45" s="21">
        <v>-12.5</v>
      </c>
    </row>
    <row r="46" spans="2:15" ht="12.75">
      <c r="B46" s="30"/>
      <c r="C46" s="38"/>
      <c r="D46" s="38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9"/>
    </row>
    <row r="47" spans="2:19" s="22" customFormat="1" ht="15.7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R47"/>
      <c r="S47"/>
    </row>
    <row r="48" spans="2:19" s="22" customFormat="1" ht="18">
      <c r="B48" s="7" t="s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/>
      <c r="S48"/>
    </row>
    <row r="49" spans="2:15" ht="12.75">
      <c r="B49" s="8"/>
      <c r="C49" s="73" t="s">
        <v>3</v>
      </c>
      <c r="D49" s="74"/>
      <c r="E49" s="75"/>
      <c r="F49" s="75"/>
      <c r="G49" s="75"/>
      <c r="H49" s="75"/>
      <c r="I49" s="75"/>
      <c r="J49" s="75"/>
      <c r="K49" s="75"/>
      <c r="L49" s="75"/>
      <c r="M49" s="73" t="s">
        <v>4</v>
      </c>
      <c r="N49" s="76"/>
      <c r="O49" s="77" t="s">
        <v>5</v>
      </c>
    </row>
    <row r="50" spans="2:15" ht="12.75">
      <c r="B50" s="9"/>
      <c r="C50" s="80" t="s">
        <v>6</v>
      </c>
      <c r="D50" s="81"/>
      <c r="E50" s="80" t="s">
        <v>7</v>
      </c>
      <c r="F50" s="81"/>
      <c r="G50" s="80" t="s">
        <v>8</v>
      </c>
      <c r="H50" s="81"/>
      <c r="I50" s="80" t="s">
        <v>9</v>
      </c>
      <c r="J50" s="81"/>
      <c r="K50" s="80" t="s">
        <v>10</v>
      </c>
      <c r="L50" s="81"/>
      <c r="M50" s="80" t="s">
        <v>9</v>
      </c>
      <c r="N50" s="81"/>
      <c r="O50" s="78"/>
    </row>
    <row r="51" spans="2:15" ht="51">
      <c r="B51" s="14" t="s">
        <v>11</v>
      </c>
      <c r="C51" s="12" t="s">
        <v>12</v>
      </c>
      <c r="D51" s="12" t="s">
        <v>13</v>
      </c>
      <c r="E51" s="12" t="s">
        <v>14</v>
      </c>
      <c r="F51" s="13" t="s">
        <v>15</v>
      </c>
      <c r="G51" s="12" t="s">
        <v>14</v>
      </c>
      <c r="H51" s="13" t="s">
        <v>16</v>
      </c>
      <c r="I51" s="12" t="s">
        <v>14</v>
      </c>
      <c r="J51" s="13" t="s">
        <v>17</v>
      </c>
      <c r="K51" s="12" t="s">
        <v>14</v>
      </c>
      <c r="L51" s="13" t="s">
        <v>18</v>
      </c>
      <c r="M51" s="12" t="s">
        <v>14</v>
      </c>
      <c r="N51" s="13" t="s">
        <v>18</v>
      </c>
      <c r="O51" s="79"/>
    </row>
    <row r="52" spans="2:15" s="22" customFormat="1" ht="15.75">
      <c r="B52" s="40" t="s">
        <v>45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26" customFormat="1" ht="16.5">
      <c r="B53" s="41" t="s">
        <v>20</v>
      </c>
      <c r="C53" s="28">
        <v>8415980079</v>
      </c>
      <c r="D53" s="28">
        <v>8401147697</v>
      </c>
      <c r="E53" s="28">
        <v>2659892123</v>
      </c>
      <c r="F53" s="21">
        <v>31.6</v>
      </c>
      <c r="G53" s="28">
        <v>2272063216</v>
      </c>
      <c r="H53" s="21">
        <v>27</v>
      </c>
      <c r="I53" s="28">
        <v>1994638751</v>
      </c>
      <c r="J53" s="21">
        <v>23.7</v>
      </c>
      <c r="K53" s="28">
        <v>6926594090</v>
      </c>
      <c r="L53" s="21">
        <v>82.4</v>
      </c>
      <c r="M53" s="28">
        <v>1627411720</v>
      </c>
      <c r="N53" s="21">
        <v>70.3</v>
      </c>
      <c r="O53" s="21">
        <v>22.6</v>
      </c>
    </row>
    <row r="54" spans="2:15" s="26" customFormat="1" ht="16.5">
      <c r="B54" s="41" t="s">
        <v>46</v>
      </c>
      <c r="C54" s="28">
        <v>1819152251</v>
      </c>
      <c r="D54" s="28">
        <v>1819634547</v>
      </c>
      <c r="E54" s="28">
        <v>245511737</v>
      </c>
      <c r="F54" s="21">
        <v>13.5</v>
      </c>
      <c r="G54" s="28">
        <v>547010774</v>
      </c>
      <c r="H54" s="21">
        <v>30.1</v>
      </c>
      <c r="I54" s="28">
        <v>337103718</v>
      </c>
      <c r="J54" s="21">
        <v>18.5</v>
      </c>
      <c r="K54" s="28">
        <v>1129626229</v>
      </c>
      <c r="L54" s="21">
        <v>62.1</v>
      </c>
      <c r="M54" s="28">
        <v>353133719</v>
      </c>
      <c r="N54" s="21">
        <v>42.3</v>
      </c>
      <c r="O54" s="21">
        <v>-4.5</v>
      </c>
    </row>
    <row r="55" spans="2:15" s="22" customFormat="1" ht="15.75">
      <c r="B55" s="31" t="s">
        <v>47</v>
      </c>
      <c r="C55" s="42">
        <v>10235132330</v>
      </c>
      <c r="D55" s="42">
        <v>10220782244</v>
      </c>
      <c r="E55" s="43">
        <v>2905403860</v>
      </c>
      <c r="F55" s="44">
        <v>28.4</v>
      </c>
      <c r="G55" s="43">
        <v>2819073990</v>
      </c>
      <c r="H55" s="44">
        <v>27.5</v>
      </c>
      <c r="I55" s="43">
        <v>2331742469</v>
      </c>
      <c r="J55" s="44">
        <v>22.8</v>
      </c>
      <c r="K55" s="43">
        <v>8056220319</v>
      </c>
      <c r="L55" s="44">
        <v>78.8</v>
      </c>
      <c r="M55" s="43">
        <v>1980545439</v>
      </c>
      <c r="N55" s="44">
        <v>62</v>
      </c>
      <c r="O55" s="44">
        <v>17.7</v>
      </c>
    </row>
    <row r="56" spans="2:19" s="22" customFormat="1" ht="15.75">
      <c r="B56" s="18" t="s">
        <v>48</v>
      </c>
      <c r="C56" s="29"/>
      <c r="D56" s="29"/>
      <c r="E56" s="29"/>
      <c r="F56" s="20"/>
      <c r="G56" s="29"/>
      <c r="H56" s="20"/>
      <c r="I56" s="29"/>
      <c r="J56" s="20"/>
      <c r="K56" s="29"/>
      <c r="L56" s="20"/>
      <c r="M56" s="29"/>
      <c r="N56" s="20"/>
      <c r="O56" s="20"/>
      <c r="R56"/>
      <c r="S56"/>
    </row>
    <row r="57" spans="2:19" s="26" customFormat="1" ht="16.5">
      <c r="B57" s="41" t="s">
        <v>24</v>
      </c>
      <c r="C57" s="28">
        <v>8340141847</v>
      </c>
      <c r="D57" s="28">
        <v>8571431739</v>
      </c>
      <c r="E57" s="28">
        <v>1773013229</v>
      </c>
      <c r="F57" s="21">
        <v>21.3</v>
      </c>
      <c r="G57" s="28">
        <v>1860698852</v>
      </c>
      <c r="H57" s="21">
        <v>22.3</v>
      </c>
      <c r="I57" s="28">
        <v>1878480705</v>
      </c>
      <c r="J57" s="21">
        <v>21.9</v>
      </c>
      <c r="K57" s="28">
        <v>5512192786</v>
      </c>
      <c r="L57" s="21">
        <v>64.3</v>
      </c>
      <c r="M57" s="28">
        <v>1465209578</v>
      </c>
      <c r="N57" s="21">
        <v>75.7</v>
      </c>
      <c r="O57" s="21">
        <v>28.2</v>
      </c>
      <c r="R57"/>
      <c r="S57"/>
    </row>
    <row r="58" spans="2:19" s="26" customFormat="1" ht="16.5">
      <c r="B58" s="41" t="s">
        <v>39</v>
      </c>
      <c r="C58" s="28">
        <v>2387184483</v>
      </c>
      <c r="D58" s="28">
        <v>2559346613</v>
      </c>
      <c r="E58" s="28">
        <v>273237061</v>
      </c>
      <c r="F58" s="21">
        <v>11.4</v>
      </c>
      <c r="G58" s="28">
        <v>623122679</v>
      </c>
      <c r="H58" s="21">
        <v>26.1</v>
      </c>
      <c r="I58" s="28">
        <v>367264697</v>
      </c>
      <c r="J58" s="21">
        <v>14.3</v>
      </c>
      <c r="K58" s="28">
        <v>1263624437</v>
      </c>
      <c r="L58" s="21">
        <v>49.4</v>
      </c>
      <c r="M58" s="28">
        <v>399949645</v>
      </c>
      <c r="N58" s="21">
        <v>45.9</v>
      </c>
      <c r="O58" s="21">
        <v>-8.2</v>
      </c>
      <c r="R58"/>
      <c r="S58"/>
    </row>
    <row r="59" spans="2:19" s="22" customFormat="1" ht="15.75">
      <c r="B59" s="31" t="s">
        <v>49</v>
      </c>
      <c r="C59" s="42">
        <v>10727326330</v>
      </c>
      <c r="D59" s="42">
        <v>11130778352</v>
      </c>
      <c r="E59" s="42">
        <v>2046250290</v>
      </c>
      <c r="F59" s="44">
        <v>19.1</v>
      </c>
      <c r="G59" s="42">
        <v>2483821531</v>
      </c>
      <c r="H59" s="44">
        <v>23.2</v>
      </c>
      <c r="I59" s="42">
        <v>2245745402</v>
      </c>
      <c r="J59" s="44">
        <v>20.2</v>
      </c>
      <c r="K59" s="42">
        <v>6775817223</v>
      </c>
      <c r="L59" s="44">
        <v>60.9</v>
      </c>
      <c r="M59" s="42">
        <v>1865159223</v>
      </c>
      <c r="N59" s="44">
        <v>67.5</v>
      </c>
      <c r="O59" s="44">
        <v>20.4</v>
      </c>
      <c r="R59"/>
      <c r="S59"/>
    </row>
    <row r="60" spans="2:19" s="47" customFormat="1" ht="12.7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R60"/>
      <c r="S60"/>
    </row>
    <row r="61" spans="2:19" s="22" customFormat="1" ht="18">
      <c r="B61" s="7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/>
      <c r="S61"/>
    </row>
    <row r="62" spans="2:15" ht="12.75">
      <c r="B62" s="8"/>
      <c r="C62" s="73" t="s">
        <v>3</v>
      </c>
      <c r="D62" s="74"/>
      <c r="E62" s="75"/>
      <c r="F62" s="75"/>
      <c r="G62" s="75"/>
      <c r="H62" s="75"/>
      <c r="I62" s="75"/>
      <c r="J62" s="75"/>
      <c r="K62" s="75"/>
      <c r="L62" s="75"/>
      <c r="M62" s="73" t="s">
        <v>4</v>
      </c>
      <c r="N62" s="76"/>
      <c r="O62" s="77" t="s">
        <v>5</v>
      </c>
    </row>
    <row r="63" spans="2:15" ht="12.75">
      <c r="B63" s="9"/>
      <c r="C63" s="80" t="s">
        <v>6</v>
      </c>
      <c r="D63" s="81"/>
      <c r="E63" s="80" t="s">
        <v>7</v>
      </c>
      <c r="F63" s="81"/>
      <c r="G63" s="80" t="s">
        <v>8</v>
      </c>
      <c r="H63" s="81"/>
      <c r="I63" s="80" t="s">
        <v>9</v>
      </c>
      <c r="J63" s="81"/>
      <c r="K63" s="80" t="s">
        <v>10</v>
      </c>
      <c r="L63" s="81"/>
      <c r="M63" s="80" t="s">
        <v>9</v>
      </c>
      <c r="N63" s="81"/>
      <c r="O63" s="78"/>
    </row>
    <row r="64" spans="2:15" ht="51">
      <c r="B64" s="14" t="s">
        <v>11</v>
      </c>
      <c r="C64" s="12" t="s">
        <v>12</v>
      </c>
      <c r="D64" s="12" t="s">
        <v>13</v>
      </c>
      <c r="E64" s="12" t="s">
        <v>14</v>
      </c>
      <c r="F64" s="13" t="s">
        <v>15</v>
      </c>
      <c r="G64" s="12" t="s">
        <v>14</v>
      </c>
      <c r="H64" s="13" t="s">
        <v>16</v>
      </c>
      <c r="I64" s="12" t="s">
        <v>14</v>
      </c>
      <c r="J64" s="13" t="s">
        <v>17</v>
      </c>
      <c r="K64" s="12" t="s">
        <v>14</v>
      </c>
      <c r="L64" s="13" t="s">
        <v>18</v>
      </c>
      <c r="M64" s="12" t="s">
        <v>14</v>
      </c>
      <c r="N64" s="13" t="s">
        <v>18</v>
      </c>
      <c r="O64" s="79"/>
    </row>
    <row r="65" spans="2:15" ht="12.75">
      <c r="B65" s="37"/>
      <c r="C65" s="15"/>
      <c r="D65" s="15"/>
      <c r="E65" s="15"/>
      <c r="F65" s="16"/>
      <c r="G65" s="15"/>
      <c r="H65" s="16"/>
      <c r="I65" s="15"/>
      <c r="J65" s="16"/>
      <c r="K65" s="15"/>
      <c r="L65" s="16"/>
      <c r="M65" s="17"/>
      <c r="N65" s="16"/>
      <c r="O65" s="16"/>
    </row>
    <row r="66" spans="2:19" s="22" customFormat="1" ht="15.75">
      <c r="B66" s="18" t="s">
        <v>51</v>
      </c>
      <c r="C66" s="19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20"/>
      <c r="R66"/>
      <c r="S66"/>
    </row>
    <row r="67" spans="2:19" s="22" customFormat="1" ht="15.75">
      <c r="B67" s="18" t="s">
        <v>52</v>
      </c>
      <c r="C67" s="29">
        <v>295856017</v>
      </c>
      <c r="D67" s="29">
        <v>291469758</v>
      </c>
      <c r="E67" s="29">
        <v>224808465</v>
      </c>
      <c r="F67" s="20">
        <v>76</v>
      </c>
      <c r="G67" s="29">
        <v>206438359</v>
      </c>
      <c r="H67" s="20">
        <v>69.8</v>
      </c>
      <c r="I67" s="29">
        <v>7063082402</v>
      </c>
      <c r="J67" s="20">
        <v>2423.3</v>
      </c>
      <c r="K67" s="29">
        <v>224808465</v>
      </c>
      <c r="L67" s="20">
        <v>77.1</v>
      </c>
      <c r="M67" s="29">
        <v>286831064</v>
      </c>
      <c r="N67" s="20">
        <v>70.9</v>
      </c>
      <c r="O67" s="20">
        <v>2362.5</v>
      </c>
      <c r="R67"/>
      <c r="S67"/>
    </row>
    <row r="68" spans="2:19" s="26" customFormat="1" ht="16.5">
      <c r="B68" s="23" t="s">
        <v>53</v>
      </c>
      <c r="C68" s="24">
        <v>8876004235</v>
      </c>
      <c r="D68" s="24">
        <v>9238272895</v>
      </c>
      <c r="E68" s="24">
        <v>2202210725</v>
      </c>
      <c r="F68" s="25">
        <v>24.8</v>
      </c>
      <c r="G68" s="24">
        <v>8890834894</v>
      </c>
      <c r="H68" s="25">
        <v>100.2</v>
      </c>
      <c r="I68" s="24">
        <v>1526637839</v>
      </c>
      <c r="J68" s="25">
        <v>16.5</v>
      </c>
      <c r="K68" s="24">
        <v>12619683458</v>
      </c>
      <c r="L68" s="25">
        <v>136.6</v>
      </c>
      <c r="M68" s="24">
        <v>1733417479</v>
      </c>
      <c r="N68" s="25">
        <v>86.8</v>
      </c>
      <c r="O68" s="25">
        <v>-11.9</v>
      </c>
      <c r="R68"/>
      <c r="S68"/>
    </row>
    <row r="69" spans="2:15" ht="12.75">
      <c r="B69" s="27" t="s">
        <v>54</v>
      </c>
      <c r="C69" s="28">
        <v>420155350</v>
      </c>
      <c r="D69" s="28">
        <v>708241057</v>
      </c>
      <c r="E69" s="28">
        <v>107205014</v>
      </c>
      <c r="F69" s="21">
        <v>25.5</v>
      </c>
      <c r="G69" s="28">
        <v>110343312</v>
      </c>
      <c r="H69" s="21">
        <v>26.3</v>
      </c>
      <c r="I69" s="28">
        <v>86704010</v>
      </c>
      <c r="J69" s="21">
        <v>12.2</v>
      </c>
      <c r="K69" s="28">
        <v>304252336</v>
      </c>
      <c r="L69" s="21">
        <v>43</v>
      </c>
      <c r="M69" s="28">
        <v>4785446</v>
      </c>
      <c r="N69" s="21">
        <v>54.2</v>
      </c>
      <c r="O69" s="21">
        <v>1711.8</v>
      </c>
    </row>
    <row r="70" spans="2:15" ht="12.75">
      <c r="B70" s="27" t="s">
        <v>55</v>
      </c>
      <c r="C70" s="28">
        <v>3175808790</v>
      </c>
      <c r="D70" s="28">
        <v>3037474388</v>
      </c>
      <c r="E70" s="28">
        <v>852751623</v>
      </c>
      <c r="F70" s="21">
        <v>26.9</v>
      </c>
      <c r="G70" s="28">
        <v>7434707515</v>
      </c>
      <c r="H70" s="21">
        <v>234.1</v>
      </c>
      <c r="I70" s="28">
        <v>807689835</v>
      </c>
      <c r="J70" s="21">
        <v>26.6</v>
      </c>
      <c r="K70" s="28">
        <v>9095148973</v>
      </c>
      <c r="L70" s="21">
        <v>299.4</v>
      </c>
      <c r="M70" s="28">
        <v>855015005</v>
      </c>
      <c r="N70" s="21">
        <v>85.5</v>
      </c>
      <c r="O70" s="21">
        <v>-5.5</v>
      </c>
    </row>
    <row r="71" spans="2:15" ht="12.75">
      <c r="B71" s="27" t="s">
        <v>56</v>
      </c>
      <c r="C71" s="28">
        <v>3593604630</v>
      </c>
      <c r="D71" s="28">
        <v>3586022182</v>
      </c>
      <c r="E71" s="28">
        <v>1331447059</v>
      </c>
      <c r="F71" s="21">
        <v>37.1</v>
      </c>
      <c r="G71" s="28">
        <v>1164828680</v>
      </c>
      <c r="H71" s="21">
        <v>32.4</v>
      </c>
      <c r="I71" s="28">
        <v>813423704</v>
      </c>
      <c r="J71" s="21">
        <v>22.7</v>
      </c>
      <c r="K71" s="28">
        <v>3309699443</v>
      </c>
      <c r="L71" s="21">
        <v>92.3</v>
      </c>
      <c r="M71" s="28">
        <v>711049804</v>
      </c>
      <c r="N71" s="21">
        <v>97.1</v>
      </c>
      <c r="O71" s="21">
        <v>14.4</v>
      </c>
    </row>
    <row r="72" spans="2:15" ht="12.75">
      <c r="B72" s="27" t="s">
        <v>57</v>
      </c>
      <c r="C72" s="28">
        <v>649443816</v>
      </c>
      <c r="D72" s="28">
        <v>693510131</v>
      </c>
      <c r="E72" s="28">
        <v>327353459</v>
      </c>
      <c r="F72" s="21">
        <v>50.4</v>
      </c>
      <c r="G72" s="28">
        <v>311020958</v>
      </c>
      <c r="H72" s="21">
        <v>47.9</v>
      </c>
      <c r="I72" s="28">
        <v>356708019</v>
      </c>
      <c r="J72" s="21">
        <v>51.4</v>
      </c>
      <c r="K72" s="28">
        <v>995082436</v>
      </c>
      <c r="L72" s="21">
        <v>143.5</v>
      </c>
      <c r="M72" s="28">
        <v>170638691</v>
      </c>
      <c r="N72" s="21">
        <v>118.6</v>
      </c>
      <c r="O72" s="21">
        <v>109</v>
      </c>
    </row>
    <row r="73" spans="2:15" ht="12.75">
      <c r="B73" s="27" t="s">
        <v>58</v>
      </c>
      <c r="C73" s="28">
        <v>33646180</v>
      </c>
      <c r="D73" s="28">
        <v>11976180</v>
      </c>
      <c r="E73" s="28">
        <v>0</v>
      </c>
      <c r="F73" s="21">
        <v>0</v>
      </c>
      <c r="G73" s="28">
        <v>0</v>
      </c>
      <c r="H73" s="21">
        <v>0</v>
      </c>
      <c r="I73" s="28">
        <v>370</v>
      </c>
      <c r="J73" s="21">
        <v>0</v>
      </c>
      <c r="K73" s="28">
        <v>370</v>
      </c>
      <c r="L73" s="21">
        <v>0</v>
      </c>
      <c r="M73" s="28">
        <v>0</v>
      </c>
      <c r="N73" s="21">
        <v>0</v>
      </c>
      <c r="O73" s="21">
        <v>-100</v>
      </c>
    </row>
    <row r="74" spans="2:15" ht="12.75">
      <c r="B74" s="27" t="s">
        <v>59</v>
      </c>
      <c r="C74" s="28">
        <v>5077115</v>
      </c>
      <c r="D74" s="28">
        <v>5162615</v>
      </c>
      <c r="E74" s="28">
        <v>1847545</v>
      </c>
      <c r="F74" s="21">
        <v>36.4</v>
      </c>
      <c r="G74" s="28">
        <v>1792449</v>
      </c>
      <c r="H74" s="21">
        <v>35.3</v>
      </c>
      <c r="I74" s="28">
        <v>15000</v>
      </c>
      <c r="J74" s="21">
        <v>0.3</v>
      </c>
      <c r="K74" s="28">
        <v>3654994</v>
      </c>
      <c r="L74" s="21">
        <v>70.8</v>
      </c>
      <c r="M74" s="28">
        <v>0</v>
      </c>
      <c r="N74" s="21">
        <v>0</v>
      </c>
      <c r="O74" s="21">
        <v>-100</v>
      </c>
    </row>
    <row r="75" spans="2:15" ht="12.75">
      <c r="B75" s="27" t="s">
        <v>35</v>
      </c>
      <c r="C75" s="28">
        <v>475100556</v>
      </c>
      <c r="D75" s="28">
        <v>499430000</v>
      </c>
      <c r="E75" s="28">
        <v>0</v>
      </c>
      <c r="F75" s="21">
        <v>0</v>
      </c>
      <c r="G75" s="28">
        <v>0</v>
      </c>
      <c r="H75" s="21">
        <v>0</v>
      </c>
      <c r="I75" s="28">
        <v>0</v>
      </c>
      <c r="J75" s="21">
        <v>0</v>
      </c>
      <c r="K75" s="28">
        <v>0</v>
      </c>
      <c r="L75" s="21">
        <v>0</v>
      </c>
      <c r="M75" s="28">
        <v>0</v>
      </c>
      <c r="N75" s="21">
        <v>67.6</v>
      </c>
      <c r="O75" s="21">
        <v>0</v>
      </c>
    </row>
    <row r="76" spans="2:15" ht="12.75">
      <c r="B76" s="27" t="s">
        <v>60</v>
      </c>
      <c r="C76" s="28">
        <v>523167798</v>
      </c>
      <c r="D76" s="28">
        <v>696456342</v>
      </c>
      <c r="E76" s="28">
        <v>-418393975</v>
      </c>
      <c r="F76" s="21">
        <v>-80</v>
      </c>
      <c r="G76" s="28">
        <v>-131858020</v>
      </c>
      <c r="H76" s="21">
        <v>-25.2</v>
      </c>
      <c r="I76" s="28">
        <v>-537903099</v>
      </c>
      <c r="J76" s="21">
        <v>-77.2</v>
      </c>
      <c r="K76" s="28">
        <v>-1088155094</v>
      </c>
      <c r="L76" s="21">
        <v>-156.2</v>
      </c>
      <c r="M76" s="28">
        <v>-8071467</v>
      </c>
      <c r="N76" s="21">
        <v>-54.6</v>
      </c>
      <c r="O76" s="21">
        <v>6564.3</v>
      </c>
    </row>
    <row r="77" spans="2:19" s="22" customFormat="1" ht="15.75">
      <c r="B77" s="18"/>
      <c r="C77" s="29"/>
      <c r="D77" s="29"/>
      <c r="E77" s="29"/>
      <c r="F77" s="20"/>
      <c r="G77" s="29"/>
      <c r="H77" s="20"/>
      <c r="I77" s="29"/>
      <c r="J77" s="20"/>
      <c r="K77" s="29"/>
      <c r="L77" s="20"/>
      <c r="M77" s="29"/>
      <c r="N77" s="20"/>
      <c r="O77" s="20"/>
      <c r="R77"/>
      <c r="S77"/>
    </row>
    <row r="78" spans="2:19" s="26" customFormat="1" ht="16.5">
      <c r="B78" s="23" t="s">
        <v>61</v>
      </c>
      <c r="C78" s="24">
        <v>8957038328</v>
      </c>
      <c r="D78" s="24">
        <v>9273392781</v>
      </c>
      <c r="E78" s="24">
        <v>2220580831</v>
      </c>
      <c r="F78" s="25">
        <v>24.8</v>
      </c>
      <c r="G78" s="24">
        <v>2034190851</v>
      </c>
      <c r="H78" s="25">
        <v>22.7</v>
      </c>
      <c r="I78" s="24">
        <v>1734186620</v>
      </c>
      <c r="J78" s="25">
        <v>18.7</v>
      </c>
      <c r="K78" s="24">
        <v>5988958302</v>
      </c>
      <c r="L78" s="25">
        <v>64.6</v>
      </c>
      <c r="M78" s="24">
        <v>1719843796</v>
      </c>
      <c r="N78" s="25">
        <v>89.1</v>
      </c>
      <c r="O78" s="25">
        <v>0.8</v>
      </c>
      <c r="R78"/>
      <c r="S78"/>
    </row>
    <row r="79" spans="2:15" ht="12.75">
      <c r="B79" s="27" t="s">
        <v>25</v>
      </c>
      <c r="C79" s="28">
        <v>2311091226</v>
      </c>
      <c r="D79" s="28">
        <v>2318171950</v>
      </c>
      <c r="E79" s="28">
        <v>563838883</v>
      </c>
      <c r="F79" s="21">
        <v>24.4</v>
      </c>
      <c r="G79" s="28">
        <v>598238463</v>
      </c>
      <c r="H79" s="21">
        <v>25.9</v>
      </c>
      <c r="I79" s="28">
        <v>543454003</v>
      </c>
      <c r="J79" s="21">
        <v>23.4</v>
      </c>
      <c r="K79" s="28">
        <v>1705531349</v>
      </c>
      <c r="L79" s="21">
        <v>73.6</v>
      </c>
      <c r="M79" s="28">
        <v>482837551</v>
      </c>
      <c r="N79" s="21">
        <v>75.8</v>
      </c>
      <c r="O79" s="21">
        <v>12.6</v>
      </c>
    </row>
    <row r="80" spans="2:15" ht="12.75">
      <c r="B80" s="27" t="s">
        <v>62</v>
      </c>
      <c r="C80" s="28">
        <v>651973512</v>
      </c>
      <c r="D80" s="28">
        <v>655640012</v>
      </c>
      <c r="E80" s="28">
        <v>63230203</v>
      </c>
      <c r="F80" s="21">
        <v>9.7</v>
      </c>
      <c r="G80" s="28">
        <v>66364775</v>
      </c>
      <c r="H80" s="21">
        <v>10.2</v>
      </c>
      <c r="I80" s="28">
        <v>107892728</v>
      </c>
      <c r="J80" s="21">
        <v>16.5</v>
      </c>
      <c r="K80" s="28">
        <v>237487706</v>
      </c>
      <c r="L80" s="21">
        <v>36.2</v>
      </c>
      <c r="M80" s="28">
        <v>14848006</v>
      </c>
      <c r="N80" s="21">
        <v>326.4</v>
      </c>
      <c r="O80" s="21">
        <v>626.6</v>
      </c>
    </row>
    <row r="81" spans="2:15" ht="12.75">
      <c r="B81" s="27" t="s">
        <v>63</v>
      </c>
      <c r="C81" s="28">
        <v>529089877</v>
      </c>
      <c r="D81" s="28">
        <v>611811580</v>
      </c>
      <c r="E81" s="28">
        <v>211437434</v>
      </c>
      <c r="F81" s="21">
        <v>40</v>
      </c>
      <c r="G81" s="28">
        <v>182316301</v>
      </c>
      <c r="H81" s="21">
        <v>34.5</v>
      </c>
      <c r="I81" s="28">
        <v>122950363</v>
      </c>
      <c r="J81" s="21">
        <v>20.1</v>
      </c>
      <c r="K81" s="28">
        <v>516704098</v>
      </c>
      <c r="L81" s="21">
        <v>84.5</v>
      </c>
      <c r="M81" s="28">
        <v>0</v>
      </c>
      <c r="N81" s="21">
        <v>0</v>
      </c>
      <c r="O81" s="21">
        <v>-100</v>
      </c>
    </row>
    <row r="82" spans="2:15" ht="12.75">
      <c r="B82" s="27" t="s">
        <v>64</v>
      </c>
      <c r="C82" s="28">
        <v>2434398296</v>
      </c>
      <c r="D82" s="28">
        <v>2369374457</v>
      </c>
      <c r="E82" s="28">
        <v>628498832</v>
      </c>
      <c r="F82" s="21">
        <v>25.8</v>
      </c>
      <c r="G82" s="28">
        <v>564232607</v>
      </c>
      <c r="H82" s="21">
        <v>23.2</v>
      </c>
      <c r="I82" s="28">
        <v>560207900</v>
      </c>
      <c r="J82" s="21">
        <v>23.6</v>
      </c>
      <c r="K82" s="28">
        <v>1752939339</v>
      </c>
      <c r="L82" s="21">
        <v>74</v>
      </c>
      <c r="M82" s="28">
        <v>799186143</v>
      </c>
      <c r="N82" s="21">
        <v>97.7</v>
      </c>
      <c r="O82" s="21">
        <v>-29.9</v>
      </c>
    </row>
    <row r="83" spans="2:15" ht="12.75">
      <c r="B83" s="27" t="s">
        <v>65</v>
      </c>
      <c r="C83" s="28">
        <v>2324509183</v>
      </c>
      <c r="D83" s="28">
        <v>2475945013</v>
      </c>
      <c r="E83" s="28">
        <v>441929067</v>
      </c>
      <c r="F83" s="21">
        <v>19</v>
      </c>
      <c r="G83" s="28">
        <v>370082923</v>
      </c>
      <c r="H83" s="21">
        <v>15.9</v>
      </c>
      <c r="I83" s="28">
        <v>233188855</v>
      </c>
      <c r="J83" s="21">
        <v>9.4</v>
      </c>
      <c r="K83" s="28">
        <v>1045200845</v>
      </c>
      <c r="L83" s="21">
        <v>42.2</v>
      </c>
      <c r="M83" s="28">
        <v>385080734</v>
      </c>
      <c r="N83" s="21">
        <v>102</v>
      </c>
      <c r="O83" s="21">
        <v>-39.4</v>
      </c>
    </row>
    <row r="84" spans="2:15" ht="12.75">
      <c r="B84" s="27" t="s">
        <v>66</v>
      </c>
      <c r="C84" s="28">
        <v>55604391</v>
      </c>
      <c r="D84" s="28">
        <v>52077925</v>
      </c>
      <c r="E84" s="28">
        <v>3326574</v>
      </c>
      <c r="F84" s="21">
        <v>6</v>
      </c>
      <c r="G84" s="28">
        <v>25712324</v>
      </c>
      <c r="H84" s="21">
        <v>46.2</v>
      </c>
      <c r="I84" s="28">
        <v>6453346</v>
      </c>
      <c r="J84" s="21">
        <v>12.4</v>
      </c>
      <c r="K84" s="28">
        <v>35492244</v>
      </c>
      <c r="L84" s="21">
        <v>68.2</v>
      </c>
      <c r="M84" s="28">
        <v>8108141</v>
      </c>
      <c r="N84" s="21">
        <v>26.9</v>
      </c>
      <c r="O84" s="21">
        <v>-20.4</v>
      </c>
    </row>
    <row r="85" spans="2:15" ht="12.75">
      <c r="B85" s="27" t="s">
        <v>67</v>
      </c>
      <c r="C85" s="28">
        <v>650371843</v>
      </c>
      <c r="D85" s="28">
        <v>790371844</v>
      </c>
      <c r="E85" s="28">
        <v>308319838</v>
      </c>
      <c r="F85" s="21">
        <v>47.4</v>
      </c>
      <c r="G85" s="28">
        <v>227243458</v>
      </c>
      <c r="H85" s="21">
        <v>34.9</v>
      </c>
      <c r="I85" s="28">
        <v>160039425</v>
      </c>
      <c r="J85" s="21">
        <v>20.2</v>
      </c>
      <c r="K85" s="28">
        <v>695602721</v>
      </c>
      <c r="L85" s="21">
        <v>88</v>
      </c>
      <c r="M85" s="28">
        <v>29783221</v>
      </c>
      <c r="N85" s="21">
        <v>73</v>
      </c>
      <c r="O85" s="21">
        <v>437.3</v>
      </c>
    </row>
    <row r="86" spans="2:19" s="22" customFormat="1" ht="15.75">
      <c r="B86" s="18" t="s">
        <v>68</v>
      </c>
      <c r="C86" s="29">
        <v>214821923</v>
      </c>
      <c r="D86" s="29">
        <v>256349871</v>
      </c>
      <c r="E86" s="29">
        <v>206438359</v>
      </c>
      <c r="F86" s="20">
        <v>96.1</v>
      </c>
      <c r="G86" s="29">
        <v>7063082402</v>
      </c>
      <c r="H86" s="20">
        <v>3287.9</v>
      </c>
      <c r="I86" s="29">
        <v>6855533621</v>
      </c>
      <c r="J86" s="20">
        <v>2674.3</v>
      </c>
      <c r="K86" s="29">
        <v>6855533621</v>
      </c>
      <c r="L86" s="20">
        <v>2674.3</v>
      </c>
      <c r="M86" s="29">
        <v>300404747</v>
      </c>
      <c r="N86" s="20">
        <v>46.8</v>
      </c>
      <c r="O86" s="20">
        <v>2182.1</v>
      </c>
      <c r="R86"/>
      <c r="S86"/>
    </row>
    <row r="87" spans="2:15" ht="12.75">
      <c r="B87" s="48"/>
      <c r="C87" s="38"/>
      <c r="D87" s="38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</row>
    <row r="89" ht="18">
      <c r="B89" s="7" t="s">
        <v>69</v>
      </c>
    </row>
    <row r="90" spans="2:15" ht="12.75">
      <c r="B90" s="8"/>
      <c r="C90" s="73" t="s">
        <v>3</v>
      </c>
      <c r="D90" s="74"/>
      <c r="E90" s="75"/>
      <c r="F90" s="75"/>
      <c r="G90" s="75"/>
      <c r="H90" s="75"/>
      <c r="I90" s="75"/>
      <c r="J90" s="75"/>
      <c r="K90" s="75"/>
      <c r="L90" s="75"/>
      <c r="M90" s="73" t="s">
        <v>4</v>
      </c>
      <c r="N90" s="76"/>
      <c r="O90" s="77" t="s">
        <v>5</v>
      </c>
    </row>
    <row r="91" spans="2:15" ht="12.75">
      <c r="B91" s="9"/>
      <c r="C91" s="80" t="s">
        <v>6</v>
      </c>
      <c r="D91" s="81"/>
      <c r="E91" s="80" t="s">
        <v>7</v>
      </c>
      <c r="F91" s="81"/>
      <c r="G91" s="80" t="s">
        <v>8</v>
      </c>
      <c r="H91" s="81"/>
      <c r="I91" s="80" t="s">
        <v>9</v>
      </c>
      <c r="J91" s="81"/>
      <c r="K91" s="80" t="s">
        <v>10</v>
      </c>
      <c r="L91" s="81"/>
      <c r="M91" s="80" t="s">
        <v>9</v>
      </c>
      <c r="N91" s="81"/>
      <c r="O91" s="78"/>
    </row>
    <row r="92" spans="2:15" ht="51">
      <c r="B92" s="10" t="s">
        <v>11</v>
      </c>
      <c r="C92" s="12" t="s">
        <v>12</v>
      </c>
      <c r="D92" s="12" t="s">
        <v>13</v>
      </c>
      <c r="E92" s="12" t="s">
        <v>14</v>
      </c>
      <c r="F92" s="13" t="s">
        <v>15</v>
      </c>
      <c r="G92" s="12" t="s">
        <v>14</v>
      </c>
      <c r="H92" s="13" t="s">
        <v>16</v>
      </c>
      <c r="I92" s="12" t="s">
        <v>14</v>
      </c>
      <c r="J92" s="13" t="s">
        <v>17</v>
      </c>
      <c r="K92" s="12" t="s">
        <v>14</v>
      </c>
      <c r="L92" s="13" t="s">
        <v>18</v>
      </c>
      <c r="M92" s="12" t="s">
        <v>14</v>
      </c>
      <c r="N92" s="13" t="s">
        <v>18</v>
      </c>
      <c r="O92" s="79"/>
    </row>
    <row r="93" spans="2:15" ht="12.75">
      <c r="B93" s="14"/>
      <c r="C93" s="15"/>
      <c r="D93" s="15"/>
      <c r="E93" s="15"/>
      <c r="F93" s="16"/>
      <c r="G93" s="15"/>
      <c r="H93" s="16"/>
      <c r="I93" s="15"/>
      <c r="J93" s="16"/>
      <c r="K93" s="15"/>
      <c r="L93" s="16"/>
      <c r="M93" s="17"/>
      <c r="N93" s="16"/>
      <c r="O93" s="16"/>
    </row>
    <row r="94" spans="2:19" s="22" customFormat="1" ht="15.75">
      <c r="B94" s="18" t="s">
        <v>70</v>
      </c>
      <c r="C94" s="19"/>
      <c r="D94" s="19"/>
      <c r="E94" s="19"/>
      <c r="F94" s="20"/>
      <c r="G94" s="19"/>
      <c r="H94" s="20"/>
      <c r="I94" s="19"/>
      <c r="J94" s="20"/>
      <c r="K94" s="19"/>
      <c r="L94" s="20"/>
      <c r="M94" s="19"/>
      <c r="N94" s="20"/>
      <c r="O94" s="20"/>
      <c r="R94"/>
      <c r="S94"/>
    </row>
    <row r="95" spans="2:19" s="26" customFormat="1" ht="16.5">
      <c r="B95" s="23" t="s">
        <v>20</v>
      </c>
      <c r="C95" s="24">
        <v>1063367621</v>
      </c>
      <c r="D95" s="24">
        <v>724314373</v>
      </c>
      <c r="E95" s="24">
        <v>181000419</v>
      </c>
      <c r="F95" s="25">
        <v>17</v>
      </c>
      <c r="G95" s="24">
        <v>214363552</v>
      </c>
      <c r="H95" s="25">
        <v>20.2</v>
      </c>
      <c r="I95" s="24">
        <v>163804123</v>
      </c>
      <c r="J95" s="25">
        <v>22.6</v>
      </c>
      <c r="K95" s="24">
        <v>559168094</v>
      </c>
      <c r="L95" s="25">
        <v>77.2</v>
      </c>
      <c r="M95" s="24">
        <v>169173007</v>
      </c>
      <c r="N95" s="25">
        <v>70.1</v>
      </c>
      <c r="O95" s="25">
        <v>-3.2</v>
      </c>
      <c r="R95"/>
      <c r="S95"/>
    </row>
    <row r="96" spans="2:15" ht="12.75">
      <c r="B96" s="27" t="s">
        <v>22</v>
      </c>
      <c r="C96" s="28">
        <v>515627089</v>
      </c>
      <c r="D96" s="28">
        <v>525794927</v>
      </c>
      <c r="E96" s="28">
        <v>143713791</v>
      </c>
      <c r="F96" s="21">
        <v>27.9</v>
      </c>
      <c r="G96" s="28">
        <v>153414039</v>
      </c>
      <c r="H96" s="21">
        <v>29.8</v>
      </c>
      <c r="I96" s="28">
        <v>139039693</v>
      </c>
      <c r="J96" s="21">
        <v>26.4</v>
      </c>
      <c r="K96" s="28">
        <v>436167523</v>
      </c>
      <c r="L96" s="21">
        <v>83</v>
      </c>
      <c r="M96" s="28">
        <v>128607042</v>
      </c>
      <c r="N96" s="21">
        <v>79.6</v>
      </c>
      <c r="O96" s="21">
        <v>8.1</v>
      </c>
    </row>
    <row r="97" spans="2:15" ht="12.75">
      <c r="B97" s="27" t="s">
        <v>37</v>
      </c>
      <c r="C97" s="28">
        <v>457508758</v>
      </c>
      <c r="D97" s="28">
        <v>174237704</v>
      </c>
      <c r="E97" s="28">
        <v>19395991</v>
      </c>
      <c r="F97" s="21">
        <v>4.2</v>
      </c>
      <c r="G97" s="28">
        <v>56233552</v>
      </c>
      <c r="H97" s="21">
        <v>12.3</v>
      </c>
      <c r="I97" s="28">
        <v>21748187</v>
      </c>
      <c r="J97" s="21">
        <v>12.5</v>
      </c>
      <c r="K97" s="28">
        <v>97377730</v>
      </c>
      <c r="L97" s="21">
        <v>55.9</v>
      </c>
      <c r="M97" s="28">
        <v>40886823</v>
      </c>
      <c r="N97" s="21">
        <v>63.9</v>
      </c>
      <c r="O97" s="21">
        <v>-46.8</v>
      </c>
    </row>
    <row r="98" spans="2:15" ht="12.75">
      <c r="B98" s="27" t="s">
        <v>23</v>
      </c>
      <c r="C98" s="28">
        <v>90231774</v>
      </c>
      <c r="D98" s="28">
        <v>24281742</v>
      </c>
      <c r="E98" s="28">
        <v>17890637</v>
      </c>
      <c r="F98" s="21">
        <v>19.8</v>
      </c>
      <c r="G98" s="28">
        <v>4715961</v>
      </c>
      <c r="H98" s="21">
        <v>5.2</v>
      </c>
      <c r="I98" s="28">
        <v>3016243</v>
      </c>
      <c r="J98" s="21">
        <v>12.4</v>
      </c>
      <c r="K98" s="28">
        <v>25622841</v>
      </c>
      <c r="L98" s="21">
        <v>105.5</v>
      </c>
      <c r="M98" s="28">
        <v>-320858</v>
      </c>
      <c r="N98" s="21">
        <v>8.1</v>
      </c>
      <c r="O98" s="21">
        <v>-1040.1</v>
      </c>
    </row>
    <row r="99" spans="2:19" s="22" customFormat="1" ht="15.75">
      <c r="B99" s="18"/>
      <c r="C99" s="29"/>
      <c r="D99" s="29"/>
      <c r="E99" s="29"/>
      <c r="F99" s="20"/>
      <c r="G99" s="29"/>
      <c r="H99" s="20"/>
      <c r="I99" s="29"/>
      <c r="J99" s="20"/>
      <c r="K99" s="29"/>
      <c r="L99" s="20"/>
      <c r="M99" s="29"/>
      <c r="N99" s="20"/>
      <c r="O99" s="20"/>
      <c r="R99"/>
      <c r="S99"/>
    </row>
    <row r="100" spans="2:19" s="26" customFormat="1" ht="16.5">
      <c r="B100" s="23" t="s">
        <v>24</v>
      </c>
      <c r="C100" s="24">
        <v>783104428</v>
      </c>
      <c r="D100" s="24">
        <v>970320764</v>
      </c>
      <c r="E100" s="24">
        <v>228000679</v>
      </c>
      <c r="F100" s="25">
        <v>29.1</v>
      </c>
      <c r="G100" s="24">
        <v>234528504</v>
      </c>
      <c r="H100" s="25">
        <v>29.9</v>
      </c>
      <c r="I100" s="24">
        <v>225177057</v>
      </c>
      <c r="J100" s="25">
        <v>23.2</v>
      </c>
      <c r="K100" s="24">
        <v>687706240</v>
      </c>
      <c r="L100" s="25">
        <v>70.9</v>
      </c>
      <c r="M100" s="24">
        <v>156586176</v>
      </c>
      <c r="N100" s="25">
        <v>66.3</v>
      </c>
      <c r="O100" s="25">
        <v>43.8</v>
      </c>
      <c r="R100"/>
      <c r="S100"/>
    </row>
    <row r="101" spans="2:15" ht="12.75">
      <c r="B101" s="27" t="s">
        <v>25</v>
      </c>
      <c r="C101" s="28">
        <v>155091046</v>
      </c>
      <c r="D101" s="28">
        <v>176205675</v>
      </c>
      <c r="E101" s="28">
        <v>44379843</v>
      </c>
      <c r="F101" s="21">
        <v>28.6</v>
      </c>
      <c r="G101" s="28">
        <v>46067604</v>
      </c>
      <c r="H101" s="21">
        <v>29.7</v>
      </c>
      <c r="I101" s="28">
        <v>40359575</v>
      </c>
      <c r="J101" s="21">
        <v>22.9</v>
      </c>
      <c r="K101" s="28">
        <v>130807022</v>
      </c>
      <c r="L101" s="21">
        <v>74.2</v>
      </c>
      <c r="M101" s="28">
        <v>31945883</v>
      </c>
      <c r="N101" s="21">
        <v>75.2</v>
      </c>
      <c r="O101" s="21">
        <v>26.3</v>
      </c>
    </row>
    <row r="102" spans="2:15" ht="12.75">
      <c r="B102" s="27" t="s">
        <v>26</v>
      </c>
      <c r="C102" s="28">
        <v>30658184</v>
      </c>
      <c r="D102" s="28">
        <v>49212939</v>
      </c>
      <c r="E102" s="28">
        <v>2613319</v>
      </c>
      <c r="F102" s="21">
        <v>8.5</v>
      </c>
      <c r="G102" s="28">
        <v>2613718</v>
      </c>
      <c r="H102" s="21">
        <v>8.5</v>
      </c>
      <c r="I102" s="28">
        <v>24592791</v>
      </c>
      <c r="J102" s="21">
        <v>50</v>
      </c>
      <c r="K102" s="28">
        <v>29819828</v>
      </c>
      <c r="L102" s="21">
        <v>60.6</v>
      </c>
      <c r="M102" s="28">
        <v>2589564</v>
      </c>
      <c r="N102" s="21">
        <v>68.4</v>
      </c>
      <c r="O102" s="21">
        <v>849.7</v>
      </c>
    </row>
    <row r="103" spans="2:15" ht="12.75" hidden="1">
      <c r="B103" s="27"/>
      <c r="C103" s="28">
        <v>0</v>
      </c>
      <c r="D103" s="28">
        <v>0</v>
      </c>
      <c r="E103" s="28">
        <v>0</v>
      </c>
      <c r="F103" s="21">
        <v>0</v>
      </c>
      <c r="G103" s="28">
        <v>0</v>
      </c>
      <c r="H103" s="21">
        <v>0</v>
      </c>
      <c r="I103" s="28">
        <v>0</v>
      </c>
      <c r="J103" s="21">
        <v>0</v>
      </c>
      <c r="K103" s="28">
        <v>0</v>
      </c>
      <c r="L103" s="21">
        <v>0</v>
      </c>
      <c r="M103" s="28">
        <v>0</v>
      </c>
      <c r="N103" s="21">
        <v>0</v>
      </c>
      <c r="O103" s="21">
        <v>0</v>
      </c>
    </row>
    <row r="104" spans="2:15" ht="12.75">
      <c r="B104" s="27" t="s">
        <v>27</v>
      </c>
      <c r="C104" s="28">
        <v>256739629</v>
      </c>
      <c r="D104" s="28">
        <v>276093639</v>
      </c>
      <c r="E104" s="28">
        <v>98648164</v>
      </c>
      <c r="F104" s="21">
        <v>38.4</v>
      </c>
      <c r="G104" s="28">
        <v>78188517</v>
      </c>
      <c r="H104" s="21">
        <v>30.5</v>
      </c>
      <c r="I104" s="28">
        <v>58802247</v>
      </c>
      <c r="J104" s="21">
        <v>21.3</v>
      </c>
      <c r="K104" s="28">
        <v>235638928</v>
      </c>
      <c r="L104" s="21">
        <v>85.3</v>
      </c>
      <c r="M104" s="28">
        <v>44216014</v>
      </c>
      <c r="N104" s="21">
        <v>68.5</v>
      </c>
      <c r="O104" s="21">
        <v>33</v>
      </c>
    </row>
    <row r="105" spans="2:15" ht="12.75">
      <c r="B105" s="27" t="s">
        <v>28</v>
      </c>
      <c r="C105" s="28">
        <v>340615569</v>
      </c>
      <c r="D105" s="28">
        <v>468808511</v>
      </c>
      <c r="E105" s="28">
        <v>82359353</v>
      </c>
      <c r="F105" s="21">
        <v>24.2</v>
      </c>
      <c r="G105" s="28">
        <v>107658665</v>
      </c>
      <c r="H105" s="21">
        <v>31.6</v>
      </c>
      <c r="I105" s="28">
        <v>101422444</v>
      </c>
      <c r="J105" s="21">
        <v>21.6</v>
      </c>
      <c r="K105" s="28">
        <v>291440462</v>
      </c>
      <c r="L105" s="21">
        <v>62.2</v>
      </c>
      <c r="M105" s="28">
        <v>77834715</v>
      </c>
      <c r="N105" s="21">
        <v>61.7</v>
      </c>
      <c r="O105" s="21">
        <v>30.3</v>
      </c>
    </row>
    <row r="106" spans="2:15" ht="12.75">
      <c r="B106" s="30"/>
      <c r="C106" s="28"/>
      <c r="D106" s="28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1"/>
    </row>
    <row r="107" spans="2:19" s="22" customFormat="1" ht="15.75">
      <c r="B107" s="31" t="s">
        <v>29</v>
      </c>
      <c r="C107" s="32">
        <v>280263193</v>
      </c>
      <c r="D107" s="32">
        <v>-246006391</v>
      </c>
      <c r="E107" s="32">
        <v>-47000260</v>
      </c>
      <c r="F107" s="33"/>
      <c r="G107" s="32">
        <v>-20164952</v>
      </c>
      <c r="H107" s="33"/>
      <c r="I107" s="32">
        <v>-61372934</v>
      </c>
      <c r="J107" s="33"/>
      <c r="K107" s="32">
        <v>-128538146</v>
      </c>
      <c r="L107" s="33"/>
      <c r="M107" s="32">
        <v>12586831</v>
      </c>
      <c r="N107" s="33"/>
      <c r="O107" s="33"/>
      <c r="R107"/>
      <c r="S107"/>
    </row>
    <row r="108" spans="2:15" ht="12.75">
      <c r="B108" s="27" t="s">
        <v>30</v>
      </c>
      <c r="C108" s="28">
        <v>26775025</v>
      </c>
      <c r="D108" s="28">
        <v>16012694</v>
      </c>
      <c r="E108" s="28">
        <v>5198199</v>
      </c>
      <c r="F108" s="21">
        <v>19.4</v>
      </c>
      <c r="G108" s="28">
        <v>5593134</v>
      </c>
      <c r="H108" s="21">
        <v>20.9</v>
      </c>
      <c r="I108" s="28">
        <v>4256610</v>
      </c>
      <c r="J108" s="21">
        <v>26.6</v>
      </c>
      <c r="K108" s="28">
        <v>15047943</v>
      </c>
      <c r="L108" s="21">
        <v>94</v>
      </c>
      <c r="M108" s="28">
        <v>12791999</v>
      </c>
      <c r="N108" s="21">
        <v>76.2</v>
      </c>
      <c r="O108" s="21">
        <v>-66.7</v>
      </c>
    </row>
    <row r="109" spans="2:19" s="22" customFormat="1" ht="15.75">
      <c r="B109" s="31" t="s">
        <v>31</v>
      </c>
      <c r="C109" s="32">
        <v>307038218</v>
      </c>
      <c r="D109" s="32">
        <v>-229993697</v>
      </c>
      <c r="E109" s="32">
        <v>-41802061</v>
      </c>
      <c r="F109" s="33">
        <v>-13.6</v>
      </c>
      <c r="G109" s="32">
        <v>-14571818</v>
      </c>
      <c r="H109" s="33">
        <v>-4.7</v>
      </c>
      <c r="I109" s="32">
        <v>-57116324</v>
      </c>
      <c r="J109" s="33">
        <v>24.8</v>
      </c>
      <c r="K109" s="32">
        <v>-113490203</v>
      </c>
      <c r="L109" s="33">
        <v>49.3</v>
      </c>
      <c r="M109" s="32">
        <v>25378830</v>
      </c>
      <c r="N109" s="33">
        <v>68.3</v>
      </c>
      <c r="O109" s="33">
        <v>-325.1</v>
      </c>
      <c r="R109"/>
      <c r="S109"/>
    </row>
    <row r="111" ht="18">
      <c r="B111" s="7" t="s">
        <v>71</v>
      </c>
    </row>
    <row r="112" spans="2:15" ht="12.75">
      <c r="B112" s="8"/>
      <c r="C112" s="73" t="s">
        <v>3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3" t="s">
        <v>4</v>
      </c>
      <c r="N112" s="76"/>
      <c r="O112" s="77" t="s">
        <v>5</v>
      </c>
    </row>
    <row r="113" spans="2:15" ht="12.75">
      <c r="B113" s="9"/>
      <c r="C113" s="80" t="s">
        <v>6</v>
      </c>
      <c r="D113" s="81"/>
      <c r="E113" s="80" t="s">
        <v>7</v>
      </c>
      <c r="F113" s="81"/>
      <c r="G113" s="80" t="s">
        <v>8</v>
      </c>
      <c r="H113" s="81"/>
      <c r="I113" s="80" t="s">
        <v>9</v>
      </c>
      <c r="J113" s="81"/>
      <c r="K113" s="80" t="s">
        <v>10</v>
      </c>
      <c r="L113" s="81"/>
      <c r="M113" s="80" t="s">
        <v>9</v>
      </c>
      <c r="N113" s="81"/>
      <c r="O113" s="78"/>
    </row>
    <row r="114" spans="2:15" ht="51">
      <c r="B114" s="10" t="s">
        <v>11</v>
      </c>
      <c r="C114" s="12" t="s">
        <v>12</v>
      </c>
      <c r="D114" s="12" t="s">
        <v>13</v>
      </c>
      <c r="E114" s="12" t="s">
        <v>14</v>
      </c>
      <c r="F114" s="13" t="s">
        <v>15</v>
      </c>
      <c r="G114" s="12" t="s">
        <v>14</v>
      </c>
      <c r="H114" s="13" t="s">
        <v>16</v>
      </c>
      <c r="I114" s="12" t="s">
        <v>14</v>
      </c>
      <c r="J114" s="13" t="s">
        <v>17</v>
      </c>
      <c r="K114" s="12" t="s">
        <v>14</v>
      </c>
      <c r="L114" s="13" t="s">
        <v>18</v>
      </c>
      <c r="M114" s="12" t="s">
        <v>14</v>
      </c>
      <c r="N114" s="13" t="s">
        <v>18</v>
      </c>
      <c r="O114" s="79"/>
    </row>
    <row r="115" spans="2:15" ht="12.75">
      <c r="B115" s="14"/>
      <c r="C115" s="15"/>
      <c r="D115" s="15"/>
      <c r="E115" s="15"/>
      <c r="F115" s="16"/>
      <c r="G115" s="15"/>
      <c r="H115" s="16"/>
      <c r="I115" s="15"/>
      <c r="J115" s="16"/>
      <c r="K115" s="15"/>
      <c r="L115" s="16"/>
      <c r="M115" s="17"/>
      <c r="N115" s="16"/>
      <c r="O115" s="16"/>
    </row>
    <row r="116" spans="2:19" s="22" customFormat="1" ht="15.75">
      <c r="B116" s="18" t="s">
        <v>41</v>
      </c>
      <c r="C116" s="19"/>
      <c r="D116" s="19"/>
      <c r="E116" s="19"/>
      <c r="F116" s="20"/>
      <c r="G116" s="19"/>
      <c r="H116" s="20"/>
      <c r="I116" s="19"/>
      <c r="J116" s="20"/>
      <c r="K116" s="19"/>
      <c r="L116" s="20"/>
      <c r="M116" s="19"/>
      <c r="N116" s="20"/>
      <c r="O116" s="20"/>
      <c r="R116"/>
      <c r="S116"/>
    </row>
    <row r="117" spans="2:19" s="26" customFormat="1" ht="16.5">
      <c r="B117" s="23" t="s">
        <v>20</v>
      </c>
      <c r="C117" s="24">
        <v>2179171516</v>
      </c>
      <c r="D117" s="24">
        <v>2065102779</v>
      </c>
      <c r="E117" s="24">
        <v>543501074</v>
      </c>
      <c r="F117" s="25">
        <v>24.9</v>
      </c>
      <c r="G117" s="24">
        <v>531951418</v>
      </c>
      <c r="H117" s="25">
        <v>24.4</v>
      </c>
      <c r="I117" s="24">
        <v>524008607</v>
      </c>
      <c r="J117" s="25">
        <v>25.4</v>
      </c>
      <c r="K117" s="24">
        <v>1599461099</v>
      </c>
      <c r="L117" s="25">
        <v>77.5</v>
      </c>
      <c r="M117" s="24">
        <v>391435669</v>
      </c>
      <c r="N117" s="25">
        <v>70</v>
      </c>
      <c r="O117" s="25">
        <v>33.9</v>
      </c>
      <c r="R117"/>
      <c r="S117"/>
    </row>
    <row r="118" spans="2:15" ht="12.75">
      <c r="B118" s="27" t="s">
        <v>22</v>
      </c>
      <c r="C118" s="28">
        <v>1945973823</v>
      </c>
      <c r="D118" s="28">
        <v>1861745744</v>
      </c>
      <c r="E118" s="28">
        <v>495805857</v>
      </c>
      <c r="F118" s="21">
        <v>25.5</v>
      </c>
      <c r="G118" s="28">
        <v>489229303</v>
      </c>
      <c r="H118" s="21">
        <v>25.1</v>
      </c>
      <c r="I118" s="28">
        <v>486225019</v>
      </c>
      <c r="J118" s="21">
        <v>26.1</v>
      </c>
      <c r="K118" s="28">
        <v>1471260179</v>
      </c>
      <c r="L118" s="21">
        <v>79</v>
      </c>
      <c r="M118" s="28">
        <v>376391795</v>
      </c>
      <c r="N118" s="21">
        <v>70.6</v>
      </c>
      <c r="O118" s="21">
        <v>29.2</v>
      </c>
    </row>
    <row r="119" spans="2:15" ht="12.75">
      <c r="B119" s="27" t="s">
        <v>37</v>
      </c>
      <c r="C119" s="28">
        <v>77243044</v>
      </c>
      <c r="D119" s="28">
        <v>61843044</v>
      </c>
      <c r="E119" s="28">
        <v>12385596</v>
      </c>
      <c r="F119" s="21">
        <v>16</v>
      </c>
      <c r="G119" s="28">
        <v>10069080</v>
      </c>
      <c r="H119" s="21">
        <v>13</v>
      </c>
      <c r="I119" s="28">
        <v>7602237</v>
      </c>
      <c r="J119" s="21">
        <v>12.3</v>
      </c>
      <c r="K119" s="28">
        <v>30056913</v>
      </c>
      <c r="L119" s="21">
        <v>48.6</v>
      </c>
      <c r="M119" s="28">
        <v>5095553</v>
      </c>
      <c r="N119" s="21">
        <v>60</v>
      </c>
      <c r="O119" s="21">
        <v>49.2</v>
      </c>
    </row>
    <row r="120" spans="2:15" ht="12.75">
      <c r="B120" s="27" t="s">
        <v>23</v>
      </c>
      <c r="C120" s="28">
        <v>155954649</v>
      </c>
      <c r="D120" s="28">
        <v>141513991</v>
      </c>
      <c r="E120" s="28">
        <v>35309621</v>
      </c>
      <c r="F120" s="21">
        <v>22.6</v>
      </c>
      <c r="G120" s="28">
        <v>32653035</v>
      </c>
      <c r="H120" s="21">
        <v>20.9</v>
      </c>
      <c r="I120" s="28">
        <v>30181351</v>
      </c>
      <c r="J120" s="21">
        <v>21.3</v>
      </c>
      <c r="K120" s="28">
        <v>98144007</v>
      </c>
      <c r="L120" s="21">
        <v>69.4</v>
      </c>
      <c r="M120" s="28">
        <v>9948321</v>
      </c>
      <c r="N120" s="21">
        <v>57.3</v>
      </c>
      <c r="O120" s="21">
        <v>203.4</v>
      </c>
    </row>
    <row r="121" spans="2:19" s="22" customFormat="1" ht="15.75">
      <c r="B121" s="18"/>
      <c r="C121" s="29"/>
      <c r="D121" s="29"/>
      <c r="E121" s="29"/>
      <c r="F121" s="20"/>
      <c r="G121" s="29"/>
      <c r="H121" s="20"/>
      <c r="I121" s="29"/>
      <c r="J121" s="20"/>
      <c r="K121" s="29"/>
      <c r="L121" s="20"/>
      <c r="M121" s="29"/>
      <c r="N121" s="20"/>
      <c r="O121" s="20"/>
      <c r="R121"/>
      <c r="S121"/>
    </row>
    <row r="122" spans="2:19" s="26" customFormat="1" ht="16.5">
      <c r="B122" s="23" t="s">
        <v>24</v>
      </c>
      <c r="C122" s="24">
        <v>2209426465</v>
      </c>
      <c r="D122" s="24">
        <v>2042409995</v>
      </c>
      <c r="E122" s="24">
        <v>656745480</v>
      </c>
      <c r="F122" s="25">
        <v>29.7</v>
      </c>
      <c r="G122" s="24">
        <v>453199237</v>
      </c>
      <c r="H122" s="25">
        <v>20.5</v>
      </c>
      <c r="I122" s="24">
        <v>516431780</v>
      </c>
      <c r="J122" s="25">
        <v>25.3</v>
      </c>
      <c r="K122" s="24">
        <v>1626376497</v>
      </c>
      <c r="L122" s="25">
        <v>79.6</v>
      </c>
      <c r="M122" s="24">
        <v>265073476</v>
      </c>
      <c r="N122" s="25">
        <v>68.2</v>
      </c>
      <c r="O122" s="25">
        <v>94.8</v>
      </c>
      <c r="R122"/>
      <c r="S122"/>
    </row>
    <row r="123" spans="2:15" ht="12.75">
      <c r="B123" s="27" t="s">
        <v>25</v>
      </c>
      <c r="C123" s="28">
        <v>145591971</v>
      </c>
      <c r="D123" s="28">
        <v>133961944</v>
      </c>
      <c r="E123" s="28">
        <v>35102621</v>
      </c>
      <c r="F123" s="21">
        <v>24.1</v>
      </c>
      <c r="G123" s="28">
        <v>36358818</v>
      </c>
      <c r="H123" s="21">
        <v>25</v>
      </c>
      <c r="I123" s="28">
        <v>34957598</v>
      </c>
      <c r="J123" s="21">
        <v>26.1</v>
      </c>
      <c r="K123" s="28">
        <v>106419037</v>
      </c>
      <c r="L123" s="21">
        <v>79.4</v>
      </c>
      <c r="M123" s="28">
        <v>29473524</v>
      </c>
      <c r="N123" s="21">
        <v>60.9</v>
      </c>
      <c r="O123" s="21">
        <v>18.6</v>
      </c>
    </row>
    <row r="124" spans="2:15" ht="12.75">
      <c r="B124" s="27" t="s">
        <v>26</v>
      </c>
      <c r="C124" s="28">
        <v>83499790</v>
      </c>
      <c r="D124" s="28">
        <v>105528678</v>
      </c>
      <c r="E124" s="28">
        <v>368019</v>
      </c>
      <c r="F124" s="21">
        <v>0.4</v>
      </c>
      <c r="G124" s="28">
        <v>368019</v>
      </c>
      <c r="H124" s="21">
        <v>0.4</v>
      </c>
      <c r="I124" s="28">
        <v>68697437</v>
      </c>
      <c r="J124" s="21">
        <v>65.1</v>
      </c>
      <c r="K124" s="28">
        <v>69433475</v>
      </c>
      <c r="L124" s="21">
        <v>65.8</v>
      </c>
      <c r="M124" s="28">
        <v>349452</v>
      </c>
      <c r="N124" s="21">
        <v>99</v>
      </c>
      <c r="O124" s="21">
        <v>19558.6</v>
      </c>
    </row>
    <row r="125" spans="2:15" ht="12.75" hidden="1">
      <c r="B125" s="27"/>
      <c r="C125" s="28">
        <v>0</v>
      </c>
      <c r="D125" s="28">
        <v>0</v>
      </c>
      <c r="E125" s="28">
        <v>0</v>
      </c>
      <c r="F125" s="21">
        <v>0</v>
      </c>
      <c r="G125" s="28">
        <v>0</v>
      </c>
      <c r="H125" s="21">
        <v>0</v>
      </c>
      <c r="I125" s="28">
        <v>0</v>
      </c>
      <c r="J125" s="21">
        <v>0</v>
      </c>
      <c r="K125" s="28">
        <v>0</v>
      </c>
      <c r="L125" s="21">
        <v>0</v>
      </c>
      <c r="M125" s="28">
        <v>0</v>
      </c>
      <c r="N125" s="21">
        <v>0</v>
      </c>
      <c r="O125" s="21">
        <v>0</v>
      </c>
    </row>
    <row r="126" spans="2:15" ht="12.75">
      <c r="B126" s="27" t="s">
        <v>27</v>
      </c>
      <c r="C126" s="28">
        <v>1513311474</v>
      </c>
      <c r="D126" s="28">
        <v>1424982483</v>
      </c>
      <c r="E126" s="28">
        <v>499016794</v>
      </c>
      <c r="F126" s="21">
        <v>33</v>
      </c>
      <c r="G126" s="28">
        <v>323521146</v>
      </c>
      <c r="H126" s="21">
        <v>21.4</v>
      </c>
      <c r="I126" s="28">
        <v>298284302</v>
      </c>
      <c r="J126" s="21">
        <v>20.9</v>
      </c>
      <c r="K126" s="28">
        <v>1120822242</v>
      </c>
      <c r="L126" s="21">
        <v>78.7</v>
      </c>
      <c r="M126" s="28">
        <v>172364307</v>
      </c>
      <c r="N126" s="21">
        <v>72.4</v>
      </c>
      <c r="O126" s="21">
        <v>73.1</v>
      </c>
    </row>
    <row r="127" spans="2:15" ht="12.75">
      <c r="B127" s="27" t="s">
        <v>28</v>
      </c>
      <c r="C127" s="28">
        <v>467023230</v>
      </c>
      <c r="D127" s="28">
        <v>377936890</v>
      </c>
      <c r="E127" s="28">
        <v>122258046</v>
      </c>
      <c r="F127" s="21">
        <v>26.2</v>
      </c>
      <c r="G127" s="28">
        <v>92951254</v>
      </c>
      <c r="H127" s="21">
        <v>19.9</v>
      </c>
      <c r="I127" s="28">
        <v>114492443</v>
      </c>
      <c r="J127" s="21">
        <v>30.3</v>
      </c>
      <c r="K127" s="28">
        <v>329701743</v>
      </c>
      <c r="L127" s="21">
        <v>87.2</v>
      </c>
      <c r="M127" s="28">
        <v>62886193</v>
      </c>
      <c r="N127" s="21">
        <v>57</v>
      </c>
      <c r="O127" s="21">
        <v>82.1</v>
      </c>
    </row>
    <row r="128" spans="2:15" ht="12.75">
      <c r="B128" s="30"/>
      <c r="C128" s="28"/>
      <c r="D128" s="28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1"/>
    </row>
    <row r="129" spans="2:19" s="22" customFormat="1" ht="15.75">
      <c r="B129" s="31" t="s">
        <v>29</v>
      </c>
      <c r="C129" s="32">
        <v>-30254949</v>
      </c>
      <c r="D129" s="32">
        <v>22692784</v>
      </c>
      <c r="E129" s="32">
        <v>-113244406</v>
      </c>
      <c r="F129" s="33"/>
      <c r="G129" s="32">
        <v>78752181</v>
      </c>
      <c r="H129" s="33"/>
      <c r="I129" s="32">
        <v>7576827</v>
      </c>
      <c r="J129" s="33"/>
      <c r="K129" s="32">
        <v>-26915398</v>
      </c>
      <c r="L129" s="33"/>
      <c r="M129" s="32">
        <v>126362193</v>
      </c>
      <c r="N129" s="33"/>
      <c r="O129" s="33"/>
      <c r="R129"/>
      <c r="S129"/>
    </row>
    <row r="130" spans="2:15" ht="12.75">
      <c r="B130" s="27" t="s">
        <v>30</v>
      </c>
      <c r="C130" s="28">
        <v>10204354</v>
      </c>
      <c r="D130" s="28">
        <v>4730024</v>
      </c>
      <c r="E130" s="28">
        <v>2906139</v>
      </c>
      <c r="F130" s="21">
        <v>28.5</v>
      </c>
      <c r="G130" s="28">
        <v>2906139</v>
      </c>
      <c r="H130" s="21">
        <v>28.5</v>
      </c>
      <c r="I130" s="28">
        <v>2082395</v>
      </c>
      <c r="J130" s="21">
        <v>44</v>
      </c>
      <c r="K130" s="28">
        <v>7894673</v>
      </c>
      <c r="L130" s="21">
        <v>166.9</v>
      </c>
      <c r="M130" s="28">
        <v>8957270</v>
      </c>
      <c r="N130" s="21">
        <v>98.7</v>
      </c>
      <c r="O130" s="21">
        <v>-76.8</v>
      </c>
    </row>
    <row r="131" spans="2:19" s="22" customFormat="1" ht="15.75">
      <c r="B131" s="31" t="s">
        <v>31</v>
      </c>
      <c r="C131" s="32">
        <v>-20050595</v>
      </c>
      <c r="D131" s="32">
        <v>27422808</v>
      </c>
      <c r="E131" s="32">
        <v>-110338267</v>
      </c>
      <c r="F131" s="33">
        <v>550.3</v>
      </c>
      <c r="G131" s="32">
        <v>81658320</v>
      </c>
      <c r="H131" s="33">
        <v>-407.3</v>
      </c>
      <c r="I131" s="32">
        <v>9659222</v>
      </c>
      <c r="J131" s="33">
        <v>35.2</v>
      </c>
      <c r="K131" s="32">
        <v>-19020725</v>
      </c>
      <c r="L131" s="33">
        <v>-69.4</v>
      </c>
      <c r="M131" s="32">
        <v>135319463</v>
      </c>
      <c r="N131" s="33">
        <v>69.4</v>
      </c>
      <c r="O131" s="33">
        <v>-92.9</v>
      </c>
      <c r="R131"/>
      <c r="S131"/>
    </row>
    <row r="133" ht="18">
      <c r="B133" s="7" t="s">
        <v>72</v>
      </c>
    </row>
    <row r="134" spans="2:15" ht="12.75">
      <c r="B134" s="8"/>
      <c r="C134" s="73" t="s">
        <v>3</v>
      </c>
      <c r="D134" s="74"/>
      <c r="E134" s="75"/>
      <c r="F134" s="75"/>
      <c r="G134" s="75"/>
      <c r="H134" s="75"/>
      <c r="I134" s="75"/>
      <c r="J134" s="75"/>
      <c r="K134" s="75"/>
      <c r="L134" s="75"/>
      <c r="M134" s="73" t="s">
        <v>4</v>
      </c>
      <c r="N134" s="76"/>
      <c r="O134" s="77" t="s">
        <v>5</v>
      </c>
    </row>
    <row r="135" spans="2:15" ht="12.75">
      <c r="B135" s="9"/>
      <c r="C135" s="80" t="s">
        <v>6</v>
      </c>
      <c r="D135" s="81"/>
      <c r="E135" s="80" t="s">
        <v>7</v>
      </c>
      <c r="F135" s="81"/>
      <c r="G135" s="80" t="s">
        <v>8</v>
      </c>
      <c r="H135" s="81"/>
      <c r="I135" s="80" t="s">
        <v>9</v>
      </c>
      <c r="J135" s="81"/>
      <c r="K135" s="80" t="s">
        <v>10</v>
      </c>
      <c r="L135" s="81"/>
      <c r="M135" s="80" t="s">
        <v>9</v>
      </c>
      <c r="N135" s="81"/>
      <c r="O135" s="78"/>
    </row>
    <row r="136" spans="2:15" ht="51">
      <c r="B136" s="10" t="s">
        <v>11</v>
      </c>
      <c r="C136" s="12" t="s">
        <v>12</v>
      </c>
      <c r="D136" s="12" t="s">
        <v>13</v>
      </c>
      <c r="E136" s="12" t="s">
        <v>14</v>
      </c>
      <c r="F136" s="13" t="s">
        <v>15</v>
      </c>
      <c r="G136" s="12" t="s">
        <v>14</v>
      </c>
      <c r="H136" s="13" t="s">
        <v>16</v>
      </c>
      <c r="I136" s="12" t="s">
        <v>14</v>
      </c>
      <c r="J136" s="13" t="s">
        <v>17</v>
      </c>
      <c r="K136" s="12" t="s">
        <v>14</v>
      </c>
      <c r="L136" s="13" t="s">
        <v>18</v>
      </c>
      <c r="M136" s="12" t="s">
        <v>14</v>
      </c>
      <c r="N136" s="13" t="s">
        <v>18</v>
      </c>
      <c r="O136" s="79"/>
    </row>
    <row r="137" spans="2:15" ht="12.75">
      <c r="B137" s="14"/>
      <c r="C137" s="15"/>
      <c r="D137" s="15"/>
      <c r="E137" s="15"/>
      <c r="F137" s="16"/>
      <c r="G137" s="15"/>
      <c r="H137" s="16"/>
      <c r="I137" s="15"/>
      <c r="J137" s="16"/>
      <c r="K137" s="15"/>
      <c r="L137" s="16"/>
      <c r="M137" s="17"/>
      <c r="N137" s="16"/>
      <c r="O137" s="16"/>
    </row>
    <row r="138" spans="2:19" s="22" customFormat="1" ht="15.75">
      <c r="B138" s="18" t="s">
        <v>73</v>
      </c>
      <c r="C138" s="19"/>
      <c r="D138" s="19"/>
      <c r="E138" s="19"/>
      <c r="F138" s="20"/>
      <c r="G138" s="19"/>
      <c r="H138" s="20"/>
      <c r="I138" s="19"/>
      <c r="J138" s="20"/>
      <c r="K138" s="19"/>
      <c r="L138" s="20"/>
      <c r="M138" s="19"/>
      <c r="N138" s="20"/>
      <c r="O138" s="20"/>
      <c r="R138"/>
      <c r="S138"/>
    </row>
    <row r="139" spans="2:19" s="26" customFormat="1" ht="16.5">
      <c r="B139" s="23" t="s">
        <v>20</v>
      </c>
      <c r="C139" s="24">
        <v>313471422</v>
      </c>
      <c r="D139" s="24">
        <v>304578359</v>
      </c>
      <c r="E139" s="24">
        <v>67100775</v>
      </c>
      <c r="F139" s="25">
        <v>21.4</v>
      </c>
      <c r="G139" s="24">
        <v>88296961</v>
      </c>
      <c r="H139" s="25">
        <v>28.2</v>
      </c>
      <c r="I139" s="24">
        <v>64235138</v>
      </c>
      <c r="J139" s="25">
        <v>21.1</v>
      </c>
      <c r="K139" s="24">
        <v>219632874</v>
      </c>
      <c r="L139" s="25">
        <v>72.1</v>
      </c>
      <c r="M139" s="24">
        <v>55424676</v>
      </c>
      <c r="N139" s="25">
        <v>58.6</v>
      </c>
      <c r="O139" s="25">
        <v>15.9</v>
      </c>
      <c r="R139"/>
      <c r="S139"/>
    </row>
    <row r="140" spans="2:15" ht="12.75">
      <c r="B140" s="27" t="s">
        <v>22</v>
      </c>
      <c r="C140" s="28">
        <v>237461939</v>
      </c>
      <c r="D140" s="28">
        <v>228657384</v>
      </c>
      <c r="E140" s="28">
        <v>57093807</v>
      </c>
      <c r="F140" s="21">
        <v>24</v>
      </c>
      <c r="G140" s="28">
        <v>61394540</v>
      </c>
      <c r="H140" s="21">
        <v>25.9</v>
      </c>
      <c r="I140" s="28">
        <v>59036288</v>
      </c>
      <c r="J140" s="21">
        <v>25.8</v>
      </c>
      <c r="K140" s="28">
        <v>177524635</v>
      </c>
      <c r="L140" s="21">
        <v>77.6</v>
      </c>
      <c r="M140" s="28">
        <v>51253051</v>
      </c>
      <c r="N140" s="21">
        <v>73.3</v>
      </c>
      <c r="O140" s="21">
        <v>15.2</v>
      </c>
    </row>
    <row r="141" spans="2:15" ht="12.75">
      <c r="B141" s="27" t="s">
        <v>37</v>
      </c>
      <c r="C141" s="28">
        <v>72164257</v>
      </c>
      <c r="D141" s="28">
        <v>71384257</v>
      </c>
      <c r="E141" s="28">
        <v>7379537</v>
      </c>
      <c r="F141" s="21">
        <v>10.2</v>
      </c>
      <c r="G141" s="28">
        <v>23648488</v>
      </c>
      <c r="H141" s="21">
        <v>32.8</v>
      </c>
      <c r="I141" s="28">
        <v>3494533</v>
      </c>
      <c r="J141" s="21">
        <v>4.9</v>
      </c>
      <c r="K141" s="28">
        <v>34522558</v>
      </c>
      <c r="L141" s="21">
        <v>48.4</v>
      </c>
      <c r="M141" s="28">
        <v>3276288</v>
      </c>
      <c r="N141" s="21">
        <v>31.7</v>
      </c>
      <c r="O141" s="21">
        <v>6.7</v>
      </c>
    </row>
    <row r="142" spans="2:15" ht="12.75">
      <c r="B142" s="27" t="s">
        <v>23</v>
      </c>
      <c r="C142" s="28">
        <v>3845226</v>
      </c>
      <c r="D142" s="28">
        <v>4536718</v>
      </c>
      <c r="E142" s="28">
        <v>2627431</v>
      </c>
      <c r="F142" s="21">
        <v>68.3</v>
      </c>
      <c r="G142" s="28">
        <v>3253933</v>
      </c>
      <c r="H142" s="21">
        <v>84.6</v>
      </c>
      <c r="I142" s="28">
        <v>1704317</v>
      </c>
      <c r="J142" s="21">
        <v>37.6</v>
      </c>
      <c r="K142" s="28">
        <v>7585681</v>
      </c>
      <c r="L142" s="21">
        <v>167.2</v>
      </c>
      <c r="M142" s="28">
        <v>895337</v>
      </c>
      <c r="N142" s="21">
        <v>3.3</v>
      </c>
      <c r="O142" s="21">
        <v>90.4</v>
      </c>
    </row>
    <row r="143" spans="2:19" s="22" customFormat="1" ht="15.75">
      <c r="B143" s="18"/>
      <c r="C143" s="29"/>
      <c r="D143" s="29"/>
      <c r="E143" s="29"/>
      <c r="F143" s="20"/>
      <c r="G143" s="29"/>
      <c r="H143" s="20"/>
      <c r="I143" s="29"/>
      <c r="J143" s="20"/>
      <c r="K143" s="29"/>
      <c r="L143" s="20"/>
      <c r="M143" s="29"/>
      <c r="N143" s="20"/>
      <c r="O143" s="20"/>
      <c r="R143"/>
      <c r="S143"/>
    </row>
    <row r="144" spans="2:19" s="26" customFormat="1" ht="16.5">
      <c r="B144" s="23" t="s">
        <v>24</v>
      </c>
      <c r="C144" s="24">
        <v>287101333</v>
      </c>
      <c r="D144" s="24">
        <v>307804598</v>
      </c>
      <c r="E144" s="24">
        <v>52059389</v>
      </c>
      <c r="F144" s="25">
        <v>18.1</v>
      </c>
      <c r="G144" s="24">
        <v>68558567</v>
      </c>
      <c r="H144" s="25">
        <v>23.9</v>
      </c>
      <c r="I144" s="24">
        <v>70409866</v>
      </c>
      <c r="J144" s="25">
        <v>22.9</v>
      </c>
      <c r="K144" s="24">
        <v>191027822</v>
      </c>
      <c r="L144" s="25">
        <v>62.1</v>
      </c>
      <c r="M144" s="24">
        <v>69305824</v>
      </c>
      <c r="N144" s="25">
        <v>65.2</v>
      </c>
      <c r="O144" s="25">
        <v>1.6</v>
      </c>
      <c r="R144"/>
      <c r="S144"/>
    </row>
    <row r="145" spans="2:15" ht="12.75">
      <c r="B145" s="27" t="s">
        <v>25</v>
      </c>
      <c r="C145" s="28">
        <v>111061025</v>
      </c>
      <c r="D145" s="28">
        <v>103017819</v>
      </c>
      <c r="E145" s="28">
        <v>25546818</v>
      </c>
      <c r="F145" s="21">
        <v>23</v>
      </c>
      <c r="G145" s="28">
        <v>31443965</v>
      </c>
      <c r="H145" s="21">
        <v>28.3</v>
      </c>
      <c r="I145" s="28">
        <v>28262903</v>
      </c>
      <c r="J145" s="21">
        <v>27.4</v>
      </c>
      <c r="K145" s="28">
        <v>85253686</v>
      </c>
      <c r="L145" s="21">
        <v>82.8</v>
      </c>
      <c r="M145" s="28">
        <v>29065085</v>
      </c>
      <c r="N145" s="21">
        <v>74.7</v>
      </c>
      <c r="O145" s="21">
        <v>-2.8</v>
      </c>
    </row>
    <row r="146" spans="2:15" ht="12.75">
      <c r="B146" s="27" t="s">
        <v>26</v>
      </c>
      <c r="C146" s="28">
        <v>24921654</v>
      </c>
      <c r="D146" s="28">
        <v>25914069</v>
      </c>
      <c r="E146" s="28">
        <v>1009406</v>
      </c>
      <c r="F146" s="21">
        <v>4.1</v>
      </c>
      <c r="G146" s="28">
        <v>1009407</v>
      </c>
      <c r="H146" s="21">
        <v>4.1</v>
      </c>
      <c r="I146" s="28">
        <v>8647459</v>
      </c>
      <c r="J146" s="21">
        <v>33.4</v>
      </c>
      <c r="K146" s="28">
        <v>10666272</v>
      </c>
      <c r="L146" s="21">
        <v>41.2</v>
      </c>
      <c r="M146" s="28">
        <v>741888</v>
      </c>
      <c r="N146" s="21">
        <v>57.8</v>
      </c>
      <c r="O146" s="21">
        <v>1065.6</v>
      </c>
    </row>
    <row r="147" spans="2:15" ht="12.75" hidden="1">
      <c r="B147" s="27"/>
      <c r="C147" s="28">
        <v>0</v>
      </c>
      <c r="D147" s="28">
        <v>0</v>
      </c>
      <c r="E147" s="28">
        <v>0</v>
      </c>
      <c r="F147" s="21">
        <v>0</v>
      </c>
      <c r="G147" s="28">
        <v>0</v>
      </c>
      <c r="H147" s="21">
        <v>0</v>
      </c>
      <c r="I147" s="28">
        <v>0</v>
      </c>
      <c r="J147" s="21">
        <v>0</v>
      </c>
      <c r="K147" s="28">
        <v>0</v>
      </c>
      <c r="L147" s="21">
        <v>0</v>
      </c>
      <c r="M147" s="28">
        <v>0</v>
      </c>
      <c r="N147" s="21">
        <v>0</v>
      </c>
      <c r="O147" s="21">
        <v>0</v>
      </c>
    </row>
    <row r="148" spans="2:15" ht="12.75">
      <c r="B148" s="27" t="s">
        <v>27</v>
      </c>
      <c r="C148" s="28">
        <v>127020</v>
      </c>
      <c r="D148" s="28">
        <v>410673</v>
      </c>
      <c r="E148" s="28">
        <v>79763</v>
      </c>
      <c r="F148" s="21">
        <v>62.8</v>
      </c>
      <c r="G148" s="28">
        <v>118913</v>
      </c>
      <c r="H148" s="21">
        <v>93.6</v>
      </c>
      <c r="I148" s="28">
        <v>209323</v>
      </c>
      <c r="J148" s="21">
        <v>51</v>
      </c>
      <c r="K148" s="28">
        <v>407999</v>
      </c>
      <c r="L148" s="21">
        <v>99.3</v>
      </c>
      <c r="M148" s="28">
        <v>33086</v>
      </c>
      <c r="N148" s="21">
        <v>8</v>
      </c>
      <c r="O148" s="21">
        <v>532.7</v>
      </c>
    </row>
    <row r="149" spans="2:15" ht="12.75">
      <c r="B149" s="27" t="s">
        <v>28</v>
      </c>
      <c r="C149" s="28">
        <v>150991634</v>
      </c>
      <c r="D149" s="28">
        <v>178462037</v>
      </c>
      <c r="E149" s="28">
        <v>25423402</v>
      </c>
      <c r="F149" s="21">
        <v>16.8</v>
      </c>
      <c r="G149" s="28">
        <v>35986282</v>
      </c>
      <c r="H149" s="21">
        <v>23.8</v>
      </c>
      <c r="I149" s="28">
        <v>33290181</v>
      </c>
      <c r="J149" s="21">
        <v>18.7</v>
      </c>
      <c r="K149" s="28">
        <v>94699865</v>
      </c>
      <c r="L149" s="21">
        <v>53.1</v>
      </c>
      <c r="M149" s="28">
        <v>39465765</v>
      </c>
      <c r="N149" s="21">
        <v>60.1</v>
      </c>
      <c r="O149" s="21">
        <v>-15.6</v>
      </c>
    </row>
    <row r="150" spans="2:15" ht="12.75">
      <c r="B150" s="30"/>
      <c r="C150" s="28"/>
      <c r="D150" s="28"/>
      <c r="E150" s="28"/>
      <c r="F150" s="21"/>
      <c r="G150" s="28"/>
      <c r="H150" s="21"/>
      <c r="I150" s="28"/>
      <c r="J150" s="21"/>
      <c r="K150" s="28"/>
      <c r="L150" s="21"/>
      <c r="M150" s="28"/>
      <c r="N150" s="21"/>
      <c r="O150" s="21"/>
    </row>
    <row r="151" spans="2:19" s="22" customFormat="1" ht="15.75">
      <c r="B151" s="31" t="s">
        <v>29</v>
      </c>
      <c r="C151" s="32">
        <v>26370089</v>
      </c>
      <c r="D151" s="32">
        <v>-3226239</v>
      </c>
      <c r="E151" s="32">
        <v>15041386</v>
      </c>
      <c r="F151" s="33"/>
      <c r="G151" s="32">
        <v>19738394</v>
      </c>
      <c r="H151" s="33"/>
      <c r="I151" s="32">
        <v>-6174728</v>
      </c>
      <c r="J151" s="33"/>
      <c r="K151" s="32">
        <v>28605052</v>
      </c>
      <c r="L151" s="33"/>
      <c r="M151" s="32">
        <v>-13881148</v>
      </c>
      <c r="N151" s="33"/>
      <c r="O151" s="33"/>
      <c r="R151"/>
      <c r="S151"/>
    </row>
    <row r="152" spans="2:15" ht="12.75">
      <c r="B152" s="27" t="s">
        <v>30</v>
      </c>
      <c r="C152" s="28">
        <v>20280528</v>
      </c>
      <c r="D152" s="28">
        <v>13034949</v>
      </c>
      <c r="E152" s="28">
        <v>2766065</v>
      </c>
      <c r="F152" s="21">
        <v>13.6</v>
      </c>
      <c r="G152" s="28">
        <v>2942763</v>
      </c>
      <c r="H152" s="21">
        <v>14.5</v>
      </c>
      <c r="I152" s="28">
        <v>2375102</v>
      </c>
      <c r="J152" s="21">
        <v>18.2</v>
      </c>
      <c r="K152" s="28">
        <v>8083930</v>
      </c>
      <c r="L152" s="21">
        <v>62</v>
      </c>
      <c r="M152" s="28">
        <v>6931170</v>
      </c>
      <c r="N152" s="21">
        <v>54.5</v>
      </c>
      <c r="O152" s="21">
        <v>-65.7</v>
      </c>
    </row>
    <row r="153" spans="2:19" s="22" customFormat="1" ht="15.75">
      <c r="B153" s="31" t="s">
        <v>31</v>
      </c>
      <c r="C153" s="32">
        <v>46650617</v>
      </c>
      <c r="D153" s="32">
        <v>9808710</v>
      </c>
      <c r="E153" s="32">
        <v>17807451</v>
      </c>
      <c r="F153" s="33">
        <v>38.2</v>
      </c>
      <c r="G153" s="32">
        <v>22681157</v>
      </c>
      <c r="H153" s="33">
        <v>48.6</v>
      </c>
      <c r="I153" s="32">
        <v>-3799626</v>
      </c>
      <c r="J153" s="33">
        <v>-38.7</v>
      </c>
      <c r="K153" s="32">
        <v>36688982</v>
      </c>
      <c r="L153" s="33">
        <v>374</v>
      </c>
      <c r="M153" s="32">
        <v>-6949978</v>
      </c>
      <c r="N153" s="33">
        <v>61.7</v>
      </c>
      <c r="O153" s="33">
        <v>-45.3</v>
      </c>
      <c r="R153"/>
      <c r="S153"/>
    </row>
    <row r="155" ht="18">
      <c r="B155" s="7" t="s">
        <v>74</v>
      </c>
    </row>
    <row r="156" spans="2:15" ht="12.75">
      <c r="B156" s="8"/>
      <c r="C156" s="73" t="s">
        <v>3</v>
      </c>
      <c r="D156" s="74"/>
      <c r="E156" s="75"/>
      <c r="F156" s="75"/>
      <c r="G156" s="75"/>
      <c r="H156" s="75"/>
      <c r="I156" s="75"/>
      <c r="J156" s="75"/>
      <c r="K156" s="75"/>
      <c r="L156" s="75"/>
      <c r="M156" s="73" t="s">
        <v>4</v>
      </c>
      <c r="N156" s="76"/>
      <c r="O156" s="77" t="s">
        <v>5</v>
      </c>
    </row>
    <row r="157" spans="2:15" ht="12.75">
      <c r="B157" s="9"/>
      <c r="C157" s="80" t="s">
        <v>6</v>
      </c>
      <c r="D157" s="81"/>
      <c r="E157" s="80" t="s">
        <v>7</v>
      </c>
      <c r="F157" s="81"/>
      <c r="G157" s="80" t="s">
        <v>8</v>
      </c>
      <c r="H157" s="81"/>
      <c r="I157" s="80" t="s">
        <v>9</v>
      </c>
      <c r="J157" s="81"/>
      <c r="K157" s="80" t="s">
        <v>10</v>
      </c>
      <c r="L157" s="81"/>
      <c r="M157" s="80" t="s">
        <v>9</v>
      </c>
      <c r="N157" s="81"/>
      <c r="O157" s="78"/>
    </row>
    <row r="158" spans="2:15" ht="51">
      <c r="B158" s="10" t="s">
        <v>11</v>
      </c>
      <c r="C158" s="12" t="s">
        <v>12</v>
      </c>
      <c r="D158" s="12" t="s">
        <v>13</v>
      </c>
      <c r="E158" s="12" t="s">
        <v>14</v>
      </c>
      <c r="F158" s="13" t="s">
        <v>15</v>
      </c>
      <c r="G158" s="12" t="s">
        <v>14</v>
      </c>
      <c r="H158" s="13" t="s">
        <v>16</v>
      </c>
      <c r="I158" s="12" t="s">
        <v>14</v>
      </c>
      <c r="J158" s="13" t="s">
        <v>17</v>
      </c>
      <c r="K158" s="12" t="s">
        <v>14</v>
      </c>
      <c r="L158" s="13" t="s">
        <v>18</v>
      </c>
      <c r="M158" s="12" t="s">
        <v>14</v>
      </c>
      <c r="N158" s="13" t="s">
        <v>18</v>
      </c>
      <c r="O158" s="79"/>
    </row>
    <row r="159" spans="2:15" ht="12.75">
      <c r="B159" s="14"/>
      <c r="C159" s="15"/>
      <c r="D159" s="15"/>
      <c r="E159" s="15"/>
      <c r="F159" s="16"/>
      <c r="G159" s="15"/>
      <c r="H159" s="16"/>
      <c r="I159" s="15"/>
      <c r="J159" s="16"/>
      <c r="K159" s="15"/>
      <c r="L159" s="16"/>
      <c r="M159" s="17"/>
      <c r="N159" s="16"/>
      <c r="O159" s="16"/>
    </row>
    <row r="160" spans="2:19" s="22" customFormat="1" ht="15.75">
      <c r="B160" s="18" t="s">
        <v>75</v>
      </c>
      <c r="C160" s="19"/>
      <c r="D160" s="19"/>
      <c r="E160" s="19"/>
      <c r="F160" s="20"/>
      <c r="G160" s="19"/>
      <c r="H160" s="20"/>
      <c r="I160" s="19"/>
      <c r="J160" s="20"/>
      <c r="K160" s="19"/>
      <c r="L160" s="20"/>
      <c r="M160" s="19"/>
      <c r="N160" s="20"/>
      <c r="O160" s="20"/>
      <c r="R160"/>
      <c r="S160"/>
    </row>
    <row r="161" spans="2:19" s="26" customFormat="1" ht="16.5">
      <c r="B161" s="23" t="s">
        <v>20</v>
      </c>
      <c r="C161" s="24">
        <v>296075991</v>
      </c>
      <c r="D161" s="24">
        <v>284836771</v>
      </c>
      <c r="E161" s="24">
        <v>77141992</v>
      </c>
      <c r="F161" s="25">
        <v>26.1</v>
      </c>
      <c r="G161" s="24">
        <v>70175267</v>
      </c>
      <c r="H161" s="25">
        <v>23.7</v>
      </c>
      <c r="I161" s="24">
        <v>69670511</v>
      </c>
      <c r="J161" s="25">
        <v>24.5</v>
      </c>
      <c r="K161" s="24">
        <v>216987770</v>
      </c>
      <c r="L161" s="25">
        <v>76.2</v>
      </c>
      <c r="M161" s="24">
        <v>50986922</v>
      </c>
      <c r="N161" s="25">
        <v>79.8</v>
      </c>
      <c r="O161" s="25">
        <v>36.6</v>
      </c>
      <c r="R161"/>
      <c r="S161"/>
    </row>
    <row r="162" spans="2:15" ht="12.75">
      <c r="B162" s="27" t="s">
        <v>22</v>
      </c>
      <c r="C162" s="28">
        <v>250018280</v>
      </c>
      <c r="D162" s="28">
        <v>238109965</v>
      </c>
      <c r="E162" s="28">
        <v>59258582</v>
      </c>
      <c r="F162" s="21">
        <v>23.7</v>
      </c>
      <c r="G162" s="28">
        <v>61423178</v>
      </c>
      <c r="H162" s="21">
        <v>24.6</v>
      </c>
      <c r="I162" s="28">
        <v>62681197</v>
      </c>
      <c r="J162" s="21">
        <v>26.3</v>
      </c>
      <c r="K162" s="28">
        <v>183362957</v>
      </c>
      <c r="L162" s="21">
        <v>77</v>
      </c>
      <c r="M162" s="28">
        <v>48705168</v>
      </c>
      <c r="N162" s="21">
        <v>84.2</v>
      </c>
      <c r="O162" s="21">
        <v>28.7</v>
      </c>
    </row>
    <row r="163" spans="2:15" ht="12.75">
      <c r="B163" s="27" t="s">
        <v>37</v>
      </c>
      <c r="C163" s="28">
        <v>37330542</v>
      </c>
      <c r="D163" s="28">
        <v>37754922</v>
      </c>
      <c r="E163" s="28">
        <v>8975773</v>
      </c>
      <c r="F163" s="21">
        <v>24</v>
      </c>
      <c r="G163" s="28">
        <v>6759092</v>
      </c>
      <c r="H163" s="21">
        <v>18.1</v>
      </c>
      <c r="I163" s="28">
        <v>4532549</v>
      </c>
      <c r="J163" s="21">
        <v>12</v>
      </c>
      <c r="K163" s="28">
        <v>20267414</v>
      </c>
      <c r="L163" s="21">
        <v>53.7</v>
      </c>
      <c r="M163" s="28">
        <v>3636314</v>
      </c>
      <c r="N163" s="21">
        <v>50.4</v>
      </c>
      <c r="O163" s="21">
        <v>24.6</v>
      </c>
    </row>
    <row r="164" spans="2:15" ht="12.75">
      <c r="B164" s="27" t="s">
        <v>23</v>
      </c>
      <c r="C164" s="28">
        <v>8727169</v>
      </c>
      <c r="D164" s="28">
        <v>8971884</v>
      </c>
      <c r="E164" s="28">
        <v>8907637</v>
      </c>
      <c r="F164" s="21">
        <v>102.1</v>
      </c>
      <c r="G164" s="28">
        <v>1992997</v>
      </c>
      <c r="H164" s="21">
        <v>22.8</v>
      </c>
      <c r="I164" s="28">
        <v>2456765</v>
      </c>
      <c r="J164" s="21">
        <v>27.4</v>
      </c>
      <c r="K164" s="28">
        <v>13357399</v>
      </c>
      <c r="L164" s="21">
        <v>148.9</v>
      </c>
      <c r="M164" s="28">
        <v>-1354560</v>
      </c>
      <c r="N164" s="21">
        <v>59.9</v>
      </c>
      <c r="O164" s="21">
        <v>-281.4</v>
      </c>
    </row>
    <row r="165" spans="2:19" s="22" customFormat="1" ht="15.75">
      <c r="B165" s="18"/>
      <c r="C165" s="29"/>
      <c r="D165" s="29"/>
      <c r="E165" s="29"/>
      <c r="F165" s="20"/>
      <c r="G165" s="29"/>
      <c r="H165" s="20"/>
      <c r="I165" s="29"/>
      <c r="J165" s="20"/>
      <c r="K165" s="29"/>
      <c r="L165" s="20"/>
      <c r="M165" s="29"/>
      <c r="N165" s="20"/>
      <c r="O165" s="20"/>
      <c r="R165"/>
      <c r="S165"/>
    </row>
    <row r="166" spans="2:19" s="26" customFormat="1" ht="16.5">
      <c r="B166" s="23" t="s">
        <v>24</v>
      </c>
      <c r="C166" s="24">
        <v>349089811</v>
      </c>
      <c r="D166" s="24">
        <v>374188875</v>
      </c>
      <c r="E166" s="24">
        <v>70778627</v>
      </c>
      <c r="F166" s="25">
        <v>20.3</v>
      </c>
      <c r="G166" s="24">
        <v>82878556</v>
      </c>
      <c r="H166" s="25">
        <v>23.7</v>
      </c>
      <c r="I166" s="24">
        <v>94487499</v>
      </c>
      <c r="J166" s="25">
        <v>25.3</v>
      </c>
      <c r="K166" s="24">
        <v>248144682</v>
      </c>
      <c r="L166" s="25">
        <v>66.3</v>
      </c>
      <c r="M166" s="24">
        <v>93470690</v>
      </c>
      <c r="N166" s="25">
        <v>63.4</v>
      </c>
      <c r="O166" s="25">
        <v>1.1</v>
      </c>
      <c r="R166"/>
      <c r="S166"/>
    </row>
    <row r="167" spans="2:15" ht="12.75">
      <c r="B167" s="27" t="s">
        <v>25</v>
      </c>
      <c r="C167" s="28">
        <v>178433678</v>
      </c>
      <c r="D167" s="28">
        <v>183331541</v>
      </c>
      <c r="E167" s="28">
        <v>42612476</v>
      </c>
      <c r="F167" s="21">
        <v>23.9</v>
      </c>
      <c r="G167" s="28">
        <v>51542215</v>
      </c>
      <c r="H167" s="21">
        <v>28.9</v>
      </c>
      <c r="I167" s="28">
        <v>49634553</v>
      </c>
      <c r="J167" s="21">
        <v>27.1</v>
      </c>
      <c r="K167" s="28">
        <v>143789244</v>
      </c>
      <c r="L167" s="21">
        <v>78.4</v>
      </c>
      <c r="M167" s="28">
        <v>51008924</v>
      </c>
      <c r="N167" s="21">
        <v>73.5</v>
      </c>
      <c r="O167" s="21">
        <v>-2.7</v>
      </c>
    </row>
    <row r="168" spans="2:15" ht="12.75">
      <c r="B168" s="27" t="s">
        <v>26</v>
      </c>
      <c r="C168" s="28">
        <v>34909187</v>
      </c>
      <c r="D168" s="28">
        <v>38878843</v>
      </c>
      <c r="E168" s="28">
        <v>1035462</v>
      </c>
      <c r="F168" s="21">
        <v>3</v>
      </c>
      <c r="G168" s="28">
        <v>1035462</v>
      </c>
      <c r="H168" s="21">
        <v>3</v>
      </c>
      <c r="I168" s="28">
        <v>14605152</v>
      </c>
      <c r="J168" s="21">
        <v>37.6</v>
      </c>
      <c r="K168" s="28">
        <v>16676076</v>
      </c>
      <c r="L168" s="21">
        <v>42.9</v>
      </c>
      <c r="M168" s="28">
        <v>761604</v>
      </c>
      <c r="N168" s="21">
        <v>55.4</v>
      </c>
      <c r="O168" s="21">
        <v>1817.7</v>
      </c>
    </row>
    <row r="169" spans="2:15" ht="12.75" hidden="1">
      <c r="B169" s="27"/>
      <c r="C169" s="28">
        <v>0</v>
      </c>
      <c r="D169" s="28">
        <v>0</v>
      </c>
      <c r="E169" s="28">
        <v>0</v>
      </c>
      <c r="F169" s="21">
        <v>0</v>
      </c>
      <c r="G169" s="28">
        <v>0</v>
      </c>
      <c r="H169" s="21">
        <v>0</v>
      </c>
      <c r="I169" s="28">
        <v>0</v>
      </c>
      <c r="J169" s="21">
        <v>0</v>
      </c>
      <c r="K169" s="28">
        <v>0</v>
      </c>
      <c r="L169" s="21">
        <v>0</v>
      </c>
      <c r="M169" s="28">
        <v>0</v>
      </c>
      <c r="N169" s="21">
        <v>0</v>
      </c>
      <c r="O169" s="21">
        <v>0</v>
      </c>
    </row>
    <row r="170" spans="2:15" ht="12.75">
      <c r="B170" s="27" t="s">
        <v>27</v>
      </c>
      <c r="C170" s="28">
        <v>41250</v>
      </c>
      <c r="D170" s="28">
        <v>28741</v>
      </c>
      <c r="E170" s="28">
        <v>3993</v>
      </c>
      <c r="F170" s="21">
        <v>9.7</v>
      </c>
      <c r="G170" s="28">
        <v>5858</v>
      </c>
      <c r="H170" s="21">
        <v>14.2</v>
      </c>
      <c r="I170" s="28">
        <v>3900</v>
      </c>
      <c r="J170" s="21">
        <v>13.6</v>
      </c>
      <c r="K170" s="28">
        <v>13751</v>
      </c>
      <c r="L170" s="21">
        <v>47.8</v>
      </c>
      <c r="M170" s="28">
        <v>8053</v>
      </c>
      <c r="N170" s="21">
        <v>9.8</v>
      </c>
      <c r="O170" s="21">
        <v>-51.6</v>
      </c>
    </row>
    <row r="171" spans="2:15" ht="12.75">
      <c r="B171" s="27" t="s">
        <v>28</v>
      </c>
      <c r="C171" s="28">
        <v>135705696</v>
      </c>
      <c r="D171" s="28">
        <v>151949750</v>
      </c>
      <c r="E171" s="28">
        <v>27126696</v>
      </c>
      <c r="F171" s="21">
        <v>20</v>
      </c>
      <c r="G171" s="28">
        <v>30295021</v>
      </c>
      <c r="H171" s="21">
        <v>22.3</v>
      </c>
      <c r="I171" s="28">
        <v>30243894</v>
      </c>
      <c r="J171" s="21">
        <v>19.9</v>
      </c>
      <c r="K171" s="28">
        <v>87665611</v>
      </c>
      <c r="L171" s="21">
        <v>57.7</v>
      </c>
      <c r="M171" s="28">
        <v>41692109</v>
      </c>
      <c r="N171" s="21">
        <v>54</v>
      </c>
      <c r="O171" s="21">
        <v>-27.5</v>
      </c>
    </row>
    <row r="172" spans="2:15" ht="12.75">
      <c r="B172" s="30"/>
      <c r="C172" s="28"/>
      <c r="D172" s="28"/>
      <c r="E172" s="28"/>
      <c r="F172" s="21"/>
      <c r="G172" s="28"/>
      <c r="H172" s="21"/>
      <c r="I172" s="28"/>
      <c r="J172" s="21"/>
      <c r="K172" s="28"/>
      <c r="L172" s="21"/>
      <c r="M172" s="28"/>
      <c r="N172" s="21"/>
      <c r="O172" s="21"/>
    </row>
    <row r="173" spans="2:19" s="22" customFormat="1" ht="15.75">
      <c r="B173" s="31" t="s">
        <v>29</v>
      </c>
      <c r="C173" s="32">
        <v>-53013820</v>
      </c>
      <c r="D173" s="32">
        <v>-89352104</v>
      </c>
      <c r="E173" s="32">
        <v>6363365</v>
      </c>
      <c r="F173" s="33"/>
      <c r="G173" s="32">
        <v>-12703289</v>
      </c>
      <c r="H173" s="33"/>
      <c r="I173" s="32">
        <v>-24816988</v>
      </c>
      <c r="J173" s="33"/>
      <c r="K173" s="32">
        <v>-31156912</v>
      </c>
      <c r="L173" s="33"/>
      <c r="M173" s="32">
        <v>-42483768</v>
      </c>
      <c r="N173" s="33"/>
      <c r="O173" s="33"/>
      <c r="R173"/>
      <c r="S173"/>
    </row>
    <row r="174" spans="2:15" ht="12.75">
      <c r="B174" s="27" t="s">
        <v>30</v>
      </c>
      <c r="C174" s="28">
        <v>3633948</v>
      </c>
      <c r="D174" s="28">
        <v>3386097</v>
      </c>
      <c r="E174" s="28">
        <v>1104626</v>
      </c>
      <c r="F174" s="21">
        <v>30.4</v>
      </c>
      <c r="G174" s="28">
        <v>1225632</v>
      </c>
      <c r="H174" s="21">
        <v>33.7</v>
      </c>
      <c r="I174" s="28">
        <v>851943</v>
      </c>
      <c r="J174" s="21">
        <v>25.2</v>
      </c>
      <c r="K174" s="28">
        <v>3182201</v>
      </c>
      <c r="L174" s="21">
        <v>94</v>
      </c>
      <c r="M174" s="28">
        <v>2494019</v>
      </c>
      <c r="N174" s="21">
        <v>73.3</v>
      </c>
      <c r="O174" s="21">
        <v>-65.8</v>
      </c>
    </row>
    <row r="175" spans="2:19" s="22" customFormat="1" ht="15.75">
      <c r="B175" s="31" t="s">
        <v>31</v>
      </c>
      <c r="C175" s="32">
        <v>-49379872</v>
      </c>
      <c r="D175" s="32">
        <v>-85966007</v>
      </c>
      <c r="E175" s="32">
        <v>7467991</v>
      </c>
      <c r="F175" s="33">
        <v>-15.1</v>
      </c>
      <c r="G175" s="32">
        <v>-11477657</v>
      </c>
      <c r="H175" s="33">
        <v>23.2</v>
      </c>
      <c r="I175" s="32">
        <v>-23965045</v>
      </c>
      <c r="J175" s="33">
        <v>27.9</v>
      </c>
      <c r="K175" s="32">
        <v>-27974711</v>
      </c>
      <c r="L175" s="33">
        <v>32.5</v>
      </c>
      <c r="M175" s="32">
        <v>-39989749</v>
      </c>
      <c r="N175" s="33">
        <v>68.4</v>
      </c>
      <c r="O175" s="33">
        <v>-40.1</v>
      </c>
      <c r="R175"/>
      <c r="S175"/>
    </row>
    <row r="177" ht="18">
      <c r="B177" s="7" t="s">
        <v>76</v>
      </c>
    </row>
    <row r="178" spans="2:19" ht="12.75">
      <c r="B178" s="8"/>
      <c r="C178" s="82" t="s">
        <v>77</v>
      </c>
      <c r="D178" s="83"/>
      <c r="E178" s="82" t="s">
        <v>78</v>
      </c>
      <c r="F178" s="83"/>
      <c r="G178" s="82" t="s">
        <v>79</v>
      </c>
      <c r="H178" s="83"/>
      <c r="I178" s="82" t="s">
        <v>80</v>
      </c>
      <c r="J178" s="83"/>
      <c r="K178" s="82" t="s">
        <v>81</v>
      </c>
      <c r="L178" s="83"/>
      <c r="M178" s="82" t="s">
        <v>82</v>
      </c>
      <c r="N178" s="83"/>
      <c r="O178" s="3"/>
      <c r="Q178"/>
      <c r="S178" s="3"/>
    </row>
    <row r="179" spans="2:19" ht="12.75">
      <c r="B179" s="10" t="s">
        <v>11</v>
      </c>
      <c r="C179" s="11" t="s">
        <v>83</v>
      </c>
      <c r="D179" s="11" t="s">
        <v>84</v>
      </c>
      <c r="E179" s="11" t="s">
        <v>83</v>
      </c>
      <c r="F179" s="11" t="s">
        <v>84</v>
      </c>
      <c r="G179" s="11" t="s">
        <v>83</v>
      </c>
      <c r="H179" s="11" t="s">
        <v>84</v>
      </c>
      <c r="I179" s="11" t="s">
        <v>83</v>
      </c>
      <c r="J179" s="11" t="s">
        <v>84</v>
      </c>
      <c r="K179" s="11" t="s">
        <v>83</v>
      </c>
      <c r="L179" s="11" t="s">
        <v>84</v>
      </c>
      <c r="M179" s="11" t="s">
        <v>83</v>
      </c>
      <c r="N179" s="11" t="s">
        <v>84</v>
      </c>
      <c r="O179" s="3"/>
      <c r="Q179"/>
      <c r="S179" s="3"/>
    </row>
    <row r="180" spans="2:18" s="22" customFormat="1" ht="15.75">
      <c r="B180" s="18" t="s">
        <v>85</v>
      </c>
      <c r="C180" s="19"/>
      <c r="D180" s="20"/>
      <c r="E180" s="19"/>
      <c r="F180" s="20"/>
      <c r="G180" s="19"/>
      <c r="H180" s="20"/>
      <c r="I180" s="19"/>
      <c r="J180" s="20"/>
      <c r="K180" s="19"/>
      <c r="L180" s="20"/>
      <c r="M180" s="19"/>
      <c r="N180" s="20"/>
      <c r="Q180"/>
      <c r="R180"/>
    </row>
    <row r="181" spans="2:19" ht="12.75">
      <c r="B181" s="27" t="s">
        <v>70</v>
      </c>
      <c r="C181" s="28">
        <v>31933102</v>
      </c>
      <c r="D181" s="21">
        <v>5.3</v>
      </c>
      <c r="E181" s="28">
        <v>19247601</v>
      </c>
      <c r="F181" s="21">
        <v>3.2</v>
      </c>
      <c r="G181" s="28">
        <v>18439837</v>
      </c>
      <c r="H181" s="21">
        <v>3</v>
      </c>
      <c r="I181" s="28">
        <v>534999619</v>
      </c>
      <c r="J181" s="21">
        <v>88.5</v>
      </c>
      <c r="K181" s="28">
        <v>604620159</v>
      </c>
      <c r="L181" s="21">
        <v>21.1</v>
      </c>
      <c r="M181" s="28">
        <v>0</v>
      </c>
      <c r="N181" s="21">
        <v>0</v>
      </c>
      <c r="O181" s="3"/>
      <c r="Q181"/>
      <c r="S181" s="3"/>
    </row>
    <row r="182" spans="2:19" ht="12.75">
      <c r="B182" s="27" t="s">
        <v>41</v>
      </c>
      <c r="C182" s="28">
        <v>65671544</v>
      </c>
      <c r="D182" s="21">
        <v>24.1</v>
      </c>
      <c r="E182" s="28">
        <v>13404029</v>
      </c>
      <c r="F182" s="21">
        <v>4.9</v>
      </c>
      <c r="G182" s="28">
        <v>20744814</v>
      </c>
      <c r="H182" s="21">
        <v>7.6</v>
      </c>
      <c r="I182" s="28">
        <v>172932361</v>
      </c>
      <c r="J182" s="21">
        <v>63.4</v>
      </c>
      <c r="K182" s="28">
        <v>272752748</v>
      </c>
      <c r="L182" s="21">
        <v>9.5</v>
      </c>
      <c r="M182" s="28">
        <v>0</v>
      </c>
      <c r="N182" s="21">
        <v>0</v>
      </c>
      <c r="O182" s="3"/>
      <c r="Q182"/>
      <c r="S182" s="3"/>
    </row>
    <row r="183" spans="2:19" ht="12.75">
      <c r="B183" s="27" t="s">
        <v>86</v>
      </c>
      <c r="C183" s="28">
        <v>38319865</v>
      </c>
      <c r="D183" s="21">
        <v>4.4</v>
      </c>
      <c r="E183" s="28">
        <v>17149786</v>
      </c>
      <c r="F183" s="21">
        <v>2</v>
      </c>
      <c r="G183" s="28">
        <v>22265812</v>
      </c>
      <c r="H183" s="21">
        <v>2.6</v>
      </c>
      <c r="I183" s="28">
        <v>786070802</v>
      </c>
      <c r="J183" s="21">
        <v>91</v>
      </c>
      <c r="K183" s="28">
        <v>863806265</v>
      </c>
      <c r="L183" s="21">
        <v>30.1</v>
      </c>
      <c r="M183" s="28">
        <v>0</v>
      </c>
      <c r="N183" s="21">
        <v>0</v>
      </c>
      <c r="O183" s="3"/>
      <c r="Q183"/>
      <c r="S183" s="3"/>
    </row>
    <row r="184" spans="2:19" ht="12.75">
      <c r="B184" s="27" t="s">
        <v>87</v>
      </c>
      <c r="C184" s="28">
        <v>9842165</v>
      </c>
      <c r="D184" s="21">
        <v>4.1</v>
      </c>
      <c r="E184" s="28">
        <v>6418646</v>
      </c>
      <c r="F184" s="21">
        <v>2.7</v>
      </c>
      <c r="G184" s="28">
        <v>6695872</v>
      </c>
      <c r="H184" s="21">
        <v>2.8</v>
      </c>
      <c r="I184" s="28">
        <v>217913085</v>
      </c>
      <c r="J184" s="21">
        <v>90.5</v>
      </c>
      <c r="K184" s="28">
        <v>240869768</v>
      </c>
      <c r="L184" s="21">
        <v>8.4</v>
      </c>
      <c r="M184" s="28">
        <v>0</v>
      </c>
      <c r="N184" s="21">
        <v>0</v>
      </c>
      <c r="O184" s="3"/>
      <c r="Q184"/>
      <c r="S184" s="3"/>
    </row>
    <row r="185" spans="2:19" ht="12.75">
      <c r="B185" s="27" t="s">
        <v>88</v>
      </c>
      <c r="C185" s="28">
        <v>10405043</v>
      </c>
      <c r="D185" s="21">
        <v>3.9</v>
      </c>
      <c r="E185" s="28">
        <v>4794593</v>
      </c>
      <c r="F185" s="21">
        <v>1.8</v>
      </c>
      <c r="G185" s="28">
        <v>6208416</v>
      </c>
      <c r="H185" s="21">
        <v>2.3</v>
      </c>
      <c r="I185" s="28">
        <v>245893417</v>
      </c>
      <c r="J185" s="21">
        <v>92</v>
      </c>
      <c r="K185" s="28">
        <v>267301469</v>
      </c>
      <c r="L185" s="21">
        <v>9.3</v>
      </c>
      <c r="M185" s="28">
        <v>0</v>
      </c>
      <c r="N185" s="21">
        <v>0</v>
      </c>
      <c r="O185" s="3"/>
      <c r="Q185"/>
      <c r="S185" s="3"/>
    </row>
    <row r="186" spans="2:19" ht="12.75">
      <c r="B186" s="27" t="s">
        <v>38</v>
      </c>
      <c r="C186" s="28">
        <v>38444661</v>
      </c>
      <c r="D186" s="21">
        <v>6.2</v>
      </c>
      <c r="E186" s="28">
        <v>9569952</v>
      </c>
      <c r="F186" s="21">
        <v>1.5</v>
      </c>
      <c r="G186" s="28">
        <v>10583309</v>
      </c>
      <c r="H186" s="21">
        <v>1.7</v>
      </c>
      <c r="I186" s="28">
        <v>564283061</v>
      </c>
      <c r="J186" s="21">
        <v>90.6</v>
      </c>
      <c r="K186" s="28">
        <v>622880983</v>
      </c>
      <c r="L186" s="21">
        <v>21.7</v>
      </c>
      <c r="M186" s="28">
        <v>0</v>
      </c>
      <c r="N186" s="21">
        <v>0</v>
      </c>
      <c r="O186" s="3"/>
      <c r="Q186"/>
      <c r="S186" s="3"/>
    </row>
    <row r="187" spans="2:18" s="22" customFormat="1" ht="15.75">
      <c r="B187" s="31" t="s">
        <v>89</v>
      </c>
      <c r="C187" s="32">
        <v>194616380</v>
      </c>
      <c r="D187" s="44">
        <v>6.8</v>
      </c>
      <c r="E187" s="32">
        <v>70584607</v>
      </c>
      <c r="F187" s="44">
        <v>2.5</v>
      </c>
      <c r="G187" s="32">
        <v>84938060</v>
      </c>
      <c r="H187" s="44">
        <v>3</v>
      </c>
      <c r="I187" s="32">
        <v>2522092345</v>
      </c>
      <c r="J187" s="44">
        <v>87.8</v>
      </c>
      <c r="K187" s="32">
        <v>2872231392</v>
      </c>
      <c r="L187" s="44">
        <v>100</v>
      </c>
      <c r="M187" s="32">
        <v>0</v>
      </c>
      <c r="N187" s="44">
        <v>0</v>
      </c>
      <c r="Q187"/>
      <c r="R187"/>
    </row>
    <row r="188" spans="2:18" s="22" customFormat="1" ht="15.75">
      <c r="B188" s="18" t="s">
        <v>90</v>
      </c>
      <c r="C188" s="29"/>
      <c r="D188" s="20"/>
      <c r="E188" s="29"/>
      <c r="F188" s="20"/>
      <c r="G188" s="29"/>
      <c r="H188" s="20"/>
      <c r="I188" s="29"/>
      <c r="J188" s="20"/>
      <c r="K188" s="29"/>
      <c r="L188" s="20"/>
      <c r="M188" s="29"/>
      <c r="N188" s="20"/>
      <c r="Q188"/>
      <c r="R188"/>
    </row>
    <row r="189" spans="2:19" ht="12.75">
      <c r="B189" s="27" t="s">
        <v>91</v>
      </c>
      <c r="C189" s="28">
        <v>16260481</v>
      </c>
      <c r="D189" s="21">
        <v>9.2</v>
      </c>
      <c r="E189" s="28">
        <v>658766</v>
      </c>
      <c r="F189" s="21">
        <v>0.4</v>
      </c>
      <c r="G189" s="28">
        <v>3464171</v>
      </c>
      <c r="H189" s="21">
        <v>2</v>
      </c>
      <c r="I189" s="28">
        <v>155604385</v>
      </c>
      <c r="J189" s="21">
        <v>88.4</v>
      </c>
      <c r="K189" s="28">
        <v>175987803</v>
      </c>
      <c r="L189" s="21">
        <v>6.1</v>
      </c>
      <c r="M189" s="28">
        <v>0</v>
      </c>
      <c r="N189" s="21">
        <v>0</v>
      </c>
      <c r="O189" s="3"/>
      <c r="Q189"/>
      <c r="S189" s="3"/>
    </row>
    <row r="190" spans="2:19" ht="12.75">
      <c r="B190" s="27" t="s">
        <v>92</v>
      </c>
      <c r="C190" s="28">
        <v>45727280</v>
      </c>
      <c r="D190" s="21">
        <v>25.6</v>
      </c>
      <c r="E190" s="28">
        <v>6157815</v>
      </c>
      <c r="F190" s="21">
        <v>3.4</v>
      </c>
      <c r="G190" s="28">
        <v>12380943</v>
      </c>
      <c r="H190" s="21">
        <v>6.9</v>
      </c>
      <c r="I190" s="28">
        <v>114578628</v>
      </c>
      <c r="J190" s="21">
        <v>64.1</v>
      </c>
      <c r="K190" s="28">
        <v>178844666</v>
      </c>
      <c r="L190" s="21">
        <v>6.2</v>
      </c>
      <c r="M190" s="28">
        <v>0</v>
      </c>
      <c r="N190" s="21">
        <v>0</v>
      </c>
      <c r="O190" s="3"/>
      <c r="Q190"/>
      <c r="S190" s="3"/>
    </row>
    <row r="191" spans="2:19" ht="12.75">
      <c r="B191" s="27" t="s">
        <v>93</v>
      </c>
      <c r="C191" s="28">
        <v>49022831</v>
      </c>
      <c r="D191" s="21">
        <v>4.3</v>
      </c>
      <c r="E191" s="28">
        <v>24664827</v>
      </c>
      <c r="F191" s="21">
        <v>2.2</v>
      </c>
      <c r="G191" s="28">
        <v>34284181</v>
      </c>
      <c r="H191" s="21">
        <v>3</v>
      </c>
      <c r="I191" s="28">
        <v>1019408188</v>
      </c>
      <c r="J191" s="21">
        <v>90.4</v>
      </c>
      <c r="K191" s="28">
        <v>1127380027</v>
      </c>
      <c r="L191" s="21">
        <v>39.3</v>
      </c>
      <c r="M191" s="28">
        <v>0</v>
      </c>
      <c r="N191" s="21">
        <v>0</v>
      </c>
      <c r="O191" s="3"/>
      <c r="Q191"/>
      <c r="S191" s="3"/>
    </row>
    <row r="192" spans="2:19" ht="12.75">
      <c r="B192" s="27" t="s">
        <v>38</v>
      </c>
      <c r="C192" s="28">
        <v>83605788</v>
      </c>
      <c r="D192" s="21">
        <v>6</v>
      </c>
      <c r="E192" s="28">
        <v>39103198</v>
      </c>
      <c r="F192" s="21">
        <v>2.8</v>
      </c>
      <c r="G192" s="28">
        <v>34808766</v>
      </c>
      <c r="H192" s="21">
        <v>2.5</v>
      </c>
      <c r="I192" s="28">
        <v>1232501141</v>
      </c>
      <c r="J192" s="21">
        <v>88.7</v>
      </c>
      <c r="K192" s="28">
        <v>1390018893</v>
      </c>
      <c r="L192" s="21">
        <v>48.4</v>
      </c>
      <c r="M192" s="28">
        <v>0</v>
      </c>
      <c r="N192" s="21">
        <v>0</v>
      </c>
      <c r="O192" s="3"/>
      <c r="Q192"/>
      <c r="S192" s="3"/>
    </row>
    <row r="193" spans="2:18" s="22" customFormat="1" ht="15.75">
      <c r="B193" s="31" t="s">
        <v>94</v>
      </c>
      <c r="C193" s="32">
        <v>194616380</v>
      </c>
      <c r="D193" s="44">
        <v>6.8</v>
      </c>
      <c r="E193" s="32">
        <v>70584606</v>
      </c>
      <c r="F193" s="44">
        <v>2.5</v>
      </c>
      <c r="G193" s="32">
        <v>84938061</v>
      </c>
      <c r="H193" s="44">
        <v>3</v>
      </c>
      <c r="I193" s="32">
        <v>2522092342</v>
      </c>
      <c r="J193" s="44">
        <v>87.8</v>
      </c>
      <c r="K193" s="32">
        <v>2872231389</v>
      </c>
      <c r="L193" s="44">
        <v>100</v>
      </c>
      <c r="M193" s="32">
        <v>0</v>
      </c>
      <c r="N193" s="44">
        <v>0</v>
      </c>
      <c r="Q193"/>
      <c r="R193"/>
    </row>
    <row r="195" ht="18">
      <c r="B195" s="7" t="s">
        <v>95</v>
      </c>
    </row>
    <row r="196" spans="2:15" ht="12.75">
      <c r="B196" s="8"/>
      <c r="C196" s="82" t="s">
        <v>77</v>
      </c>
      <c r="D196" s="83"/>
      <c r="E196" s="82" t="s">
        <v>78</v>
      </c>
      <c r="F196" s="83"/>
      <c r="G196" s="82" t="s">
        <v>79</v>
      </c>
      <c r="H196" s="83"/>
      <c r="I196" s="82" t="s">
        <v>80</v>
      </c>
      <c r="J196" s="83"/>
      <c r="K196" s="82" t="s">
        <v>81</v>
      </c>
      <c r="L196" s="83"/>
      <c r="M196" s="49"/>
      <c r="N196" s="49"/>
      <c r="O196" s="49"/>
    </row>
    <row r="197" spans="2:15" ht="12.75">
      <c r="B197" s="10" t="s">
        <v>11</v>
      </c>
      <c r="C197" s="11" t="s">
        <v>83</v>
      </c>
      <c r="D197" s="11" t="s">
        <v>84</v>
      </c>
      <c r="E197" s="11" t="s">
        <v>83</v>
      </c>
      <c r="F197" s="11" t="s">
        <v>84</v>
      </c>
      <c r="G197" s="11" t="s">
        <v>83</v>
      </c>
      <c r="H197" s="11" t="s">
        <v>84</v>
      </c>
      <c r="I197" s="11" t="s">
        <v>83</v>
      </c>
      <c r="J197" s="11" t="s">
        <v>84</v>
      </c>
      <c r="K197" s="11" t="s">
        <v>83</v>
      </c>
      <c r="L197" s="11" t="s">
        <v>84</v>
      </c>
      <c r="M197" s="49"/>
      <c r="N197" s="49"/>
      <c r="O197" s="49"/>
    </row>
    <row r="198" spans="2:15" ht="12.75">
      <c r="B198" s="14"/>
      <c r="C198" s="15"/>
      <c r="D198" s="16"/>
      <c r="E198" s="15"/>
      <c r="F198" s="16"/>
      <c r="G198" s="15"/>
      <c r="H198" s="16"/>
      <c r="I198" s="15"/>
      <c r="J198" s="16"/>
      <c r="K198" s="15"/>
      <c r="L198" s="16"/>
      <c r="M198" s="49"/>
      <c r="N198" s="49"/>
      <c r="O198" s="49"/>
    </row>
    <row r="199" spans="2:19" s="22" customFormat="1" ht="15.75">
      <c r="B199" s="18" t="s">
        <v>96</v>
      </c>
      <c r="C199" s="19"/>
      <c r="D199" s="20"/>
      <c r="E199" s="19"/>
      <c r="F199" s="20"/>
      <c r="G199" s="19"/>
      <c r="H199" s="20"/>
      <c r="I199" s="19"/>
      <c r="J199" s="20"/>
      <c r="K199" s="19"/>
      <c r="L199" s="20"/>
      <c r="M199" s="49"/>
      <c r="N199" s="49"/>
      <c r="O199" s="49"/>
      <c r="R199"/>
      <c r="S199"/>
    </row>
    <row r="200" spans="2:15" ht="12.75">
      <c r="B200" s="27" t="s">
        <v>97</v>
      </c>
      <c r="C200" s="28">
        <v>80669372</v>
      </c>
      <c r="D200" s="21">
        <v>100</v>
      </c>
      <c r="E200" s="28">
        <v>0</v>
      </c>
      <c r="F200" s="21">
        <v>0</v>
      </c>
      <c r="G200" s="28">
        <v>0</v>
      </c>
      <c r="H200" s="21">
        <v>0</v>
      </c>
      <c r="I200" s="28">
        <v>0</v>
      </c>
      <c r="J200" s="21">
        <v>0</v>
      </c>
      <c r="K200" s="28">
        <v>80669372</v>
      </c>
      <c r="L200" s="21">
        <v>14.8</v>
      </c>
      <c r="M200" s="49"/>
      <c r="N200" s="49"/>
      <c r="O200" s="49"/>
    </row>
    <row r="201" spans="2:15" ht="12.75">
      <c r="B201" s="27" t="s">
        <v>98</v>
      </c>
      <c r="C201" s="28">
        <v>21481103</v>
      </c>
      <c r="D201" s="21">
        <v>10.5</v>
      </c>
      <c r="E201" s="28">
        <v>9283882</v>
      </c>
      <c r="F201" s="21">
        <v>4.5</v>
      </c>
      <c r="G201" s="28">
        <v>8489825</v>
      </c>
      <c r="H201" s="21">
        <v>4.2</v>
      </c>
      <c r="I201" s="28">
        <v>165088101</v>
      </c>
      <c r="J201" s="21">
        <v>80.8</v>
      </c>
      <c r="K201" s="28">
        <v>204342911</v>
      </c>
      <c r="L201" s="21">
        <v>37.5</v>
      </c>
      <c r="M201" s="49"/>
      <c r="N201" s="49"/>
      <c r="O201" s="49"/>
    </row>
    <row r="202" spans="2:15" ht="12.75">
      <c r="B202" s="27" t="s">
        <v>99</v>
      </c>
      <c r="C202" s="28">
        <v>7886052</v>
      </c>
      <c r="D202" s="21">
        <v>65.9</v>
      </c>
      <c r="E202" s="28">
        <v>591871</v>
      </c>
      <c r="F202" s="21">
        <v>4.9</v>
      </c>
      <c r="G202" s="28">
        <v>400632</v>
      </c>
      <c r="H202" s="21">
        <v>3.3</v>
      </c>
      <c r="I202" s="28">
        <v>3090620</v>
      </c>
      <c r="J202" s="21">
        <v>25.8</v>
      </c>
      <c r="K202" s="28">
        <v>11969175</v>
      </c>
      <c r="L202" s="21">
        <v>2.2</v>
      </c>
      <c r="M202" s="49"/>
      <c r="N202" s="49"/>
      <c r="O202" s="49"/>
    </row>
    <row r="203" spans="2:15" ht="12.75">
      <c r="B203" s="27" t="s">
        <v>100</v>
      </c>
      <c r="C203" s="28">
        <v>3480898</v>
      </c>
      <c r="D203" s="21">
        <v>100</v>
      </c>
      <c r="E203" s="28">
        <v>0</v>
      </c>
      <c r="F203" s="21">
        <v>0</v>
      </c>
      <c r="G203" s="28">
        <v>0</v>
      </c>
      <c r="H203" s="21">
        <v>0</v>
      </c>
      <c r="I203" s="28">
        <v>0</v>
      </c>
      <c r="J203" s="21">
        <v>0</v>
      </c>
      <c r="K203" s="28">
        <v>3480898</v>
      </c>
      <c r="L203" s="21">
        <v>0.6</v>
      </c>
      <c r="M203" s="49"/>
      <c r="N203" s="49"/>
      <c r="O203" s="49"/>
    </row>
    <row r="204" spans="2:15" ht="12.75">
      <c r="B204" s="27" t="s">
        <v>101</v>
      </c>
      <c r="C204" s="28">
        <v>11986362</v>
      </c>
      <c r="D204" s="21">
        <v>100</v>
      </c>
      <c r="E204" s="28">
        <v>0</v>
      </c>
      <c r="F204" s="21">
        <v>0</v>
      </c>
      <c r="G204" s="28">
        <v>0</v>
      </c>
      <c r="H204" s="21">
        <v>0</v>
      </c>
      <c r="I204" s="28">
        <v>0</v>
      </c>
      <c r="J204" s="21">
        <v>0</v>
      </c>
      <c r="K204" s="28">
        <v>11986362</v>
      </c>
      <c r="L204" s="21">
        <v>2.2</v>
      </c>
      <c r="M204" s="49"/>
      <c r="N204" s="49"/>
      <c r="O204" s="49"/>
    </row>
    <row r="205" spans="2:15" ht="12.75">
      <c r="B205" s="27" t="s">
        <v>102</v>
      </c>
      <c r="C205" s="28">
        <v>5187227</v>
      </c>
      <c r="D205" s="21">
        <v>100</v>
      </c>
      <c r="E205" s="28">
        <v>0</v>
      </c>
      <c r="F205" s="21">
        <v>0</v>
      </c>
      <c r="G205" s="28">
        <v>0</v>
      </c>
      <c r="H205" s="21">
        <v>0</v>
      </c>
      <c r="I205" s="28">
        <v>0</v>
      </c>
      <c r="J205" s="21">
        <v>0</v>
      </c>
      <c r="K205" s="28">
        <v>5187227</v>
      </c>
      <c r="L205" s="21">
        <v>1</v>
      </c>
      <c r="M205" s="49"/>
      <c r="N205" s="49"/>
      <c r="O205" s="49"/>
    </row>
    <row r="206" spans="2:15" ht="12.75">
      <c r="B206" s="27" t="s">
        <v>103</v>
      </c>
      <c r="C206" s="28">
        <v>102715532</v>
      </c>
      <c r="D206" s="21">
        <v>94.2</v>
      </c>
      <c r="E206" s="28">
        <v>1802369</v>
      </c>
      <c r="F206" s="21">
        <v>1.7</v>
      </c>
      <c r="G206" s="28">
        <v>1290280</v>
      </c>
      <c r="H206" s="21">
        <v>1.2</v>
      </c>
      <c r="I206" s="28">
        <v>3264360</v>
      </c>
      <c r="J206" s="21">
        <v>3</v>
      </c>
      <c r="K206" s="28">
        <v>109072541</v>
      </c>
      <c r="L206" s="21">
        <v>20</v>
      </c>
      <c r="M206" s="49"/>
      <c r="N206" s="49"/>
      <c r="O206" s="49"/>
    </row>
    <row r="207" spans="2:15" ht="12.75">
      <c r="B207" s="27" t="s">
        <v>104</v>
      </c>
      <c r="C207" s="28">
        <v>1151524</v>
      </c>
      <c r="D207" s="21">
        <v>66.5</v>
      </c>
      <c r="E207" s="28">
        <v>581060</v>
      </c>
      <c r="F207" s="21">
        <v>33.5</v>
      </c>
      <c r="G207" s="28">
        <v>0</v>
      </c>
      <c r="H207" s="21">
        <v>0</v>
      </c>
      <c r="I207" s="28">
        <v>0</v>
      </c>
      <c r="J207" s="21">
        <v>0</v>
      </c>
      <c r="K207" s="28">
        <v>1732584</v>
      </c>
      <c r="L207" s="21">
        <v>0.3</v>
      </c>
      <c r="M207" s="49"/>
      <c r="N207" s="49"/>
      <c r="O207" s="49"/>
    </row>
    <row r="208" spans="2:15" ht="12.75">
      <c r="B208" s="27" t="s">
        <v>38</v>
      </c>
      <c r="C208" s="28">
        <v>33850869</v>
      </c>
      <c r="D208" s="21">
        <v>29</v>
      </c>
      <c r="E208" s="28">
        <v>7056202</v>
      </c>
      <c r="F208" s="21">
        <v>6</v>
      </c>
      <c r="G208" s="28">
        <v>5416416</v>
      </c>
      <c r="H208" s="21">
        <v>4.6</v>
      </c>
      <c r="I208" s="28">
        <v>70337685</v>
      </c>
      <c r="J208" s="21">
        <v>60.3</v>
      </c>
      <c r="K208" s="28">
        <v>116661172</v>
      </c>
      <c r="L208" s="21">
        <v>21.4</v>
      </c>
      <c r="M208" s="49"/>
      <c r="N208" s="49"/>
      <c r="O208" s="49"/>
    </row>
    <row r="209" spans="2:15" ht="12.75">
      <c r="B209" s="30"/>
      <c r="C209" s="28"/>
      <c r="D209" s="21"/>
      <c r="E209" s="28"/>
      <c r="F209" s="21"/>
      <c r="G209" s="28"/>
      <c r="H209" s="21"/>
      <c r="I209" s="28"/>
      <c r="J209" s="21"/>
      <c r="K209" s="28"/>
      <c r="L209" s="21"/>
      <c r="M209" s="49"/>
      <c r="N209" s="49"/>
      <c r="O209" s="49"/>
    </row>
    <row r="210" spans="2:19" s="22" customFormat="1" ht="15.75">
      <c r="B210" s="31" t="s">
        <v>81</v>
      </c>
      <c r="C210" s="32">
        <v>268408939</v>
      </c>
      <c r="D210" s="44">
        <v>49.2</v>
      </c>
      <c r="E210" s="32">
        <v>19315384</v>
      </c>
      <c r="F210" s="44">
        <v>3.5</v>
      </c>
      <c r="G210" s="32">
        <v>15597153</v>
      </c>
      <c r="H210" s="44">
        <v>2.9</v>
      </c>
      <c r="I210" s="32">
        <v>241780766</v>
      </c>
      <c r="J210" s="44">
        <v>44.4</v>
      </c>
      <c r="K210" s="32">
        <v>545102242</v>
      </c>
      <c r="L210" s="50">
        <v>100</v>
      </c>
      <c r="M210" s="49"/>
      <c r="N210" s="49"/>
      <c r="O210" s="49"/>
      <c r="R210"/>
      <c r="S210"/>
    </row>
    <row r="212" spans="2:19" s="22" customFormat="1" ht="15.75">
      <c r="B212" s="51" t="s">
        <v>105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R212"/>
      <c r="S212"/>
    </row>
    <row r="213" spans="2:15" ht="12.75">
      <c r="B213" s="52" t="s">
        <v>106</v>
      </c>
      <c r="C213" s="84"/>
      <c r="D213" s="84"/>
      <c r="E213" s="84"/>
      <c r="F213" s="84"/>
      <c r="G213" s="84"/>
      <c r="H213" s="84"/>
      <c r="I213"/>
      <c r="J213"/>
      <c r="K213"/>
      <c r="L213"/>
      <c r="M213"/>
      <c r="N213"/>
      <c r="O213"/>
    </row>
    <row r="214" spans="2:15" ht="12.75">
      <c r="B214" s="53" t="s">
        <v>107</v>
      </c>
      <c r="C214" s="85"/>
      <c r="D214" s="85"/>
      <c r="E214" s="85"/>
      <c r="F214" s="85"/>
      <c r="G214" s="85"/>
      <c r="H214" s="85"/>
      <c r="I214"/>
      <c r="J214"/>
      <c r="K214"/>
      <c r="L214"/>
      <c r="M214"/>
      <c r="N214"/>
      <c r="O214"/>
    </row>
    <row r="215" spans="2:15" ht="12.75">
      <c r="B215" s="54"/>
      <c r="C215" s="55"/>
      <c r="D215" s="55"/>
      <c r="E215" s="55"/>
      <c r="F215" s="56"/>
      <c r="G215" s="56"/>
      <c r="H215" s="57"/>
      <c r="I215"/>
      <c r="J215"/>
      <c r="K215"/>
      <c r="L215"/>
      <c r="M215"/>
      <c r="N215"/>
      <c r="O215"/>
    </row>
    <row r="216" ht="12.75">
      <c r="B216" s="54" t="s">
        <v>108</v>
      </c>
    </row>
    <row r="217" ht="12.75">
      <c r="B217" s="54" t="s">
        <v>109</v>
      </c>
    </row>
    <row r="218" ht="12.75">
      <c r="B218" s="54" t="s">
        <v>110</v>
      </c>
    </row>
    <row r="219" ht="12.75">
      <c r="B219" s="54"/>
    </row>
    <row r="220" ht="12.75">
      <c r="B220" s="54"/>
    </row>
    <row r="222" spans="2:8" ht="12.75">
      <c r="B222" s="5" t="s">
        <v>111</v>
      </c>
      <c r="H222" s="5" t="s">
        <v>112</v>
      </c>
    </row>
    <row r="224" spans="2:8" ht="12.75">
      <c r="B224" s="5" t="s">
        <v>113</v>
      </c>
      <c r="H224" s="5" t="s">
        <v>113</v>
      </c>
    </row>
  </sheetData>
  <sheetProtection password="F954" sheet="1" objects="1" scenarios="1"/>
  <mergeCells count="89">
    <mergeCell ref="C214:E214"/>
    <mergeCell ref="F214:H214"/>
    <mergeCell ref="C196:D196"/>
    <mergeCell ref="E196:F196"/>
    <mergeCell ref="G196:H196"/>
    <mergeCell ref="I196:J196"/>
    <mergeCell ref="K196:L196"/>
    <mergeCell ref="C213:E213"/>
    <mergeCell ref="F213:H213"/>
    <mergeCell ref="C178:D178"/>
    <mergeCell ref="E178:F178"/>
    <mergeCell ref="G178:H178"/>
    <mergeCell ref="I178:J178"/>
    <mergeCell ref="K178:L178"/>
    <mergeCell ref="M178:N178"/>
    <mergeCell ref="C156:L156"/>
    <mergeCell ref="M156:N156"/>
    <mergeCell ref="O156:O158"/>
    <mergeCell ref="C157:D157"/>
    <mergeCell ref="E157:F157"/>
    <mergeCell ref="G157:H157"/>
    <mergeCell ref="I157:J157"/>
    <mergeCell ref="K157:L157"/>
    <mergeCell ref="M157:N157"/>
    <mergeCell ref="C134:L134"/>
    <mergeCell ref="M134:N134"/>
    <mergeCell ref="O134:O136"/>
    <mergeCell ref="C135:D135"/>
    <mergeCell ref="E135:F135"/>
    <mergeCell ref="G135:H135"/>
    <mergeCell ref="I135:J135"/>
    <mergeCell ref="K135:L135"/>
    <mergeCell ref="M135:N135"/>
    <mergeCell ref="C112:L112"/>
    <mergeCell ref="M112:N112"/>
    <mergeCell ref="O112:O114"/>
    <mergeCell ref="C113:D113"/>
    <mergeCell ref="E113:F113"/>
    <mergeCell ref="G113:H113"/>
    <mergeCell ref="I113:J113"/>
    <mergeCell ref="K113:L113"/>
    <mergeCell ref="M113:N113"/>
    <mergeCell ref="C90:L90"/>
    <mergeCell ref="M90:N90"/>
    <mergeCell ref="O90:O92"/>
    <mergeCell ref="C91:D91"/>
    <mergeCell ref="E91:F91"/>
    <mergeCell ref="G91:H91"/>
    <mergeCell ref="I91:J91"/>
    <mergeCell ref="K91:L91"/>
    <mergeCell ref="M91:N91"/>
    <mergeCell ref="C62:L62"/>
    <mergeCell ref="M62:N62"/>
    <mergeCell ref="O62:O64"/>
    <mergeCell ref="C63:D63"/>
    <mergeCell ref="E63:F63"/>
    <mergeCell ref="G63:H63"/>
    <mergeCell ref="I63:J63"/>
    <mergeCell ref="K63:L63"/>
    <mergeCell ref="M63:N63"/>
    <mergeCell ref="C49:L49"/>
    <mergeCell ref="M49:N49"/>
    <mergeCell ref="O49:O51"/>
    <mergeCell ref="C50:D50"/>
    <mergeCell ref="E50:F50"/>
    <mergeCell ref="G50:H50"/>
    <mergeCell ref="I50:J50"/>
    <mergeCell ref="K50:L50"/>
    <mergeCell ref="M50:N50"/>
    <mergeCell ref="M8:N8"/>
    <mergeCell ref="C29:L29"/>
    <mergeCell ref="M29:N29"/>
    <mergeCell ref="O29:O31"/>
    <mergeCell ref="C30:D30"/>
    <mergeCell ref="E30:F30"/>
    <mergeCell ref="G30:H30"/>
    <mergeCell ref="I30:J30"/>
    <mergeCell ref="K30:L30"/>
    <mergeCell ref="M30:N30"/>
    <mergeCell ref="B2:O2"/>
    <mergeCell ref="B3:O3"/>
    <mergeCell ref="C7:L7"/>
    <mergeCell ref="M7:N7"/>
    <mergeCell ref="O7:O9"/>
    <mergeCell ref="C8:D8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10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S224"/>
  <sheetViews>
    <sheetView showGridLines="0" zoomScalePageLayoutView="0" workbookViewId="0" topLeftCell="A1">
      <selection activeCell="R9" sqref="R9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/>
      <c r="S2"/>
    </row>
    <row r="3" spans="2:19" s="2" customFormat="1" ht="18" customHeigh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5" ht="12.75">
      <c r="B7" s="8"/>
      <c r="C7" s="73" t="s">
        <v>3</v>
      </c>
      <c r="D7" s="74"/>
      <c r="E7" s="75"/>
      <c r="F7" s="75"/>
      <c r="G7" s="75"/>
      <c r="H7" s="75"/>
      <c r="I7" s="75"/>
      <c r="J7" s="75"/>
      <c r="K7" s="75"/>
      <c r="L7" s="75"/>
      <c r="M7" s="73" t="s">
        <v>4</v>
      </c>
      <c r="N7" s="76"/>
      <c r="O7" s="77" t="s">
        <v>5</v>
      </c>
    </row>
    <row r="8" spans="2:15" ht="12.75">
      <c r="B8" s="9"/>
      <c r="C8" s="80" t="s">
        <v>6</v>
      </c>
      <c r="D8" s="81"/>
      <c r="E8" s="80" t="s">
        <v>7</v>
      </c>
      <c r="F8" s="81"/>
      <c r="G8" s="80" t="s">
        <v>8</v>
      </c>
      <c r="H8" s="81"/>
      <c r="I8" s="80" t="s">
        <v>9</v>
      </c>
      <c r="J8" s="81"/>
      <c r="K8" s="80" t="s">
        <v>10</v>
      </c>
      <c r="L8" s="81"/>
      <c r="M8" s="80" t="s">
        <v>9</v>
      </c>
      <c r="N8" s="81"/>
      <c r="O8" s="78"/>
    </row>
    <row r="9" spans="2:15" ht="51">
      <c r="B9" s="10" t="s">
        <v>11</v>
      </c>
      <c r="C9" s="11" t="s">
        <v>12</v>
      </c>
      <c r="D9" s="11" t="s">
        <v>13</v>
      </c>
      <c r="E9" s="12" t="s">
        <v>14</v>
      </c>
      <c r="F9" s="13" t="s">
        <v>15</v>
      </c>
      <c r="G9" s="12" t="s">
        <v>14</v>
      </c>
      <c r="H9" s="13" t="s">
        <v>16</v>
      </c>
      <c r="I9" s="12" t="s">
        <v>14</v>
      </c>
      <c r="J9" s="13" t="s">
        <v>17</v>
      </c>
      <c r="K9" s="12" t="s">
        <v>14</v>
      </c>
      <c r="L9" s="13" t="s">
        <v>18</v>
      </c>
      <c r="M9" s="12" t="s">
        <v>14</v>
      </c>
      <c r="N9" s="13" t="s">
        <v>18</v>
      </c>
      <c r="O9" s="79"/>
    </row>
    <row r="10" spans="2:15" ht="12.75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7"/>
      <c r="N10" s="16"/>
      <c r="O10" s="16"/>
    </row>
    <row r="11" spans="2:19" s="22" customFormat="1" ht="15.75">
      <c r="B11" s="18" t="s">
        <v>19</v>
      </c>
      <c r="C11" s="19"/>
      <c r="D11" s="19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R11"/>
      <c r="S11"/>
    </row>
    <row r="12" spans="2:19" s="26" customFormat="1" ht="16.5">
      <c r="B12" s="23" t="s">
        <v>20</v>
      </c>
      <c r="C12" s="24">
        <v>3388360834</v>
      </c>
      <c r="D12" s="24">
        <v>3464383892</v>
      </c>
      <c r="E12" s="24">
        <v>1184901922</v>
      </c>
      <c r="F12" s="25">
        <v>35</v>
      </c>
      <c r="G12" s="24">
        <v>1109903499</v>
      </c>
      <c r="H12" s="25">
        <v>32.8</v>
      </c>
      <c r="I12" s="24">
        <v>1803501165</v>
      </c>
      <c r="J12" s="25">
        <v>52.1</v>
      </c>
      <c r="K12" s="24">
        <v>4098306586</v>
      </c>
      <c r="L12" s="25">
        <v>118.3</v>
      </c>
      <c r="M12" s="24">
        <v>898634795</v>
      </c>
      <c r="N12" s="25">
        <v>100.7</v>
      </c>
      <c r="O12" s="21">
        <v>100.7</v>
      </c>
      <c r="R12"/>
      <c r="S12"/>
    </row>
    <row r="13" spans="2:19" s="26" customFormat="1" ht="16.5">
      <c r="B13" s="27" t="s">
        <v>21</v>
      </c>
      <c r="C13" s="28">
        <v>416074740</v>
      </c>
      <c r="D13" s="28">
        <v>423505357</v>
      </c>
      <c r="E13" s="28">
        <v>274839499</v>
      </c>
      <c r="F13" s="21">
        <v>66.1</v>
      </c>
      <c r="G13" s="28">
        <v>124923810</v>
      </c>
      <c r="H13" s="21">
        <v>30</v>
      </c>
      <c r="I13" s="28">
        <v>121470755</v>
      </c>
      <c r="J13" s="21">
        <v>28.7</v>
      </c>
      <c r="K13" s="28">
        <v>521234064</v>
      </c>
      <c r="L13" s="21">
        <v>123.1</v>
      </c>
      <c r="M13" s="28">
        <v>33541271</v>
      </c>
      <c r="N13" s="21">
        <v>107.6</v>
      </c>
      <c r="O13" s="21">
        <v>262.2</v>
      </c>
      <c r="R13"/>
      <c r="S13"/>
    </row>
    <row r="14" spans="2:15" ht="12.75">
      <c r="B14" s="27" t="s">
        <v>22</v>
      </c>
      <c r="C14" s="28">
        <v>1378639731</v>
      </c>
      <c r="D14" s="28">
        <v>1382990742</v>
      </c>
      <c r="E14" s="28">
        <v>378239011</v>
      </c>
      <c r="F14" s="21">
        <v>27.4</v>
      </c>
      <c r="G14" s="28">
        <v>463707404</v>
      </c>
      <c r="H14" s="21">
        <v>33.6</v>
      </c>
      <c r="I14" s="28">
        <v>1302410917</v>
      </c>
      <c r="J14" s="21">
        <v>94.2</v>
      </c>
      <c r="K14" s="28">
        <v>2144357332</v>
      </c>
      <c r="L14" s="21">
        <v>155.1</v>
      </c>
      <c r="M14" s="28">
        <v>354844785</v>
      </c>
      <c r="N14" s="21">
        <v>78.1</v>
      </c>
      <c r="O14" s="21">
        <v>267</v>
      </c>
    </row>
    <row r="15" spans="2:15" ht="12.75">
      <c r="B15" s="27" t="s">
        <v>23</v>
      </c>
      <c r="C15" s="28">
        <v>1593646363</v>
      </c>
      <c r="D15" s="28">
        <v>1657887793</v>
      </c>
      <c r="E15" s="28">
        <v>531823412</v>
      </c>
      <c r="F15" s="21">
        <v>33.4</v>
      </c>
      <c r="G15" s="28">
        <v>521272285</v>
      </c>
      <c r="H15" s="21">
        <v>32.7</v>
      </c>
      <c r="I15" s="28">
        <v>379619493</v>
      </c>
      <c r="J15" s="21">
        <v>22.9</v>
      </c>
      <c r="K15" s="28">
        <v>1432715190</v>
      </c>
      <c r="L15" s="21">
        <v>86.4</v>
      </c>
      <c r="M15" s="28">
        <v>510248739</v>
      </c>
      <c r="N15" s="21">
        <v>124.6</v>
      </c>
      <c r="O15" s="21">
        <v>-25.6</v>
      </c>
    </row>
    <row r="16" spans="2:19" s="22" customFormat="1" ht="15.75">
      <c r="B16" s="18"/>
      <c r="C16" s="29"/>
      <c r="D16" s="29"/>
      <c r="E16" s="29"/>
      <c r="F16" s="20"/>
      <c r="G16" s="29"/>
      <c r="H16" s="20"/>
      <c r="I16" s="29"/>
      <c r="J16" s="20"/>
      <c r="K16" s="29"/>
      <c r="L16" s="20"/>
      <c r="M16" s="29"/>
      <c r="N16" s="20"/>
      <c r="O16" s="21"/>
      <c r="R16"/>
      <c r="S16"/>
    </row>
    <row r="17" spans="2:19" s="26" customFormat="1" ht="16.5">
      <c r="B17" s="23" t="s">
        <v>24</v>
      </c>
      <c r="C17" s="24">
        <v>3331809212</v>
      </c>
      <c r="D17" s="24">
        <v>3357260883</v>
      </c>
      <c r="E17" s="24">
        <v>719672450</v>
      </c>
      <c r="F17" s="25">
        <v>21.6</v>
      </c>
      <c r="G17" s="24">
        <v>1543620624</v>
      </c>
      <c r="H17" s="25">
        <v>46.3</v>
      </c>
      <c r="I17" s="24">
        <v>941314694</v>
      </c>
      <c r="J17" s="25">
        <v>28</v>
      </c>
      <c r="K17" s="24">
        <v>3204607768</v>
      </c>
      <c r="L17" s="25">
        <v>95.5</v>
      </c>
      <c r="M17" s="24">
        <v>614869942</v>
      </c>
      <c r="N17" s="25">
        <v>71.5</v>
      </c>
      <c r="O17" s="21">
        <v>53.1</v>
      </c>
      <c r="R17"/>
      <c r="S17"/>
    </row>
    <row r="18" spans="2:15" ht="12.75">
      <c r="B18" s="27" t="s">
        <v>25</v>
      </c>
      <c r="C18" s="28">
        <v>1156809069</v>
      </c>
      <c r="D18" s="28">
        <v>1181757457</v>
      </c>
      <c r="E18" s="28">
        <v>292058385</v>
      </c>
      <c r="F18" s="21">
        <v>25.2</v>
      </c>
      <c r="G18" s="28">
        <v>888955911</v>
      </c>
      <c r="H18" s="21">
        <v>76.8</v>
      </c>
      <c r="I18" s="28">
        <v>458390025</v>
      </c>
      <c r="J18" s="21">
        <v>38.8</v>
      </c>
      <c r="K18" s="28">
        <v>1639404321</v>
      </c>
      <c r="L18" s="21">
        <v>138.7</v>
      </c>
      <c r="M18" s="28">
        <v>251303869</v>
      </c>
      <c r="N18" s="21">
        <v>84</v>
      </c>
      <c r="O18" s="21">
        <v>82.4</v>
      </c>
    </row>
    <row r="19" spans="2:15" ht="12.75">
      <c r="B19" s="27" t="s">
        <v>26</v>
      </c>
      <c r="C19" s="28">
        <v>43410012</v>
      </c>
      <c r="D19" s="28">
        <v>45151893</v>
      </c>
      <c r="E19" s="28">
        <v>545548</v>
      </c>
      <c r="F19" s="21">
        <v>1.3</v>
      </c>
      <c r="G19" s="28">
        <v>499980</v>
      </c>
      <c r="H19" s="21">
        <v>1.2</v>
      </c>
      <c r="I19" s="28">
        <v>454539</v>
      </c>
      <c r="J19" s="21">
        <v>1</v>
      </c>
      <c r="K19" s="28">
        <v>1500067</v>
      </c>
      <c r="L19" s="21">
        <v>3.3</v>
      </c>
      <c r="M19" s="28">
        <v>3354720</v>
      </c>
      <c r="N19" s="21">
        <v>-14.9</v>
      </c>
      <c r="O19" s="21">
        <v>-86.5</v>
      </c>
    </row>
    <row r="20" spans="2:15" ht="12.75" hidden="1">
      <c r="B20" s="27"/>
      <c r="C20" s="28">
        <v>0</v>
      </c>
      <c r="D20" s="28">
        <v>0</v>
      </c>
      <c r="E20" s="28">
        <v>0</v>
      </c>
      <c r="F20" s="21">
        <v>0</v>
      </c>
      <c r="G20" s="28">
        <v>0</v>
      </c>
      <c r="H20" s="21">
        <v>0</v>
      </c>
      <c r="I20" s="28">
        <v>0</v>
      </c>
      <c r="J20" s="21">
        <v>0</v>
      </c>
      <c r="K20" s="28">
        <v>0</v>
      </c>
      <c r="L20" s="21">
        <v>0</v>
      </c>
      <c r="M20" s="28">
        <v>0</v>
      </c>
      <c r="N20" s="21">
        <v>0</v>
      </c>
      <c r="O20" s="21">
        <v>0</v>
      </c>
    </row>
    <row r="21" spans="2:15" ht="12.75">
      <c r="B21" s="27" t="s">
        <v>27</v>
      </c>
      <c r="C21" s="28">
        <v>567363474</v>
      </c>
      <c r="D21" s="28">
        <v>562233214</v>
      </c>
      <c r="E21" s="28">
        <v>139508138</v>
      </c>
      <c r="F21" s="21">
        <v>24.6</v>
      </c>
      <c r="G21" s="28">
        <v>179650192</v>
      </c>
      <c r="H21" s="21">
        <v>31.7</v>
      </c>
      <c r="I21" s="28">
        <v>152558894</v>
      </c>
      <c r="J21" s="21">
        <v>27.1</v>
      </c>
      <c r="K21" s="28">
        <v>471717224</v>
      </c>
      <c r="L21" s="21">
        <v>83.9</v>
      </c>
      <c r="M21" s="28">
        <v>124577793</v>
      </c>
      <c r="N21" s="21">
        <v>69.4</v>
      </c>
      <c r="O21" s="21">
        <v>22.5</v>
      </c>
    </row>
    <row r="22" spans="2:15" ht="12.75">
      <c r="B22" s="27" t="s">
        <v>28</v>
      </c>
      <c r="C22" s="28">
        <v>1564226657</v>
      </c>
      <c r="D22" s="28">
        <v>1568118319</v>
      </c>
      <c r="E22" s="28">
        <v>287560379</v>
      </c>
      <c r="F22" s="21">
        <v>18.4</v>
      </c>
      <c r="G22" s="28">
        <v>474514541</v>
      </c>
      <c r="H22" s="21">
        <v>30.3</v>
      </c>
      <c r="I22" s="28">
        <v>329911236</v>
      </c>
      <c r="J22" s="21">
        <v>21</v>
      </c>
      <c r="K22" s="28">
        <v>1091986156</v>
      </c>
      <c r="L22" s="21">
        <v>69.6</v>
      </c>
      <c r="M22" s="28">
        <v>235633560</v>
      </c>
      <c r="N22" s="21">
        <v>65.3</v>
      </c>
      <c r="O22" s="21">
        <v>40</v>
      </c>
    </row>
    <row r="23" spans="2:15" ht="12.75">
      <c r="B23" s="30"/>
      <c r="C23" s="28"/>
      <c r="D23" s="28"/>
      <c r="E23" s="28"/>
      <c r="F23" s="21"/>
      <c r="G23" s="28"/>
      <c r="H23" s="21"/>
      <c r="I23" s="28"/>
      <c r="J23" s="21"/>
      <c r="K23" s="28"/>
      <c r="L23" s="21"/>
      <c r="M23" s="28"/>
      <c r="N23" s="21"/>
      <c r="O23" s="21"/>
    </row>
    <row r="24" spans="2:19" s="22" customFormat="1" ht="15.75">
      <c r="B24" s="31" t="s">
        <v>29</v>
      </c>
      <c r="C24" s="32">
        <v>56551622</v>
      </c>
      <c r="D24" s="32">
        <v>107123009</v>
      </c>
      <c r="E24" s="32">
        <v>465229472</v>
      </c>
      <c r="F24" s="33"/>
      <c r="G24" s="32">
        <v>-433717125</v>
      </c>
      <c r="H24" s="33"/>
      <c r="I24" s="32">
        <v>862186471</v>
      </c>
      <c r="J24" s="33"/>
      <c r="K24" s="32">
        <v>893698818</v>
      </c>
      <c r="L24" s="33"/>
      <c r="M24" s="32">
        <v>283764853</v>
      </c>
      <c r="N24" s="33"/>
      <c r="O24" s="33"/>
      <c r="R24"/>
      <c r="S24"/>
    </row>
    <row r="25" spans="2:15" ht="12.75">
      <c r="B25" s="27" t="s">
        <v>30</v>
      </c>
      <c r="C25" s="28">
        <v>4338290</v>
      </c>
      <c r="D25" s="28">
        <v>30403178</v>
      </c>
      <c r="E25" s="28">
        <v>264</v>
      </c>
      <c r="F25" s="21">
        <v>0</v>
      </c>
      <c r="G25" s="28">
        <v>11773</v>
      </c>
      <c r="H25" s="21">
        <v>0.3</v>
      </c>
      <c r="I25" s="28">
        <v>-135793</v>
      </c>
      <c r="J25" s="21">
        <v>-0.4</v>
      </c>
      <c r="K25" s="28">
        <v>-123756</v>
      </c>
      <c r="L25" s="21">
        <v>-0.4</v>
      </c>
      <c r="M25" s="28">
        <v>-2175454</v>
      </c>
      <c r="N25" s="21">
        <v>-21.8</v>
      </c>
      <c r="O25" s="21">
        <v>-93.8</v>
      </c>
    </row>
    <row r="26" spans="2:19" s="22" customFormat="1" ht="15.75">
      <c r="B26" s="31" t="s">
        <v>31</v>
      </c>
      <c r="C26" s="32">
        <v>60889912</v>
      </c>
      <c r="D26" s="32">
        <v>137526187</v>
      </c>
      <c r="E26" s="32">
        <v>465229736</v>
      </c>
      <c r="F26" s="33">
        <v>764.1</v>
      </c>
      <c r="G26" s="32">
        <v>-433705352</v>
      </c>
      <c r="H26" s="33">
        <v>-712.3</v>
      </c>
      <c r="I26" s="32">
        <v>862050678</v>
      </c>
      <c r="J26" s="33">
        <v>626.8</v>
      </c>
      <c r="K26" s="32">
        <v>893575062</v>
      </c>
      <c r="L26" s="33">
        <v>649.7</v>
      </c>
      <c r="M26" s="32">
        <v>281589399</v>
      </c>
      <c r="N26" s="33">
        <v>85.8</v>
      </c>
      <c r="O26" s="33">
        <v>206.1</v>
      </c>
      <c r="R26"/>
      <c r="S26"/>
    </row>
    <row r="27" spans="2:19" s="22" customFormat="1" ht="15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R27"/>
      <c r="S27"/>
    </row>
    <row r="28" spans="2:19" s="22" customFormat="1" ht="18">
      <c r="B28" s="7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/>
      <c r="S28"/>
    </row>
    <row r="29" spans="2:15" ht="12.75">
      <c r="B29" s="8"/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3" t="s">
        <v>4</v>
      </c>
      <c r="N29" s="76"/>
      <c r="O29" s="77" t="s">
        <v>5</v>
      </c>
    </row>
    <row r="30" spans="2:15" ht="12.75">
      <c r="B30" s="9"/>
      <c r="C30" s="80" t="s">
        <v>6</v>
      </c>
      <c r="D30" s="81"/>
      <c r="E30" s="80" t="s">
        <v>7</v>
      </c>
      <c r="F30" s="81"/>
      <c r="G30" s="80" t="s">
        <v>8</v>
      </c>
      <c r="H30" s="81"/>
      <c r="I30" s="80" t="s">
        <v>9</v>
      </c>
      <c r="J30" s="81"/>
      <c r="K30" s="80" t="s">
        <v>10</v>
      </c>
      <c r="L30" s="81"/>
      <c r="M30" s="80" t="s">
        <v>9</v>
      </c>
      <c r="N30" s="81"/>
      <c r="O30" s="78"/>
    </row>
    <row r="31" spans="2:15" ht="51">
      <c r="B31" s="14" t="s">
        <v>11</v>
      </c>
      <c r="C31" s="12" t="s">
        <v>12</v>
      </c>
      <c r="D31" s="12" t="s">
        <v>13</v>
      </c>
      <c r="E31" s="12" t="s">
        <v>14</v>
      </c>
      <c r="F31" s="13" t="s">
        <v>15</v>
      </c>
      <c r="G31" s="12" t="s">
        <v>14</v>
      </c>
      <c r="H31" s="13" t="s">
        <v>16</v>
      </c>
      <c r="I31" s="12" t="s">
        <v>14</v>
      </c>
      <c r="J31" s="13" t="s">
        <v>17</v>
      </c>
      <c r="K31" s="12" t="s">
        <v>14</v>
      </c>
      <c r="L31" s="13" t="s">
        <v>18</v>
      </c>
      <c r="M31" s="12" t="s">
        <v>14</v>
      </c>
      <c r="N31" s="13" t="s">
        <v>18</v>
      </c>
      <c r="O31" s="79"/>
    </row>
    <row r="32" spans="2:15" ht="12.75">
      <c r="B32" s="37"/>
      <c r="C32" s="15"/>
      <c r="D32" s="15"/>
      <c r="E32" s="15"/>
      <c r="F32" s="16"/>
      <c r="G32" s="15"/>
      <c r="H32" s="16"/>
      <c r="I32" s="15"/>
      <c r="J32" s="16"/>
      <c r="K32" s="15"/>
      <c r="L32" s="16"/>
      <c r="M32" s="17"/>
      <c r="N32" s="16"/>
      <c r="O32" s="16"/>
    </row>
    <row r="33" spans="2:19" s="22" customFormat="1" ht="15.75">
      <c r="B33" s="18" t="s">
        <v>33</v>
      </c>
      <c r="C33" s="19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20"/>
      <c r="R33"/>
      <c r="S33"/>
    </row>
    <row r="34" spans="2:19" s="26" customFormat="1" ht="16.5">
      <c r="B34" s="23" t="s">
        <v>34</v>
      </c>
      <c r="C34" s="24">
        <v>828584446</v>
      </c>
      <c r="D34" s="24">
        <v>650307920</v>
      </c>
      <c r="E34" s="24">
        <v>84400404</v>
      </c>
      <c r="F34" s="25">
        <v>10.2</v>
      </c>
      <c r="G34" s="24">
        <v>137246812</v>
      </c>
      <c r="H34" s="25">
        <v>16.6</v>
      </c>
      <c r="I34" s="24">
        <v>144944755</v>
      </c>
      <c r="J34" s="25">
        <v>22.3</v>
      </c>
      <c r="K34" s="24">
        <v>366591971</v>
      </c>
      <c r="L34" s="25">
        <v>56.4</v>
      </c>
      <c r="M34" s="24">
        <v>96302376</v>
      </c>
      <c r="N34" s="25">
        <v>39.6</v>
      </c>
      <c r="O34" s="25">
        <v>50.5</v>
      </c>
      <c r="R34"/>
      <c r="S34"/>
    </row>
    <row r="35" spans="2:15" ht="12.75">
      <c r="B35" s="27" t="s">
        <v>35</v>
      </c>
      <c r="C35" s="28">
        <v>230985500</v>
      </c>
      <c r="D35" s="28">
        <v>77615500</v>
      </c>
      <c r="E35" s="28">
        <v>70464</v>
      </c>
      <c r="F35" s="21">
        <v>0</v>
      </c>
      <c r="G35" s="28">
        <v>10457346</v>
      </c>
      <c r="H35" s="21">
        <v>4.5</v>
      </c>
      <c r="I35" s="28">
        <v>15111369</v>
      </c>
      <c r="J35" s="21">
        <v>19.5</v>
      </c>
      <c r="K35" s="28">
        <v>25639179</v>
      </c>
      <c r="L35" s="21">
        <v>33</v>
      </c>
      <c r="M35" s="28">
        <v>3688972</v>
      </c>
      <c r="N35" s="21">
        <v>13.9</v>
      </c>
      <c r="O35" s="21">
        <v>309.6</v>
      </c>
    </row>
    <row r="36" spans="2:15" ht="12.75">
      <c r="B36" s="27" t="s">
        <v>36</v>
      </c>
      <c r="C36" s="28">
        <v>17123757</v>
      </c>
      <c r="D36" s="28">
        <v>17443757</v>
      </c>
      <c r="E36" s="28">
        <v>1631444</v>
      </c>
      <c r="F36" s="21">
        <v>9.5</v>
      </c>
      <c r="G36" s="28">
        <v>2455139</v>
      </c>
      <c r="H36" s="21">
        <v>14.3</v>
      </c>
      <c r="I36" s="28">
        <v>1222932</v>
      </c>
      <c r="J36" s="21">
        <v>7</v>
      </c>
      <c r="K36" s="28">
        <v>5309515</v>
      </c>
      <c r="L36" s="21">
        <v>30.4</v>
      </c>
      <c r="M36" s="28">
        <v>2051414</v>
      </c>
      <c r="N36" s="21">
        <v>45.9</v>
      </c>
      <c r="O36" s="21">
        <v>-40.4</v>
      </c>
    </row>
    <row r="37" spans="2:15" ht="12.75">
      <c r="B37" s="27" t="s">
        <v>37</v>
      </c>
      <c r="C37" s="28">
        <v>513507529</v>
      </c>
      <c r="D37" s="28">
        <v>475060573</v>
      </c>
      <c r="E37" s="28">
        <v>76580645</v>
      </c>
      <c r="F37" s="21">
        <v>14.9</v>
      </c>
      <c r="G37" s="28">
        <v>105572804</v>
      </c>
      <c r="H37" s="21">
        <v>20.6</v>
      </c>
      <c r="I37" s="28">
        <v>107961869</v>
      </c>
      <c r="J37" s="21">
        <v>22.7</v>
      </c>
      <c r="K37" s="28">
        <v>290115318</v>
      </c>
      <c r="L37" s="21">
        <v>61.1</v>
      </c>
      <c r="M37" s="28">
        <v>73786225</v>
      </c>
      <c r="N37" s="21">
        <v>43.7</v>
      </c>
      <c r="O37" s="21">
        <v>46.3</v>
      </c>
    </row>
    <row r="38" spans="2:15" ht="12.75">
      <c r="B38" s="27" t="s">
        <v>38</v>
      </c>
      <c r="C38" s="28">
        <v>66967660</v>
      </c>
      <c r="D38" s="28">
        <v>80188090</v>
      </c>
      <c r="E38" s="28">
        <v>6117851</v>
      </c>
      <c r="F38" s="21">
        <v>9.1</v>
      </c>
      <c r="G38" s="28">
        <v>18761523</v>
      </c>
      <c r="H38" s="21">
        <v>28</v>
      </c>
      <c r="I38" s="28">
        <v>20648585</v>
      </c>
      <c r="J38" s="21">
        <v>25.8</v>
      </c>
      <c r="K38" s="28">
        <v>45527959</v>
      </c>
      <c r="L38" s="21">
        <v>56.8</v>
      </c>
      <c r="M38" s="28">
        <v>16775765</v>
      </c>
      <c r="N38" s="21">
        <v>33.3</v>
      </c>
      <c r="O38" s="21">
        <v>23.1</v>
      </c>
    </row>
    <row r="39" spans="2:19" s="22" customFormat="1" ht="15.75">
      <c r="B39" s="18"/>
      <c r="C39" s="29"/>
      <c r="D39" s="29"/>
      <c r="E39" s="29"/>
      <c r="F39" s="20"/>
      <c r="G39" s="29"/>
      <c r="H39" s="20"/>
      <c r="I39" s="29"/>
      <c r="J39" s="20"/>
      <c r="K39" s="29"/>
      <c r="L39" s="20"/>
      <c r="M39" s="29"/>
      <c r="N39" s="20"/>
      <c r="O39" s="20"/>
      <c r="R39"/>
      <c r="S39"/>
    </row>
    <row r="40" spans="2:19" s="26" customFormat="1" ht="16.5">
      <c r="B40" s="23" t="s">
        <v>39</v>
      </c>
      <c r="C40" s="24">
        <v>929813356</v>
      </c>
      <c r="D40" s="24">
        <v>740286830</v>
      </c>
      <c r="E40" s="24">
        <v>110402026</v>
      </c>
      <c r="F40" s="25">
        <v>11.9</v>
      </c>
      <c r="G40" s="24">
        <v>165056476</v>
      </c>
      <c r="H40" s="25">
        <v>17.8</v>
      </c>
      <c r="I40" s="24">
        <v>175978306</v>
      </c>
      <c r="J40" s="25">
        <v>23.8</v>
      </c>
      <c r="K40" s="24">
        <v>451436808</v>
      </c>
      <c r="L40" s="25">
        <v>61</v>
      </c>
      <c r="M40" s="24">
        <v>114236290</v>
      </c>
      <c r="N40" s="25">
        <v>41.4</v>
      </c>
      <c r="O40" s="25">
        <v>54</v>
      </c>
      <c r="R40"/>
      <c r="S40"/>
    </row>
    <row r="41" spans="2:15" ht="12.75">
      <c r="B41" s="27" t="s">
        <v>40</v>
      </c>
      <c r="C41" s="28">
        <v>359915427</v>
      </c>
      <c r="D41" s="28">
        <v>257958741</v>
      </c>
      <c r="E41" s="28">
        <v>45687143</v>
      </c>
      <c r="F41" s="21">
        <v>12.7</v>
      </c>
      <c r="G41" s="28">
        <v>78336328</v>
      </c>
      <c r="H41" s="21">
        <v>21.8</v>
      </c>
      <c r="I41" s="28">
        <v>85063488</v>
      </c>
      <c r="J41" s="21">
        <v>33</v>
      </c>
      <c r="K41" s="28">
        <v>209086959</v>
      </c>
      <c r="L41" s="21">
        <v>81.1</v>
      </c>
      <c r="M41" s="28">
        <v>33047651</v>
      </c>
      <c r="N41" s="21">
        <v>46.3</v>
      </c>
      <c r="O41" s="21">
        <v>157.4</v>
      </c>
    </row>
    <row r="42" spans="2:15" ht="12.75">
      <c r="B42" s="27" t="s">
        <v>41</v>
      </c>
      <c r="C42" s="28">
        <v>96547980</v>
      </c>
      <c r="D42" s="28">
        <v>54025980</v>
      </c>
      <c r="E42" s="28">
        <v>1678025</v>
      </c>
      <c r="F42" s="21">
        <v>1.7</v>
      </c>
      <c r="G42" s="28">
        <v>2446354</v>
      </c>
      <c r="H42" s="21">
        <v>2.5</v>
      </c>
      <c r="I42" s="28">
        <v>20256489</v>
      </c>
      <c r="J42" s="21">
        <v>37.5</v>
      </c>
      <c r="K42" s="28">
        <v>24380868</v>
      </c>
      <c r="L42" s="21">
        <v>45.1</v>
      </c>
      <c r="M42" s="28">
        <v>25998888</v>
      </c>
      <c r="N42" s="21">
        <v>50.3</v>
      </c>
      <c r="O42" s="21">
        <v>-22.1</v>
      </c>
    </row>
    <row r="43" spans="2:15" ht="12.75">
      <c r="B43" s="27" t="s">
        <v>42</v>
      </c>
      <c r="C43" s="28">
        <v>69299953</v>
      </c>
      <c r="D43" s="28">
        <v>46245738</v>
      </c>
      <c r="E43" s="28">
        <v>7137107</v>
      </c>
      <c r="F43" s="21">
        <v>10.3</v>
      </c>
      <c r="G43" s="28">
        <v>15781038</v>
      </c>
      <c r="H43" s="21">
        <v>22.8</v>
      </c>
      <c r="I43" s="28">
        <v>13683846</v>
      </c>
      <c r="J43" s="21">
        <v>29.6</v>
      </c>
      <c r="K43" s="28">
        <v>36601991</v>
      </c>
      <c r="L43" s="21">
        <v>79.1</v>
      </c>
      <c r="M43" s="28">
        <v>5716697</v>
      </c>
      <c r="N43" s="21">
        <v>39.9</v>
      </c>
      <c r="O43" s="21">
        <v>139.4</v>
      </c>
    </row>
    <row r="44" spans="2:15" ht="12.75">
      <c r="B44" s="27" t="s">
        <v>43</v>
      </c>
      <c r="C44" s="28">
        <v>121243765</v>
      </c>
      <c r="D44" s="28">
        <v>122527173</v>
      </c>
      <c r="E44" s="28">
        <v>28949734</v>
      </c>
      <c r="F44" s="21">
        <v>23.9</v>
      </c>
      <c r="G44" s="28">
        <v>33357843</v>
      </c>
      <c r="H44" s="21">
        <v>27.5</v>
      </c>
      <c r="I44" s="28">
        <v>20984421</v>
      </c>
      <c r="J44" s="21">
        <v>17.1</v>
      </c>
      <c r="K44" s="28">
        <v>83291998</v>
      </c>
      <c r="L44" s="21">
        <v>68</v>
      </c>
      <c r="M44" s="28">
        <v>26603254</v>
      </c>
      <c r="N44" s="21">
        <v>56.1</v>
      </c>
      <c r="O44" s="21">
        <v>-21.1</v>
      </c>
    </row>
    <row r="45" spans="2:15" ht="12.75">
      <c r="B45" s="27" t="s">
        <v>38</v>
      </c>
      <c r="C45" s="28">
        <v>282806231</v>
      </c>
      <c r="D45" s="28">
        <v>259529198</v>
      </c>
      <c r="E45" s="28">
        <v>26950017</v>
      </c>
      <c r="F45" s="21">
        <v>9.5</v>
      </c>
      <c r="G45" s="28">
        <v>35134913</v>
      </c>
      <c r="H45" s="21">
        <v>12.4</v>
      </c>
      <c r="I45" s="28">
        <v>35990062</v>
      </c>
      <c r="J45" s="21">
        <v>13.9</v>
      </c>
      <c r="K45" s="28">
        <v>98074992</v>
      </c>
      <c r="L45" s="21">
        <v>37.8</v>
      </c>
      <c r="M45" s="28">
        <v>22869800</v>
      </c>
      <c r="N45" s="21">
        <v>28.1</v>
      </c>
      <c r="O45" s="21">
        <v>57.4</v>
      </c>
    </row>
    <row r="46" spans="2:15" ht="12.75">
      <c r="B46" s="30"/>
      <c r="C46" s="38"/>
      <c r="D46" s="38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9"/>
    </row>
    <row r="47" spans="2:19" s="22" customFormat="1" ht="15.7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R47"/>
      <c r="S47"/>
    </row>
    <row r="48" spans="2:19" s="22" customFormat="1" ht="18">
      <c r="B48" s="7" t="s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/>
      <c r="S48"/>
    </row>
    <row r="49" spans="2:15" ht="12.75">
      <c r="B49" s="8"/>
      <c r="C49" s="73" t="s">
        <v>3</v>
      </c>
      <c r="D49" s="74"/>
      <c r="E49" s="75"/>
      <c r="F49" s="75"/>
      <c r="G49" s="75"/>
      <c r="H49" s="75"/>
      <c r="I49" s="75"/>
      <c r="J49" s="75"/>
      <c r="K49" s="75"/>
      <c r="L49" s="75"/>
      <c r="M49" s="73" t="s">
        <v>4</v>
      </c>
      <c r="N49" s="76"/>
      <c r="O49" s="77" t="s">
        <v>5</v>
      </c>
    </row>
    <row r="50" spans="2:15" ht="12.75">
      <c r="B50" s="9"/>
      <c r="C50" s="80" t="s">
        <v>6</v>
      </c>
      <c r="D50" s="81"/>
      <c r="E50" s="80" t="s">
        <v>7</v>
      </c>
      <c r="F50" s="81"/>
      <c r="G50" s="80" t="s">
        <v>8</v>
      </c>
      <c r="H50" s="81"/>
      <c r="I50" s="80" t="s">
        <v>9</v>
      </c>
      <c r="J50" s="81"/>
      <c r="K50" s="80" t="s">
        <v>10</v>
      </c>
      <c r="L50" s="81"/>
      <c r="M50" s="80" t="s">
        <v>9</v>
      </c>
      <c r="N50" s="81"/>
      <c r="O50" s="78"/>
    </row>
    <row r="51" spans="2:15" ht="51">
      <c r="B51" s="14" t="s">
        <v>11</v>
      </c>
      <c r="C51" s="12" t="s">
        <v>12</v>
      </c>
      <c r="D51" s="12" t="s">
        <v>13</v>
      </c>
      <c r="E51" s="12" t="s">
        <v>14</v>
      </c>
      <c r="F51" s="13" t="s">
        <v>15</v>
      </c>
      <c r="G51" s="12" t="s">
        <v>14</v>
      </c>
      <c r="H51" s="13" t="s">
        <v>16</v>
      </c>
      <c r="I51" s="12" t="s">
        <v>14</v>
      </c>
      <c r="J51" s="13" t="s">
        <v>17</v>
      </c>
      <c r="K51" s="12" t="s">
        <v>14</v>
      </c>
      <c r="L51" s="13" t="s">
        <v>18</v>
      </c>
      <c r="M51" s="12" t="s">
        <v>14</v>
      </c>
      <c r="N51" s="13" t="s">
        <v>18</v>
      </c>
      <c r="O51" s="79"/>
    </row>
    <row r="52" spans="2:15" s="22" customFormat="1" ht="15.75">
      <c r="B52" s="40" t="s">
        <v>45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26" customFormat="1" ht="16.5">
      <c r="B53" s="41" t="s">
        <v>20</v>
      </c>
      <c r="C53" s="28">
        <v>3388360834</v>
      </c>
      <c r="D53" s="28">
        <v>3464383892</v>
      </c>
      <c r="E53" s="28">
        <v>1184901922</v>
      </c>
      <c r="F53" s="21">
        <v>35</v>
      </c>
      <c r="G53" s="28">
        <v>1109903499</v>
      </c>
      <c r="H53" s="21">
        <v>32.8</v>
      </c>
      <c r="I53" s="28">
        <v>1803501165</v>
      </c>
      <c r="J53" s="21">
        <v>52.1</v>
      </c>
      <c r="K53" s="28">
        <v>4098306586</v>
      </c>
      <c r="L53" s="21">
        <v>118.3</v>
      </c>
      <c r="M53" s="28">
        <v>898634795</v>
      </c>
      <c r="N53" s="21">
        <v>100.7</v>
      </c>
      <c r="O53" s="21">
        <v>100.7</v>
      </c>
    </row>
    <row r="54" spans="2:15" s="26" customFormat="1" ht="16.5">
      <c r="B54" s="41" t="s">
        <v>46</v>
      </c>
      <c r="C54" s="28">
        <v>828584446</v>
      </c>
      <c r="D54" s="28">
        <v>650307920</v>
      </c>
      <c r="E54" s="28">
        <v>84400404</v>
      </c>
      <c r="F54" s="21">
        <v>10.2</v>
      </c>
      <c r="G54" s="28">
        <v>137246812</v>
      </c>
      <c r="H54" s="21">
        <v>16.6</v>
      </c>
      <c r="I54" s="28">
        <v>144944755</v>
      </c>
      <c r="J54" s="21">
        <v>22.3</v>
      </c>
      <c r="K54" s="28">
        <v>366591971</v>
      </c>
      <c r="L54" s="21">
        <v>56.4</v>
      </c>
      <c r="M54" s="28">
        <v>96302376</v>
      </c>
      <c r="N54" s="21">
        <v>39.6</v>
      </c>
      <c r="O54" s="21">
        <v>50.5</v>
      </c>
    </row>
    <row r="55" spans="2:15" s="22" customFormat="1" ht="15.75">
      <c r="B55" s="31" t="s">
        <v>47</v>
      </c>
      <c r="C55" s="42">
        <v>4216945280</v>
      </c>
      <c r="D55" s="42">
        <v>4114691812</v>
      </c>
      <c r="E55" s="43">
        <v>1269302326</v>
      </c>
      <c r="F55" s="44">
        <v>30.1</v>
      </c>
      <c r="G55" s="43">
        <v>1247150311</v>
      </c>
      <c r="H55" s="44">
        <v>29.6</v>
      </c>
      <c r="I55" s="43">
        <v>1948445920</v>
      </c>
      <c r="J55" s="44">
        <v>47.4</v>
      </c>
      <c r="K55" s="43">
        <v>4464898557</v>
      </c>
      <c r="L55" s="44">
        <v>108.5</v>
      </c>
      <c r="M55" s="43">
        <v>994937171</v>
      </c>
      <c r="N55" s="44">
        <v>89.2</v>
      </c>
      <c r="O55" s="44">
        <v>95.8</v>
      </c>
    </row>
    <row r="56" spans="2:19" s="22" customFormat="1" ht="15.75">
      <c r="B56" s="18" t="s">
        <v>48</v>
      </c>
      <c r="C56" s="29"/>
      <c r="D56" s="29"/>
      <c r="E56" s="29"/>
      <c r="F56" s="20"/>
      <c r="G56" s="29"/>
      <c r="H56" s="20"/>
      <c r="I56" s="29"/>
      <c r="J56" s="20"/>
      <c r="K56" s="29"/>
      <c r="L56" s="20"/>
      <c r="M56" s="29"/>
      <c r="N56" s="20"/>
      <c r="O56" s="20"/>
      <c r="R56"/>
      <c r="S56"/>
    </row>
    <row r="57" spans="2:19" s="26" customFormat="1" ht="16.5">
      <c r="B57" s="41" t="s">
        <v>24</v>
      </c>
      <c r="C57" s="28">
        <v>3331809212</v>
      </c>
      <c r="D57" s="28">
        <v>3357260883</v>
      </c>
      <c r="E57" s="28">
        <v>719672450</v>
      </c>
      <c r="F57" s="21">
        <v>21.6</v>
      </c>
      <c r="G57" s="28">
        <v>1543620624</v>
      </c>
      <c r="H57" s="21">
        <v>46.3</v>
      </c>
      <c r="I57" s="28">
        <v>941314694</v>
      </c>
      <c r="J57" s="21">
        <v>28</v>
      </c>
      <c r="K57" s="28">
        <v>3204607768</v>
      </c>
      <c r="L57" s="21">
        <v>95.5</v>
      </c>
      <c r="M57" s="28">
        <v>614869942</v>
      </c>
      <c r="N57" s="21">
        <v>71.5</v>
      </c>
      <c r="O57" s="21">
        <v>53.1</v>
      </c>
      <c r="R57"/>
      <c r="S57"/>
    </row>
    <row r="58" spans="2:19" s="26" customFormat="1" ht="16.5">
      <c r="B58" s="41" t="s">
        <v>39</v>
      </c>
      <c r="C58" s="28">
        <v>929813356</v>
      </c>
      <c r="D58" s="28">
        <v>740286830</v>
      </c>
      <c r="E58" s="28">
        <v>110402026</v>
      </c>
      <c r="F58" s="21">
        <v>11.9</v>
      </c>
      <c r="G58" s="28">
        <v>165056476</v>
      </c>
      <c r="H58" s="21">
        <v>17.8</v>
      </c>
      <c r="I58" s="28">
        <v>175978306</v>
      </c>
      <c r="J58" s="21">
        <v>23.8</v>
      </c>
      <c r="K58" s="28">
        <v>451436808</v>
      </c>
      <c r="L58" s="21">
        <v>61</v>
      </c>
      <c r="M58" s="28">
        <v>114236290</v>
      </c>
      <c r="N58" s="21">
        <v>41.4</v>
      </c>
      <c r="O58" s="21">
        <v>54</v>
      </c>
      <c r="R58"/>
      <c r="S58"/>
    </row>
    <row r="59" spans="2:19" s="22" customFormat="1" ht="15.75">
      <c r="B59" s="31" t="s">
        <v>49</v>
      </c>
      <c r="C59" s="42">
        <v>4261622568</v>
      </c>
      <c r="D59" s="42">
        <v>4097547713</v>
      </c>
      <c r="E59" s="42">
        <v>830074476</v>
      </c>
      <c r="F59" s="44">
        <v>19.5</v>
      </c>
      <c r="G59" s="42">
        <v>1708677100</v>
      </c>
      <c r="H59" s="44">
        <v>40.1</v>
      </c>
      <c r="I59" s="42">
        <v>1117293000</v>
      </c>
      <c r="J59" s="44">
        <v>27.3</v>
      </c>
      <c r="K59" s="42">
        <v>3656044576</v>
      </c>
      <c r="L59" s="44">
        <v>89.2</v>
      </c>
      <c r="M59" s="42">
        <v>729106232</v>
      </c>
      <c r="N59" s="44">
        <v>64.9</v>
      </c>
      <c r="O59" s="44">
        <v>53.2</v>
      </c>
      <c r="R59"/>
      <c r="S59"/>
    </row>
    <row r="60" spans="2:19" s="47" customFormat="1" ht="12.7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R60"/>
      <c r="S60"/>
    </row>
    <row r="61" spans="2:19" s="22" customFormat="1" ht="18">
      <c r="B61" s="7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/>
      <c r="S61"/>
    </row>
    <row r="62" spans="2:15" ht="12.75">
      <c r="B62" s="8"/>
      <c r="C62" s="73" t="s">
        <v>3</v>
      </c>
      <c r="D62" s="74"/>
      <c r="E62" s="75"/>
      <c r="F62" s="75"/>
      <c r="G62" s="75"/>
      <c r="H62" s="75"/>
      <c r="I62" s="75"/>
      <c r="J62" s="75"/>
      <c r="K62" s="75"/>
      <c r="L62" s="75"/>
      <c r="M62" s="73" t="s">
        <v>4</v>
      </c>
      <c r="N62" s="76"/>
      <c r="O62" s="77" t="s">
        <v>5</v>
      </c>
    </row>
    <row r="63" spans="2:15" ht="12.75">
      <c r="B63" s="9"/>
      <c r="C63" s="80" t="s">
        <v>6</v>
      </c>
      <c r="D63" s="81"/>
      <c r="E63" s="80" t="s">
        <v>7</v>
      </c>
      <c r="F63" s="81"/>
      <c r="G63" s="80" t="s">
        <v>8</v>
      </c>
      <c r="H63" s="81"/>
      <c r="I63" s="80" t="s">
        <v>9</v>
      </c>
      <c r="J63" s="81"/>
      <c r="K63" s="80" t="s">
        <v>10</v>
      </c>
      <c r="L63" s="81"/>
      <c r="M63" s="80" t="s">
        <v>9</v>
      </c>
      <c r="N63" s="81"/>
      <c r="O63" s="78"/>
    </row>
    <row r="64" spans="2:15" ht="51">
      <c r="B64" s="14" t="s">
        <v>11</v>
      </c>
      <c r="C64" s="12" t="s">
        <v>12</v>
      </c>
      <c r="D64" s="12" t="s">
        <v>13</v>
      </c>
      <c r="E64" s="12" t="s">
        <v>14</v>
      </c>
      <c r="F64" s="13" t="s">
        <v>15</v>
      </c>
      <c r="G64" s="12" t="s">
        <v>14</v>
      </c>
      <c r="H64" s="13" t="s">
        <v>16</v>
      </c>
      <c r="I64" s="12" t="s">
        <v>14</v>
      </c>
      <c r="J64" s="13" t="s">
        <v>17</v>
      </c>
      <c r="K64" s="12" t="s">
        <v>14</v>
      </c>
      <c r="L64" s="13" t="s">
        <v>18</v>
      </c>
      <c r="M64" s="12" t="s">
        <v>14</v>
      </c>
      <c r="N64" s="13" t="s">
        <v>18</v>
      </c>
      <c r="O64" s="79"/>
    </row>
    <row r="65" spans="2:15" ht="12.75">
      <c r="B65" s="37"/>
      <c r="C65" s="15"/>
      <c r="D65" s="15"/>
      <c r="E65" s="15"/>
      <c r="F65" s="16"/>
      <c r="G65" s="15"/>
      <c r="H65" s="16"/>
      <c r="I65" s="15"/>
      <c r="J65" s="16"/>
      <c r="K65" s="15"/>
      <c r="L65" s="16"/>
      <c r="M65" s="17"/>
      <c r="N65" s="16"/>
      <c r="O65" s="16"/>
    </row>
    <row r="66" spans="2:19" s="22" customFormat="1" ht="15.75">
      <c r="B66" s="18" t="s">
        <v>51</v>
      </c>
      <c r="C66" s="19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20"/>
      <c r="R66"/>
      <c r="S66"/>
    </row>
    <row r="67" spans="2:19" s="22" customFormat="1" ht="15.75">
      <c r="B67" s="18" t="s">
        <v>52</v>
      </c>
      <c r="C67" s="29">
        <v>106247316</v>
      </c>
      <c r="D67" s="29">
        <v>106247316</v>
      </c>
      <c r="E67" s="29">
        <v>80268648</v>
      </c>
      <c r="F67" s="20">
        <v>75.5</v>
      </c>
      <c r="G67" s="29">
        <v>172419254</v>
      </c>
      <c r="H67" s="20">
        <v>162.3</v>
      </c>
      <c r="I67" s="29">
        <v>426368517</v>
      </c>
      <c r="J67" s="20">
        <v>401.3</v>
      </c>
      <c r="K67" s="29">
        <v>80268648</v>
      </c>
      <c r="L67" s="20">
        <v>75.5</v>
      </c>
      <c r="M67" s="29">
        <v>93251016</v>
      </c>
      <c r="N67" s="20">
        <v>16.4</v>
      </c>
      <c r="O67" s="20">
        <v>357.2</v>
      </c>
      <c r="R67"/>
      <c r="S67"/>
    </row>
    <row r="68" spans="2:19" s="26" customFormat="1" ht="16.5">
      <c r="B68" s="23" t="s">
        <v>53</v>
      </c>
      <c r="C68" s="24">
        <v>3093234066</v>
      </c>
      <c r="D68" s="24">
        <v>3225252244</v>
      </c>
      <c r="E68" s="24">
        <v>989035203</v>
      </c>
      <c r="F68" s="25">
        <v>32</v>
      </c>
      <c r="G68" s="24">
        <v>1081092064</v>
      </c>
      <c r="H68" s="25">
        <v>35</v>
      </c>
      <c r="I68" s="24">
        <v>1628253972</v>
      </c>
      <c r="J68" s="25">
        <v>50.5</v>
      </c>
      <c r="K68" s="24">
        <v>3698381239</v>
      </c>
      <c r="L68" s="25">
        <v>114.7</v>
      </c>
      <c r="M68" s="24">
        <v>898990211</v>
      </c>
      <c r="N68" s="25">
        <v>83.1</v>
      </c>
      <c r="O68" s="25">
        <v>81.1</v>
      </c>
      <c r="R68"/>
      <c r="S68"/>
    </row>
    <row r="69" spans="2:15" ht="12.75">
      <c r="B69" s="27" t="s">
        <v>54</v>
      </c>
      <c r="C69" s="28">
        <v>232816811</v>
      </c>
      <c r="D69" s="28">
        <v>241310684</v>
      </c>
      <c r="E69" s="28">
        <v>22635302</v>
      </c>
      <c r="F69" s="21">
        <v>9.7</v>
      </c>
      <c r="G69" s="28">
        <v>13986774</v>
      </c>
      <c r="H69" s="21">
        <v>6</v>
      </c>
      <c r="I69" s="28">
        <v>8816769</v>
      </c>
      <c r="J69" s="21">
        <v>3.7</v>
      </c>
      <c r="K69" s="28">
        <v>45438845</v>
      </c>
      <c r="L69" s="21">
        <v>18.8</v>
      </c>
      <c r="M69" s="28">
        <v>42976706</v>
      </c>
      <c r="N69" s="21">
        <v>90.2</v>
      </c>
      <c r="O69" s="21">
        <v>-79.5</v>
      </c>
    </row>
    <row r="70" spans="2:15" ht="12.75">
      <c r="B70" s="27" t="s">
        <v>55</v>
      </c>
      <c r="C70" s="28">
        <v>1240052864</v>
      </c>
      <c r="D70" s="28">
        <v>1257934035</v>
      </c>
      <c r="E70" s="28">
        <v>336850034</v>
      </c>
      <c r="F70" s="21">
        <v>27.2</v>
      </c>
      <c r="G70" s="28">
        <v>370944952</v>
      </c>
      <c r="H70" s="21">
        <v>29.9</v>
      </c>
      <c r="I70" s="28">
        <v>1167207249</v>
      </c>
      <c r="J70" s="21">
        <v>92.8</v>
      </c>
      <c r="K70" s="28">
        <v>1875002235</v>
      </c>
      <c r="L70" s="21">
        <v>149.1</v>
      </c>
      <c r="M70" s="28">
        <v>316501700</v>
      </c>
      <c r="N70" s="21">
        <v>70.2</v>
      </c>
      <c r="O70" s="21">
        <v>268.8</v>
      </c>
    </row>
    <row r="71" spans="2:15" ht="12.75">
      <c r="B71" s="27" t="s">
        <v>56</v>
      </c>
      <c r="C71" s="28">
        <v>1000982234</v>
      </c>
      <c r="D71" s="28">
        <v>1075201698</v>
      </c>
      <c r="E71" s="28">
        <v>511241995</v>
      </c>
      <c r="F71" s="21">
        <v>51.1</v>
      </c>
      <c r="G71" s="28">
        <v>572331933</v>
      </c>
      <c r="H71" s="21">
        <v>57.2</v>
      </c>
      <c r="I71" s="28">
        <v>294800090</v>
      </c>
      <c r="J71" s="21">
        <v>27.4</v>
      </c>
      <c r="K71" s="28">
        <v>1378374018</v>
      </c>
      <c r="L71" s="21">
        <v>128.2</v>
      </c>
      <c r="M71" s="28">
        <v>343610966</v>
      </c>
      <c r="N71" s="21">
        <v>95.9</v>
      </c>
      <c r="O71" s="21">
        <v>-14.2</v>
      </c>
    </row>
    <row r="72" spans="2:15" ht="12.75">
      <c r="B72" s="27" t="s">
        <v>57</v>
      </c>
      <c r="C72" s="28">
        <v>348305809</v>
      </c>
      <c r="D72" s="28">
        <v>334981614</v>
      </c>
      <c r="E72" s="28">
        <v>191772267</v>
      </c>
      <c r="F72" s="21">
        <v>55.1</v>
      </c>
      <c r="G72" s="28">
        <v>153516098</v>
      </c>
      <c r="H72" s="21">
        <v>44.1</v>
      </c>
      <c r="I72" s="28">
        <v>125965246</v>
      </c>
      <c r="J72" s="21">
        <v>37.6</v>
      </c>
      <c r="K72" s="28">
        <v>471253611</v>
      </c>
      <c r="L72" s="21">
        <v>140.7</v>
      </c>
      <c r="M72" s="28">
        <v>199777509</v>
      </c>
      <c r="N72" s="21">
        <v>110.9</v>
      </c>
      <c r="O72" s="21">
        <v>-36.9</v>
      </c>
    </row>
    <row r="73" spans="2:15" ht="12.75">
      <c r="B73" s="27" t="s">
        <v>58</v>
      </c>
      <c r="C73" s="28">
        <v>73855000</v>
      </c>
      <c r="D73" s="28">
        <v>74175000</v>
      </c>
      <c r="E73" s="28">
        <v>0</v>
      </c>
      <c r="F73" s="21">
        <v>0</v>
      </c>
      <c r="G73" s="28">
        <v>0</v>
      </c>
      <c r="H73" s="21">
        <v>0</v>
      </c>
      <c r="I73" s="28">
        <v>0</v>
      </c>
      <c r="J73" s="21">
        <v>0</v>
      </c>
      <c r="K73" s="28">
        <v>0</v>
      </c>
      <c r="L73" s="21">
        <v>0</v>
      </c>
      <c r="M73" s="28">
        <v>0</v>
      </c>
      <c r="N73" s="21">
        <v>0</v>
      </c>
      <c r="O73" s="21">
        <v>0</v>
      </c>
    </row>
    <row r="74" spans="2:15" ht="12.75">
      <c r="B74" s="27" t="s">
        <v>59</v>
      </c>
      <c r="C74" s="28">
        <v>8199004</v>
      </c>
      <c r="D74" s="28">
        <v>8199004</v>
      </c>
      <c r="E74" s="28">
        <v>0</v>
      </c>
      <c r="F74" s="21">
        <v>0</v>
      </c>
      <c r="G74" s="28">
        <v>0</v>
      </c>
      <c r="H74" s="21">
        <v>0</v>
      </c>
      <c r="I74" s="28">
        <v>783417</v>
      </c>
      <c r="J74" s="21">
        <v>9.6</v>
      </c>
      <c r="K74" s="28">
        <v>783417</v>
      </c>
      <c r="L74" s="21">
        <v>9.6</v>
      </c>
      <c r="M74" s="28">
        <v>0</v>
      </c>
      <c r="N74" s="21">
        <v>0</v>
      </c>
      <c r="O74" s="21">
        <v>-100</v>
      </c>
    </row>
    <row r="75" spans="2:15" ht="12.75">
      <c r="B75" s="27" t="s">
        <v>35</v>
      </c>
      <c r="C75" s="28">
        <v>214349996</v>
      </c>
      <c r="D75" s="28">
        <v>214349996</v>
      </c>
      <c r="E75" s="28">
        <v>2119575</v>
      </c>
      <c r="F75" s="21">
        <v>1</v>
      </c>
      <c r="G75" s="28">
        <v>2918828</v>
      </c>
      <c r="H75" s="21">
        <v>1.4</v>
      </c>
      <c r="I75" s="28">
        <v>0</v>
      </c>
      <c r="J75" s="21">
        <v>0</v>
      </c>
      <c r="K75" s="28">
        <v>5038403</v>
      </c>
      <c r="L75" s="21">
        <v>2.4</v>
      </c>
      <c r="M75" s="28">
        <v>8087751</v>
      </c>
      <c r="N75" s="21">
        <v>15.9</v>
      </c>
      <c r="O75" s="21">
        <v>-100</v>
      </c>
    </row>
    <row r="76" spans="2:15" ht="12.75">
      <c r="B76" s="27" t="s">
        <v>60</v>
      </c>
      <c r="C76" s="28">
        <v>-25327652</v>
      </c>
      <c r="D76" s="28">
        <v>19100213</v>
      </c>
      <c r="E76" s="28">
        <v>-75583970</v>
      </c>
      <c r="F76" s="21">
        <v>298.4</v>
      </c>
      <c r="G76" s="28">
        <v>-32606521</v>
      </c>
      <c r="H76" s="21">
        <v>128.7</v>
      </c>
      <c r="I76" s="28">
        <v>30681201</v>
      </c>
      <c r="J76" s="21">
        <v>160.6</v>
      </c>
      <c r="K76" s="28">
        <v>-77509290</v>
      </c>
      <c r="L76" s="21">
        <v>-405.8</v>
      </c>
      <c r="M76" s="28">
        <v>-11964421</v>
      </c>
      <c r="N76" s="21">
        <v>-11113.5</v>
      </c>
      <c r="O76" s="21">
        <v>-356.4</v>
      </c>
    </row>
    <row r="77" spans="2:19" s="22" customFormat="1" ht="15.75">
      <c r="B77" s="18"/>
      <c r="C77" s="29"/>
      <c r="D77" s="29"/>
      <c r="E77" s="29"/>
      <c r="F77" s="20"/>
      <c r="G77" s="29"/>
      <c r="H77" s="20"/>
      <c r="I77" s="29"/>
      <c r="J77" s="20"/>
      <c r="K77" s="29"/>
      <c r="L77" s="20"/>
      <c r="M77" s="29"/>
      <c r="N77" s="20"/>
      <c r="O77" s="20"/>
      <c r="R77"/>
      <c r="S77"/>
    </row>
    <row r="78" spans="2:19" s="26" customFormat="1" ht="16.5">
      <c r="B78" s="23" t="s">
        <v>61</v>
      </c>
      <c r="C78" s="24">
        <v>2940067582</v>
      </c>
      <c r="D78" s="24">
        <v>3031296228</v>
      </c>
      <c r="E78" s="24">
        <v>896884597</v>
      </c>
      <c r="F78" s="25">
        <v>30.5</v>
      </c>
      <c r="G78" s="24">
        <v>827142801</v>
      </c>
      <c r="H78" s="25">
        <v>28.1</v>
      </c>
      <c r="I78" s="24">
        <v>685586516</v>
      </c>
      <c r="J78" s="25">
        <v>22.6</v>
      </c>
      <c r="K78" s="24">
        <v>2409613914</v>
      </c>
      <c r="L78" s="25">
        <v>79.5</v>
      </c>
      <c r="M78" s="24">
        <v>712748507</v>
      </c>
      <c r="N78" s="25">
        <v>74.7</v>
      </c>
      <c r="O78" s="25">
        <v>-3.8</v>
      </c>
      <c r="R78"/>
      <c r="S78"/>
    </row>
    <row r="79" spans="2:15" ht="12.75">
      <c r="B79" s="27" t="s">
        <v>25</v>
      </c>
      <c r="C79" s="28">
        <v>924654123</v>
      </c>
      <c r="D79" s="28">
        <v>949371786</v>
      </c>
      <c r="E79" s="28">
        <v>245119340</v>
      </c>
      <c r="F79" s="21">
        <v>26.5</v>
      </c>
      <c r="G79" s="28">
        <v>265305236</v>
      </c>
      <c r="H79" s="21">
        <v>28.7</v>
      </c>
      <c r="I79" s="28">
        <v>237514568</v>
      </c>
      <c r="J79" s="21">
        <v>25</v>
      </c>
      <c r="K79" s="28">
        <v>747939144</v>
      </c>
      <c r="L79" s="21">
        <v>78.8</v>
      </c>
      <c r="M79" s="28">
        <v>198775161</v>
      </c>
      <c r="N79" s="21">
        <v>67</v>
      </c>
      <c r="O79" s="21">
        <v>19.5</v>
      </c>
    </row>
    <row r="80" spans="2:15" ht="12.75">
      <c r="B80" s="27" t="s">
        <v>62</v>
      </c>
      <c r="C80" s="28">
        <v>35438700</v>
      </c>
      <c r="D80" s="28">
        <v>73383252</v>
      </c>
      <c r="E80" s="28">
        <v>16445436</v>
      </c>
      <c r="F80" s="21">
        <v>46.4</v>
      </c>
      <c r="G80" s="28">
        <v>18815411</v>
      </c>
      <c r="H80" s="21">
        <v>53.1</v>
      </c>
      <c r="I80" s="28">
        <v>7585464</v>
      </c>
      <c r="J80" s="21">
        <v>10.3</v>
      </c>
      <c r="K80" s="28">
        <v>42846311</v>
      </c>
      <c r="L80" s="21">
        <v>58.4</v>
      </c>
      <c r="M80" s="28">
        <v>7987869</v>
      </c>
      <c r="N80" s="21">
        <v>24.1</v>
      </c>
      <c r="O80" s="21">
        <v>-5</v>
      </c>
    </row>
    <row r="81" spans="2:15" ht="12.75">
      <c r="B81" s="27" t="s">
        <v>63</v>
      </c>
      <c r="C81" s="28">
        <v>409887793</v>
      </c>
      <c r="D81" s="28">
        <v>422035998</v>
      </c>
      <c r="E81" s="28">
        <v>24047775</v>
      </c>
      <c r="F81" s="21">
        <v>5.9</v>
      </c>
      <c r="G81" s="28">
        <v>16370046</v>
      </c>
      <c r="H81" s="21">
        <v>4</v>
      </c>
      <c r="I81" s="28">
        <v>17644078</v>
      </c>
      <c r="J81" s="21">
        <v>4.2</v>
      </c>
      <c r="K81" s="28">
        <v>58061899</v>
      </c>
      <c r="L81" s="21">
        <v>13.8</v>
      </c>
      <c r="M81" s="28">
        <v>53460052</v>
      </c>
      <c r="N81" s="21">
        <v>49.7</v>
      </c>
      <c r="O81" s="21">
        <v>-67</v>
      </c>
    </row>
    <row r="82" spans="2:15" ht="12.75">
      <c r="B82" s="27" t="s">
        <v>64</v>
      </c>
      <c r="C82" s="28">
        <v>791597222</v>
      </c>
      <c r="D82" s="28">
        <v>770975444</v>
      </c>
      <c r="E82" s="28">
        <v>439186609</v>
      </c>
      <c r="F82" s="21">
        <v>55.5</v>
      </c>
      <c r="G82" s="28">
        <v>350214539</v>
      </c>
      <c r="H82" s="21">
        <v>44.2</v>
      </c>
      <c r="I82" s="28">
        <v>300553999</v>
      </c>
      <c r="J82" s="21">
        <v>39</v>
      </c>
      <c r="K82" s="28">
        <v>1089955147</v>
      </c>
      <c r="L82" s="21">
        <v>141.4</v>
      </c>
      <c r="M82" s="28">
        <v>303525098</v>
      </c>
      <c r="N82" s="21">
        <v>112.8</v>
      </c>
      <c r="O82" s="21">
        <v>-1</v>
      </c>
    </row>
    <row r="83" spans="2:15" ht="12.75">
      <c r="B83" s="27" t="s">
        <v>65</v>
      </c>
      <c r="C83" s="28">
        <v>535458216</v>
      </c>
      <c r="D83" s="28">
        <v>540009212</v>
      </c>
      <c r="E83" s="28">
        <v>63288861</v>
      </c>
      <c r="F83" s="21">
        <v>11.8</v>
      </c>
      <c r="G83" s="28">
        <v>100029145</v>
      </c>
      <c r="H83" s="21">
        <v>18.7</v>
      </c>
      <c r="I83" s="28">
        <v>61971257</v>
      </c>
      <c r="J83" s="21">
        <v>11.5</v>
      </c>
      <c r="K83" s="28">
        <v>225289263</v>
      </c>
      <c r="L83" s="21">
        <v>41.7</v>
      </c>
      <c r="M83" s="28">
        <v>89867380</v>
      </c>
      <c r="N83" s="21">
        <v>44.9</v>
      </c>
      <c r="O83" s="21">
        <v>-31</v>
      </c>
    </row>
    <row r="84" spans="2:15" ht="12.75">
      <c r="B84" s="27" t="s">
        <v>66</v>
      </c>
      <c r="C84" s="28">
        <v>22719552</v>
      </c>
      <c r="D84" s="28">
        <v>21558709</v>
      </c>
      <c r="E84" s="28">
        <v>8020015</v>
      </c>
      <c r="F84" s="21">
        <v>35.3</v>
      </c>
      <c r="G84" s="28">
        <v>16711576</v>
      </c>
      <c r="H84" s="21">
        <v>73.6</v>
      </c>
      <c r="I84" s="28">
        <v>8055183</v>
      </c>
      <c r="J84" s="21">
        <v>37.4</v>
      </c>
      <c r="K84" s="28">
        <v>32786774</v>
      </c>
      <c r="L84" s="21">
        <v>152.1</v>
      </c>
      <c r="M84" s="28">
        <v>6456513</v>
      </c>
      <c r="N84" s="21">
        <v>78.2</v>
      </c>
      <c r="O84" s="21">
        <v>24.8</v>
      </c>
    </row>
    <row r="85" spans="2:15" ht="12.75">
      <c r="B85" s="27" t="s">
        <v>67</v>
      </c>
      <c r="C85" s="28">
        <v>220311976</v>
      </c>
      <c r="D85" s="28">
        <v>253961827</v>
      </c>
      <c r="E85" s="28">
        <v>100776561</v>
      </c>
      <c r="F85" s="21">
        <v>45.7</v>
      </c>
      <c r="G85" s="28">
        <v>59696848</v>
      </c>
      <c r="H85" s="21">
        <v>27.1</v>
      </c>
      <c r="I85" s="28">
        <v>52261967</v>
      </c>
      <c r="J85" s="21">
        <v>20.6</v>
      </c>
      <c r="K85" s="28">
        <v>212735376</v>
      </c>
      <c r="L85" s="21">
        <v>83.8</v>
      </c>
      <c r="M85" s="28">
        <v>52676434</v>
      </c>
      <c r="N85" s="21">
        <v>82.3</v>
      </c>
      <c r="O85" s="21">
        <v>-0.8</v>
      </c>
    </row>
    <row r="86" spans="2:19" s="22" customFormat="1" ht="15.75">
      <c r="B86" s="18" t="s">
        <v>68</v>
      </c>
      <c r="C86" s="29">
        <v>259413797</v>
      </c>
      <c r="D86" s="29">
        <v>305497328</v>
      </c>
      <c r="E86" s="29">
        <v>172419254</v>
      </c>
      <c r="F86" s="20">
        <v>66.5</v>
      </c>
      <c r="G86" s="29">
        <v>426368517</v>
      </c>
      <c r="H86" s="20">
        <v>164.4</v>
      </c>
      <c r="I86" s="29">
        <v>1369035973</v>
      </c>
      <c r="J86" s="20">
        <v>448.1</v>
      </c>
      <c r="K86" s="29">
        <v>1369035973</v>
      </c>
      <c r="L86" s="20">
        <v>448.1</v>
      </c>
      <c r="M86" s="29">
        <v>279492720</v>
      </c>
      <c r="N86" s="20">
        <v>120.7</v>
      </c>
      <c r="O86" s="20">
        <v>389.8</v>
      </c>
      <c r="R86"/>
      <c r="S86"/>
    </row>
    <row r="87" spans="2:15" ht="12.75">
      <c r="B87" s="48"/>
      <c r="C87" s="38"/>
      <c r="D87" s="38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</row>
    <row r="89" ht="18">
      <c r="B89" s="7" t="s">
        <v>69</v>
      </c>
    </row>
    <row r="90" spans="2:15" ht="12.75">
      <c r="B90" s="8"/>
      <c r="C90" s="73" t="s">
        <v>3</v>
      </c>
      <c r="D90" s="74"/>
      <c r="E90" s="75"/>
      <c r="F90" s="75"/>
      <c r="G90" s="75"/>
      <c r="H90" s="75"/>
      <c r="I90" s="75"/>
      <c r="J90" s="75"/>
      <c r="K90" s="75"/>
      <c r="L90" s="75"/>
      <c r="M90" s="73" t="s">
        <v>4</v>
      </c>
      <c r="N90" s="76"/>
      <c r="O90" s="77" t="s">
        <v>5</v>
      </c>
    </row>
    <row r="91" spans="2:15" ht="12.75">
      <c r="B91" s="9"/>
      <c r="C91" s="80" t="s">
        <v>6</v>
      </c>
      <c r="D91" s="81"/>
      <c r="E91" s="80" t="s">
        <v>7</v>
      </c>
      <c r="F91" s="81"/>
      <c r="G91" s="80" t="s">
        <v>8</v>
      </c>
      <c r="H91" s="81"/>
      <c r="I91" s="80" t="s">
        <v>9</v>
      </c>
      <c r="J91" s="81"/>
      <c r="K91" s="80" t="s">
        <v>10</v>
      </c>
      <c r="L91" s="81"/>
      <c r="M91" s="80" t="s">
        <v>9</v>
      </c>
      <c r="N91" s="81"/>
      <c r="O91" s="78"/>
    </row>
    <row r="92" spans="2:15" ht="51">
      <c r="B92" s="10" t="s">
        <v>11</v>
      </c>
      <c r="C92" s="12" t="s">
        <v>12</v>
      </c>
      <c r="D92" s="12" t="s">
        <v>13</v>
      </c>
      <c r="E92" s="12" t="s">
        <v>14</v>
      </c>
      <c r="F92" s="13" t="s">
        <v>15</v>
      </c>
      <c r="G92" s="12" t="s">
        <v>14</v>
      </c>
      <c r="H92" s="13" t="s">
        <v>16</v>
      </c>
      <c r="I92" s="12" t="s">
        <v>14</v>
      </c>
      <c r="J92" s="13" t="s">
        <v>17</v>
      </c>
      <c r="K92" s="12" t="s">
        <v>14</v>
      </c>
      <c r="L92" s="13" t="s">
        <v>18</v>
      </c>
      <c r="M92" s="12" t="s">
        <v>14</v>
      </c>
      <c r="N92" s="13" t="s">
        <v>18</v>
      </c>
      <c r="O92" s="79"/>
    </row>
    <row r="93" spans="2:15" ht="12.75">
      <c r="B93" s="14"/>
      <c r="C93" s="15"/>
      <c r="D93" s="15"/>
      <c r="E93" s="15"/>
      <c r="F93" s="16"/>
      <c r="G93" s="15"/>
      <c r="H93" s="16"/>
      <c r="I93" s="15"/>
      <c r="J93" s="16"/>
      <c r="K93" s="15"/>
      <c r="L93" s="16"/>
      <c r="M93" s="17"/>
      <c r="N93" s="16"/>
      <c r="O93" s="16"/>
    </row>
    <row r="94" spans="2:19" s="22" customFormat="1" ht="15.75">
      <c r="B94" s="18" t="s">
        <v>70</v>
      </c>
      <c r="C94" s="19"/>
      <c r="D94" s="19"/>
      <c r="E94" s="19"/>
      <c r="F94" s="20"/>
      <c r="G94" s="19"/>
      <c r="H94" s="20"/>
      <c r="I94" s="19"/>
      <c r="J94" s="20"/>
      <c r="K94" s="19"/>
      <c r="L94" s="20"/>
      <c r="M94" s="19"/>
      <c r="N94" s="20"/>
      <c r="O94" s="20"/>
      <c r="R94"/>
      <c r="S94"/>
    </row>
    <row r="95" spans="2:19" s="26" customFormat="1" ht="16.5">
      <c r="B95" s="23" t="s">
        <v>20</v>
      </c>
      <c r="C95" s="24">
        <v>375088577</v>
      </c>
      <c r="D95" s="24">
        <v>385994532</v>
      </c>
      <c r="E95" s="24">
        <v>87193918</v>
      </c>
      <c r="F95" s="25">
        <v>23.2</v>
      </c>
      <c r="G95" s="24">
        <v>119966827</v>
      </c>
      <c r="H95" s="25">
        <v>32</v>
      </c>
      <c r="I95" s="24">
        <v>117850611</v>
      </c>
      <c r="J95" s="25">
        <v>30.5</v>
      </c>
      <c r="K95" s="24">
        <v>325011356</v>
      </c>
      <c r="L95" s="25">
        <v>84.2</v>
      </c>
      <c r="M95" s="24">
        <v>103382462</v>
      </c>
      <c r="N95" s="25">
        <v>87.7</v>
      </c>
      <c r="O95" s="25">
        <v>14</v>
      </c>
      <c r="R95"/>
      <c r="S95"/>
    </row>
    <row r="96" spans="2:15" ht="12.75">
      <c r="B96" s="27" t="s">
        <v>22</v>
      </c>
      <c r="C96" s="28">
        <v>301205683</v>
      </c>
      <c r="D96" s="28">
        <v>302265356</v>
      </c>
      <c r="E96" s="28">
        <v>78183153</v>
      </c>
      <c r="F96" s="21">
        <v>26</v>
      </c>
      <c r="G96" s="28">
        <v>103556658</v>
      </c>
      <c r="H96" s="21">
        <v>34.4</v>
      </c>
      <c r="I96" s="28">
        <v>103694395</v>
      </c>
      <c r="J96" s="21">
        <v>34.3</v>
      </c>
      <c r="K96" s="28">
        <v>285434206</v>
      </c>
      <c r="L96" s="21">
        <v>94.4</v>
      </c>
      <c r="M96" s="28">
        <v>66040228</v>
      </c>
      <c r="N96" s="21">
        <v>72.2</v>
      </c>
      <c r="O96" s="21">
        <v>57</v>
      </c>
    </row>
    <row r="97" spans="2:15" ht="12.75">
      <c r="B97" s="27" t="s">
        <v>37</v>
      </c>
      <c r="C97" s="28">
        <v>52901917</v>
      </c>
      <c r="D97" s="28">
        <v>61081065</v>
      </c>
      <c r="E97" s="28">
        <v>8358688</v>
      </c>
      <c r="F97" s="21">
        <v>15.8</v>
      </c>
      <c r="G97" s="28">
        <v>10416037</v>
      </c>
      <c r="H97" s="21">
        <v>19.7</v>
      </c>
      <c r="I97" s="28">
        <v>10995832</v>
      </c>
      <c r="J97" s="21">
        <v>18</v>
      </c>
      <c r="K97" s="28">
        <v>29770557</v>
      </c>
      <c r="L97" s="21">
        <v>48.7</v>
      </c>
      <c r="M97" s="28">
        <v>22485272</v>
      </c>
      <c r="N97" s="21">
        <v>148.9</v>
      </c>
      <c r="O97" s="21">
        <v>-51.1</v>
      </c>
    </row>
    <row r="98" spans="2:15" ht="12.75">
      <c r="B98" s="27" t="s">
        <v>23</v>
      </c>
      <c r="C98" s="28">
        <v>20980977</v>
      </c>
      <c r="D98" s="28">
        <v>22648111</v>
      </c>
      <c r="E98" s="28">
        <v>652077</v>
      </c>
      <c r="F98" s="21">
        <v>3.1</v>
      </c>
      <c r="G98" s="28">
        <v>5994132</v>
      </c>
      <c r="H98" s="21">
        <v>28.6</v>
      </c>
      <c r="I98" s="28">
        <v>3160384</v>
      </c>
      <c r="J98" s="21">
        <v>14</v>
      </c>
      <c r="K98" s="28">
        <v>9806593</v>
      </c>
      <c r="L98" s="21">
        <v>43.3</v>
      </c>
      <c r="M98" s="28">
        <v>14856962</v>
      </c>
      <c r="N98" s="21">
        <v>206</v>
      </c>
      <c r="O98" s="21">
        <v>-78.7</v>
      </c>
    </row>
    <row r="99" spans="2:19" s="22" customFormat="1" ht="15.75">
      <c r="B99" s="18"/>
      <c r="C99" s="29"/>
      <c r="D99" s="29"/>
      <c r="E99" s="29"/>
      <c r="F99" s="20"/>
      <c r="G99" s="29"/>
      <c r="H99" s="20"/>
      <c r="I99" s="29"/>
      <c r="J99" s="20"/>
      <c r="K99" s="29"/>
      <c r="L99" s="20"/>
      <c r="M99" s="29"/>
      <c r="N99" s="20"/>
      <c r="O99" s="20"/>
      <c r="R99"/>
      <c r="S99"/>
    </row>
    <row r="100" spans="2:19" s="26" customFormat="1" ht="16.5">
      <c r="B100" s="23" t="s">
        <v>24</v>
      </c>
      <c r="C100" s="24">
        <v>283647669</v>
      </c>
      <c r="D100" s="24">
        <v>291824140</v>
      </c>
      <c r="E100" s="24">
        <v>51021876</v>
      </c>
      <c r="F100" s="25">
        <v>18</v>
      </c>
      <c r="G100" s="24">
        <v>113538861</v>
      </c>
      <c r="H100" s="25">
        <v>40</v>
      </c>
      <c r="I100" s="24">
        <v>90834877</v>
      </c>
      <c r="J100" s="25">
        <v>31.1</v>
      </c>
      <c r="K100" s="24">
        <v>255395614</v>
      </c>
      <c r="L100" s="25">
        <v>87.5</v>
      </c>
      <c r="M100" s="24">
        <v>54170579</v>
      </c>
      <c r="N100" s="25">
        <v>57.1</v>
      </c>
      <c r="O100" s="25">
        <v>67.7</v>
      </c>
      <c r="R100"/>
      <c r="S100"/>
    </row>
    <row r="101" spans="2:15" ht="12.75">
      <c r="B101" s="27" t="s">
        <v>25</v>
      </c>
      <c r="C101" s="28">
        <v>55375837</v>
      </c>
      <c r="D101" s="28">
        <v>60601938</v>
      </c>
      <c r="E101" s="28">
        <v>20120000</v>
      </c>
      <c r="F101" s="21">
        <v>36.3</v>
      </c>
      <c r="G101" s="28">
        <v>31853831</v>
      </c>
      <c r="H101" s="21">
        <v>57.5</v>
      </c>
      <c r="I101" s="28">
        <v>28173027</v>
      </c>
      <c r="J101" s="21">
        <v>46.5</v>
      </c>
      <c r="K101" s="28">
        <v>80146858</v>
      </c>
      <c r="L101" s="21">
        <v>132.3</v>
      </c>
      <c r="M101" s="28">
        <v>14310473</v>
      </c>
      <c r="N101" s="21">
        <v>77.2</v>
      </c>
      <c r="O101" s="21">
        <v>96.9</v>
      </c>
    </row>
    <row r="102" spans="2:15" ht="12.75">
      <c r="B102" s="27" t="s">
        <v>26</v>
      </c>
      <c r="C102" s="28">
        <v>7636367</v>
      </c>
      <c r="D102" s="28">
        <v>8097071</v>
      </c>
      <c r="E102" s="28">
        <v>0</v>
      </c>
      <c r="F102" s="21">
        <v>0</v>
      </c>
      <c r="G102" s="28">
        <v>0</v>
      </c>
      <c r="H102" s="21">
        <v>0</v>
      </c>
      <c r="I102" s="28">
        <v>975</v>
      </c>
      <c r="J102" s="21">
        <v>0</v>
      </c>
      <c r="K102" s="28">
        <v>975</v>
      </c>
      <c r="L102" s="21">
        <v>0</v>
      </c>
      <c r="M102" s="28">
        <v>0</v>
      </c>
      <c r="N102" s="21">
        <v>1.3</v>
      </c>
      <c r="O102" s="21">
        <v>-100</v>
      </c>
    </row>
    <row r="103" spans="2:15" ht="12.75" hidden="1">
      <c r="B103" s="27"/>
      <c r="C103" s="28">
        <v>0</v>
      </c>
      <c r="D103" s="28">
        <v>0</v>
      </c>
      <c r="E103" s="28">
        <v>0</v>
      </c>
      <c r="F103" s="21">
        <v>0</v>
      </c>
      <c r="G103" s="28">
        <v>0</v>
      </c>
      <c r="H103" s="21">
        <v>0</v>
      </c>
      <c r="I103" s="28">
        <v>0</v>
      </c>
      <c r="J103" s="21">
        <v>0</v>
      </c>
      <c r="K103" s="28">
        <v>0</v>
      </c>
      <c r="L103" s="21">
        <v>0</v>
      </c>
      <c r="M103" s="28">
        <v>0</v>
      </c>
      <c r="N103" s="21">
        <v>0</v>
      </c>
      <c r="O103" s="21">
        <v>0</v>
      </c>
    </row>
    <row r="104" spans="2:15" ht="12.75">
      <c r="B104" s="27" t="s">
        <v>27</v>
      </c>
      <c r="C104" s="28">
        <v>60235005</v>
      </c>
      <c r="D104" s="28">
        <v>60918005</v>
      </c>
      <c r="E104" s="28">
        <v>-3590132</v>
      </c>
      <c r="F104" s="21">
        <v>-6</v>
      </c>
      <c r="G104" s="28">
        <v>13603369</v>
      </c>
      <c r="H104" s="21">
        <v>22.6</v>
      </c>
      <c r="I104" s="28">
        <v>24536316</v>
      </c>
      <c r="J104" s="21">
        <v>40.3</v>
      </c>
      <c r="K104" s="28">
        <v>34549553</v>
      </c>
      <c r="L104" s="21">
        <v>56.7</v>
      </c>
      <c r="M104" s="28">
        <v>14889813</v>
      </c>
      <c r="N104" s="21">
        <v>48</v>
      </c>
      <c r="O104" s="21">
        <v>64.8</v>
      </c>
    </row>
    <row r="105" spans="2:15" ht="12.75">
      <c r="B105" s="27" t="s">
        <v>28</v>
      </c>
      <c r="C105" s="28">
        <v>160400460</v>
      </c>
      <c r="D105" s="28">
        <v>162207126</v>
      </c>
      <c r="E105" s="28">
        <v>34492008</v>
      </c>
      <c r="F105" s="21">
        <v>21.5</v>
      </c>
      <c r="G105" s="28">
        <v>68081661</v>
      </c>
      <c r="H105" s="21">
        <v>42.4</v>
      </c>
      <c r="I105" s="28">
        <v>38124559</v>
      </c>
      <c r="J105" s="21">
        <v>23.5</v>
      </c>
      <c r="K105" s="28">
        <v>140698228</v>
      </c>
      <c r="L105" s="21">
        <v>86.7</v>
      </c>
      <c r="M105" s="28">
        <v>24970293</v>
      </c>
      <c r="N105" s="21">
        <v>55.3</v>
      </c>
      <c r="O105" s="21">
        <v>52.7</v>
      </c>
    </row>
    <row r="106" spans="2:15" ht="12.75">
      <c r="B106" s="30"/>
      <c r="C106" s="28"/>
      <c r="D106" s="28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1"/>
    </row>
    <row r="107" spans="2:19" s="22" customFormat="1" ht="15.75">
      <c r="B107" s="31" t="s">
        <v>29</v>
      </c>
      <c r="C107" s="32">
        <v>91440908</v>
      </c>
      <c r="D107" s="32">
        <v>94170392</v>
      </c>
      <c r="E107" s="32">
        <v>36172042</v>
      </c>
      <c r="F107" s="33"/>
      <c r="G107" s="32">
        <v>6427966</v>
      </c>
      <c r="H107" s="33"/>
      <c r="I107" s="32">
        <v>27015734</v>
      </c>
      <c r="J107" s="33"/>
      <c r="K107" s="32">
        <v>69615742</v>
      </c>
      <c r="L107" s="33"/>
      <c r="M107" s="32">
        <v>49211883</v>
      </c>
      <c r="N107" s="33"/>
      <c r="O107" s="33"/>
      <c r="R107"/>
      <c r="S107"/>
    </row>
    <row r="108" spans="2:15" ht="12.75">
      <c r="B108" s="27" t="s">
        <v>30</v>
      </c>
      <c r="C108" s="28"/>
      <c r="D108" s="28"/>
      <c r="E108" s="28"/>
      <c r="F108" s="21">
        <v>0</v>
      </c>
      <c r="G108" s="28"/>
      <c r="H108" s="21">
        <v>0</v>
      </c>
      <c r="I108" s="28"/>
      <c r="J108" s="21">
        <v>0</v>
      </c>
      <c r="K108" s="28"/>
      <c r="L108" s="21">
        <v>0</v>
      </c>
      <c r="M108" s="28">
        <v>-2077397</v>
      </c>
      <c r="N108" s="21">
        <v>0</v>
      </c>
      <c r="O108" s="21">
        <v>-100</v>
      </c>
    </row>
    <row r="109" spans="2:19" s="22" customFormat="1" ht="15.75">
      <c r="B109" s="31" t="s">
        <v>31</v>
      </c>
      <c r="C109" s="32">
        <v>91440908</v>
      </c>
      <c r="D109" s="32">
        <v>94170392</v>
      </c>
      <c r="E109" s="32">
        <v>36172042</v>
      </c>
      <c r="F109" s="33">
        <v>39.6</v>
      </c>
      <c r="G109" s="32">
        <v>6427966</v>
      </c>
      <c r="H109" s="33">
        <v>7</v>
      </c>
      <c r="I109" s="32">
        <v>27015734</v>
      </c>
      <c r="J109" s="33">
        <v>28.7</v>
      </c>
      <c r="K109" s="32">
        <v>69615742</v>
      </c>
      <c r="L109" s="33">
        <v>73.9</v>
      </c>
      <c r="M109" s="32">
        <v>47134486</v>
      </c>
      <c r="N109" s="33">
        <v>73.8</v>
      </c>
      <c r="O109" s="33">
        <v>-42.7</v>
      </c>
      <c r="R109"/>
      <c r="S109"/>
    </row>
    <row r="111" ht="18">
      <c r="B111" s="7" t="s">
        <v>71</v>
      </c>
    </row>
    <row r="112" spans="2:15" ht="12.75">
      <c r="B112" s="8"/>
      <c r="C112" s="73" t="s">
        <v>3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3" t="s">
        <v>4</v>
      </c>
      <c r="N112" s="76"/>
      <c r="O112" s="77" t="s">
        <v>5</v>
      </c>
    </row>
    <row r="113" spans="2:15" ht="12.75">
      <c r="B113" s="9"/>
      <c r="C113" s="80" t="s">
        <v>6</v>
      </c>
      <c r="D113" s="81"/>
      <c r="E113" s="80" t="s">
        <v>7</v>
      </c>
      <c r="F113" s="81"/>
      <c r="G113" s="80" t="s">
        <v>8</v>
      </c>
      <c r="H113" s="81"/>
      <c r="I113" s="80" t="s">
        <v>9</v>
      </c>
      <c r="J113" s="81"/>
      <c r="K113" s="80" t="s">
        <v>10</v>
      </c>
      <c r="L113" s="81"/>
      <c r="M113" s="80" t="s">
        <v>9</v>
      </c>
      <c r="N113" s="81"/>
      <c r="O113" s="78"/>
    </row>
    <row r="114" spans="2:15" ht="51">
      <c r="B114" s="10" t="s">
        <v>11</v>
      </c>
      <c r="C114" s="12" t="s">
        <v>12</v>
      </c>
      <c r="D114" s="12" t="s">
        <v>13</v>
      </c>
      <c r="E114" s="12" t="s">
        <v>14</v>
      </c>
      <c r="F114" s="13" t="s">
        <v>15</v>
      </c>
      <c r="G114" s="12" t="s">
        <v>14</v>
      </c>
      <c r="H114" s="13" t="s">
        <v>16</v>
      </c>
      <c r="I114" s="12" t="s">
        <v>14</v>
      </c>
      <c r="J114" s="13" t="s">
        <v>17</v>
      </c>
      <c r="K114" s="12" t="s">
        <v>14</v>
      </c>
      <c r="L114" s="13" t="s">
        <v>18</v>
      </c>
      <c r="M114" s="12" t="s">
        <v>14</v>
      </c>
      <c r="N114" s="13" t="s">
        <v>18</v>
      </c>
      <c r="O114" s="79"/>
    </row>
    <row r="115" spans="2:15" ht="12.75">
      <c r="B115" s="14"/>
      <c r="C115" s="15"/>
      <c r="D115" s="15"/>
      <c r="E115" s="15"/>
      <c r="F115" s="16"/>
      <c r="G115" s="15"/>
      <c r="H115" s="16"/>
      <c r="I115" s="15"/>
      <c r="J115" s="16"/>
      <c r="K115" s="15"/>
      <c r="L115" s="16"/>
      <c r="M115" s="17"/>
      <c r="N115" s="16"/>
      <c r="O115" s="16"/>
    </row>
    <row r="116" spans="2:19" s="22" customFormat="1" ht="15.75">
      <c r="B116" s="18" t="s">
        <v>41</v>
      </c>
      <c r="C116" s="19"/>
      <c r="D116" s="19"/>
      <c r="E116" s="19"/>
      <c r="F116" s="20"/>
      <c r="G116" s="19"/>
      <c r="H116" s="20"/>
      <c r="I116" s="19"/>
      <c r="J116" s="20"/>
      <c r="K116" s="19"/>
      <c r="L116" s="20"/>
      <c r="M116" s="19"/>
      <c r="N116" s="20"/>
      <c r="O116" s="20"/>
      <c r="R116"/>
      <c r="S116"/>
    </row>
    <row r="117" spans="2:19" s="26" customFormat="1" ht="16.5">
      <c r="B117" s="23" t="s">
        <v>20</v>
      </c>
      <c r="C117" s="24">
        <v>917789758</v>
      </c>
      <c r="D117" s="24">
        <v>916693869</v>
      </c>
      <c r="E117" s="24">
        <v>245469919</v>
      </c>
      <c r="F117" s="25">
        <v>26.7</v>
      </c>
      <c r="G117" s="24">
        <v>276130682</v>
      </c>
      <c r="H117" s="25">
        <v>30.1</v>
      </c>
      <c r="I117" s="24">
        <v>293616959</v>
      </c>
      <c r="J117" s="25">
        <v>32</v>
      </c>
      <c r="K117" s="24">
        <v>815217560</v>
      </c>
      <c r="L117" s="25">
        <v>88.9</v>
      </c>
      <c r="M117" s="24">
        <v>283762379</v>
      </c>
      <c r="N117" s="25">
        <v>85.7</v>
      </c>
      <c r="O117" s="25">
        <v>3.5</v>
      </c>
      <c r="R117"/>
      <c r="S117"/>
    </row>
    <row r="118" spans="2:15" ht="12.75">
      <c r="B118" s="27" t="s">
        <v>22</v>
      </c>
      <c r="C118" s="28">
        <v>825119013</v>
      </c>
      <c r="D118" s="28">
        <v>825618114</v>
      </c>
      <c r="E118" s="28">
        <v>223519573</v>
      </c>
      <c r="F118" s="21">
        <v>27.1</v>
      </c>
      <c r="G118" s="28">
        <v>257873423</v>
      </c>
      <c r="H118" s="21">
        <v>31.3</v>
      </c>
      <c r="I118" s="28">
        <v>284158225</v>
      </c>
      <c r="J118" s="21">
        <v>34.4</v>
      </c>
      <c r="K118" s="28">
        <v>765551221</v>
      </c>
      <c r="L118" s="21">
        <v>92.7</v>
      </c>
      <c r="M118" s="28">
        <v>217005616</v>
      </c>
      <c r="N118" s="21">
        <v>76.7</v>
      </c>
      <c r="O118" s="21">
        <v>30.9</v>
      </c>
    </row>
    <row r="119" spans="2:15" ht="12.75">
      <c r="B119" s="27" t="s">
        <v>37</v>
      </c>
      <c r="C119" s="28">
        <v>53574622</v>
      </c>
      <c r="D119" s="28">
        <v>52512070</v>
      </c>
      <c r="E119" s="28">
        <v>9680896</v>
      </c>
      <c r="F119" s="21">
        <v>18.1</v>
      </c>
      <c r="G119" s="28">
        <v>8693192</v>
      </c>
      <c r="H119" s="21">
        <v>16.2</v>
      </c>
      <c r="I119" s="28">
        <v>8068129</v>
      </c>
      <c r="J119" s="21">
        <v>15.4</v>
      </c>
      <c r="K119" s="28">
        <v>26442217</v>
      </c>
      <c r="L119" s="21">
        <v>50.4</v>
      </c>
      <c r="M119" s="28">
        <v>24595256</v>
      </c>
      <c r="N119" s="21">
        <v>205.4</v>
      </c>
      <c r="O119" s="21">
        <v>-67.2</v>
      </c>
    </row>
    <row r="120" spans="2:15" ht="12.75">
      <c r="B120" s="27" t="s">
        <v>23</v>
      </c>
      <c r="C120" s="28">
        <v>39096123</v>
      </c>
      <c r="D120" s="28">
        <v>38563685</v>
      </c>
      <c r="E120" s="28">
        <v>12269450</v>
      </c>
      <c r="F120" s="21">
        <v>31.4</v>
      </c>
      <c r="G120" s="28">
        <v>9564067</v>
      </c>
      <c r="H120" s="21">
        <v>24.5</v>
      </c>
      <c r="I120" s="28">
        <v>1390605</v>
      </c>
      <c r="J120" s="21">
        <v>3.6</v>
      </c>
      <c r="K120" s="28">
        <v>23224122</v>
      </c>
      <c r="L120" s="21">
        <v>60.2</v>
      </c>
      <c r="M120" s="28">
        <v>42161507</v>
      </c>
      <c r="N120" s="21">
        <v>160.9</v>
      </c>
      <c r="O120" s="21">
        <v>-96.7</v>
      </c>
    </row>
    <row r="121" spans="2:19" s="22" customFormat="1" ht="15.75">
      <c r="B121" s="18"/>
      <c r="C121" s="29"/>
      <c r="D121" s="29"/>
      <c r="E121" s="29"/>
      <c r="F121" s="20"/>
      <c r="G121" s="29"/>
      <c r="H121" s="20"/>
      <c r="I121" s="29"/>
      <c r="J121" s="20"/>
      <c r="K121" s="29"/>
      <c r="L121" s="20"/>
      <c r="M121" s="29"/>
      <c r="N121" s="20"/>
      <c r="O121" s="20"/>
      <c r="R121"/>
      <c r="S121"/>
    </row>
    <row r="122" spans="2:19" s="26" customFormat="1" ht="16.5">
      <c r="B122" s="23" t="s">
        <v>24</v>
      </c>
      <c r="C122" s="24">
        <v>745629601</v>
      </c>
      <c r="D122" s="24">
        <v>692229100</v>
      </c>
      <c r="E122" s="24">
        <v>171134452</v>
      </c>
      <c r="F122" s="25">
        <v>23</v>
      </c>
      <c r="G122" s="24">
        <v>257720849</v>
      </c>
      <c r="H122" s="25">
        <v>34.6</v>
      </c>
      <c r="I122" s="24">
        <v>176507919</v>
      </c>
      <c r="J122" s="25">
        <v>25.5</v>
      </c>
      <c r="K122" s="24">
        <v>605363220</v>
      </c>
      <c r="L122" s="25">
        <v>87.5</v>
      </c>
      <c r="M122" s="24">
        <v>139520813</v>
      </c>
      <c r="N122" s="25">
        <v>67.7</v>
      </c>
      <c r="O122" s="25">
        <v>26.5</v>
      </c>
      <c r="R122"/>
      <c r="S122"/>
    </row>
    <row r="123" spans="2:15" ht="12.75">
      <c r="B123" s="27" t="s">
        <v>25</v>
      </c>
      <c r="C123" s="28">
        <v>47455581</v>
      </c>
      <c r="D123" s="28">
        <v>47333054</v>
      </c>
      <c r="E123" s="28">
        <v>11727612</v>
      </c>
      <c r="F123" s="21">
        <v>24.7</v>
      </c>
      <c r="G123" s="28">
        <v>15666490</v>
      </c>
      <c r="H123" s="21">
        <v>33</v>
      </c>
      <c r="I123" s="28">
        <v>17559902</v>
      </c>
      <c r="J123" s="21">
        <v>37.1</v>
      </c>
      <c r="K123" s="28">
        <v>44954004</v>
      </c>
      <c r="L123" s="21">
        <v>95</v>
      </c>
      <c r="M123" s="28">
        <v>10989945</v>
      </c>
      <c r="N123" s="21">
        <v>72.5</v>
      </c>
      <c r="O123" s="21">
        <v>59.8</v>
      </c>
    </row>
    <row r="124" spans="2:15" ht="12.75">
      <c r="B124" s="27" t="s">
        <v>26</v>
      </c>
      <c r="C124" s="28">
        <v>15932961</v>
      </c>
      <c r="D124" s="28">
        <v>16225550</v>
      </c>
      <c r="E124" s="28">
        <v>0</v>
      </c>
      <c r="F124" s="21">
        <v>0</v>
      </c>
      <c r="G124" s="28">
        <v>0</v>
      </c>
      <c r="H124" s="21">
        <v>0</v>
      </c>
      <c r="I124" s="28">
        <v>921</v>
      </c>
      <c r="J124" s="21">
        <v>0</v>
      </c>
      <c r="K124" s="28">
        <v>921</v>
      </c>
      <c r="L124" s="21">
        <v>0</v>
      </c>
      <c r="M124" s="28">
        <v>0</v>
      </c>
      <c r="N124" s="21">
        <v>1.1</v>
      </c>
      <c r="O124" s="21">
        <v>-100</v>
      </c>
    </row>
    <row r="125" spans="2:15" ht="12.75" hidden="1">
      <c r="B125" s="27"/>
      <c r="C125" s="28">
        <v>0</v>
      </c>
      <c r="D125" s="28">
        <v>0</v>
      </c>
      <c r="E125" s="28">
        <v>0</v>
      </c>
      <c r="F125" s="21">
        <v>0</v>
      </c>
      <c r="G125" s="28">
        <v>0</v>
      </c>
      <c r="H125" s="21">
        <v>0</v>
      </c>
      <c r="I125" s="28">
        <v>0</v>
      </c>
      <c r="J125" s="21">
        <v>0</v>
      </c>
      <c r="K125" s="28">
        <v>0</v>
      </c>
      <c r="L125" s="21">
        <v>0</v>
      </c>
      <c r="M125" s="28">
        <v>0</v>
      </c>
      <c r="N125" s="21">
        <v>0</v>
      </c>
      <c r="O125" s="21">
        <v>0</v>
      </c>
    </row>
    <row r="126" spans="2:15" ht="12.75">
      <c r="B126" s="27" t="s">
        <v>27</v>
      </c>
      <c r="C126" s="28">
        <v>506605157</v>
      </c>
      <c r="D126" s="28">
        <v>501144897</v>
      </c>
      <c r="E126" s="28">
        <v>142913952</v>
      </c>
      <c r="F126" s="21">
        <v>28.2</v>
      </c>
      <c r="G126" s="28">
        <v>165549186</v>
      </c>
      <c r="H126" s="21">
        <v>32.7</v>
      </c>
      <c r="I126" s="28">
        <v>128003461</v>
      </c>
      <c r="J126" s="21">
        <v>25.5</v>
      </c>
      <c r="K126" s="28">
        <v>436466599</v>
      </c>
      <c r="L126" s="21">
        <v>87.1</v>
      </c>
      <c r="M126" s="28">
        <v>109258796</v>
      </c>
      <c r="N126" s="21">
        <v>72.1</v>
      </c>
      <c r="O126" s="21">
        <v>17.2</v>
      </c>
    </row>
    <row r="127" spans="2:15" ht="12.75">
      <c r="B127" s="27" t="s">
        <v>28</v>
      </c>
      <c r="C127" s="28">
        <v>175635902</v>
      </c>
      <c r="D127" s="28">
        <v>127525599</v>
      </c>
      <c r="E127" s="28">
        <v>16492888</v>
      </c>
      <c r="F127" s="21">
        <v>9.4</v>
      </c>
      <c r="G127" s="28">
        <v>76505173</v>
      </c>
      <c r="H127" s="21">
        <v>43.6</v>
      </c>
      <c r="I127" s="28">
        <v>30943635</v>
      </c>
      <c r="J127" s="21">
        <v>24.3</v>
      </c>
      <c r="K127" s="28">
        <v>123941696</v>
      </c>
      <c r="L127" s="21">
        <v>97.2</v>
      </c>
      <c r="M127" s="28">
        <v>19272072</v>
      </c>
      <c r="N127" s="21">
        <v>58.3</v>
      </c>
      <c r="O127" s="21">
        <v>60.6</v>
      </c>
    </row>
    <row r="128" spans="2:15" ht="12.75">
      <c r="B128" s="30"/>
      <c r="C128" s="28"/>
      <c r="D128" s="28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1"/>
    </row>
    <row r="129" spans="2:19" s="22" customFormat="1" ht="15.75">
      <c r="B129" s="31" t="s">
        <v>29</v>
      </c>
      <c r="C129" s="32">
        <v>172160157</v>
      </c>
      <c r="D129" s="32">
        <v>224464769</v>
      </c>
      <c r="E129" s="32">
        <v>74335467</v>
      </c>
      <c r="F129" s="33"/>
      <c r="G129" s="32">
        <v>18409833</v>
      </c>
      <c r="H129" s="33"/>
      <c r="I129" s="32">
        <v>117109040</v>
      </c>
      <c r="J129" s="33"/>
      <c r="K129" s="32">
        <v>209854340</v>
      </c>
      <c r="L129" s="33"/>
      <c r="M129" s="32">
        <v>144241566</v>
      </c>
      <c r="N129" s="33"/>
      <c r="O129" s="33"/>
      <c r="R129"/>
      <c r="S129"/>
    </row>
    <row r="130" spans="2:15" ht="12.75">
      <c r="B130" s="27" t="s">
        <v>30</v>
      </c>
      <c r="C130" s="28"/>
      <c r="D130" s="28">
        <v>41125998</v>
      </c>
      <c r="E130" s="28"/>
      <c r="F130" s="21">
        <v>0</v>
      </c>
      <c r="G130" s="28"/>
      <c r="H130" s="21">
        <v>0</v>
      </c>
      <c r="I130" s="28">
        <v>-133094</v>
      </c>
      <c r="J130" s="21">
        <v>-0.3</v>
      </c>
      <c r="K130" s="28">
        <v>-133094</v>
      </c>
      <c r="L130" s="21">
        <v>-0.3</v>
      </c>
      <c r="M130" s="28">
        <v>251642</v>
      </c>
      <c r="N130" s="21">
        <v>0</v>
      </c>
      <c r="O130" s="21">
        <v>-152.9</v>
      </c>
    </row>
    <row r="131" spans="2:19" s="22" customFormat="1" ht="15.75">
      <c r="B131" s="31" t="s">
        <v>31</v>
      </c>
      <c r="C131" s="32">
        <v>172160157</v>
      </c>
      <c r="D131" s="32">
        <v>265590767</v>
      </c>
      <c r="E131" s="32">
        <v>74335467</v>
      </c>
      <c r="F131" s="33">
        <v>43.2</v>
      </c>
      <c r="G131" s="32">
        <v>18409833</v>
      </c>
      <c r="H131" s="33">
        <v>10.7</v>
      </c>
      <c r="I131" s="32">
        <v>116975946</v>
      </c>
      <c r="J131" s="33">
        <v>44</v>
      </c>
      <c r="K131" s="32">
        <v>209721246</v>
      </c>
      <c r="L131" s="33">
        <v>79</v>
      </c>
      <c r="M131" s="32">
        <v>144493208</v>
      </c>
      <c r="N131" s="33">
        <v>77.7</v>
      </c>
      <c r="O131" s="33">
        <v>-19</v>
      </c>
      <c r="R131"/>
      <c r="S131"/>
    </row>
    <row r="133" ht="18">
      <c r="B133" s="7" t="s">
        <v>72</v>
      </c>
    </row>
    <row r="134" spans="2:15" ht="12.75">
      <c r="B134" s="8"/>
      <c r="C134" s="73" t="s">
        <v>3</v>
      </c>
      <c r="D134" s="74"/>
      <c r="E134" s="75"/>
      <c r="F134" s="75"/>
      <c r="G134" s="75"/>
      <c r="H134" s="75"/>
      <c r="I134" s="75"/>
      <c r="J134" s="75"/>
      <c r="K134" s="75"/>
      <c r="L134" s="75"/>
      <c r="M134" s="73" t="s">
        <v>4</v>
      </c>
      <c r="N134" s="76"/>
      <c r="O134" s="77" t="s">
        <v>5</v>
      </c>
    </row>
    <row r="135" spans="2:15" ht="12.75">
      <c r="B135" s="9"/>
      <c r="C135" s="80" t="s">
        <v>6</v>
      </c>
      <c r="D135" s="81"/>
      <c r="E135" s="80" t="s">
        <v>7</v>
      </c>
      <c r="F135" s="81"/>
      <c r="G135" s="80" t="s">
        <v>8</v>
      </c>
      <c r="H135" s="81"/>
      <c r="I135" s="80" t="s">
        <v>9</v>
      </c>
      <c r="J135" s="81"/>
      <c r="K135" s="80" t="s">
        <v>10</v>
      </c>
      <c r="L135" s="81"/>
      <c r="M135" s="80" t="s">
        <v>9</v>
      </c>
      <c r="N135" s="81"/>
      <c r="O135" s="78"/>
    </row>
    <row r="136" spans="2:15" ht="51">
      <c r="B136" s="10" t="s">
        <v>11</v>
      </c>
      <c r="C136" s="12" t="s">
        <v>12</v>
      </c>
      <c r="D136" s="12" t="s">
        <v>13</v>
      </c>
      <c r="E136" s="12" t="s">
        <v>14</v>
      </c>
      <c r="F136" s="13" t="s">
        <v>15</v>
      </c>
      <c r="G136" s="12" t="s">
        <v>14</v>
      </c>
      <c r="H136" s="13" t="s">
        <v>16</v>
      </c>
      <c r="I136" s="12" t="s">
        <v>14</v>
      </c>
      <c r="J136" s="13" t="s">
        <v>17</v>
      </c>
      <c r="K136" s="12" t="s">
        <v>14</v>
      </c>
      <c r="L136" s="13" t="s">
        <v>18</v>
      </c>
      <c r="M136" s="12" t="s">
        <v>14</v>
      </c>
      <c r="N136" s="13" t="s">
        <v>18</v>
      </c>
      <c r="O136" s="79"/>
    </row>
    <row r="137" spans="2:15" ht="12.75">
      <c r="B137" s="14"/>
      <c r="C137" s="15"/>
      <c r="D137" s="15"/>
      <c r="E137" s="15"/>
      <c r="F137" s="16"/>
      <c r="G137" s="15"/>
      <c r="H137" s="16"/>
      <c r="I137" s="15"/>
      <c r="J137" s="16"/>
      <c r="K137" s="15"/>
      <c r="L137" s="16"/>
      <c r="M137" s="17"/>
      <c r="N137" s="16"/>
      <c r="O137" s="16"/>
    </row>
    <row r="138" spans="2:19" s="22" customFormat="1" ht="15.75">
      <c r="B138" s="18" t="s">
        <v>73</v>
      </c>
      <c r="C138" s="19"/>
      <c r="D138" s="19"/>
      <c r="E138" s="19"/>
      <c r="F138" s="20"/>
      <c r="G138" s="19"/>
      <c r="H138" s="20"/>
      <c r="I138" s="19"/>
      <c r="J138" s="20"/>
      <c r="K138" s="19"/>
      <c r="L138" s="20"/>
      <c r="M138" s="19"/>
      <c r="N138" s="20"/>
      <c r="O138" s="20"/>
      <c r="R138"/>
      <c r="S138"/>
    </row>
    <row r="139" spans="2:19" s="26" customFormat="1" ht="16.5">
      <c r="B139" s="23" t="s">
        <v>20</v>
      </c>
      <c r="C139" s="24">
        <v>193478597</v>
      </c>
      <c r="D139" s="24">
        <v>198402270</v>
      </c>
      <c r="E139" s="24">
        <v>57760626</v>
      </c>
      <c r="F139" s="25">
        <v>29.9</v>
      </c>
      <c r="G139" s="24">
        <v>62747151</v>
      </c>
      <c r="H139" s="25">
        <v>32.4</v>
      </c>
      <c r="I139" s="24">
        <v>62789827</v>
      </c>
      <c r="J139" s="25">
        <v>31.6</v>
      </c>
      <c r="K139" s="24">
        <v>183297604</v>
      </c>
      <c r="L139" s="25">
        <v>92.4</v>
      </c>
      <c r="M139" s="24">
        <v>53900244</v>
      </c>
      <c r="N139" s="25">
        <v>86.1</v>
      </c>
      <c r="O139" s="25">
        <v>16.5</v>
      </c>
      <c r="R139"/>
      <c r="S139"/>
    </row>
    <row r="140" spans="2:15" ht="12.75">
      <c r="B140" s="27" t="s">
        <v>22</v>
      </c>
      <c r="C140" s="28">
        <v>139791116</v>
      </c>
      <c r="D140" s="28">
        <v>140587072</v>
      </c>
      <c r="E140" s="28">
        <v>40619406</v>
      </c>
      <c r="F140" s="21">
        <v>29.1</v>
      </c>
      <c r="G140" s="28">
        <v>50343471</v>
      </c>
      <c r="H140" s="21">
        <v>36</v>
      </c>
      <c r="I140" s="28">
        <v>46723165</v>
      </c>
      <c r="J140" s="21">
        <v>33.2</v>
      </c>
      <c r="K140" s="28">
        <v>137686042</v>
      </c>
      <c r="L140" s="21">
        <v>97.9</v>
      </c>
      <c r="M140" s="28">
        <v>40900529</v>
      </c>
      <c r="N140" s="21">
        <v>91.5</v>
      </c>
      <c r="O140" s="21">
        <v>14.2</v>
      </c>
    </row>
    <row r="141" spans="2:15" ht="12.75">
      <c r="B141" s="27" t="s">
        <v>37</v>
      </c>
      <c r="C141" s="28">
        <v>40345941</v>
      </c>
      <c r="D141" s="28">
        <v>46814839</v>
      </c>
      <c r="E141" s="28">
        <v>14614207</v>
      </c>
      <c r="F141" s="21">
        <v>36.2</v>
      </c>
      <c r="G141" s="28">
        <v>5667337</v>
      </c>
      <c r="H141" s="21">
        <v>14</v>
      </c>
      <c r="I141" s="28">
        <v>14953449</v>
      </c>
      <c r="J141" s="21">
        <v>31.9</v>
      </c>
      <c r="K141" s="28">
        <v>35234993</v>
      </c>
      <c r="L141" s="21">
        <v>75.3</v>
      </c>
      <c r="M141" s="28">
        <v>8557650</v>
      </c>
      <c r="N141" s="21">
        <v>71.6</v>
      </c>
      <c r="O141" s="21">
        <v>74.7</v>
      </c>
    </row>
    <row r="142" spans="2:15" ht="12.75">
      <c r="B142" s="27" t="s">
        <v>23</v>
      </c>
      <c r="C142" s="28">
        <v>13341540</v>
      </c>
      <c r="D142" s="28">
        <v>11000359</v>
      </c>
      <c r="E142" s="28">
        <v>2527013</v>
      </c>
      <c r="F142" s="21">
        <v>18.9</v>
      </c>
      <c r="G142" s="28">
        <v>6736343</v>
      </c>
      <c r="H142" s="21">
        <v>50.5</v>
      </c>
      <c r="I142" s="28">
        <v>1113213</v>
      </c>
      <c r="J142" s="21">
        <v>10.1</v>
      </c>
      <c r="K142" s="28">
        <v>10376569</v>
      </c>
      <c r="L142" s="21">
        <v>94.3</v>
      </c>
      <c r="M142" s="28">
        <v>4442065</v>
      </c>
      <c r="N142" s="21">
        <v>70.9</v>
      </c>
      <c r="O142" s="21">
        <v>-74.9</v>
      </c>
    </row>
    <row r="143" spans="2:19" s="22" customFormat="1" ht="15.75">
      <c r="B143" s="18"/>
      <c r="C143" s="29"/>
      <c r="D143" s="29"/>
      <c r="E143" s="29"/>
      <c r="F143" s="20"/>
      <c r="G143" s="29"/>
      <c r="H143" s="20"/>
      <c r="I143" s="29"/>
      <c r="J143" s="20"/>
      <c r="K143" s="29"/>
      <c r="L143" s="20"/>
      <c r="M143" s="29"/>
      <c r="N143" s="20"/>
      <c r="O143" s="20"/>
      <c r="R143"/>
      <c r="S143"/>
    </row>
    <row r="144" spans="2:19" s="26" customFormat="1" ht="16.5">
      <c r="B144" s="23" t="s">
        <v>24</v>
      </c>
      <c r="C144" s="24">
        <v>150600664</v>
      </c>
      <c r="D144" s="24">
        <v>159867284</v>
      </c>
      <c r="E144" s="24">
        <v>31971403</v>
      </c>
      <c r="F144" s="25">
        <v>21.2</v>
      </c>
      <c r="G144" s="24">
        <v>43262227</v>
      </c>
      <c r="H144" s="25">
        <v>28.7</v>
      </c>
      <c r="I144" s="24">
        <v>43690664</v>
      </c>
      <c r="J144" s="25">
        <v>27.3</v>
      </c>
      <c r="K144" s="24">
        <v>118924294</v>
      </c>
      <c r="L144" s="25">
        <v>74.4</v>
      </c>
      <c r="M144" s="24">
        <v>32251201</v>
      </c>
      <c r="N144" s="25">
        <v>65.5</v>
      </c>
      <c r="O144" s="25">
        <v>35.5</v>
      </c>
      <c r="R144"/>
      <c r="S144"/>
    </row>
    <row r="145" spans="2:15" ht="12.75">
      <c r="B145" s="27" t="s">
        <v>25</v>
      </c>
      <c r="C145" s="28">
        <v>58806829</v>
      </c>
      <c r="D145" s="28">
        <v>61240091</v>
      </c>
      <c r="E145" s="28">
        <v>17544523</v>
      </c>
      <c r="F145" s="21">
        <v>29.8</v>
      </c>
      <c r="G145" s="28">
        <v>20587392</v>
      </c>
      <c r="H145" s="21">
        <v>35</v>
      </c>
      <c r="I145" s="28">
        <v>21879035</v>
      </c>
      <c r="J145" s="21">
        <v>35.7</v>
      </c>
      <c r="K145" s="28">
        <v>60010950</v>
      </c>
      <c r="L145" s="21">
        <v>98</v>
      </c>
      <c r="M145" s="28">
        <v>16995168</v>
      </c>
      <c r="N145" s="21">
        <v>89.2</v>
      </c>
      <c r="O145" s="21">
        <v>28.7</v>
      </c>
    </row>
    <row r="146" spans="2:15" ht="12.75">
      <c r="B146" s="27" t="s">
        <v>26</v>
      </c>
      <c r="C146" s="28">
        <v>5320839</v>
      </c>
      <c r="D146" s="28">
        <v>5422840</v>
      </c>
      <c r="E146" s="28">
        <v>0</v>
      </c>
      <c r="F146" s="21">
        <v>0</v>
      </c>
      <c r="G146" s="28">
        <v>0</v>
      </c>
      <c r="H146" s="21">
        <v>0</v>
      </c>
      <c r="I146" s="28">
        <v>428</v>
      </c>
      <c r="J146" s="21">
        <v>0</v>
      </c>
      <c r="K146" s="28">
        <v>428</v>
      </c>
      <c r="L146" s="21">
        <v>0</v>
      </c>
      <c r="M146" s="28">
        <v>0</v>
      </c>
      <c r="N146" s="21">
        <v>0.1</v>
      </c>
      <c r="O146" s="21">
        <v>-100</v>
      </c>
    </row>
    <row r="147" spans="2:15" ht="12.75" hidden="1">
      <c r="B147" s="27"/>
      <c r="C147" s="28">
        <v>0</v>
      </c>
      <c r="D147" s="28">
        <v>0</v>
      </c>
      <c r="E147" s="28">
        <v>0</v>
      </c>
      <c r="F147" s="21">
        <v>0</v>
      </c>
      <c r="G147" s="28">
        <v>0</v>
      </c>
      <c r="H147" s="21">
        <v>0</v>
      </c>
      <c r="I147" s="28">
        <v>0</v>
      </c>
      <c r="J147" s="21">
        <v>0</v>
      </c>
      <c r="K147" s="28">
        <v>0</v>
      </c>
      <c r="L147" s="21">
        <v>0</v>
      </c>
      <c r="M147" s="28">
        <v>0</v>
      </c>
      <c r="N147" s="21">
        <v>0</v>
      </c>
      <c r="O147" s="21">
        <v>0</v>
      </c>
    </row>
    <row r="148" spans="2:15" ht="12.75">
      <c r="B148" s="27" t="s">
        <v>27</v>
      </c>
      <c r="C148" s="28">
        <v>0</v>
      </c>
      <c r="D148" s="28">
        <v>0</v>
      </c>
      <c r="E148" s="28">
        <v>0</v>
      </c>
      <c r="F148" s="21">
        <v>0</v>
      </c>
      <c r="G148" s="28">
        <v>0</v>
      </c>
      <c r="H148" s="21">
        <v>0</v>
      </c>
      <c r="I148" s="28">
        <v>0</v>
      </c>
      <c r="J148" s="21">
        <v>0</v>
      </c>
      <c r="K148" s="28">
        <v>0</v>
      </c>
      <c r="L148" s="21">
        <v>0</v>
      </c>
      <c r="M148" s="28">
        <v>0</v>
      </c>
      <c r="N148" s="21">
        <v>0</v>
      </c>
      <c r="O148" s="21">
        <v>0</v>
      </c>
    </row>
    <row r="149" spans="2:15" ht="12.75">
      <c r="B149" s="27" t="s">
        <v>28</v>
      </c>
      <c r="C149" s="28">
        <v>86472996</v>
      </c>
      <c r="D149" s="28">
        <v>93204353</v>
      </c>
      <c r="E149" s="28">
        <v>14426880</v>
      </c>
      <c r="F149" s="21">
        <v>16.7</v>
      </c>
      <c r="G149" s="28">
        <v>22674835</v>
      </c>
      <c r="H149" s="21">
        <v>26.2</v>
      </c>
      <c r="I149" s="28">
        <v>21811201</v>
      </c>
      <c r="J149" s="21">
        <v>23.4</v>
      </c>
      <c r="K149" s="28">
        <v>58912916</v>
      </c>
      <c r="L149" s="21">
        <v>63.2</v>
      </c>
      <c r="M149" s="28">
        <v>15256033</v>
      </c>
      <c r="N149" s="21">
        <v>51.2</v>
      </c>
      <c r="O149" s="21">
        <v>43</v>
      </c>
    </row>
    <row r="150" spans="2:15" ht="12.75">
      <c r="B150" s="30"/>
      <c r="C150" s="28"/>
      <c r="D150" s="28"/>
      <c r="E150" s="28"/>
      <c r="F150" s="21"/>
      <c r="G150" s="28"/>
      <c r="H150" s="21"/>
      <c r="I150" s="28"/>
      <c r="J150" s="21"/>
      <c r="K150" s="28"/>
      <c r="L150" s="21"/>
      <c r="M150" s="28"/>
      <c r="N150" s="21"/>
      <c r="O150" s="21"/>
    </row>
    <row r="151" spans="2:19" s="22" customFormat="1" ht="15.75">
      <c r="B151" s="31" t="s">
        <v>29</v>
      </c>
      <c r="C151" s="32">
        <v>42877933</v>
      </c>
      <c r="D151" s="32">
        <v>38534986</v>
      </c>
      <c r="E151" s="32">
        <v>25789223</v>
      </c>
      <c r="F151" s="33"/>
      <c r="G151" s="32">
        <v>19484924</v>
      </c>
      <c r="H151" s="33"/>
      <c r="I151" s="32">
        <v>19099163</v>
      </c>
      <c r="J151" s="33"/>
      <c r="K151" s="32">
        <v>64373310</v>
      </c>
      <c r="L151" s="33"/>
      <c r="M151" s="32">
        <v>21649043</v>
      </c>
      <c r="N151" s="33"/>
      <c r="O151" s="33"/>
      <c r="R151"/>
      <c r="S151"/>
    </row>
    <row r="152" spans="2:15" ht="12.75">
      <c r="B152" s="27" t="s">
        <v>30</v>
      </c>
      <c r="C152" s="28"/>
      <c r="D152" s="28"/>
      <c r="E152" s="28"/>
      <c r="F152" s="21">
        <v>0</v>
      </c>
      <c r="G152" s="28"/>
      <c r="H152" s="21">
        <v>0</v>
      </c>
      <c r="I152" s="28"/>
      <c r="J152" s="21">
        <v>0</v>
      </c>
      <c r="K152" s="28"/>
      <c r="L152" s="21">
        <v>0</v>
      </c>
      <c r="M152" s="28">
        <v>-563866</v>
      </c>
      <c r="N152" s="21">
        <v>-23892.6</v>
      </c>
      <c r="O152" s="21">
        <v>-100</v>
      </c>
    </row>
    <row r="153" spans="2:19" s="22" customFormat="1" ht="15.75">
      <c r="B153" s="31" t="s">
        <v>31</v>
      </c>
      <c r="C153" s="32">
        <v>42877933</v>
      </c>
      <c r="D153" s="32">
        <v>38534986</v>
      </c>
      <c r="E153" s="32">
        <v>25789223</v>
      </c>
      <c r="F153" s="33">
        <v>60.1</v>
      </c>
      <c r="G153" s="32">
        <v>19484924</v>
      </c>
      <c r="H153" s="33">
        <v>45.4</v>
      </c>
      <c r="I153" s="32">
        <v>19099163</v>
      </c>
      <c r="J153" s="33">
        <v>49.6</v>
      </c>
      <c r="K153" s="32">
        <v>64373310</v>
      </c>
      <c r="L153" s="33">
        <v>167.1</v>
      </c>
      <c r="M153" s="32">
        <v>21085177</v>
      </c>
      <c r="N153" s="33">
        <v>76.6</v>
      </c>
      <c r="O153" s="33">
        <v>-9.4</v>
      </c>
      <c r="R153"/>
      <c r="S153"/>
    </row>
    <row r="155" ht="18">
      <c r="B155" s="7" t="s">
        <v>74</v>
      </c>
    </row>
    <row r="156" spans="2:15" ht="12.75">
      <c r="B156" s="8"/>
      <c r="C156" s="73" t="s">
        <v>3</v>
      </c>
      <c r="D156" s="74"/>
      <c r="E156" s="75"/>
      <c r="F156" s="75"/>
      <c r="G156" s="75"/>
      <c r="H156" s="75"/>
      <c r="I156" s="75"/>
      <c r="J156" s="75"/>
      <c r="K156" s="75"/>
      <c r="L156" s="75"/>
      <c r="M156" s="73" t="s">
        <v>4</v>
      </c>
      <c r="N156" s="76"/>
      <c r="O156" s="77" t="s">
        <v>5</v>
      </c>
    </row>
    <row r="157" spans="2:15" ht="12.75">
      <c r="B157" s="9"/>
      <c r="C157" s="80" t="s">
        <v>6</v>
      </c>
      <c r="D157" s="81"/>
      <c r="E157" s="80" t="s">
        <v>7</v>
      </c>
      <c r="F157" s="81"/>
      <c r="G157" s="80" t="s">
        <v>8</v>
      </c>
      <c r="H157" s="81"/>
      <c r="I157" s="80" t="s">
        <v>9</v>
      </c>
      <c r="J157" s="81"/>
      <c r="K157" s="80" t="s">
        <v>10</v>
      </c>
      <c r="L157" s="81"/>
      <c r="M157" s="80" t="s">
        <v>9</v>
      </c>
      <c r="N157" s="81"/>
      <c r="O157" s="78"/>
    </row>
    <row r="158" spans="2:15" ht="51">
      <c r="B158" s="10" t="s">
        <v>11</v>
      </c>
      <c r="C158" s="12" t="s">
        <v>12</v>
      </c>
      <c r="D158" s="12" t="s">
        <v>13</v>
      </c>
      <c r="E158" s="12" t="s">
        <v>14</v>
      </c>
      <c r="F158" s="13" t="s">
        <v>15</v>
      </c>
      <c r="G158" s="12" t="s">
        <v>14</v>
      </c>
      <c r="H158" s="13" t="s">
        <v>16</v>
      </c>
      <c r="I158" s="12" t="s">
        <v>14</v>
      </c>
      <c r="J158" s="13" t="s">
        <v>17</v>
      </c>
      <c r="K158" s="12" t="s">
        <v>14</v>
      </c>
      <c r="L158" s="13" t="s">
        <v>18</v>
      </c>
      <c r="M158" s="12" t="s">
        <v>14</v>
      </c>
      <c r="N158" s="13" t="s">
        <v>18</v>
      </c>
      <c r="O158" s="79"/>
    </row>
    <row r="159" spans="2:15" ht="12.75">
      <c r="B159" s="14"/>
      <c r="C159" s="15"/>
      <c r="D159" s="15"/>
      <c r="E159" s="15"/>
      <c r="F159" s="16"/>
      <c r="G159" s="15"/>
      <c r="H159" s="16"/>
      <c r="I159" s="15"/>
      <c r="J159" s="16"/>
      <c r="K159" s="15"/>
      <c r="L159" s="16"/>
      <c r="M159" s="17"/>
      <c r="N159" s="16"/>
      <c r="O159" s="16"/>
    </row>
    <row r="160" spans="2:19" s="22" customFormat="1" ht="15.75">
      <c r="B160" s="18" t="s">
        <v>75</v>
      </c>
      <c r="C160" s="19"/>
      <c r="D160" s="19"/>
      <c r="E160" s="19"/>
      <c r="F160" s="20"/>
      <c r="G160" s="19"/>
      <c r="H160" s="20"/>
      <c r="I160" s="19"/>
      <c r="J160" s="20"/>
      <c r="K160" s="19"/>
      <c r="L160" s="20"/>
      <c r="M160" s="19"/>
      <c r="N160" s="20"/>
      <c r="O160" s="20"/>
      <c r="R160"/>
      <c r="S160"/>
    </row>
    <row r="161" spans="2:19" s="26" customFormat="1" ht="16.5">
      <c r="B161" s="23" t="s">
        <v>20</v>
      </c>
      <c r="C161" s="24">
        <v>128648452</v>
      </c>
      <c r="D161" s="24">
        <v>128548400</v>
      </c>
      <c r="E161" s="24">
        <v>33110017</v>
      </c>
      <c r="F161" s="25">
        <v>25.7</v>
      </c>
      <c r="G161" s="24">
        <v>35245234</v>
      </c>
      <c r="H161" s="25">
        <v>27.4</v>
      </c>
      <c r="I161" s="24">
        <v>881488224</v>
      </c>
      <c r="J161" s="25">
        <v>685.7</v>
      </c>
      <c r="K161" s="24">
        <v>949843475</v>
      </c>
      <c r="L161" s="25">
        <v>738.9</v>
      </c>
      <c r="M161" s="24">
        <v>29876117</v>
      </c>
      <c r="N161" s="25">
        <v>66.9</v>
      </c>
      <c r="O161" s="25">
        <v>2850.5</v>
      </c>
      <c r="R161"/>
      <c r="S161"/>
    </row>
    <row r="162" spans="2:15" ht="12.75">
      <c r="B162" s="27" t="s">
        <v>22</v>
      </c>
      <c r="C162" s="28">
        <v>106363918</v>
      </c>
      <c r="D162" s="28">
        <v>108073075</v>
      </c>
      <c r="E162" s="28">
        <v>27587629</v>
      </c>
      <c r="F162" s="21">
        <v>25.9</v>
      </c>
      <c r="G162" s="28">
        <v>30725278</v>
      </c>
      <c r="H162" s="21">
        <v>28.9</v>
      </c>
      <c r="I162" s="28">
        <v>864894696</v>
      </c>
      <c r="J162" s="21">
        <v>800.3</v>
      </c>
      <c r="K162" s="28">
        <v>923207603</v>
      </c>
      <c r="L162" s="21">
        <v>854.2</v>
      </c>
      <c r="M162" s="28">
        <v>27054712</v>
      </c>
      <c r="N162" s="21">
        <v>74.1</v>
      </c>
      <c r="O162" s="21">
        <v>3096.8</v>
      </c>
    </row>
    <row r="163" spans="2:15" ht="12.75">
      <c r="B163" s="27" t="s">
        <v>37</v>
      </c>
      <c r="C163" s="28">
        <v>17387974</v>
      </c>
      <c r="D163" s="28">
        <v>16501866</v>
      </c>
      <c r="E163" s="28">
        <v>4186807</v>
      </c>
      <c r="F163" s="21">
        <v>24.1</v>
      </c>
      <c r="G163" s="28">
        <v>3349445</v>
      </c>
      <c r="H163" s="21">
        <v>19.3</v>
      </c>
      <c r="I163" s="28">
        <v>3408583</v>
      </c>
      <c r="J163" s="21">
        <v>20.7</v>
      </c>
      <c r="K163" s="28">
        <v>10944835</v>
      </c>
      <c r="L163" s="21">
        <v>66.3</v>
      </c>
      <c r="M163" s="28">
        <v>1960105</v>
      </c>
      <c r="N163" s="21">
        <v>44.6</v>
      </c>
      <c r="O163" s="21">
        <v>73.9</v>
      </c>
    </row>
    <row r="164" spans="2:15" ht="12.75">
      <c r="B164" s="27" t="s">
        <v>23</v>
      </c>
      <c r="C164" s="28">
        <v>4896560</v>
      </c>
      <c r="D164" s="28">
        <v>3973459</v>
      </c>
      <c r="E164" s="28">
        <v>1335581</v>
      </c>
      <c r="F164" s="21">
        <v>27.3</v>
      </c>
      <c r="G164" s="28">
        <v>1170511</v>
      </c>
      <c r="H164" s="21">
        <v>23.9</v>
      </c>
      <c r="I164" s="28">
        <v>13184945</v>
      </c>
      <c r="J164" s="21">
        <v>331.8</v>
      </c>
      <c r="K164" s="28">
        <v>15691037</v>
      </c>
      <c r="L164" s="21">
        <v>394.9</v>
      </c>
      <c r="M164" s="28">
        <v>861300</v>
      </c>
      <c r="N164" s="21">
        <v>23.5</v>
      </c>
      <c r="O164" s="21">
        <v>1430.8</v>
      </c>
    </row>
    <row r="165" spans="2:19" s="22" customFormat="1" ht="15.75">
      <c r="B165" s="18"/>
      <c r="C165" s="29"/>
      <c r="D165" s="29"/>
      <c r="E165" s="29"/>
      <c r="F165" s="20"/>
      <c r="G165" s="29"/>
      <c r="H165" s="20"/>
      <c r="I165" s="29"/>
      <c r="J165" s="20"/>
      <c r="K165" s="29"/>
      <c r="L165" s="20"/>
      <c r="M165" s="29"/>
      <c r="N165" s="20"/>
      <c r="O165" s="20"/>
      <c r="R165"/>
      <c r="S165"/>
    </row>
    <row r="166" spans="2:19" s="26" customFormat="1" ht="16.5">
      <c r="B166" s="23" t="s">
        <v>24</v>
      </c>
      <c r="C166" s="24">
        <v>118966052</v>
      </c>
      <c r="D166" s="24">
        <v>120093414</v>
      </c>
      <c r="E166" s="24">
        <v>34709865</v>
      </c>
      <c r="F166" s="25">
        <v>29.2</v>
      </c>
      <c r="G166" s="24">
        <v>43049494</v>
      </c>
      <c r="H166" s="25">
        <v>36.2</v>
      </c>
      <c r="I166" s="24">
        <v>31661417</v>
      </c>
      <c r="J166" s="25">
        <v>26.4</v>
      </c>
      <c r="K166" s="24">
        <v>109420776</v>
      </c>
      <c r="L166" s="25">
        <v>91.1</v>
      </c>
      <c r="M166" s="24">
        <v>22049767</v>
      </c>
      <c r="N166" s="25">
        <v>54.3</v>
      </c>
      <c r="O166" s="25">
        <v>43.6</v>
      </c>
      <c r="R166"/>
      <c r="S166"/>
    </row>
    <row r="167" spans="2:15" ht="12.75">
      <c r="B167" s="27" t="s">
        <v>25</v>
      </c>
      <c r="C167" s="28">
        <v>64549400</v>
      </c>
      <c r="D167" s="28">
        <v>67664032</v>
      </c>
      <c r="E167" s="28">
        <v>18835655</v>
      </c>
      <c r="F167" s="21">
        <v>29.2</v>
      </c>
      <c r="G167" s="28">
        <v>21316230</v>
      </c>
      <c r="H167" s="21">
        <v>33</v>
      </c>
      <c r="I167" s="28">
        <v>17217906</v>
      </c>
      <c r="J167" s="21">
        <v>25.4</v>
      </c>
      <c r="K167" s="28">
        <v>57369791</v>
      </c>
      <c r="L167" s="21">
        <v>84.8</v>
      </c>
      <c r="M167" s="28">
        <v>13744778</v>
      </c>
      <c r="N167" s="21">
        <v>67.6</v>
      </c>
      <c r="O167" s="21">
        <v>25.3</v>
      </c>
    </row>
    <row r="168" spans="2:15" ht="12.75">
      <c r="B168" s="27" t="s">
        <v>26</v>
      </c>
      <c r="C168" s="28">
        <v>2699774</v>
      </c>
      <c r="D168" s="28">
        <v>3201537</v>
      </c>
      <c r="E168" s="28">
        <v>0</v>
      </c>
      <c r="F168" s="21">
        <v>0</v>
      </c>
      <c r="G168" s="28">
        <v>0</v>
      </c>
      <c r="H168" s="21">
        <v>0</v>
      </c>
      <c r="I168" s="28">
        <v>760</v>
      </c>
      <c r="J168" s="21">
        <v>0</v>
      </c>
      <c r="K168" s="28">
        <v>760</v>
      </c>
      <c r="L168" s="21">
        <v>0</v>
      </c>
      <c r="M168" s="28">
        <v>0</v>
      </c>
      <c r="N168" s="21">
        <v>0.2</v>
      </c>
      <c r="O168" s="21">
        <v>-100</v>
      </c>
    </row>
    <row r="169" spans="2:15" ht="12.75" hidden="1">
      <c r="B169" s="27"/>
      <c r="C169" s="28">
        <v>0</v>
      </c>
      <c r="D169" s="28">
        <v>0</v>
      </c>
      <c r="E169" s="28">
        <v>0</v>
      </c>
      <c r="F169" s="21">
        <v>0</v>
      </c>
      <c r="G169" s="28">
        <v>0</v>
      </c>
      <c r="H169" s="21">
        <v>0</v>
      </c>
      <c r="I169" s="28">
        <v>0</v>
      </c>
      <c r="J169" s="21">
        <v>0</v>
      </c>
      <c r="K169" s="28">
        <v>0</v>
      </c>
      <c r="L169" s="21">
        <v>0</v>
      </c>
      <c r="M169" s="28">
        <v>0</v>
      </c>
      <c r="N169" s="21">
        <v>0</v>
      </c>
      <c r="O169" s="21">
        <v>0</v>
      </c>
    </row>
    <row r="170" spans="2:15" ht="12.75">
      <c r="B170" s="27" t="s">
        <v>27</v>
      </c>
      <c r="C170" s="28">
        <v>0</v>
      </c>
      <c r="D170" s="28">
        <v>0</v>
      </c>
      <c r="E170" s="28">
        <v>0</v>
      </c>
      <c r="F170" s="21">
        <v>0</v>
      </c>
      <c r="G170" s="28">
        <v>0</v>
      </c>
      <c r="H170" s="21">
        <v>0</v>
      </c>
      <c r="I170" s="28">
        <v>0</v>
      </c>
      <c r="J170" s="21">
        <v>0</v>
      </c>
      <c r="K170" s="28">
        <v>0</v>
      </c>
      <c r="L170" s="21">
        <v>0</v>
      </c>
      <c r="M170" s="28">
        <v>0</v>
      </c>
      <c r="N170" s="21">
        <v>0</v>
      </c>
      <c r="O170" s="21">
        <v>0</v>
      </c>
    </row>
    <row r="171" spans="2:15" ht="12.75">
      <c r="B171" s="27" t="s">
        <v>28</v>
      </c>
      <c r="C171" s="28">
        <v>51716878</v>
      </c>
      <c r="D171" s="28">
        <v>49227845</v>
      </c>
      <c r="E171" s="28">
        <v>15874210</v>
      </c>
      <c r="F171" s="21">
        <v>30.7</v>
      </c>
      <c r="G171" s="28">
        <v>21733264</v>
      </c>
      <c r="H171" s="21">
        <v>42</v>
      </c>
      <c r="I171" s="28">
        <v>14442751</v>
      </c>
      <c r="J171" s="21">
        <v>29.3</v>
      </c>
      <c r="K171" s="28">
        <v>52050225</v>
      </c>
      <c r="L171" s="21">
        <v>105.7</v>
      </c>
      <c r="M171" s="28">
        <v>8304989</v>
      </c>
      <c r="N171" s="21">
        <v>42.6</v>
      </c>
      <c r="O171" s="21">
        <v>73.9</v>
      </c>
    </row>
    <row r="172" spans="2:15" ht="12.75">
      <c r="B172" s="30"/>
      <c r="C172" s="28"/>
      <c r="D172" s="28"/>
      <c r="E172" s="28"/>
      <c r="F172" s="21"/>
      <c r="G172" s="28"/>
      <c r="H172" s="21"/>
      <c r="I172" s="28"/>
      <c r="J172" s="21"/>
      <c r="K172" s="28"/>
      <c r="L172" s="21"/>
      <c r="M172" s="28"/>
      <c r="N172" s="21"/>
      <c r="O172" s="21"/>
    </row>
    <row r="173" spans="2:19" s="22" customFormat="1" ht="15.75">
      <c r="B173" s="31" t="s">
        <v>29</v>
      </c>
      <c r="C173" s="32">
        <v>9682400</v>
      </c>
      <c r="D173" s="32">
        <v>8454986</v>
      </c>
      <c r="E173" s="32">
        <v>-1599848</v>
      </c>
      <c r="F173" s="33"/>
      <c r="G173" s="32">
        <v>-7804260</v>
      </c>
      <c r="H173" s="33"/>
      <c r="I173" s="32">
        <v>849826807</v>
      </c>
      <c r="J173" s="33"/>
      <c r="K173" s="32">
        <v>840422699</v>
      </c>
      <c r="L173" s="33"/>
      <c r="M173" s="32">
        <v>7826350</v>
      </c>
      <c r="N173" s="33"/>
      <c r="O173" s="33"/>
      <c r="R173"/>
      <c r="S173"/>
    </row>
    <row r="174" spans="2:15" ht="12.75">
      <c r="B174" s="27" t="s">
        <v>30</v>
      </c>
      <c r="C174" s="28"/>
      <c r="D174" s="28"/>
      <c r="E174" s="28"/>
      <c r="F174" s="21">
        <v>0</v>
      </c>
      <c r="G174" s="28"/>
      <c r="H174" s="21">
        <v>0</v>
      </c>
      <c r="I174" s="28"/>
      <c r="J174" s="21">
        <v>0</v>
      </c>
      <c r="K174" s="28"/>
      <c r="L174" s="21">
        <v>0</v>
      </c>
      <c r="M174" s="28"/>
      <c r="N174" s="21">
        <v>0</v>
      </c>
      <c r="O174" s="21">
        <v>0</v>
      </c>
    </row>
    <row r="175" spans="2:19" s="22" customFormat="1" ht="15.75">
      <c r="B175" s="31" t="s">
        <v>31</v>
      </c>
      <c r="C175" s="32">
        <v>9682400</v>
      </c>
      <c r="D175" s="32">
        <v>8454986</v>
      </c>
      <c r="E175" s="32">
        <v>-1599848</v>
      </c>
      <c r="F175" s="33">
        <v>-16.5</v>
      </c>
      <c r="G175" s="32">
        <v>-7804260</v>
      </c>
      <c r="H175" s="33">
        <v>-80.6</v>
      </c>
      <c r="I175" s="32">
        <v>849826807</v>
      </c>
      <c r="J175" s="33">
        <v>10051.2</v>
      </c>
      <c r="K175" s="32">
        <v>840422699</v>
      </c>
      <c r="L175" s="33">
        <v>9940</v>
      </c>
      <c r="M175" s="32">
        <v>7826350</v>
      </c>
      <c r="N175" s="33">
        <v>60.8</v>
      </c>
      <c r="O175" s="33">
        <v>10758.5</v>
      </c>
      <c r="R175"/>
      <c r="S175"/>
    </row>
    <row r="177" ht="18">
      <c r="B177" s="7" t="s">
        <v>76</v>
      </c>
    </row>
    <row r="178" spans="2:19" ht="12.75">
      <c r="B178" s="8"/>
      <c r="C178" s="82" t="s">
        <v>77</v>
      </c>
      <c r="D178" s="83"/>
      <c r="E178" s="82" t="s">
        <v>78</v>
      </c>
      <c r="F178" s="83"/>
      <c r="G178" s="82" t="s">
        <v>79</v>
      </c>
      <c r="H178" s="83"/>
      <c r="I178" s="82" t="s">
        <v>80</v>
      </c>
      <c r="J178" s="83"/>
      <c r="K178" s="82" t="s">
        <v>81</v>
      </c>
      <c r="L178" s="83"/>
      <c r="M178" s="82" t="s">
        <v>82</v>
      </c>
      <c r="N178" s="83"/>
      <c r="O178" s="3"/>
      <c r="Q178"/>
      <c r="S178" s="3"/>
    </row>
    <row r="179" spans="2:19" ht="12.75">
      <c r="B179" s="10" t="s">
        <v>11</v>
      </c>
      <c r="C179" s="11" t="s">
        <v>83</v>
      </c>
      <c r="D179" s="11" t="s">
        <v>84</v>
      </c>
      <c r="E179" s="11" t="s">
        <v>83</v>
      </c>
      <c r="F179" s="11" t="s">
        <v>84</v>
      </c>
      <c r="G179" s="11" t="s">
        <v>83</v>
      </c>
      <c r="H179" s="11" t="s">
        <v>84</v>
      </c>
      <c r="I179" s="11" t="s">
        <v>83</v>
      </c>
      <c r="J179" s="11" t="s">
        <v>84</v>
      </c>
      <c r="K179" s="11" t="s">
        <v>83</v>
      </c>
      <c r="L179" s="11" t="s">
        <v>84</v>
      </c>
      <c r="M179" s="11" t="s">
        <v>83</v>
      </c>
      <c r="N179" s="11" t="s">
        <v>84</v>
      </c>
      <c r="O179" s="3"/>
      <c r="Q179"/>
      <c r="S179" s="3"/>
    </row>
    <row r="180" spans="2:18" s="22" customFormat="1" ht="15.75">
      <c r="B180" s="18" t="s">
        <v>85</v>
      </c>
      <c r="C180" s="19"/>
      <c r="D180" s="20"/>
      <c r="E180" s="19"/>
      <c r="F180" s="20"/>
      <c r="G180" s="19"/>
      <c r="H180" s="20"/>
      <c r="I180" s="19"/>
      <c r="J180" s="20"/>
      <c r="K180" s="19"/>
      <c r="L180" s="20"/>
      <c r="M180" s="19"/>
      <c r="N180" s="20"/>
      <c r="Q180"/>
      <c r="R180"/>
    </row>
    <row r="181" spans="2:19" ht="12.75">
      <c r="B181" s="27" t="s">
        <v>70</v>
      </c>
      <c r="C181" s="28">
        <v>38605323</v>
      </c>
      <c r="D181" s="21">
        <v>10.3</v>
      </c>
      <c r="E181" s="28">
        <v>17114246</v>
      </c>
      <c r="F181" s="21">
        <v>4.6</v>
      </c>
      <c r="G181" s="28">
        <v>32786150</v>
      </c>
      <c r="H181" s="21">
        <v>8.8</v>
      </c>
      <c r="I181" s="28">
        <v>285768866</v>
      </c>
      <c r="J181" s="21">
        <v>76.4</v>
      </c>
      <c r="K181" s="28">
        <v>374274585</v>
      </c>
      <c r="L181" s="21">
        <v>24.1</v>
      </c>
      <c r="M181" s="28">
        <v>16237931</v>
      </c>
      <c r="N181" s="21">
        <v>4.3</v>
      </c>
      <c r="O181" s="3"/>
      <c r="Q181"/>
      <c r="S181" s="3"/>
    </row>
    <row r="182" spans="2:19" ht="12.75">
      <c r="B182" s="27" t="s">
        <v>41</v>
      </c>
      <c r="C182" s="28">
        <v>50858709</v>
      </c>
      <c r="D182" s="21">
        <v>29.8</v>
      </c>
      <c r="E182" s="28">
        <v>13264208</v>
      </c>
      <c r="F182" s="21">
        <v>7.8</v>
      </c>
      <c r="G182" s="28">
        <v>13834156</v>
      </c>
      <c r="H182" s="21">
        <v>8.1</v>
      </c>
      <c r="I182" s="28">
        <v>92612744</v>
      </c>
      <c r="J182" s="21">
        <v>54.3</v>
      </c>
      <c r="K182" s="28">
        <v>170569817</v>
      </c>
      <c r="L182" s="21">
        <v>11</v>
      </c>
      <c r="M182" s="28">
        <v>2203140</v>
      </c>
      <c r="N182" s="21">
        <v>1.3</v>
      </c>
      <c r="O182" s="3"/>
      <c r="Q182"/>
      <c r="S182" s="3"/>
    </row>
    <row r="183" spans="2:19" ht="12.75">
      <c r="B183" s="27" t="s">
        <v>86</v>
      </c>
      <c r="C183" s="28">
        <v>22601034</v>
      </c>
      <c r="D183" s="21">
        <v>8.6</v>
      </c>
      <c r="E183" s="28">
        <v>8612128</v>
      </c>
      <c r="F183" s="21">
        <v>3.3</v>
      </c>
      <c r="G183" s="28">
        <v>17037846</v>
      </c>
      <c r="H183" s="21">
        <v>6.5</v>
      </c>
      <c r="I183" s="28">
        <v>213404437</v>
      </c>
      <c r="J183" s="21">
        <v>81.6</v>
      </c>
      <c r="K183" s="28">
        <v>261655445</v>
      </c>
      <c r="L183" s="21">
        <v>16.9</v>
      </c>
      <c r="M183" s="28">
        <v>7243071</v>
      </c>
      <c r="N183" s="21">
        <v>2.8</v>
      </c>
      <c r="O183" s="3"/>
      <c r="Q183"/>
      <c r="S183" s="3"/>
    </row>
    <row r="184" spans="2:19" ht="12.75">
      <c r="B184" s="27" t="s">
        <v>87</v>
      </c>
      <c r="C184" s="28">
        <v>13035042</v>
      </c>
      <c r="D184" s="21">
        <v>8.4</v>
      </c>
      <c r="E184" s="28">
        <v>5579510</v>
      </c>
      <c r="F184" s="21">
        <v>3.6</v>
      </c>
      <c r="G184" s="28">
        <v>7281923</v>
      </c>
      <c r="H184" s="21">
        <v>4.7</v>
      </c>
      <c r="I184" s="28">
        <v>130210446</v>
      </c>
      <c r="J184" s="21">
        <v>83.4</v>
      </c>
      <c r="K184" s="28">
        <v>156106921</v>
      </c>
      <c r="L184" s="21">
        <v>10.1</v>
      </c>
      <c r="M184" s="28">
        <v>4449658</v>
      </c>
      <c r="N184" s="21">
        <v>2.9</v>
      </c>
      <c r="O184" s="3"/>
      <c r="Q184"/>
      <c r="S184" s="3"/>
    </row>
    <row r="185" spans="2:19" ht="12.75">
      <c r="B185" s="27" t="s">
        <v>88</v>
      </c>
      <c r="C185" s="28">
        <v>17315641</v>
      </c>
      <c r="D185" s="21">
        <v>10.5</v>
      </c>
      <c r="E185" s="28">
        <v>5160858</v>
      </c>
      <c r="F185" s="21">
        <v>3.1</v>
      </c>
      <c r="G185" s="28">
        <v>11801867</v>
      </c>
      <c r="H185" s="21">
        <v>7.1</v>
      </c>
      <c r="I185" s="28">
        <v>131294753</v>
      </c>
      <c r="J185" s="21">
        <v>79.3</v>
      </c>
      <c r="K185" s="28">
        <v>165573119</v>
      </c>
      <c r="L185" s="21">
        <v>10.7</v>
      </c>
      <c r="M185" s="28">
        <v>3533039</v>
      </c>
      <c r="N185" s="21">
        <v>2.1</v>
      </c>
      <c r="O185" s="3"/>
      <c r="Q185"/>
      <c r="S185" s="3"/>
    </row>
    <row r="186" spans="2:19" ht="12.75">
      <c r="B186" s="27" t="s">
        <v>38</v>
      </c>
      <c r="C186" s="28">
        <v>24542473</v>
      </c>
      <c r="D186" s="21">
        <v>5.8</v>
      </c>
      <c r="E186" s="28">
        <v>11591470</v>
      </c>
      <c r="F186" s="21">
        <v>2.7</v>
      </c>
      <c r="G186" s="28">
        <v>53223253</v>
      </c>
      <c r="H186" s="21">
        <v>12.6</v>
      </c>
      <c r="I186" s="28">
        <v>333474020</v>
      </c>
      <c r="J186" s="21">
        <v>78.9</v>
      </c>
      <c r="K186" s="28">
        <v>422831216</v>
      </c>
      <c r="L186" s="21">
        <v>27.3</v>
      </c>
      <c r="M186" s="28">
        <v>2180517</v>
      </c>
      <c r="N186" s="21">
        <v>0.5</v>
      </c>
      <c r="O186" s="3"/>
      <c r="Q186"/>
      <c r="S186" s="3"/>
    </row>
    <row r="187" spans="2:18" s="22" customFormat="1" ht="15.75">
      <c r="B187" s="31" t="s">
        <v>89</v>
      </c>
      <c r="C187" s="32">
        <v>166958222</v>
      </c>
      <c r="D187" s="44">
        <v>10.8</v>
      </c>
      <c r="E187" s="32">
        <v>61322420</v>
      </c>
      <c r="F187" s="44">
        <v>4</v>
      </c>
      <c r="G187" s="32">
        <v>135965195</v>
      </c>
      <c r="H187" s="44">
        <v>8.8</v>
      </c>
      <c r="I187" s="32">
        <v>1186765266</v>
      </c>
      <c r="J187" s="44">
        <v>76.5</v>
      </c>
      <c r="K187" s="32">
        <v>1551011103</v>
      </c>
      <c r="L187" s="44">
        <v>100</v>
      </c>
      <c r="M187" s="32">
        <v>35847356</v>
      </c>
      <c r="N187" s="44">
        <v>2.3</v>
      </c>
      <c r="Q187"/>
      <c r="R187"/>
    </row>
    <row r="188" spans="2:18" s="22" customFormat="1" ht="15.75">
      <c r="B188" s="18" t="s">
        <v>90</v>
      </c>
      <c r="C188" s="29"/>
      <c r="D188" s="20"/>
      <c r="E188" s="29"/>
      <c r="F188" s="20"/>
      <c r="G188" s="29"/>
      <c r="H188" s="20"/>
      <c r="I188" s="29"/>
      <c r="J188" s="20"/>
      <c r="K188" s="29"/>
      <c r="L188" s="20"/>
      <c r="M188" s="29"/>
      <c r="N188" s="20"/>
      <c r="Q188"/>
      <c r="R188"/>
    </row>
    <row r="189" spans="2:19" ht="12.75">
      <c r="B189" s="27" t="s">
        <v>91</v>
      </c>
      <c r="C189" s="28">
        <v>8976650</v>
      </c>
      <c r="D189" s="21">
        <v>8.2</v>
      </c>
      <c r="E189" s="28">
        <v>3330133</v>
      </c>
      <c r="F189" s="21">
        <v>3.1</v>
      </c>
      <c r="G189" s="28">
        <v>1902887</v>
      </c>
      <c r="H189" s="21">
        <v>1.7</v>
      </c>
      <c r="I189" s="28">
        <v>94869167</v>
      </c>
      <c r="J189" s="21">
        <v>87</v>
      </c>
      <c r="K189" s="28">
        <v>109078837</v>
      </c>
      <c r="L189" s="21">
        <v>7</v>
      </c>
      <c r="M189" s="28">
        <v>279712</v>
      </c>
      <c r="N189" s="21">
        <v>0.3</v>
      </c>
      <c r="O189" s="3"/>
      <c r="Q189"/>
      <c r="S189" s="3"/>
    </row>
    <row r="190" spans="2:19" ht="12.75">
      <c r="B190" s="27" t="s">
        <v>92</v>
      </c>
      <c r="C190" s="28">
        <v>29364857</v>
      </c>
      <c r="D190" s="21">
        <v>19.5</v>
      </c>
      <c r="E190" s="28">
        <v>9339026</v>
      </c>
      <c r="F190" s="21">
        <v>6.2</v>
      </c>
      <c r="G190" s="28">
        <v>11637223</v>
      </c>
      <c r="H190" s="21">
        <v>7.7</v>
      </c>
      <c r="I190" s="28">
        <v>99889848</v>
      </c>
      <c r="J190" s="21">
        <v>66.5</v>
      </c>
      <c r="K190" s="28">
        <v>150230954</v>
      </c>
      <c r="L190" s="21">
        <v>9.7</v>
      </c>
      <c r="M190" s="28">
        <v>389056</v>
      </c>
      <c r="N190" s="21">
        <v>0.3</v>
      </c>
      <c r="O190" s="3"/>
      <c r="Q190"/>
      <c r="S190" s="3"/>
    </row>
    <row r="191" spans="2:19" ht="12.75">
      <c r="B191" s="27" t="s">
        <v>93</v>
      </c>
      <c r="C191" s="28">
        <v>82841285</v>
      </c>
      <c r="D191" s="21">
        <v>9.8</v>
      </c>
      <c r="E191" s="28">
        <v>33018693</v>
      </c>
      <c r="F191" s="21">
        <v>3.9</v>
      </c>
      <c r="G191" s="28">
        <v>62661626</v>
      </c>
      <c r="H191" s="21">
        <v>7.4</v>
      </c>
      <c r="I191" s="28">
        <v>666350697</v>
      </c>
      <c r="J191" s="21">
        <v>78.9</v>
      </c>
      <c r="K191" s="28">
        <v>844872301</v>
      </c>
      <c r="L191" s="21">
        <v>54.5</v>
      </c>
      <c r="M191" s="28">
        <v>29669125</v>
      </c>
      <c r="N191" s="21">
        <v>3.5</v>
      </c>
      <c r="O191" s="3"/>
      <c r="Q191"/>
      <c r="S191" s="3"/>
    </row>
    <row r="192" spans="2:19" ht="12.75">
      <c r="B192" s="27" t="s">
        <v>38</v>
      </c>
      <c r="C192" s="28">
        <v>45775670</v>
      </c>
      <c r="D192" s="21">
        <v>10.2</v>
      </c>
      <c r="E192" s="28">
        <v>15634567</v>
      </c>
      <c r="F192" s="21">
        <v>3.5</v>
      </c>
      <c r="G192" s="28">
        <v>59766037</v>
      </c>
      <c r="H192" s="21">
        <v>13.4</v>
      </c>
      <c r="I192" s="28">
        <v>325659367</v>
      </c>
      <c r="J192" s="21">
        <v>72.9</v>
      </c>
      <c r="K192" s="28">
        <v>446835641</v>
      </c>
      <c r="L192" s="21">
        <v>28.8</v>
      </c>
      <c r="M192" s="28">
        <v>5509463</v>
      </c>
      <c r="N192" s="21">
        <v>1.2</v>
      </c>
      <c r="O192" s="3"/>
      <c r="Q192"/>
      <c r="S192" s="3"/>
    </row>
    <row r="193" spans="2:18" s="22" customFormat="1" ht="15.75">
      <c r="B193" s="31" t="s">
        <v>94</v>
      </c>
      <c r="C193" s="32">
        <v>166958462</v>
      </c>
      <c r="D193" s="44">
        <v>10.8</v>
      </c>
      <c r="E193" s="32">
        <v>61322419</v>
      </c>
      <c r="F193" s="44">
        <v>4</v>
      </c>
      <c r="G193" s="32">
        <v>135967773</v>
      </c>
      <c r="H193" s="44">
        <v>8.8</v>
      </c>
      <c r="I193" s="32">
        <v>1186769079</v>
      </c>
      <c r="J193" s="44">
        <v>76.5</v>
      </c>
      <c r="K193" s="32">
        <v>1551017733</v>
      </c>
      <c r="L193" s="44">
        <v>100</v>
      </c>
      <c r="M193" s="32">
        <v>35847356</v>
      </c>
      <c r="N193" s="44">
        <v>2.3</v>
      </c>
      <c r="Q193"/>
      <c r="R193"/>
    </row>
    <row r="195" ht="18">
      <c r="B195" s="7" t="s">
        <v>95</v>
      </c>
    </row>
    <row r="196" spans="2:15" ht="12.75">
      <c r="B196" s="8"/>
      <c r="C196" s="82" t="s">
        <v>77</v>
      </c>
      <c r="D196" s="83"/>
      <c r="E196" s="82" t="s">
        <v>78</v>
      </c>
      <c r="F196" s="83"/>
      <c r="G196" s="82" t="s">
        <v>79</v>
      </c>
      <c r="H196" s="83"/>
      <c r="I196" s="82" t="s">
        <v>80</v>
      </c>
      <c r="J196" s="83"/>
      <c r="K196" s="82" t="s">
        <v>81</v>
      </c>
      <c r="L196" s="83"/>
      <c r="M196" s="49"/>
      <c r="N196" s="49"/>
      <c r="O196" s="49"/>
    </row>
    <row r="197" spans="2:15" ht="12.75">
      <c r="B197" s="10" t="s">
        <v>11</v>
      </c>
      <c r="C197" s="11" t="s">
        <v>83</v>
      </c>
      <c r="D197" s="11" t="s">
        <v>84</v>
      </c>
      <c r="E197" s="11" t="s">
        <v>83</v>
      </c>
      <c r="F197" s="11" t="s">
        <v>84</v>
      </c>
      <c r="G197" s="11" t="s">
        <v>83</v>
      </c>
      <c r="H197" s="11" t="s">
        <v>84</v>
      </c>
      <c r="I197" s="11" t="s">
        <v>83</v>
      </c>
      <c r="J197" s="11" t="s">
        <v>84</v>
      </c>
      <c r="K197" s="11" t="s">
        <v>83</v>
      </c>
      <c r="L197" s="11" t="s">
        <v>84</v>
      </c>
      <c r="M197" s="49"/>
      <c r="N197" s="49"/>
      <c r="O197" s="49"/>
    </row>
    <row r="198" spans="2:15" ht="12.75">
      <c r="B198" s="14"/>
      <c r="C198" s="15"/>
      <c r="D198" s="16"/>
      <c r="E198" s="15"/>
      <c r="F198" s="16"/>
      <c r="G198" s="15"/>
      <c r="H198" s="16"/>
      <c r="I198" s="15"/>
      <c r="J198" s="16"/>
      <c r="K198" s="15"/>
      <c r="L198" s="16"/>
      <c r="M198" s="49"/>
      <c r="N198" s="49"/>
      <c r="O198" s="49"/>
    </row>
    <row r="199" spans="2:19" s="22" customFormat="1" ht="15.75">
      <c r="B199" s="18" t="s">
        <v>96</v>
      </c>
      <c r="C199" s="19"/>
      <c r="D199" s="20"/>
      <c r="E199" s="19"/>
      <c r="F199" s="20"/>
      <c r="G199" s="19"/>
      <c r="H199" s="20"/>
      <c r="I199" s="19"/>
      <c r="J199" s="20"/>
      <c r="K199" s="19"/>
      <c r="L199" s="20"/>
      <c r="M199" s="49"/>
      <c r="N199" s="49"/>
      <c r="O199" s="49"/>
      <c r="R199"/>
      <c r="S199"/>
    </row>
    <row r="200" spans="2:15" ht="12.75">
      <c r="B200" s="27" t="s">
        <v>97</v>
      </c>
      <c r="C200" s="28">
        <v>25529905</v>
      </c>
      <c r="D200" s="21">
        <v>100</v>
      </c>
      <c r="E200" s="28">
        <v>0</v>
      </c>
      <c r="F200" s="21">
        <v>0</v>
      </c>
      <c r="G200" s="28">
        <v>0</v>
      </c>
      <c r="H200" s="21">
        <v>0</v>
      </c>
      <c r="I200" s="28">
        <v>0</v>
      </c>
      <c r="J200" s="21">
        <v>0</v>
      </c>
      <c r="K200" s="28">
        <v>25529905</v>
      </c>
      <c r="L200" s="21">
        <v>17.1</v>
      </c>
      <c r="M200" s="49"/>
      <c r="N200" s="49"/>
      <c r="O200" s="49"/>
    </row>
    <row r="201" spans="2:15" ht="12.75">
      <c r="B201" s="27" t="s">
        <v>98</v>
      </c>
      <c r="C201" s="28">
        <v>3647106</v>
      </c>
      <c r="D201" s="21">
        <v>20.3</v>
      </c>
      <c r="E201" s="28">
        <v>1095909</v>
      </c>
      <c r="F201" s="21">
        <v>6.1</v>
      </c>
      <c r="G201" s="28">
        <v>1799179</v>
      </c>
      <c r="H201" s="21">
        <v>10</v>
      </c>
      <c r="I201" s="28">
        <v>11403667</v>
      </c>
      <c r="J201" s="21">
        <v>63.5</v>
      </c>
      <c r="K201" s="28">
        <v>17945861</v>
      </c>
      <c r="L201" s="21">
        <v>12</v>
      </c>
      <c r="M201" s="49"/>
      <c r="N201" s="49"/>
      <c r="O201" s="49"/>
    </row>
    <row r="202" spans="2:15" ht="12.75">
      <c r="B202" s="27" t="s">
        <v>99</v>
      </c>
      <c r="C202" s="28">
        <v>1108203</v>
      </c>
      <c r="D202" s="21">
        <v>20.2</v>
      </c>
      <c r="E202" s="28">
        <v>124754</v>
      </c>
      <c r="F202" s="21">
        <v>2.3</v>
      </c>
      <c r="G202" s="28">
        <v>86289</v>
      </c>
      <c r="H202" s="21">
        <v>1.6</v>
      </c>
      <c r="I202" s="28">
        <v>4160655</v>
      </c>
      <c r="J202" s="21">
        <v>75.9</v>
      </c>
      <c r="K202" s="28">
        <v>5479901</v>
      </c>
      <c r="L202" s="21">
        <v>3.7</v>
      </c>
      <c r="M202" s="49"/>
      <c r="N202" s="49"/>
      <c r="O202" s="49"/>
    </row>
    <row r="203" spans="2:15" ht="12.75">
      <c r="B203" s="27" t="s">
        <v>100</v>
      </c>
      <c r="C203" s="28">
        <v>8535923</v>
      </c>
      <c r="D203" s="21">
        <v>100</v>
      </c>
      <c r="E203" s="28">
        <v>0</v>
      </c>
      <c r="F203" s="21">
        <v>0</v>
      </c>
      <c r="G203" s="28">
        <v>0</v>
      </c>
      <c r="H203" s="21">
        <v>0</v>
      </c>
      <c r="I203" s="28">
        <v>0</v>
      </c>
      <c r="J203" s="21">
        <v>0</v>
      </c>
      <c r="K203" s="28">
        <v>8535923</v>
      </c>
      <c r="L203" s="21">
        <v>5.7</v>
      </c>
      <c r="M203" s="49"/>
      <c r="N203" s="49"/>
      <c r="O203" s="49"/>
    </row>
    <row r="204" spans="2:15" ht="12.75">
      <c r="B204" s="27" t="s">
        <v>101</v>
      </c>
      <c r="C204" s="28">
        <v>5029156</v>
      </c>
      <c r="D204" s="21">
        <v>84.2</v>
      </c>
      <c r="E204" s="28">
        <v>151572</v>
      </c>
      <c r="F204" s="21">
        <v>2.5</v>
      </c>
      <c r="G204" s="28">
        <v>151572</v>
      </c>
      <c r="H204" s="21">
        <v>2.5</v>
      </c>
      <c r="I204" s="28">
        <v>641844</v>
      </c>
      <c r="J204" s="21">
        <v>10.7</v>
      </c>
      <c r="K204" s="28">
        <v>5974144</v>
      </c>
      <c r="L204" s="21">
        <v>4</v>
      </c>
      <c r="M204" s="49"/>
      <c r="N204" s="49"/>
      <c r="O204" s="49"/>
    </row>
    <row r="205" spans="2:15" ht="12.75">
      <c r="B205" s="27" t="s">
        <v>102</v>
      </c>
      <c r="C205" s="28">
        <v>230612</v>
      </c>
      <c r="D205" s="21">
        <v>2.4</v>
      </c>
      <c r="E205" s="28">
        <v>0</v>
      </c>
      <c r="F205" s="21">
        <v>0</v>
      </c>
      <c r="G205" s="28">
        <v>840385</v>
      </c>
      <c r="H205" s="21">
        <v>8.9</v>
      </c>
      <c r="I205" s="28">
        <v>8360310</v>
      </c>
      <c r="J205" s="21">
        <v>88.6</v>
      </c>
      <c r="K205" s="28">
        <v>9431307</v>
      </c>
      <c r="L205" s="21">
        <v>6.3</v>
      </c>
      <c r="M205" s="49"/>
      <c r="N205" s="49"/>
      <c r="O205" s="49"/>
    </row>
    <row r="206" spans="2:15" ht="12.75">
      <c r="B206" s="27" t="s">
        <v>103</v>
      </c>
      <c r="C206" s="28">
        <v>24137111</v>
      </c>
      <c r="D206" s="21">
        <v>55.6</v>
      </c>
      <c r="E206" s="28">
        <v>5352670</v>
      </c>
      <c r="F206" s="21">
        <v>12.3</v>
      </c>
      <c r="G206" s="28">
        <v>5702057</v>
      </c>
      <c r="H206" s="21">
        <v>13.1</v>
      </c>
      <c r="I206" s="28">
        <v>8199525</v>
      </c>
      <c r="J206" s="21">
        <v>18.9</v>
      </c>
      <c r="K206" s="28">
        <v>43391363</v>
      </c>
      <c r="L206" s="21">
        <v>29.1</v>
      </c>
      <c r="M206" s="49"/>
      <c r="N206" s="49"/>
      <c r="O206" s="49"/>
    </row>
    <row r="207" spans="2:15" ht="12.75">
      <c r="B207" s="27" t="s">
        <v>104</v>
      </c>
      <c r="C207" s="28">
        <v>2100333</v>
      </c>
      <c r="D207" s="21">
        <v>13.6</v>
      </c>
      <c r="E207" s="28">
        <v>1066169</v>
      </c>
      <c r="F207" s="21">
        <v>6.9</v>
      </c>
      <c r="G207" s="28">
        <v>2031568</v>
      </c>
      <c r="H207" s="21">
        <v>13.1</v>
      </c>
      <c r="I207" s="28">
        <v>10273460</v>
      </c>
      <c r="J207" s="21">
        <v>66.4</v>
      </c>
      <c r="K207" s="28">
        <v>15471530</v>
      </c>
      <c r="L207" s="21">
        <v>10.4</v>
      </c>
      <c r="M207" s="49"/>
      <c r="N207" s="49"/>
      <c r="O207" s="49"/>
    </row>
    <row r="208" spans="2:15" ht="12.75">
      <c r="B208" s="27" t="s">
        <v>38</v>
      </c>
      <c r="C208" s="28">
        <v>13228948</v>
      </c>
      <c r="D208" s="21">
        <v>76.6</v>
      </c>
      <c r="E208" s="28">
        <v>320144</v>
      </c>
      <c r="F208" s="21">
        <v>1.9</v>
      </c>
      <c r="G208" s="28">
        <v>243382</v>
      </c>
      <c r="H208" s="21">
        <v>1.4</v>
      </c>
      <c r="I208" s="28">
        <v>3477266</v>
      </c>
      <c r="J208" s="21">
        <v>20.1</v>
      </c>
      <c r="K208" s="28">
        <v>17269740</v>
      </c>
      <c r="L208" s="21">
        <v>11.6</v>
      </c>
      <c r="M208" s="49"/>
      <c r="N208" s="49"/>
      <c r="O208" s="49"/>
    </row>
    <row r="209" spans="2:15" ht="12.75">
      <c r="B209" s="30"/>
      <c r="C209" s="28"/>
      <c r="D209" s="21"/>
      <c r="E209" s="28"/>
      <c r="F209" s="21"/>
      <c r="G209" s="28"/>
      <c r="H209" s="21"/>
      <c r="I209" s="28"/>
      <c r="J209" s="21"/>
      <c r="K209" s="28"/>
      <c r="L209" s="21"/>
      <c r="M209" s="49"/>
      <c r="N209" s="49"/>
      <c r="O209" s="49"/>
    </row>
    <row r="210" spans="2:19" s="22" customFormat="1" ht="15.75">
      <c r="B210" s="31" t="s">
        <v>81</v>
      </c>
      <c r="C210" s="32">
        <v>83547297</v>
      </c>
      <c r="D210" s="44">
        <v>56.1</v>
      </c>
      <c r="E210" s="32">
        <v>8111218</v>
      </c>
      <c r="F210" s="44">
        <v>5.4</v>
      </c>
      <c r="G210" s="32">
        <v>10854432</v>
      </c>
      <c r="H210" s="44">
        <v>7.3</v>
      </c>
      <c r="I210" s="32">
        <v>46516727</v>
      </c>
      <c r="J210" s="44">
        <v>31.2</v>
      </c>
      <c r="K210" s="32">
        <v>149029674</v>
      </c>
      <c r="L210" s="50">
        <v>100</v>
      </c>
      <c r="M210" s="49"/>
      <c r="N210" s="49"/>
      <c r="O210" s="49"/>
      <c r="R210"/>
      <c r="S210"/>
    </row>
    <row r="212" spans="2:19" s="22" customFormat="1" ht="15.75">
      <c r="B212" s="51" t="s">
        <v>105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R212"/>
      <c r="S212"/>
    </row>
    <row r="213" spans="2:15" ht="12.75">
      <c r="B213" s="52" t="s">
        <v>106</v>
      </c>
      <c r="C213" s="84"/>
      <c r="D213" s="84"/>
      <c r="E213" s="84"/>
      <c r="F213" s="84"/>
      <c r="G213" s="84"/>
      <c r="H213" s="84"/>
      <c r="I213"/>
      <c r="J213"/>
      <c r="K213"/>
      <c r="L213"/>
      <c r="M213"/>
      <c r="N213"/>
      <c r="O213"/>
    </row>
    <row r="214" spans="2:15" ht="12.75">
      <c r="B214" s="53" t="s">
        <v>107</v>
      </c>
      <c r="C214" s="85"/>
      <c r="D214" s="85"/>
      <c r="E214" s="85"/>
      <c r="F214" s="85"/>
      <c r="G214" s="85"/>
      <c r="H214" s="85"/>
      <c r="I214"/>
      <c r="J214"/>
      <c r="K214"/>
      <c r="L214"/>
      <c r="M214"/>
      <c r="N214"/>
      <c r="O214"/>
    </row>
    <row r="215" spans="2:15" ht="12.75">
      <c r="B215" s="54"/>
      <c r="C215" s="55"/>
      <c r="D215" s="55"/>
      <c r="E215" s="55"/>
      <c r="F215" s="56"/>
      <c r="G215" s="56"/>
      <c r="H215" s="57"/>
      <c r="I215"/>
      <c r="J215"/>
      <c r="K215"/>
      <c r="L215"/>
      <c r="M215"/>
      <c r="N215"/>
      <c r="O215"/>
    </row>
    <row r="216" ht="12.75">
      <c r="B216" s="54" t="s">
        <v>108</v>
      </c>
    </row>
    <row r="217" ht="12.75">
      <c r="B217" s="54" t="s">
        <v>109</v>
      </c>
    </row>
    <row r="218" ht="12.75">
      <c r="B218" s="54" t="s">
        <v>110</v>
      </c>
    </row>
    <row r="219" ht="12.75">
      <c r="B219" s="54"/>
    </row>
    <row r="220" ht="12.75">
      <c r="B220" s="54"/>
    </row>
    <row r="222" spans="2:8" ht="12.75">
      <c r="B222" s="5" t="s">
        <v>111</v>
      </c>
      <c r="H222" s="5" t="s">
        <v>112</v>
      </c>
    </row>
    <row r="224" spans="2:8" ht="12.75">
      <c r="B224" s="5" t="s">
        <v>113</v>
      </c>
      <c r="H224" s="5" t="s">
        <v>113</v>
      </c>
    </row>
  </sheetData>
  <sheetProtection password="F954" sheet="1" objects="1" scenarios="1"/>
  <mergeCells count="89">
    <mergeCell ref="C214:E214"/>
    <mergeCell ref="F214:H214"/>
    <mergeCell ref="C196:D196"/>
    <mergeCell ref="E196:F196"/>
    <mergeCell ref="G196:H196"/>
    <mergeCell ref="I196:J196"/>
    <mergeCell ref="K196:L196"/>
    <mergeCell ref="C213:E213"/>
    <mergeCell ref="F213:H213"/>
    <mergeCell ref="C178:D178"/>
    <mergeCell ref="E178:F178"/>
    <mergeCell ref="G178:H178"/>
    <mergeCell ref="I178:J178"/>
    <mergeCell ref="K178:L178"/>
    <mergeCell ref="M178:N178"/>
    <mergeCell ref="C156:L156"/>
    <mergeCell ref="M156:N156"/>
    <mergeCell ref="O156:O158"/>
    <mergeCell ref="C157:D157"/>
    <mergeCell ref="E157:F157"/>
    <mergeCell ref="G157:H157"/>
    <mergeCell ref="I157:J157"/>
    <mergeCell ref="K157:L157"/>
    <mergeCell ref="M157:N157"/>
    <mergeCell ref="C134:L134"/>
    <mergeCell ref="M134:N134"/>
    <mergeCell ref="O134:O136"/>
    <mergeCell ref="C135:D135"/>
    <mergeCell ref="E135:F135"/>
    <mergeCell ref="G135:H135"/>
    <mergeCell ref="I135:J135"/>
    <mergeCell ref="K135:L135"/>
    <mergeCell ref="M135:N135"/>
    <mergeCell ref="C112:L112"/>
    <mergeCell ref="M112:N112"/>
    <mergeCell ref="O112:O114"/>
    <mergeCell ref="C113:D113"/>
    <mergeCell ref="E113:F113"/>
    <mergeCell ref="G113:H113"/>
    <mergeCell ref="I113:J113"/>
    <mergeCell ref="K113:L113"/>
    <mergeCell ref="M113:N113"/>
    <mergeCell ref="C90:L90"/>
    <mergeCell ref="M90:N90"/>
    <mergeCell ref="O90:O92"/>
    <mergeCell ref="C91:D91"/>
    <mergeCell ref="E91:F91"/>
    <mergeCell ref="G91:H91"/>
    <mergeCell ref="I91:J91"/>
    <mergeCell ref="K91:L91"/>
    <mergeCell ref="M91:N91"/>
    <mergeCell ref="C62:L62"/>
    <mergeCell ref="M62:N62"/>
    <mergeCell ref="O62:O64"/>
    <mergeCell ref="C63:D63"/>
    <mergeCell ref="E63:F63"/>
    <mergeCell ref="G63:H63"/>
    <mergeCell ref="I63:J63"/>
    <mergeCell ref="K63:L63"/>
    <mergeCell ref="M63:N63"/>
    <mergeCell ref="C49:L49"/>
    <mergeCell ref="M49:N49"/>
    <mergeCell ref="O49:O51"/>
    <mergeCell ref="C50:D50"/>
    <mergeCell ref="E50:F50"/>
    <mergeCell ref="G50:H50"/>
    <mergeCell ref="I50:J50"/>
    <mergeCell ref="K50:L50"/>
    <mergeCell ref="M50:N50"/>
    <mergeCell ref="M8:N8"/>
    <mergeCell ref="C29:L29"/>
    <mergeCell ref="M29:N29"/>
    <mergeCell ref="O29:O31"/>
    <mergeCell ref="C30:D30"/>
    <mergeCell ref="E30:F30"/>
    <mergeCell ref="G30:H30"/>
    <mergeCell ref="I30:J30"/>
    <mergeCell ref="K30:L30"/>
    <mergeCell ref="M30:N30"/>
    <mergeCell ref="B2:O2"/>
    <mergeCell ref="B3:O3"/>
    <mergeCell ref="C7:L7"/>
    <mergeCell ref="M7:N7"/>
    <mergeCell ref="O7:O9"/>
    <mergeCell ref="C8:D8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10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S224"/>
  <sheetViews>
    <sheetView showGridLines="0" zoomScalePageLayoutView="0" workbookViewId="0" topLeftCell="A1">
      <selection activeCell="R9" sqref="R9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2" t="s">
        <v>118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"/>
      <c r="Q2" s="1"/>
      <c r="R2"/>
      <c r="S2"/>
    </row>
    <row r="3" spans="2:19" s="2" customFormat="1" ht="18" customHeight="1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5" ht="12.75">
      <c r="B7" s="8"/>
      <c r="C7" s="73" t="s">
        <v>3</v>
      </c>
      <c r="D7" s="74"/>
      <c r="E7" s="75"/>
      <c r="F7" s="75"/>
      <c r="G7" s="75"/>
      <c r="H7" s="75"/>
      <c r="I7" s="75"/>
      <c r="J7" s="75"/>
      <c r="K7" s="75"/>
      <c r="L7" s="75"/>
      <c r="M7" s="73" t="s">
        <v>4</v>
      </c>
      <c r="N7" s="76"/>
      <c r="O7" s="77" t="s">
        <v>5</v>
      </c>
    </row>
    <row r="8" spans="2:15" ht="12.75">
      <c r="B8" s="9"/>
      <c r="C8" s="80" t="s">
        <v>6</v>
      </c>
      <c r="D8" s="81"/>
      <c r="E8" s="80" t="s">
        <v>7</v>
      </c>
      <c r="F8" s="81"/>
      <c r="G8" s="80" t="s">
        <v>8</v>
      </c>
      <c r="H8" s="81"/>
      <c r="I8" s="80" t="s">
        <v>9</v>
      </c>
      <c r="J8" s="81"/>
      <c r="K8" s="80" t="s">
        <v>10</v>
      </c>
      <c r="L8" s="81"/>
      <c r="M8" s="80" t="s">
        <v>9</v>
      </c>
      <c r="N8" s="81"/>
      <c r="O8" s="78"/>
    </row>
    <row r="9" spans="2:15" ht="51">
      <c r="B9" s="10" t="s">
        <v>11</v>
      </c>
      <c r="C9" s="11" t="s">
        <v>12</v>
      </c>
      <c r="D9" s="11" t="s">
        <v>13</v>
      </c>
      <c r="E9" s="12" t="s">
        <v>14</v>
      </c>
      <c r="F9" s="13" t="s">
        <v>15</v>
      </c>
      <c r="G9" s="12" t="s">
        <v>14</v>
      </c>
      <c r="H9" s="13" t="s">
        <v>16</v>
      </c>
      <c r="I9" s="12" t="s">
        <v>14</v>
      </c>
      <c r="J9" s="13" t="s">
        <v>17</v>
      </c>
      <c r="K9" s="12" t="s">
        <v>14</v>
      </c>
      <c r="L9" s="13" t="s">
        <v>18</v>
      </c>
      <c r="M9" s="12" t="s">
        <v>14</v>
      </c>
      <c r="N9" s="13" t="s">
        <v>18</v>
      </c>
      <c r="O9" s="79"/>
    </row>
    <row r="10" spans="2:15" ht="12.75">
      <c r="B10" s="14"/>
      <c r="C10" s="15"/>
      <c r="D10" s="15"/>
      <c r="E10" s="15"/>
      <c r="F10" s="16"/>
      <c r="G10" s="15"/>
      <c r="H10" s="16"/>
      <c r="I10" s="15"/>
      <c r="J10" s="16"/>
      <c r="K10" s="15"/>
      <c r="L10" s="16"/>
      <c r="M10" s="17"/>
      <c r="N10" s="16"/>
      <c r="O10" s="16"/>
    </row>
    <row r="11" spans="2:19" s="22" customFormat="1" ht="15.75">
      <c r="B11" s="18" t="s">
        <v>19</v>
      </c>
      <c r="C11" s="19"/>
      <c r="D11" s="19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R11"/>
      <c r="S11"/>
    </row>
    <row r="12" spans="2:19" s="26" customFormat="1" ht="16.5">
      <c r="B12" s="23" t="s">
        <v>20</v>
      </c>
      <c r="C12" s="24">
        <v>8297366898</v>
      </c>
      <c r="D12" s="24">
        <v>8480635115</v>
      </c>
      <c r="E12" s="24">
        <v>2498713258</v>
      </c>
      <c r="F12" s="25">
        <v>30.1</v>
      </c>
      <c r="G12" s="24">
        <v>2161304593</v>
      </c>
      <c r="H12" s="25">
        <v>26</v>
      </c>
      <c r="I12" s="24">
        <v>1964447107</v>
      </c>
      <c r="J12" s="25">
        <v>23.2</v>
      </c>
      <c r="K12" s="24">
        <v>6624464958</v>
      </c>
      <c r="L12" s="25">
        <v>78.1</v>
      </c>
      <c r="M12" s="24">
        <v>2233227408</v>
      </c>
      <c r="N12" s="25">
        <v>84.2</v>
      </c>
      <c r="O12" s="21">
        <v>-12</v>
      </c>
      <c r="R12"/>
      <c r="S12"/>
    </row>
    <row r="13" spans="2:19" s="26" customFormat="1" ht="16.5">
      <c r="B13" s="27" t="s">
        <v>21</v>
      </c>
      <c r="C13" s="28">
        <v>894358739</v>
      </c>
      <c r="D13" s="28">
        <v>868277897</v>
      </c>
      <c r="E13" s="28">
        <v>252799694</v>
      </c>
      <c r="F13" s="21">
        <v>28.3</v>
      </c>
      <c r="G13" s="28">
        <v>178618913</v>
      </c>
      <c r="H13" s="21">
        <v>20</v>
      </c>
      <c r="I13" s="28">
        <v>195740745</v>
      </c>
      <c r="J13" s="21">
        <v>22.5</v>
      </c>
      <c r="K13" s="28">
        <v>627159352</v>
      </c>
      <c r="L13" s="21">
        <v>72.2</v>
      </c>
      <c r="M13" s="28">
        <v>216074533</v>
      </c>
      <c r="N13" s="21">
        <v>109</v>
      </c>
      <c r="O13" s="21">
        <v>-9.4</v>
      </c>
      <c r="R13"/>
      <c r="S13"/>
    </row>
    <row r="14" spans="2:15" ht="12.75">
      <c r="B14" s="27" t="s">
        <v>22</v>
      </c>
      <c r="C14" s="28">
        <v>3653330941</v>
      </c>
      <c r="D14" s="28">
        <v>3651470318</v>
      </c>
      <c r="E14" s="28">
        <v>861680736</v>
      </c>
      <c r="F14" s="21">
        <v>23.6</v>
      </c>
      <c r="G14" s="28">
        <v>927544116</v>
      </c>
      <c r="H14" s="21">
        <v>25.4</v>
      </c>
      <c r="I14" s="28">
        <v>829938663</v>
      </c>
      <c r="J14" s="21">
        <v>22.7</v>
      </c>
      <c r="K14" s="28">
        <v>2619163515</v>
      </c>
      <c r="L14" s="21">
        <v>71.7</v>
      </c>
      <c r="M14" s="28">
        <v>843055604</v>
      </c>
      <c r="N14" s="21">
        <v>79.7</v>
      </c>
      <c r="O14" s="21">
        <v>-1.6</v>
      </c>
    </row>
    <row r="15" spans="2:15" ht="12.75">
      <c r="B15" s="27" t="s">
        <v>23</v>
      </c>
      <c r="C15" s="28">
        <v>3749677218</v>
      </c>
      <c r="D15" s="28">
        <v>3960886900</v>
      </c>
      <c r="E15" s="28">
        <v>1384232828</v>
      </c>
      <c r="F15" s="21">
        <v>36.9</v>
      </c>
      <c r="G15" s="28">
        <v>1055141564</v>
      </c>
      <c r="H15" s="21">
        <v>28.1</v>
      </c>
      <c r="I15" s="28">
        <v>938767699</v>
      </c>
      <c r="J15" s="21">
        <v>23.7</v>
      </c>
      <c r="K15" s="28">
        <v>3378142091</v>
      </c>
      <c r="L15" s="21">
        <v>85.3</v>
      </c>
      <c r="M15" s="28">
        <v>1174097271</v>
      </c>
      <c r="N15" s="21">
        <v>84.3</v>
      </c>
      <c r="O15" s="21">
        <v>-20</v>
      </c>
    </row>
    <row r="16" spans="2:19" s="22" customFormat="1" ht="15.75">
      <c r="B16" s="18"/>
      <c r="C16" s="29"/>
      <c r="D16" s="29"/>
      <c r="E16" s="29"/>
      <c r="F16" s="20"/>
      <c r="G16" s="29"/>
      <c r="H16" s="20"/>
      <c r="I16" s="29"/>
      <c r="J16" s="20"/>
      <c r="K16" s="29"/>
      <c r="L16" s="20"/>
      <c r="M16" s="29"/>
      <c r="N16" s="20"/>
      <c r="O16" s="21"/>
      <c r="R16"/>
      <c r="S16"/>
    </row>
    <row r="17" spans="2:19" s="26" customFormat="1" ht="16.5">
      <c r="B17" s="23" t="s">
        <v>24</v>
      </c>
      <c r="C17" s="24">
        <v>7965887864</v>
      </c>
      <c r="D17" s="24">
        <v>8180259863</v>
      </c>
      <c r="E17" s="24">
        <v>1656177189</v>
      </c>
      <c r="F17" s="25">
        <v>20.8</v>
      </c>
      <c r="G17" s="24">
        <v>1771811409</v>
      </c>
      <c r="H17" s="25">
        <v>22.2</v>
      </c>
      <c r="I17" s="24">
        <v>2055042470</v>
      </c>
      <c r="J17" s="25">
        <v>25.1</v>
      </c>
      <c r="K17" s="24">
        <v>5483031068</v>
      </c>
      <c r="L17" s="25">
        <v>67</v>
      </c>
      <c r="M17" s="24">
        <v>1568807753</v>
      </c>
      <c r="N17" s="25">
        <v>67.5</v>
      </c>
      <c r="O17" s="21">
        <v>31</v>
      </c>
      <c r="R17"/>
      <c r="S17"/>
    </row>
    <row r="18" spans="2:15" ht="12.75">
      <c r="B18" s="27" t="s">
        <v>25</v>
      </c>
      <c r="C18" s="28">
        <v>2376071760</v>
      </c>
      <c r="D18" s="28">
        <v>2325042836</v>
      </c>
      <c r="E18" s="28">
        <v>509587348</v>
      </c>
      <c r="F18" s="21">
        <v>21.4</v>
      </c>
      <c r="G18" s="28">
        <v>527553417</v>
      </c>
      <c r="H18" s="21">
        <v>22.2</v>
      </c>
      <c r="I18" s="28">
        <v>536683041</v>
      </c>
      <c r="J18" s="21">
        <v>23.1</v>
      </c>
      <c r="K18" s="28">
        <v>1573823806</v>
      </c>
      <c r="L18" s="21">
        <v>67.7</v>
      </c>
      <c r="M18" s="28">
        <v>495586408</v>
      </c>
      <c r="N18" s="21">
        <v>70.3</v>
      </c>
      <c r="O18" s="21">
        <v>8.3</v>
      </c>
    </row>
    <row r="19" spans="2:15" ht="12.75">
      <c r="B19" s="27" t="s">
        <v>26</v>
      </c>
      <c r="C19" s="28">
        <v>420845918</v>
      </c>
      <c r="D19" s="28">
        <v>507469562</v>
      </c>
      <c r="E19" s="28">
        <v>87651890</v>
      </c>
      <c r="F19" s="21">
        <v>20.8</v>
      </c>
      <c r="G19" s="28">
        <v>85706600</v>
      </c>
      <c r="H19" s="21">
        <v>20.4</v>
      </c>
      <c r="I19" s="28">
        <v>334580433</v>
      </c>
      <c r="J19" s="21">
        <v>65.9</v>
      </c>
      <c r="K19" s="28">
        <v>507938923</v>
      </c>
      <c r="L19" s="21">
        <v>100.1</v>
      </c>
      <c r="M19" s="28">
        <v>53193289</v>
      </c>
      <c r="N19" s="21">
        <v>63.2</v>
      </c>
      <c r="O19" s="21">
        <v>529</v>
      </c>
    </row>
    <row r="20" spans="2:15" ht="12.75" hidden="1">
      <c r="B20" s="27"/>
      <c r="C20" s="28">
        <v>0</v>
      </c>
      <c r="D20" s="28">
        <v>0</v>
      </c>
      <c r="E20" s="28">
        <v>0</v>
      </c>
      <c r="F20" s="21">
        <v>0</v>
      </c>
      <c r="G20" s="28">
        <v>0</v>
      </c>
      <c r="H20" s="21">
        <v>0</v>
      </c>
      <c r="I20" s="28">
        <v>0</v>
      </c>
      <c r="J20" s="21">
        <v>0</v>
      </c>
      <c r="K20" s="28">
        <v>0</v>
      </c>
      <c r="L20" s="21">
        <v>0</v>
      </c>
      <c r="M20" s="28">
        <v>0</v>
      </c>
      <c r="N20" s="21">
        <v>0</v>
      </c>
      <c r="O20" s="21">
        <v>0</v>
      </c>
    </row>
    <row r="21" spans="2:15" ht="12.75">
      <c r="B21" s="27" t="s">
        <v>27</v>
      </c>
      <c r="C21" s="28">
        <v>2206113989</v>
      </c>
      <c r="D21" s="28">
        <v>2197891087</v>
      </c>
      <c r="E21" s="28">
        <v>649406330</v>
      </c>
      <c r="F21" s="21">
        <v>29.4</v>
      </c>
      <c r="G21" s="28">
        <v>504050575</v>
      </c>
      <c r="H21" s="21">
        <v>22.8</v>
      </c>
      <c r="I21" s="28">
        <v>536575369</v>
      </c>
      <c r="J21" s="21">
        <v>24.4</v>
      </c>
      <c r="K21" s="28">
        <v>1690032274</v>
      </c>
      <c r="L21" s="21">
        <v>76.9</v>
      </c>
      <c r="M21" s="28">
        <v>415472319</v>
      </c>
      <c r="N21" s="21">
        <v>84.7</v>
      </c>
      <c r="O21" s="21">
        <v>29.1</v>
      </c>
    </row>
    <row r="22" spans="2:15" ht="12.75">
      <c r="B22" s="27" t="s">
        <v>28</v>
      </c>
      <c r="C22" s="28">
        <v>2962856197</v>
      </c>
      <c r="D22" s="28">
        <v>3149856378</v>
      </c>
      <c r="E22" s="28">
        <v>409531621</v>
      </c>
      <c r="F22" s="21">
        <v>13.8</v>
      </c>
      <c r="G22" s="28">
        <v>654500817</v>
      </c>
      <c r="H22" s="21">
        <v>22.1</v>
      </c>
      <c r="I22" s="28">
        <v>647203627</v>
      </c>
      <c r="J22" s="21">
        <v>20.5</v>
      </c>
      <c r="K22" s="28">
        <v>1711236065</v>
      </c>
      <c r="L22" s="21">
        <v>54.3</v>
      </c>
      <c r="M22" s="28">
        <v>604555737</v>
      </c>
      <c r="N22" s="21">
        <v>55.9</v>
      </c>
      <c r="O22" s="21">
        <v>7.1</v>
      </c>
    </row>
    <row r="23" spans="2:15" ht="12.75">
      <c r="B23" s="30"/>
      <c r="C23" s="28"/>
      <c r="D23" s="28"/>
      <c r="E23" s="28"/>
      <c r="F23" s="21"/>
      <c r="G23" s="28"/>
      <c r="H23" s="21"/>
      <c r="I23" s="28"/>
      <c r="J23" s="21"/>
      <c r="K23" s="28"/>
      <c r="L23" s="21"/>
      <c r="M23" s="28"/>
      <c r="N23" s="21"/>
      <c r="O23" s="21"/>
    </row>
    <row r="24" spans="2:19" s="22" customFormat="1" ht="15.75">
      <c r="B24" s="31" t="s">
        <v>29</v>
      </c>
      <c r="C24" s="32">
        <v>331479034</v>
      </c>
      <c r="D24" s="32">
        <v>300375252</v>
      </c>
      <c r="E24" s="32">
        <v>842536069</v>
      </c>
      <c r="F24" s="33"/>
      <c r="G24" s="32">
        <v>389493184</v>
      </c>
      <c r="H24" s="33"/>
      <c r="I24" s="32">
        <v>-90595363</v>
      </c>
      <c r="J24" s="33"/>
      <c r="K24" s="32">
        <v>1141433890</v>
      </c>
      <c r="L24" s="33"/>
      <c r="M24" s="32">
        <v>664419655</v>
      </c>
      <c r="N24" s="33"/>
      <c r="O24" s="33"/>
      <c r="R24"/>
      <c r="S24"/>
    </row>
    <row r="25" spans="2:15" ht="12.75">
      <c r="B25" s="27" t="s">
        <v>30</v>
      </c>
      <c r="C25" s="28">
        <v>54748031</v>
      </c>
      <c r="D25" s="28">
        <v>-50895076</v>
      </c>
      <c r="E25" s="28">
        <v>-1686628</v>
      </c>
      <c r="F25" s="21">
        <v>-3.1</v>
      </c>
      <c r="G25" s="28">
        <v>20836462</v>
      </c>
      <c r="H25" s="21">
        <v>38.1</v>
      </c>
      <c r="I25" s="28">
        <v>-2132264</v>
      </c>
      <c r="J25" s="21">
        <v>4.2</v>
      </c>
      <c r="K25" s="28">
        <v>17017570</v>
      </c>
      <c r="L25" s="21">
        <v>-33.4</v>
      </c>
      <c r="M25" s="28">
        <v>14292445</v>
      </c>
      <c r="N25" s="21">
        <v>-79.2</v>
      </c>
      <c r="O25" s="21">
        <v>-114.9</v>
      </c>
    </row>
    <row r="26" spans="2:19" s="22" customFormat="1" ht="15.75">
      <c r="B26" s="31" t="s">
        <v>31</v>
      </c>
      <c r="C26" s="32">
        <v>386227065</v>
      </c>
      <c r="D26" s="32">
        <v>249480176</v>
      </c>
      <c r="E26" s="32">
        <v>840849441</v>
      </c>
      <c r="F26" s="33">
        <v>217.7</v>
      </c>
      <c r="G26" s="32">
        <v>410329646</v>
      </c>
      <c r="H26" s="33">
        <v>106.2</v>
      </c>
      <c r="I26" s="32">
        <v>-92727627</v>
      </c>
      <c r="J26" s="33">
        <v>-37.2</v>
      </c>
      <c r="K26" s="32">
        <v>1158451460</v>
      </c>
      <c r="L26" s="33">
        <v>464.3</v>
      </c>
      <c r="M26" s="32">
        <v>678712100</v>
      </c>
      <c r="N26" s="33">
        <v>77.3</v>
      </c>
      <c r="O26" s="33">
        <v>-113.7</v>
      </c>
      <c r="R26"/>
      <c r="S26"/>
    </row>
    <row r="27" spans="2:19" s="22" customFormat="1" ht="15.7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R27"/>
      <c r="S27"/>
    </row>
    <row r="28" spans="2:19" s="22" customFormat="1" ht="18">
      <c r="B28" s="7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R28"/>
      <c r="S28"/>
    </row>
    <row r="29" spans="2:15" ht="12.75">
      <c r="B29" s="8"/>
      <c r="C29" s="73" t="s">
        <v>3</v>
      </c>
      <c r="D29" s="74"/>
      <c r="E29" s="75"/>
      <c r="F29" s="75"/>
      <c r="G29" s="75"/>
      <c r="H29" s="75"/>
      <c r="I29" s="75"/>
      <c r="J29" s="75"/>
      <c r="K29" s="75"/>
      <c r="L29" s="75"/>
      <c r="M29" s="73" t="s">
        <v>4</v>
      </c>
      <c r="N29" s="76"/>
      <c r="O29" s="77" t="s">
        <v>5</v>
      </c>
    </row>
    <row r="30" spans="2:15" ht="12.75">
      <c r="B30" s="9"/>
      <c r="C30" s="80" t="s">
        <v>6</v>
      </c>
      <c r="D30" s="81"/>
      <c r="E30" s="80" t="s">
        <v>7</v>
      </c>
      <c r="F30" s="81"/>
      <c r="G30" s="80" t="s">
        <v>8</v>
      </c>
      <c r="H30" s="81"/>
      <c r="I30" s="80" t="s">
        <v>9</v>
      </c>
      <c r="J30" s="81"/>
      <c r="K30" s="80" t="s">
        <v>10</v>
      </c>
      <c r="L30" s="81"/>
      <c r="M30" s="80" t="s">
        <v>9</v>
      </c>
      <c r="N30" s="81"/>
      <c r="O30" s="78"/>
    </row>
    <row r="31" spans="2:15" ht="51">
      <c r="B31" s="14" t="s">
        <v>11</v>
      </c>
      <c r="C31" s="12" t="s">
        <v>12</v>
      </c>
      <c r="D31" s="12" t="s">
        <v>13</v>
      </c>
      <c r="E31" s="12" t="s">
        <v>14</v>
      </c>
      <c r="F31" s="13" t="s">
        <v>15</v>
      </c>
      <c r="G31" s="12" t="s">
        <v>14</v>
      </c>
      <c r="H31" s="13" t="s">
        <v>16</v>
      </c>
      <c r="I31" s="12" t="s">
        <v>14</v>
      </c>
      <c r="J31" s="13" t="s">
        <v>17</v>
      </c>
      <c r="K31" s="12" t="s">
        <v>14</v>
      </c>
      <c r="L31" s="13" t="s">
        <v>18</v>
      </c>
      <c r="M31" s="12" t="s">
        <v>14</v>
      </c>
      <c r="N31" s="13" t="s">
        <v>18</v>
      </c>
      <c r="O31" s="79"/>
    </row>
    <row r="32" spans="2:15" ht="12.75">
      <c r="B32" s="37"/>
      <c r="C32" s="15"/>
      <c r="D32" s="15"/>
      <c r="E32" s="15"/>
      <c r="F32" s="16"/>
      <c r="G32" s="15"/>
      <c r="H32" s="16"/>
      <c r="I32" s="15"/>
      <c r="J32" s="16"/>
      <c r="K32" s="15"/>
      <c r="L32" s="16"/>
      <c r="M32" s="17"/>
      <c r="N32" s="16"/>
      <c r="O32" s="16"/>
    </row>
    <row r="33" spans="2:19" s="22" customFormat="1" ht="15.75">
      <c r="B33" s="18" t="s">
        <v>33</v>
      </c>
      <c r="C33" s="19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20"/>
      <c r="R33"/>
      <c r="S33"/>
    </row>
    <row r="34" spans="2:19" s="26" customFormat="1" ht="16.5">
      <c r="B34" s="23" t="s">
        <v>34</v>
      </c>
      <c r="C34" s="24">
        <v>2179971019</v>
      </c>
      <c r="D34" s="24">
        <v>2017184335</v>
      </c>
      <c r="E34" s="24">
        <v>426404760</v>
      </c>
      <c r="F34" s="25">
        <v>19.6</v>
      </c>
      <c r="G34" s="24">
        <v>493966418</v>
      </c>
      <c r="H34" s="25">
        <v>22.7</v>
      </c>
      <c r="I34" s="24">
        <v>164710090</v>
      </c>
      <c r="J34" s="25">
        <v>8.2</v>
      </c>
      <c r="K34" s="24">
        <v>1085081268</v>
      </c>
      <c r="L34" s="25">
        <v>53.8</v>
      </c>
      <c r="M34" s="24">
        <v>481658203</v>
      </c>
      <c r="N34" s="25">
        <v>39.7</v>
      </c>
      <c r="O34" s="25">
        <v>-65.8</v>
      </c>
      <c r="R34"/>
      <c r="S34"/>
    </row>
    <row r="35" spans="2:15" ht="12.75">
      <c r="B35" s="27" t="s">
        <v>35</v>
      </c>
      <c r="C35" s="28">
        <v>125245868</v>
      </c>
      <c r="D35" s="28">
        <v>94173942</v>
      </c>
      <c r="E35" s="28">
        <v>684651</v>
      </c>
      <c r="F35" s="21">
        <v>0.5</v>
      </c>
      <c r="G35" s="28">
        <v>6771918</v>
      </c>
      <c r="H35" s="21">
        <v>5.4</v>
      </c>
      <c r="I35" s="28">
        <v>24848575</v>
      </c>
      <c r="J35" s="21">
        <v>26.4</v>
      </c>
      <c r="K35" s="28">
        <v>32305144</v>
      </c>
      <c r="L35" s="21">
        <v>34.3</v>
      </c>
      <c r="M35" s="28">
        <v>22309598</v>
      </c>
      <c r="N35" s="21">
        <v>63.3</v>
      </c>
      <c r="O35" s="21">
        <v>11.4</v>
      </c>
    </row>
    <row r="36" spans="2:15" ht="12.75">
      <c r="B36" s="27" t="s">
        <v>36</v>
      </c>
      <c r="C36" s="28">
        <v>210350320</v>
      </c>
      <c r="D36" s="28">
        <v>350644814</v>
      </c>
      <c r="E36" s="28">
        <v>216186387</v>
      </c>
      <c r="F36" s="21">
        <v>102.8</v>
      </c>
      <c r="G36" s="28">
        <v>224043028</v>
      </c>
      <c r="H36" s="21">
        <v>106.5</v>
      </c>
      <c r="I36" s="28">
        <v>37970997</v>
      </c>
      <c r="J36" s="21">
        <v>10.8</v>
      </c>
      <c r="K36" s="28">
        <v>478200412</v>
      </c>
      <c r="L36" s="21">
        <v>136.4</v>
      </c>
      <c r="M36" s="28">
        <v>15954095</v>
      </c>
      <c r="N36" s="21">
        <v>29.6</v>
      </c>
      <c r="O36" s="21">
        <v>138</v>
      </c>
    </row>
    <row r="37" spans="2:15" ht="12.75">
      <c r="B37" s="27" t="s">
        <v>37</v>
      </c>
      <c r="C37" s="28">
        <v>1662695452</v>
      </c>
      <c r="D37" s="28">
        <v>1423555826</v>
      </c>
      <c r="E37" s="28">
        <v>198767426</v>
      </c>
      <c r="F37" s="21">
        <v>12</v>
      </c>
      <c r="G37" s="28">
        <v>253455948</v>
      </c>
      <c r="H37" s="21">
        <v>15.2</v>
      </c>
      <c r="I37" s="28">
        <v>93391855</v>
      </c>
      <c r="J37" s="21">
        <v>6.6</v>
      </c>
      <c r="K37" s="28">
        <v>545615229</v>
      </c>
      <c r="L37" s="21">
        <v>38.3</v>
      </c>
      <c r="M37" s="28">
        <v>428992164</v>
      </c>
      <c r="N37" s="21">
        <v>43.5</v>
      </c>
      <c r="O37" s="21">
        <v>-78.2</v>
      </c>
    </row>
    <row r="38" spans="2:15" ht="12.75">
      <c r="B38" s="27" t="s">
        <v>38</v>
      </c>
      <c r="C38" s="28">
        <v>181679379</v>
      </c>
      <c r="D38" s="28">
        <v>148809753</v>
      </c>
      <c r="E38" s="28">
        <v>10766296</v>
      </c>
      <c r="F38" s="21">
        <v>5.9</v>
      </c>
      <c r="G38" s="28">
        <v>9695524</v>
      </c>
      <c r="H38" s="21">
        <v>5.3</v>
      </c>
      <c r="I38" s="28">
        <v>8498663</v>
      </c>
      <c r="J38" s="21">
        <v>5.7</v>
      </c>
      <c r="K38" s="28">
        <v>28960483</v>
      </c>
      <c r="L38" s="21">
        <v>19.5</v>
      </c>
      <c r="M38" s="28">
        <v>14402346</v>
      </c>
      <c r="N38" s="21">
        <v>14.1</v>
      </c>
      <c r="O38" s="21">
        <v>-41</v>
      </c>
    </row>
    <row r="39" spans="2:19" s="22" customFormat="1" ht="15.75">
      <c r="B39" s="18"/>
      <c r="C39" s="29"/>
      <c r="D39" s="29"/>
      <c r="E39" s="29"/>
      <c r="F39" s="20"/>
      <c r="G39" s="29"/>
      <c r="H39" s="20"/>
      <c r="I39" s="29"/>
      <c r="J39" s="20"/>
      <c r="K39" s="29"/>
      <c r="L39" s="20"/>
      <c r="M39" s="29"/>
      <c r="N39" s="20"/>
      <c r="O39" s="20"/>
      <c r="R39"/>
      <c r="S39"/>
    </row>
    <row r="40" spans="2:19" s="26" customFormat="1" ht="16.5">
      <c r="B40" s="23" t="s">
        <v>39</v>
      </c>
      <c r="C40" s="24">
        <v>2295019576</v>
      </c>
      <c r="D40" s="24">
        <v>2138289692</v>
      </c>
      <c r="E40" s="24">
        <v>404328284</v>
      </c>
      <c r="F40" s="25">
        <v>17.6</v>
      </c>
      <c r="G40" s="24">
        <v>488812770</v>
      </c>
      <c r="H40" s="25">
        <v>21.3</v>
      </c>
      <c r="I40" s="24">
        <v>208580631</v>
      </c>
      <c r="J40" s="25">
        <v>9.8</v>
      </c>
      <c r="K40" s="24">
        <v>1101721685</v>
      </c>
      <c r="L40" s="25">
        <v>51.5</v>
      </c>
      <c r="M40" s="24">
        <v>203120686</v>
      </c>
      <c r="N40" s="25">
        <v>25.1</v>
      </c>
      <c r="O40" s="25">
        <v>2.7</v>
      </c>
      <c r="R40"/>
      <c r="S40"/>
    </row>
    <row r="41" spans="2:15" ht="12.75">
      <c r="B41" s="27" t="s">
        <v>40</v>
      </c>
      <c r="C41" s="28">
        <v>539040957</v>
      </c>
      <c r="D41" s="28">
        <v>524636036</v>
      </c>
      <c r="E41" s="28">
        <v>77092089</v>
      </c>
      <c r="F41" s="21">
        <v>14.3</v>
      </c>
      <c r="G41" s="28">
        <v>125486351</v>
      </c>
      <c r="H41" s="21">
        <v>23.3</v>
      </c>
      <c r="I41" s="28">
        <v>30327880</v>
      </c>
      <c r="J41" s="21">
        <v>5.8</v>
      </c>
      <c r="K41" s="28">
        <v>232906320</v>
      </c>
      <c r="L41" s="21">
        <v>44.4</v>
      </c>
      <c r="M41" s="28">
        <v>40161116</v>
      </c>
      <c r="N41" s="21">
        <v>22.4</v>
      </c>
      <c r="O41" s="21">
        <v>-24.5</v>
      </c>
    </row>
    <row r="42" spans="2:15" ht="12.75">
      <c r="B42" s="27" t="s">
        <v>41</v>
      </c>
      <c r="C42" s="28">
        <v>230426203</v>
      </c>
      <c r="D42" s="28">
        <v>196423048</v>
      </c>
      <c r="E42" s="28">
        <v>69913532</v>
      </c>
      <c r="F42" s="21">
        <v>30.3</v>
      </c>
      <c r="G42" s="28">
        <v>86442836</v>
      </c>
      <c r="H42" s="21">
        <v>37.5</v>
      </c>
      <c r="I42" s="28">
        <v>43092089</v>
      </c>
      <c r="J42" s="21">
        <v>21.9</v>
      </c>
      <c r="K42" s="28">
        <v>199448457</v>
      </c>
      <c r="L42" s="21">
        <v>101.5</v>
      </c>
      <c r="M42" s="28">
        <v>22909381</v>
      </c>
      <c r="N42" s="21">
        <v>54.8</v>
      </c>
      <c r="O42" s="21">
        <v>88.1</v>
      </c>
    </row>
    <row r="43" spans="2:15" ht="12.75">
      <c r="B43" s="27" t="s">
        <v>42</v>
      </c>
      <c r="C43" s="28">
        <v>0</v>
      </c>
      <c r="D43" s="28">
        <v>21257264</v>
      </c>
      <c r="E43" s="28">
        <v>8109190</v>
      </c>
      <c r="F43" s="21">
        <v>0</v>
      </c>
      <c r="G43" s="28">
        <v>8936914</v>
      </c>
      <c r="H43" s="21">
        <v>0</v>
      </c>
      <c r="I43" s="28">
        <v>2992421</v>
      </c>
      <c r="J43" s="21">
        <v>14.1</v>
      </c>
      <c r="K43" s="28">
        <v>20038525</v>
      </c>
      <c r="L43" s="21">
        <v>94.3</v>
      </c>
      <c r="M43" s="28">
        <v>11119885</v>
      </c>
      <c r="N43" s="21">
        <v>10.3</v>
      </c>
      <c r="O43" s="21">
        <v>-73.1</v>
      </c>
    </row>
    <row r="44" spans="2:15" ht="12.75">
      <c r="B44" s="27" t="s">
        <v>43</v>
      </c>
      <c r="C44" s="28">
        <v>422736655</v>
      </c>
      <c r="D44" s="28">
        <v>461785864</v>
      </c>
      <c r="E44" s="28">
        <v>73306406</v>
      </c>
      <c r="F44" s="21">
        <v>17.3</v>
      </c>
      <c r="G44" s="28">
        <v>62163793</v>
      </c>
      <c r="H44" s="21">
        <v>14.7</v>
      </c>
      <c r="I44" s="28">
        <v>74922112</v>
      </c>
      <c r="J44" s="21">
        <v>16.2</v>
      </c>
      <c r="K44" s="28">
        <v>210392311</v>
      </c>
      <c r="L44" s="21">
        <v>45.6</v>
      </c>
      <c r="M44" s="28">
        <v>74409683</v>
      </c>
      <c r="N44" s="21">
        <v>52.1</v>
      </c>
      <c r="O44" s="21">
        <v>0.7</v>
      </c>
    </row>
    <row r="45" spans="2:15" ht="12.75">
      <c r="B45" s="27" t="s">
        <v>38</v>
      </c>
      <c r="C45" s="28">
        <v>1102815761</v>
      </c>
      <c r="D45" s="28">
        <v>934187480</v>
      </c>
      <c r="E45" s="28">
        <v>175907067</v>
      </c>
      <c r="F45" s="21">
        <v>16</v>
      </c>
      <c r="G45" s="28">
        <v>205782876</v>
      </c>
      <c r="H45" s="21">
        <v>18.7</v>
      </c>
      <c r="I45" s="28">
        <v>57246129</v>
      </c>
      <c r="J45" s="21">
        <v>6.1</v>
      </c>
      <c r="K45" s="28">
        <v>438936072</v>
      </c>
      <c r="L45" s="21">
        <v>47</v>
      </c>
      <c r="M45" s="28">
        <v>54520621</v>
      </c>
      <c r="N45" s="21">
        <v>14.9</v>
      </c>
      <c r="O45" s="21">
        <v>5</v>
      </c>
    </row>
    <row r="46" spans="2:15" ht="12.75">
      <c r="B46" s="30"/>
      <c r="C46" s="38"/>
      <c r="D46" s="38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9"/>
    </row>
    <row r="47" spans="2:19" s="22" customFormat="1" ht="15.7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R47"/>
      <c r="S47"/>
    </row>
    <row r="48" spans="2:19" s="22" customFormat="1" ht="18">
      <c r="B48" s="7" t="s">
        <v>44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R48"/>
      <c r="S48"/>
    </row>
    <row r="49" spans="2:15" ht="12.75">
      <c r="B49" s="8"/>
      <c r="C49" s="73" t="s">
        <v>3</v>
      </c>
      <c r="D49" s="74"/>
      <c r="E49" s="75"/>
      <c r="F49" s="75"/>
      <c r="G49" s="75"/>
      <c r="H49" s="75"/>
      <c r="I49" s="75"/>
      <c r="J49" s="75"/>
      <c r="K49" s="75"/>
      <c r="L49" s="75"/>
      <c r="M49" s="73" t="s">
        <v>4</v>
      </c>
      <c r="N49" s="76"/>
      <c r="O49" s="77" t="s">
        <v>5</v>
      </c>
    </row>
    <row r="50" spans="2:15" ht="12.75">
      <c r="B50" s="9"/>
      <c r="C50" s="80" t="s">
        <v>6</v>
      </c>
      <c r="D50" s="81"/>
      <c r="E50" s="80" t="s">
        <v>7</v>
      </c>
      <c r="F50" s="81"/>
      <c r="G50" s="80" t="s">
        <v>8</v>
      </c>
      <c r="H50" s="81"/>
      <c r="I50" s="80" t="s">
        <v>9</v>
      </c>
      <c r="J50" s="81"/>
      <c r="K50" s="80" t="s">
        <v>10</v>
      </c>
      <c r="L50" s="81"/>
      <c r="M50" s="80" t="s">
        <v>9</v>
      </c>
      <c r="N50" s="81"/>
      <c r="O50" s="78"/>
    </row>
    <row r="51" spans="2:15" ht="51">
      <c r="B51" s="14" t="s">
        <v>11</v>
      </c>
      <c r="C51" s="12" t="s">
        <v>12</v>
      </c>
      <c r="D51" s="12" t="s">
        <v>13</v>
      </c>
      <c r="E51" s="12" t="s">
        <v>14</v>
      </c>
      <c r="F51" s="13" t="s">
        <v>15</v>
      </c>
      <c r="G51" s="12" t="s">
        <v>14</v>
      </c>
      <c r="H51" s="13" t="s">
        <v>16</v>
      </c>
      <c r="I51" s="12" t="s">
        <v>14</v>
      </c>
      <c r="J51" s="13" t="s">
        <v>17</v>
      </c>
      <c r="K51" s="12" t="s">
        <v>14</v>
      </c>
      <c r="L51" s="13" t="s">
        <v>18</v>
      </c>
      <c r="M51" s="12" t="s">
        <v>14</v>
      </c>
      <c r="N51" s="13" t="s">
        <v>18</v>
      </c>
      <c r="O51" s="79"/>
    </row>
    <row r="52" spans="2:15" s="22" customFormat="1" ht="15.75">
      <c r="B52" s="40" t="s">
        <v>45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26" customFormat="1" ht="16.5">
      <c r="B53" s="41" t="s">
        <v>20</v>
      </c>
      <c r="C53" s="28">
        <v>8297366898</v>
      </c>
      <c r="D53" s="28">
        <v>8480635115</v>
      </c>
      <c r="E53" s="28">
        <v>2498713258</v>
      </c>
      <c r="F53" s="21">
        <v>30.1</v>
      </c>
      <c r="G53" s="28">
        <v>2161304593</v>
      </c>
      <c r="H53" s="21">
        <v>26</v>
      </c>
      <c r="I53" s="28">
        <v>1964447107</v>
      </c>
      <c r="J53" s="21">
        <v>23.2</v>
      </c>
      <c r="K53" s="28">
        <v>6624464958</v>
      </c>
      <c r="L53" s="21">
        <v>78.1</v>
      </c>
      <c r="M53" s="28">
        <v>2233227408</v>
      </c>
      <c r="N53" s="21">
        <v>84.2</v>
      </c>
      <c r="O53" s="21">
        <v>-12</v>
      </c>
    </row>
    <row r="54" spans="2:15" s="26" customFormat="1" ht="16.5">
      <c r="B54" s="41" t="s">
        <v>46</v>
      </c>
      <c r="C54" s="28">
        <v>2179971019</v>
      </c>
      <c r="D54" s="28">
        <v>2017184335</v>
      </c>
      <c r="E54" s="28">
        <v>426404760</v>
      </c>
      <c r="F54" s="21">
        <v>19.6</v>
      </c>
      <c r="G54" s="28">
        <v>493966418</v>
      </c>
      <c r="H54" s="21">
        <v>22.7</v>
      </c>
      <c r="I54" s="28">
        <v>164710090</v>
      </c>
      <c r="J54" s="21">
        <v>8.2</v>
      </c>
      <c r="K54" s="28">
        <v>1085081268</v>
      </c>
      <c r="L54" s="21">
        <v>53.8</v>
      </c>
      <c r="M54" s="28">
        <v>481658203</v>
      </c>
      <c r="N54" s="21">
        <v>39.7</v>
      </c>
      <c r="O54" s="21">
        <v>-65.8</v>
      </c>
    </row>
    <row r="55" spans="2:15" s="22" customFormat="1" ht="15.75">
      <c r="B55" s="31" t="s">
        <v>47</v>
      </c>
      <c r="C55" s="42">
        <v>10477337917</v>
      </c>
      <c r="D55" s="42">
        <v>10497819450</v>
      </c>
      <c r="E55" s="43">
        <v>2925118018</v>
      </c>
      <c r="F55" s="44">
        <v>27.9</v>
      </c>
      <c r="G55" s="43">
        <v>2655271011</v>
      </c>
      <c r="H55" s="44">
        <v>25.3</v>
      </c>
      <c r="I55" s="43">
        <v>2129157197</v>
      </c>
      <c r="J55" s="44">
        <v>20.3</v>
      </c>
      <c r="K55" s="43">
        <v>7709546226</v>
      </c>
      <c r="L55" s="44">
        <v>73.4</v>
      </c>
      <c r="M55" s="43">
        <v>2714885611</v>
      </c>
      <c r="N55" s="44">
        <v>72.5</v>
      </c>
      <c r="O55" s="44">
        <v>-21.6</v>
      </c>
    </row>
    <row r="56" spans="2:19" s="22" customFormat="1" ht="15.75">
      <c r="B56" s="18" t="s">
        <v>48</v>
      </c>
      <c r="C56" s="29"/>
      <c r="D56" s="29"/>
      <c r="E56" s="29"/>
      <c r="F56" s="20"/>
      <c r="G56" s="29"/>
      <c r="H56" s="20"/>
      <c r="I56" s="29"/>
      <c r="J56" s="20"/>
      <c r="K56" s="29"/>
      <c r="L56" s="20"/>
      <c r="M56" s="29"/>
      <c r="N56" s="20"/>
      <c r="O56" s="20"/>
      <c r="R56"/>
      <c r="S56"/>
    </row>
    <row r="57" spans="2:19" s="26" customFormat="1" ht="16.5">
      <c r="B57" s="41" t="s">
        <v>24</v>
      </c>
      <c r="C57" s="28">
        <v>7965887864</v>
      </c>
      <c r="D57" s="28">
        <v>8180259863</v>
      </c>
      <c r="E57" s="28">
        <v>1656177189</v>
      </c>
      <c r="F57" s="21">
        <v>20.8</v>
      </c>
      <c r="G57" s="28">
        <v>1771811409</v>
      </c>
      <c r="H57" s="21">
        <v>22.2</v>
      </c>
      <c r="I57" s="28">
        <v>2055042470</v>
      </c>
      <c r="J57" s="21">
        <v>25.1</v>
      </c>
      <c r="K57" s="28">
        <v>5483031068</v>
      </c>
      <c r="L57" s="21">
        <v>67</v>
      </c>
      <c r="M57" s="28">
        <v>1568807753</v>
      </c>
      <c r="N57" s="21">
        <v>67.5</v>
      </c>
      <c r="O57" s="21">
        <v>31</v>
      </c>
      <c r="R57"/>
      <c r="S57"/>
    </row>
    <row r="58" spans="2:19" s="26" customFormat="1" ht="16.5">
      <c r="B58" s="41" t="s">
        <v>39</v>
      </c>
      <c r="C58" s="28">
        <v>2295019576</v>
      </c>
      <c r="D58" s="28">
        <v>2138289692</v>
      </c>
      <c r="E58" s="28">
        <v>404328284</v>
      </c>
      <c r="F58" s="21">
        <v>17.6</v>
      </c>
      <c r="G58" s="28">
        <v>488812770</v>
      </c>
      <c r="H58" s="21">
        <v>21.3</v>
      </c>
      <c r="I58" s="28">
        <v>208580631</v>
      </c>
      <c r="J58" s="21">
        <v>9.8</v>
      </c>
      <c r="K58" s="28">
        <v>1101721685</v>
      </c>
      <c r="L58" s="21">
        <v>51.5</v>
      </c>
      <c r="M58" s="28">
        <v>203120686</v>
      </c>
      <c r="N58" s="21">
        <v>25.1</v>
      </c>
      <c r="O58" s="21">
        <v>2.7</v>
      </c>
      <c r="R58"/>
      <c r="S58"/>
    </row>
    <row r="59" spans="2:19" s="22" customFormat="1" ht="15.75">
      <c r="B59" s="31" t="s">
        <v>49</v>
      </c>
      <c r="C59" s="42">
        <v>10260907440</v>
      </c>
      <c r="D59" s="42">
        <v>10318549555</v>
      </c>
      <c r="E59" s="42">
        <v>2060505473</v>
      </c>
      <c r="F59" s="44">
        <v>20.1</v>
      </c>
      <c r="G59" s="42">
        <v>2260624179</v>
      </c>
      <c r="H59" s="44">
        <v>22</v>
      </c>
      <c r="I59" s="42">
        <v>2263623101</v>
      </c>
      <c r="J59" s="44">
        <v>21.9</v>
      </c>
      <c r="K59" s="42">
        <v>6584752753</v>
      </c>
      <c r="L59" s="44">
        <v>63.8</v>
      </c>
      <c r="M59" s="42">
        <v>1771928439</v>
      </c>
      <c r="N59" s="44">
        <v>55.6</v>
      </c>
      <c r="O59" s="44">
        <v>27.7</v>
      </c>
      <c r="R59"/>
      <c r="S59"/>
    </row>
    <row r="60" spans="2:19" s="47" customFormat="1" ht="12.7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R60"/>
      <c r="S60"/>
    </row>
    <row r="61" spans="2:19" s="22" customFormat="1" ht="18">
      <c r="B61" s="7" t="s">
        <v>50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R61"/>
      <c r="S61"/>
    </row>
    <row r="62" spans="2:15" ht="12.75">
      <c r="B62" s="8"/>
      <c r="C62" s="73" t="s">
        <v>3</v>
      </c>
      <c r="D62" s="74"/>
      <c r="E62" s="75"/>
      <c r="F62" s="75"/>
      <c r="G62" s="75"/>
      <c r="H62" s="75"/>
      <c r="I62" s="75"/>
      <c r="J62" s="75"/>
      <c r="K62" s="75"/>
      <c r="L62" s="75"/>
      <c r="M62" s="73" t="s">
        <v>4</v>
      </c>
      <c r="N62" s="76"/>
      <c r="O62" s="77" t="s">
        <v>5</v>
      </c>
    </row>
    <row r="63" spans="2:15" ht="12.75">
      <c r="B63" s="9"/>
      <c r="C63" s="80" t="s">
        <v>6</v>
      </c>
      <c r="D63" s="81"/>
      <c r="E63" s="80" t="s">
        <v>7</v>
      </c>
      <c r="F63" s="81"/>
      <c r="G63" s="80" t="s">
        <v>8</v>
      </c>
      <c r="H63" s="81"/>
      <c r="I63" s="80" t="s">
        <v>9</v>
      </c>
      <c r="J63" s="81"/>
      <c r="K63" s="80" t="s">
        <v>10</v>
      </c>
      <c r="L63" s="81"/>
      <c r="M63" s="80" t="s">
        <v>9</v>
      </c>
      <c r="N63" s="81"/>
      <c r="O63" s="78"/>
    </row>
    <row r="64" spans="2:15" ht="51">
      <c r="B64" s="14" t="s">
        <v>11</v>
      </c>
      <c r="C64" s="12" t="s">
        <v>12</v>
      </c>
      <c r="D64" s="12" t="s">
        <v>13</v>
      </c>
      <c r="E64" s="12" t="s">
        <v>14</v>
      </c>
      <c r="F64" s="13" t="s">
        <v>15</v>
      </c>
      <c r="G64" s="12" t="s">
        <v>14</v>
      </c>
      <c r="H64" s="13" t="s">
        <v>16</v>
      </c>
      <c r="I64" s="12" t="s">
        <v>14</v>
      </c>
      <c r="J64" s="13" t="s">
        <v>17</v>
      </c>
      <c r="K64" s="12" t="s">
        <v>14</v>
      </c>
      <c r="L64" s="13" t="s">
        <v>18</v>
      </c>
      <c r="M64" s="12" t="s">
        <v>14</v>
      </c>
      <c r="N64" s="13" t="s">
        <v>18</v>
      </c>
      <c r="O64" s="79"/>
    </row>
    <row r="65" spans="2:15" ht="12.75">
      <c r="B65" s="37"/>
      <c r="C65" s="15"/>
      <c r="D65" s="15"/>
      <c r="E65" s="15"/>
      <c r="F65" s="16"/>
      <c r="G65" s="15"/>
      <c r="H65" s="16"/>
      <c r="I65" s="15"/>
      <c r="J65" s="16"/>
      <c r="K65" s="15"/>
      <c r="L65" s="16"/>
      <c r="M65" s="17"/>
      <c r="N65" s="16"/>
      <c r="O65" s="16"/>
    </row>
    <row r="66" spans="2:19" s="22" customFormat="1" ht="15.75">
      <c r="B66" s="18" t="s">
        <v>51</v>
      </c>
      <c r="C66" s="19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20"/>
      <c r="R66"/>
      <c r="S66"/>
    </row>
    <row r="67" spans="2:19" s="22" customFormat="1" ht="15.75">
      <c r="B67" s="18" t="s">
        <v>52</v>
      </c>
      <c r="C67" s="29">
        <v>967706473</v>
      </c>
      <c r="D67" s="29">
        <v>974795059</v>
      </c>
      <c r="E67" s="29">
        <v>904140008</v>
      </c>
      <c r="F67" s="20">
        <v>93.4</v>
      </c>
      <c r="G67" s="29">
        <v>1206565524</v>
      </c>
      <c r="H67" s="20">
        <v>124.7</v>
      </c>
      <c r="I67" s="29">
        <v>1527054935</v>
      </c>
      <c r="J67" s="20">
        <v>156.7</v>
      </c>
      <c r="K67" s="29">
        <v>904140008</v>
      </c>
      <c r="L67" s="20">
        <v>92.8</v>
      </c>
      <c r="M67" s="29">
        <v>904938546</v>
      </c>
      <c r="N67" s="20">
        <v>611.5</v>
      </c>
      <c r="O67" s="20">
        <v>68.7</v>
      </c>
      <c r="R67"/>
      <c r="S67"/>
    </row>
    <row r="68" spans="2:19" s="26" customFormat="1" ht="16.5">
      <c r="B68" s="23" t="s">
        <v>53</v>
      </c>
      <c r="C68" s="24">
        <v>8819519364</v>
      </c>
      <c r="D68" s="24">
        <v>8807125040</v>
      </c>
      <c r="E68" s="24">
        <v>2315127879</v>
      </c>
      <c r="F68" s="25">
        <v>26.3</v>
      </c>
      <c r="G68" s="24">
        <v>2212653820</v>
      </c>
      <c r="H68" s="25">
        <v>25.1</v>
      </c>
      <c r="I68" s="24">
        <v>2108809794</v>
      </c>
      <c r="J68" s="25">
        <v>23.9</v>
      </c>
      <c r="K68" s="24">
        <v>6636591493</v>
      </c>
      <c r="L68" s="25">
        <v>75.4</v>
      </c>
      <c r="M68" s="24">
        <v>2449899209</v>
      </c>
      <c r="N68" s="25">
        <v>84.7</v>
      </c>
      <c r="O68" s="25">
        <v>-13.9</v>
      </c>
      <c r="R68"/>
      <c r="S68"/>
    </row>
    <row r="69" spans="2:15" ht="12.75">
      <c r="B69" s="27" t="s">
        <v>54</v>
      </c>
      <c r="C69" s="28">
        <v>379252943</v>
      </c>
      <c r="D69" s="28">
        <v>616865270</v>
      </c>
      <c r="E69" s="28">
        <v>85934477</v>
      </c>
      <c r="F69" s="21">
        <v>22.7</v>
      </c>
      <c r="G69" s="28">
        <v>69641820</v>
      </c>
      <c r="H69" s="21">
        <v>18.4</v>
      </c>
      <c r="I69" s="28">
        <v>48666632</v>
      </c>
      <c r="J69" s="21">
        <v>7.9</v>
      </c>
      <c r="K69" s="28">
        <v>204242929</v>
      </c>
      <c r="L69" s="21">
        <v>33.1</v>
      </c>
      <c r="M69" s="28">
        <v>23657540</v>
      </c>
      <c r="N69" s="21">
        <v>65.1</v>
      </c>
      <c r="O69" s="21">
        <v>105.7</v>
      </c>
    </row>
    <row r="70" spans="2:15" ht="12.75">
      <c r="B70" s="27" t="s">
        <v>55</v>
      </c>
      <c r="C70" s="28">
        <v>3962379018</v>
      </c>
      <c r="D70" s="28">
        <v>3761829237</v>
      </c>
      <c r="E70" s="28">
        <v>1023968857</v>
      </c>
      <c r="F70" s="21">
        <v>25.8</v>
      </c>
      <c r="G70" s="28">
        <v>1015903732</v>
      </c>
      <c r="H70" s="21">
        <v>25.6</v>
      </c>
      <c r="I70" s="28">
        <v>1093036383</v>
      </c>
      <c r="J70" s="21">
        <v>29.1</v>
      </c>
      <c r="K70" s="28">
        <v>3132908972</v>
      </c>
      <c r="L70" s="21">
        <v>83.3</v>
      </c>
      <c r="M70" s="28">
        <v>1127421039</v>
      </c>
      <c r="N70" s="21">
        <v>108.9</v>
      </c>
      <c r="O70" s="21">
        <v>-3</v>
      </c>
    </row>
    <row r="71" spans="2:15" ht="12.75">
      <c r="B71" s="27" t="s">
        <v>56</v>
      </c>
      <c r="C71" s="28">
        <v>3700074000</v>
      </c>
      <c r="D71" s="28">
        <v>3711187061</v>
      </c>
      <c r="E71" s="28">
        <v>1431997731</v>
      </c>
      <c r="F71" s="21">
        <v>38.7</v>
      </c>
      <c r="G71" s="28">
        <v>1003325480</v>
      </c>
      <c r="H71" s="21">
        <v>27.1</v>
      </c>
      <c r="I71" s="28">
        <v>770132797</v>
      </c>
      <c r="J71" s="21">
        <v>20.8</v>
      </c>
      <c r="K71" s="28">
        <v>3205456008</v>
      </c>
      <c r="L71" s="21">
        <v>86.4</v>
      </c>
      <c r="M71" s="28">
        <v>1060545545</v>
      </c>
      <c r="N71" s="21">
        <v>88.4</v>
      </c>
      <c r="O71" s="21">
        <v>-27.4</v>
      </c>
    </row>
    <row r="72" spans="2:15" ht="12.75">
      <c r="B72" s="27" t="s">
        <v>57</v>
      </c>
      <c r="C72" s="28">
        <v>654403763</v>
      </c>
      <c r="D72" s="28">
        <v>702496430</v>
      </c>
      <c r="E72" s="28">
        <v>152523293</v>
      </c>
      <c r="F72" s="21">
        <v>23.3</v>
      </c>
      <c r="G72" s="28">
        <v>232254645</v>
      </c>
      <c r="H72" s="21">
        <v>35.5</v>
      </c>
      <c r="I72" s="28">
        <v>134818851</v>
      </c>
      <c r="J72" s="21">
        <v>19.2</v>
      </c>
      <c r="K72" s="28">
        <v>519596789</v>
      </c>
      <c r="L72" s="21">
        <v>74</v>
      </c>
      <c r="M72" s="28">
        <v>133467331</v>
      </c>
      <c r="N72" s="21">
        <v>54.3</v>
      </c>
      <c r="O72" s="21">
        <v>1</v>
      </c>
    </row>
    <row r="73" spans="2:15" ht="12.75">
      <c r="B73" s="27" t="s">
        <v>58</v>
      </c>
      <c r="C73" s="28">
        <v>1900000</v>
      </c>
      <c r="D73" s="28">
        <v>-94528200</v>
      </c>
      <c r="E73" s="28">
        <v>1003133</v>
      </c>
      <c r="F73" s="21">
        <v>52.8</v>
      </c>
      <c r="G73" s="28">
        <v>0</v>
      </c>
      <c r="H73" s="21">
        <v>0</v>
      </c>
      <c r="I73" s="28">
        <v>0</v>
      </c>
      <c r="J73" s="21">
        <v>0</v>
      </c>
      <c r="K73" s="28">
        <v>1003133</v>
      </c>
      <c r="L73" s="21">
        <v>-1.1</v>
      </c>
      <c r="M73" s="28">
        <v>0</v>
      </c>
      <c r="N73" s="21">
        <v>0</v>
      </c>
      <c r="O73" s="21">
        <v>0</v>
      </c>
    </row>
    <row r="74" spans="2:15" ht="12.75">
      <c r="B74" s="27" t="s">
        <v>59</v>
      </c>
      <c r="C74" s="28">
        <v>0</v>
      </c>
      <c r="D74" s="28">
        <v>0</v>
      </c>
      <c r="E74" s="28">
        <v>0</v>
      </c>
      <c r="F74" s="21">
        <v>0</v>
      </c>
      <c r="G74" s="28">
        <v>0</v>
      </c>
      <c r="H74" s="21">
        <v>0</v>
      </c>
      <c r="I74" s="28">
        <v>0</v>
      </c>
      <c r="J74" s="21">
        <v>0</v>
      </c>
      <c r="K74" s="28">
        <v>0</v>
      </c>
      <c r="L74" s="21">
        <v>0</v>
      </c>
      <c r="M74" s="28">
        <v>0</v>
      </c>
      <c r="N74" s="21">
        <v>0</v>
      </c>
      <c r="O74" s="21">
        <v>0</v>
      </c>
    </row>
    <row r="75" spans="2:15" ht="12.75">
      <c r="B75" s="27" t="s">
        <v>35</v>
      </c>
      <c r="C75" s="28">
        <v>88479406</v>
      </c>
      <c r="D75" s="28">
        <v>88479406</v>
      </c>
      <c r="E75" s="28">
        <v>0</v>
      </c>
      <c r="F75" s="21">
        <v>0</v>
      </c>
      <c r="G75" s="28">
        <v>0</v>
      </c>
      <c r="H75" s="21">
        <v>0</v>
      </c>
      <c r="I75" s="28">
        <v>0</v>
      </c>
      <c r="J75" s="21">
        <v>0</v>
      </c>
      <c r="K75" s="28">
        <v>0</v>
      </c>
      <c r="L75" s="21">
        <v>0</v>
      </c>
      <c r="M75" s="28">
        <v>7586394</v>
      </c>
      <c r="N75" s="21">
        <v>40.8</v>
      </c>
      <c r="O75" s="21">
        <v>-100</v>
      </c>
    </row>
    <row r="76" spans="2:15" ht="12.75">
      <c r="B76" s="27" t="s">
        <v>60</v>
      </c>
      <c r="C76" s="28">
        <v>33030234</v>
      </c>
      <c r="D76" s="28">
        <v>20795836</v>
      </c>
      <c r="E76" s="28">
        <v>-380299612</v>
      </c>
      <c r="F76" s="21">
        <v>-1151.4</v>
      </c>
      <c r="G76" s="28">
        <v>-108471857</v>
      </c>
      <c r="H76" s="21">
        <v>-328.4</v>
      </c>
      <c r="I76" s="28">
        <v>62155131</v>
      </c>
      <c r="J76" s="21">
        <v>298.9</v>
      </c>
      <c r="K76" s="28">
        <v>-426616338</v>
      </c>
      <c r="L76" s="21">
        <v>-2051.5</v>
      </c>
      <c r="M76" s="28">
        <v>97221360</v>
      </c>
      <c r="N76" s="21">
        <v>-467.5</v>
      </c>
      <c r="O76" s="21">
        <v>-36.1</v>
      </c>
    </row>
    <row r="77" spans="2:19" s="22" customFormat="1" ht="15.75">
      <c r="B77" s="18"/>
      <c r="C77" s="29"/>
      <c r="D77" s="29"/>
      <c r="E77" s="29"/>
      <c r="F77" s="20"/>
      <c r="G77" s="29"/>
      <c r="H77" s="20"/>
      <c r="I77" s="29"/>
      <c r="J77" s="20"/>
      <c r="K77" s="29"/>
      <c r="L77" s="20"/>
      <c r="M77" s="29"/>
      <c r="N77" s="20"/>
      <c r="O77" s="20"/>
      <c r="R77"/>
      <c r="S77"/>
    </row>
    <row r="78" spans="2:19" s="26" customFormat="1" ht="16.5">
      <c r="B78" s="23" t="s">
        <v>61</v>
      </c>
      <c r="C78" s="24">
        <v>9072871094</v>
      </c>
      <c r="D78" s="24">
        <v>9278600222</v>
      </c>
      <c r="E78" s="24">
        <v>2012702363</v>
      </c>
      <c r="F78" s="25">
        <v>22.2</v>
      </c>
      <c r="G78" s="24">
        <v>1892164409</v>
      </c>
      <c r="H78" s="25">
        <v>20.9</v>
      </c>
      <c r="I78" s="24">
        <v>1681802955</v>
      </c>
      <c r="J78" s="25">
        <v>18.1</v>
      </c>
      <c r="K78" s="24">
        <v>5586669727</v>
      </c>
      <c r="L78" s="25">
        <v>60.2</v>
      </c>
      <c r="M78" s="24">
        <v>1946010289</v>
      </c>
      <c r="N78" s="25">
        <v>74.2</v>
      </c>
      <c r="O78" s="25">
        <v>-13.6</v>
      </c>
      <c r="R78"/>
      <c r="S78"/>
    </row>
    <row r="79" spans="2:15" ht="12.75">
      <c r="B79" s="27" t="s">
        <v>25</v>
      </c>
      <c r="C79" s="28">
        <v>2369432965</v>
      </c>
      <c r="D79" s="28">
        <v>2371857521</v>
      </c>
      <c r="E79" s="28">
        <v>504026511</v>
      </c>
      <c r="F79" s="21">
        <v>21.3</v>
      </c>
      <c r="G79" s="28">
        <v>508036668</v>
      </c>
      <c r="H79" s="21">
        <v>21.4</v>
      </c>
      <c r="I79" s="28">
        <v>457088497</v>
      </c>
      <c r="J79" s="21">
        <v>19.3</v>
      </c>
      <c r="K79" s="28">
        <v>1469151676</v>
      </c>
      <c r="L79" s="21">
        <v>61.9</v>
      </c>
      <c r="M79" s="28">
        <v>484218813</v>
      </c>
      <c r="N79" s="21">
        <v>71.6</v>
      </c>
      <c r="O79" s="21">
        <v>-5.6</v>
      </c>
    </row>
    <row r="80" spans="2:15" ht="12.75">
      <c r="B80" s="27" t="s">
        <v>62</v>
      </c>
      <c r="C80" s="28">
        <v>108630239</v>
      </c>
      <c r="D80" s="28">
        <v>108236758</v>
      </c>
      <c r="E80" s="28">
        <v>50834005</v>
      </c>
      <c r="F80" s="21">
        <v>46.8</v>
      </c>
      <c r="G80" s="28">
        <v>62765423</v>
      </c>
      <c r="H80" s="21">
        <v>57.8</v>
      </c>
      <c r="I80" s="28">
        <v>71210900</v>
      </c>
      <c r="J80" s="21">
        <v>65.8</v>
      </c>
      <c r="K80" s="28">
        <v>184810328</v>
      </c>
      <c r="L80" s="21">
        <v>170.7</v>
      </c>
      <c r="M80" s="28">
        <v>30642921</v>
      </c>
      <c r="N80" s="21">
        <v>463.9</v>
      </c>
      <c r="O80" s="21">
        <v>132.4</v>
      </c>
    </row>
    <row r="81" spans="2:15" ht="12.75">
      <c r="B81" s="27" t="s">
        <v>63</v>
      </c>
      <c r="C81" s="28">
        <v>873576744</v>
      </c>
      <c r="D81" s="28">
        <v>1294981244</v>
      </c>
      <c r="E81" s="28">
        <v>303656044</v>
      </c>
      <c r="F81" s="21">
        <v>34.8</v>
      </c>
      <c r="G81" s="28">
        <v>211846009</v>
      </c>
      <c r="H81" s="21">
        <v>24.3</v>
      </c>
      <c r="I81" s="28">
        <v>302429530</v>
      </c>
      <c r="J81" s="21">
        <v>23.4</v>
      </c>
      <c r="K81" s="28">
        <v>817931583</v>
      </c>
      <c r="L81" s="21">
        <v>63.2</v>
      </c>
      <c r="M81" s="28">
        <v>0</v>
      </c>
      <c r="N81" s="21">
        <v>0</v>
      </c>
      <c r="O81" s="21">
        <v>-100</v>
      </c>
    </row>
    <row r="82" spans="2:15" ht="12.75">
      <c r="B82" s="27" t="s">
        <v>64</v>
      </c>
      <c r="C82" s="28">
        <v>3015305484</v>
      </c>
      <c r="D82" s="28">
        <v>2848281376</v>
      </c>
      <c r="E82" s="28">
        <v>689704664</v>
      </c>
      <c r="F82" s="21">
        <v>22.9</v>
      </c>
      <c r="G82" s="28">
        <v>744280841</v>
      </c>
      <c r="H82" s="21">
        <v>24.7</v>
      </c>
      <c r="I82" s="28">
        <v>561033940</v>
      </c>
      <c r="J82" s="21">
        <v>19.7</v>
      </c>
      <c r="K82" s="28">
        <v>1995019445</v>
      </c>
      <c r="L82" s="21">
        <v>70</v>
      </c>
      <c r="M82" s="28">
        <v>1021113539</v>
      </c>
      <c r="N82" s="21">
        <v>103.6</v>
      </c>
      <c r="O82" s="21">
        <v>-45.1</v>
      </c>
    </row>
    <row r="83" spans="2:15" ht="12.75">
      <c r="B83" s="27" t="s">
        <v>65</v>
      </c>
      <c r="C83" s="28">
        <v>1752781377</v>
      </c>
      <c r="D83" s="28">
        <v>1686225924</v>
      </c>
      <c r="E83" s="28">
        <v>238305301</v>
      </c>
      <c r="F83" s="21">
        <v>13.6</v>
      </c>
      <c r="G83" s="28">
        <v>261411167</v>
      </c>
      <c r="H83" s="21">
        <v>14.9</v>
      </c>
      <c r="I83" s="28">
        <v>192012247</v>
      </c>
      <c r="J83" s="21">
        <v>11.4</v>
      </c>
      <c r="K83" s="28">
        <v>691728715</v>
      </c>
      <c r="L83" s="21">
        <v>41</v>
      </c>
      <c r="M83" s="28">
        <v>280981381</v>
      </c>
      <c r="N83" s="21">
        <v>42.6</v>
      </c>
      <c r="O83" s="21">
        <v>-31.7</v>
      </c>
    </row>
    <row r="84" spans="2:15" ht="12.75">
      <c r="B84" s="27" t="s">
        <v>66</v>
      </c>
      <c r="C84" s="28">
        <v>72875445</v>
      </c>
      <c r="D84" s="28">
        <v>107995437</v>
      </c>
      <c r="E84" s="28">
        <v>19574782</v>
      </c>
      <c r="F84" s="21">
        <v>26.9</v>
      </c>
      <c r="G84" s="28">
        <v>1091770</v>
      </c>
      <c r="H84" s="21">
        <v>1.5</v>
      </c>
      <c r="I84" s="28">
        <v>9126628</v>
      </c>
      <c r="J84" s="21">
        <v>8.5</v>
      </c>
      <c r="K84" s="28">
        <v>29793180</v>
      </c>
      <c r="L84" s="21">
        <v>27.6</v>
      </c>
      <c r="M84" s="28">
        <v>14651938</v>
      </c>
      <c r="N84" s="21">
        <v>98.1</v>
      </c>
      <c r="O84" s="21">
        <v>-37.7</v>
      </c>
    </row>
    <row r="85" spans="2:15" ht="12.75">
      <c r="B85" s="27" t="s">
        <v>67</v>
      </c>
      <c r="C85" s="28">
        <v>880268840</v>
      </c>
      <c r="D85" s="28">
        <v>861021962</v>
      </c>
      <c r="E85" s="28">
        <v>206601056</v>
      </c>
      <c r="F85" s="21">
        <v>23.5</v>
      </c>
      <c r="G85" s="28">
        <v>102732531</v>
      </c>
      <c r="H85" s="21">
        <v>11.7</v>
      </c>
      <c r="I85" s="28">
        <v>88901213</v>
      </c>
      <c r="J85" s="21">
        <v>10.3</v>
      </c>
      <c r="K85" s="28">
        <v>398234800</v>
      </c>
      <c r="L85" s="21">
        <v>46.3</v>
      </c>
      <c r="M85" s="28">
        <v>114401697</v>
      </c>
      <c r="N85" s="21">
        <v>46</v>
      </c>
      <c r="O85" s="21">
        <v>-22.3</v>
      </c>
    </row>
    <row r="86" spans="2:19" s="22" customFormat="1" ht="15.75">
      <c r="B86" s="18" t="s">
        <v>68</v>
      </c>
      <c r="C86" s="29">
        <v>714354743</v>
      </c>
      <c r="D86" s="29">
        <v>517987181</v>
      </c>
      <c r="E86" s="29">
        <v>1206565524</v>
      </c>
      <c r="F86" s="20">
        <v>168.9</v>
      </c>
      <c r="G86" s="29">
        <v>1527054935</v>
      </c>
      <c r="H86" s="20">
        <v>213.8</v>
      </c>
      <c r="I86" s="29">
        <v>1954061774</v>
      </c>
      <c r="J86" s="20">
        <v>377.2</v>
      </c>
      <c r="K86" s="29">
        <v>1954061774</v>
      </c>
      <c r="L86" s="20">
        <v>377.2</v>
      </c>
      <c r="M86" s="29">
        <v>1408827466</v>
      </c>
      <c r="N86" s="20">
        <v>-1216.9</v>
      </c>
      <c r="O86" s="20">
        <v>38.7</v>
      </c>
      <c r="R86"/>
      <c r="S86"/>
    </row>
    <row r="87" spans="2:15" ht="12.75">
      <c r="B87" s="48"/>
      <c r="C87" s="38"/>
      <c r="D87" s="38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9"/>
    </row>
    <row r="89" ht="18">
      <c r="B89" s="7" t="s">
        <v>69</v>
      </c>
    </row>
    <row r="90" spans="2:15" ht="12.75">
      <c r="B90" s="8"/>
      <c r="C90" s="73" t="s">
        <v>3</v>
      </c>
      <c r="D90" s="74"/>
      <c r="E90" s="75"/>
      <c r="F90" s="75"/>
      <c r="G90" s="75"/>
      <c r="H90" s="75"/>
      <c r="I90" s="75"/>
      <c r="J90" s="75"/>
      <c r="K90" s="75"/>
      <c r="L90" s="75"/>
      <c r="M90" s="73" t="s">
        <v>4</v>
      </c>
      <c r="N90" s="76"/>
      <c r="O90" s="77" t="s">
        <v>5</v>
      </c>
    </row>
    <row r="91" spans="2:15" ht="12.75">
      <c r="B91" s="9"/>
      <c r="C91" s="80" t="s">
        <v>6</v>
      </c>
      <c r="D91" s="81"/>
      <c r="E91" s="80" t="s">
        <v>7</v>
      </c>
      <c r="F91" s="81"/>
      <c r="G91" s="80" t="s">
        <v>8</v>
      </c>
      <c r="H91" s="81"/>
      <c r="I91" s="80" t="s">
        <v>9</v>
      </c>
      <c r="J91" s="81"/>
      <c r="K91" s="80" t="s">
        <v>10</v>
      </c>
      <c r="L91" s="81"/>
      <c r="M91" s="80" t="s">
        <v>9</v>
      </c>
      <c r="N91" s="81"/>
      <c r="O91" s="78"/>
    </row>
    <row r="92" spans="2:15" ht="51">
      <c r="B92" s="10" t="s">
        <v>11</v>
      </c>
      <c r="C92" s="12" t="s">
        <v>12</v>
      </c>
      <c r="D92" s="12" t="s">
        <v>13</v>
      </c>
      <c r="E92" s="12" t="s">
        <v>14</v>
      </c>
      <c r="F92" s="13" t="s">
        <v>15</v>
      </c>
      <c r="G92" s="12" t="s">
        <v>14</v>
      </c>
      <c r="H92" s="13" t="s">
        <v>16</v>
      </c>
      <c r="I92" s="12" t="s">
        <v>14</v>
      </c>
      <c r="J92" s="13" t="s">
        <v>17</v>
      </c>
      <c r="K92" s="12" t="s">
        <v>14</v>
      </c>
      <c r="L92" s="13" t="s">
        <v>18</v>
      </c>
      <c r="M92" s="12" t="s">
        <v>14</v>
      </c>
      <c r="N92" s="13" t="s">
        <v>18</v>
      </c>
      <c r="O92" s="79"/>
    </row>
    <row r="93" spans="2:15" ht="12.75">
      <c r="B93" s="14"/>
      <c r="C93" s="15"/>
      <c r="D93" s="15"/>
      <c r="E93" s="15"/>
      <c r="F93" s="16"/>
      <c r="G93" s="15"/>
      <c r="H93" s="16"/>
      <c r="I93" s="15"/>
      <c r="J93" s="16"/>
      <c r="K93" s="15"/>
      <c r="L93" s="16"/>
      <c r="M93" s="17"/>
      <c r="N93" s="16"/>
      <c r="O93" s="16"/>
    </row>
    <row r="94" spans="2:19" s="22" customFormat="1" ht="15.75">
      <c r="B94" s="18" t="s">
        <v>70</v>
      </c>
      <c r="C94" s="19"/>
      <c r="D94" s="19"/>
      <c r="E94" s="19"/>
      <c r="F94" s="20"/>
      <c r="G94" s="19"/>
      <c r="H94" s="20"/>
      <c r="I94" s="19"/>
      <c r="J94" s="20"/>
      <c r="K94" s="19"/>
      <c r="L94" s="20"/>
      <c r="M94" s="19"/>
      <c r="N94" s="20"/>
      <c r="O94" s="20"/>
      <c r="R94"/>
      <c r="S94"/>
    </row>
    <row r="95" spans="2:19" s="26" customFormat="1" ht="16.5">
      <c r="B95" s="23" t="s">
        <v>20</v>
      </c>
      <c r="C95" s="24">
        <v>1143082147</v>
      </c>
      <c r="D95" s="24">
        <v>1161538101</v>
      </c>
      <c r="E95" s="24">
        <v>276357988</v>
      </c>
      <c r="F95" s="25">
        <v>24.2</v>
      </c>
      <c r="G95" s="24">
        <v>291749226</v>
      </c>
      <c r="H95" s="25">
        <v>25.5</v>
      </c>
      <c r="I95" s="24">
        <v>237534060</v>
      </c>
      <c r="J95" s="25">
        <v>20.4</v>
      </c>
      <c r="K95" s="24">
        <v>805641274</v>
      </c>
      <c r="L95" s="25">
        <v>69.4</v>
      </c>
      <c r="M95" s="24">
        <v>286584621</v>
      </c>
      <c r="N95" s="25">
        <v>93.4</v>
      </c>
      <c r="O95" s="25">
        <v>-17.1</v>
      </c>
      <c r="R95"/>
      <c r="S95"/>
    </row>
    <row r="96" spans="2:15" ht="12.75">
      <c r="B96" s="27" t="s">
        <v>22</v>
      </c>
      <c r="C96" s="28">
        <v>725000925</v>
      </c>
      <c r="D96" s="28">
        <v>743520778</v>
      </c>
      <c r="E96" s="28">
        <v>158930521</v>
      </c>
      <c r="F96" s="21">
        <v>21.9</v>
      </c>
      <c r="G96" s="28">
        <v>199444477</v>
      </c>
      <c r="H96" s="21">
        <v>27.5</v>
      </c>
      <c r="I96" s="28">
        <v>194130694</v>
      </c>
      <c r="J96" s="21">
        <v>26.1</v>
      </c>
      <c r="K96" s="28">
        <v>552505692</v>
      </c>
      <c r="L96" s="21">
        <v>74.3</v>
      </c>
      <c r="M96" s="28">
        <v>229589712</v>
      </c>
      <c r="N96" s="21">
        <v>81.5</v>
      </c>
      <c r="O96" s="21">
        <v>-15.4</v>
      </c>
    </row>
    <row r="97" spans="2:15" ht="12.75">
      <c r="B97" s="27" t="s">
        <v>37</v>
      </c>
      <c r="C97" s="28">
        <v>412345645</v>
      </c>
      <c r="D97" s="28">
        <v>402033876</v>
      </c>
      <c r="E97" s="28">
        <v>115155378</v>
      </c>
      <c r="F97" s="21">
        <v>27.9</v>
      </c>
      <c r="G97" s="28">
        <v>90551077</v>
      </c>
      <c r="H97" s="21">
        <v>22</v>
      </c>
      <c r="I97" s="28">
        <v>43179248</v>
      </c>
      <c r="J97" s="21">
        <v>10.7</v>
      </c>
      <c r="K97" s="28">
        <v>248885703</v>
      </c>
      <c r="L97" s="21">
        <v>61.9</v>
      </c>
      <c r="M97" s="28">
        <v>57563074</v>
      </c>
      <c r="N97" s="21">
        <v>158.2</v>
      </c>
      <c r="O97" s="21">
        <v>-25</v>
      </c>
    </row>
    <row r="98" spans="2:15" ht="12.75">
      <c r="B98" s="27" t="s">
        <v>23</v>
      </c>
      <c r="C98" s="28">
        <v>5735577</v>
      </c>
      <c r="D98" s="28">
        <v>15983447</v>
      </c>
      <c r="E98" s="28">
        <v>2272089</v>
      </c>
      <c r="F98" s="21">
        <v>39.6</v>
      </c>
      <c r="G98" s="28">
        <v>1753672</v>
      </c>
      <c r="H98" s="21">
        <v>30.6</v>
      </c>
      <c r="I98" s="28">
        <v>224118</v>
      </c>
      <c r="J98" s="21">
        <v>1.4</v>
      </c>
      <c r="K98" s="28">
        <v>4249879</v>
      </c>
      <c r="L98" s="21">
        <v>26.6</v>
      </c>
      <c r="M98" s="28">
        <v>-568165</v>
      </c>
      <c r="N98" s="21">
        <v>40.1</v>
      </c>
      <c r="O98" s="21">
        <v>-139.4</v>
      </c>
    </row>
    <row r="99" spans="2:19" s="22" customFormat="1" ht="15.75">
      <c r="B99" s="18"/>
      <c r="C99" s="29"/>
      <c r="D99" s="29"/>
      <c r="E99" s="29"/>
      <c r="F99" s="20"/>
      <c r="G99" s="29"/>
      <c r="H99" s="20"/>
      <c r="I99" s="29"/>
      <c r="J99" s="20"/>
      <c r="K99" s="29"/>
      <c r="L99" s="20"/>
      <c r="M99" s="29"/>
      <c r="N99" s="20"/>
      <c r="O99" s="20"/>
      <c r="R99"/>
      <c r="S99"/>
    </row>
    <row r="100" spans="2:19" s="26" customFormat="1" ht="16.5">
      <c r="B100" s="23" t="s">
        <v>24</v>
      </c>
      <c r="C100" s="24">
        <v>1022111317</v>
      </c>
      <c r="D100" s="24">
        <v>1016553557</v>
      </c>
      <c r="E100" s="24">
        <v>174522051</v>
      </c>
      <c r="F100" s="25">
        <v>17.1</v>
      </c>
      <c r="G100" s="24">
        <v>201608035</v>
      </c>
      <c r="H100" s="25">
        <v>19.7</v>
      </c>
      <c r="I100" s="24">
        <v>248864162</v>
      </c>
      <c r="J100" s="25">
        <v>24.5</v>
      </c>
      <c r="K100" s="24">
        <v>624994248</v>
      </c>
      <c r="L100" s="25">
        <v>61.5</v>
      </c>
      <c r="M100" s="24">
        <v>197397978</v>
      </c>
      <c r="N100" s="25">
        <v>79</v>
      </c>
      <c r="O100" s="25">
        <v>26.1</v>
      </c>
      <c r="R100"/>
      <c r="S100"/>
    </row>
    <row r="101" spans="2:15" ht="12.75">
      <c r="B101" s="27" t="s">
        <v>25</v>
      </c>
      <c r="C101" s="28">
        <v>106204233</v>
      </c>
      <c r="D101" s="28">
        <v>105793258</v>
      </c>
      <c r="E101" s="28">
        <v>24140829</v>
      </c>
      <c r="F101" s="21">
        <v>22.7</v>
      </c>
      <c r="G101" s="28">
        <v>25458233</v>
      </c>
      <c r="H101" s="21">
        <v>24</v>
      </c>
      <c r="I101" s="28">
        <v>25110595</v>
      </c>
      <c r="J101" s="21">
        <v>23.7</v>
      </c>
      <c r="K101" s="28">
        <v>74709657</v>
      </c>
      <c r="L101" s="21">
        <v>70.6</v>
      </c>
      <c r="M101" s="28">
        <v>24121140</v>
      </c>
      <c r="N101" s="21">
        <v>84.8</v>
      </c>
      <c r="O101" s="21">
        <v>4.1</v>
      </c>
    </row>
    <row r="102" spans="2:15" ht="12.75">
      <c r="B102" s="27" t="s">
        <v>26</v>
      </c>
      <c r="C102" s="28">
        <v>106213168</v>
      </c>
      <c r="D102" s="28">
        <v>105833334</v>
      </c>
      <c r="E102" s="28">
        <v>25336251</v>
      </c>
      <c r="F102" s="21">
        <v>23.9</v>
      </c>
      <c r="G102" s="28">
        <v>25336251</v>
      </c>
      <c r="H102" s="21">
        <v>23.9</v>
      </c>
      <c r="I102" s="28">
        <v>32011253</v>
      </c>
      <c r="J102" s="21">
        <v>30.2</v>
      </c>
      <c r="K102" s="28">
        <v>82683755</v>
      </c>
      <c r="L102" s="21">
        <v>78.1</v>
      </c>
      <c r="M102" s="28">
        <v>16458443</v>
      </c>
      <c r="N102" s="21">
        <v>79.7</v>
      </c>
      <c r="O102" s="21">
        <v>94.5</v>
      </c>
    </row>
    <row r="103" spans="2:15" ht="12.75" hidden="1">
      <c r="B103" s="27"/>
      <c r="C103" s="28">
        <v>0</v>
      </c>
      <c r="D103" s="28">
        <v>0</v>
      </c>
      <c r="E103" s="28">
        <v>0</v>
      </c>
      <c r="F103" s="21">
        <v>0</v>
      </c>
      <c r="G103" s="28">
        <v>0</v>
      </c>
      <c r="H103" s="21">
        <v>0</v>
      </c>
      <c r="I103" s="28">
        <v>0</v>
      </c>
      <c r="J103" s="21">
        <v>0</v>
      </c>
      <c r="K103" s="28">
        <v>0</v>
      </c>
      <c r="L103" s="21">
        <v>0</v>
      </c>
      <c r="M103" s="28">
        <v>0</v>
      </c>
      <c r="N103" s="21">
        <v>0</v>
      </c>
      <c r="O103" s="21">
        <v>0</v>
      </c>
    </row>
    <row r="104" spans="2:15" ht="12.75">
      <c r="B104" s="27" t="s">
        <v>27</v>
      </c>
      <c r="C104" s="28">
        <v>516446471</v>
      </c>
      <c r="D104" s="28">
        <v>512668240</v>
      </c>
      <c r="E104" s="28">
        <v>88015685</v>
      </c>
      <c r="F104" s="21">
        <v>17</v>
      </c>
      <c r="G104" s="28">
        <v>102932267</v>
      </c>
      <c r="H104" s="21">
        <v>19.9</v>
      </c>
      <c r="I104" s="28">
        <v>123233321</v>
      </c>
      <c r="J104" s="21">
        <v>24</v>
      </c>
      <c r="K104" s="28">
        <v>314181273</v>
      </c>
      <c r="L104" s="21">
        <v>61.3</v>
      </c>
      <c r="M104" s="28">
        <v>103526363</v>
      </c>
      <c r="N104" s="21">
        <v>97.3</v>
      </c>
      <c r="O104" s="21">
        <v>19</v>
      </c>
    </row>
    <row r="105" spans="2:15" ht="12.75">
      <c r="B105" s="27" t="s">
        <v>28</v>
      </c>
      <c r="C105" s="28">
        <v>293247445</v>
      </c>
      <c r="D105" s="28">
        <v>292258725</v>
      </c>
      <c r="E105" s="28">
        <v>37029286</v>
      </c>
      <c r="F105" s="21">
        <v>12.6</v>
      </c>
      <c r="G105" s="28">
        <v>47881284</v>
      </c>
      <c r="H105" s="21">
        <v>16.3</v>
      </c>
      <c r="I105" s="28">
        <v>68508993</v>
      </c>
      <c r="J105" s="21">
        <v>23.4</v>
      </c>
      <c r="K105" s="28">
        <v>153419563</v>
      </c>
      <c r="L105" s="21">
        <v>52.5</v>
      </c>
      <c r="M105" s="28">
        <v>53292032</v>
      </c>
      <c r="N105" s="21">
        <v>52.5</v>
      </c>
      <c r="O105" s="21">
        <v>28.6</v>
      </c>
    </row>
    <row r="106" spans="2:15" ht="12.75">
      <c r="B106" s="30"/>
      <c r="C106" s="28"/>
      <c r="D106" s="28"/>
      <c r="E106" s="28"/>
      <c r="F106" s="21"/>
      <c r="G106" s="28"/>
      <c r="H106" s="21"/>
      <c r="I106" s="28"/>
      <c r="J106" s="21"/>
      <c r="K106" s="28"/>
      <c r="L106" s="21"/>
      <c r="M106" s="28"/>
      <c r="N106" s="21"/>
      <c r="O106" s="21"/>
    </row>
    <row r="107" spans="2:19" s="22" customFormat="1" ht="15.75">
      <c r="B107" s="31" t="s">
        <v>29</v>
      </c>
      <c r="C107" s="32">
        <v>120970830</v>
      </c>
      <c r="D107" s="32">
        <v>144984544</v>
      </c>
      <c r="E107" s="32">
        <v>101835937</v>
      </c>
      <c r="F107" s="33"/>
      <c r="G107" s="32">
        <v>90141191</v>
      </c>
      <c r="H107" s="33"/>
      <c r="I107" s="32">
        <v>-11330102</v>
      </c>
      <c r="J107" s="33"/>
      <c r="K107" s="32">
        <v>180647026</v>
      </c>
      <c r="L107" s="33"/>
      <c r="M107" s="32">
        <v>89186643</v>
      </c>
      <c r="N107" s="33"/>
      <c r="O107" s="33"/>
      <c r="R107"/>
      <c r="S107"/>
    </row>
    <row r="108" spans="2:15" ht="12.75">
      <c r="B108" s="27" t="s">
        <v>30</v>
      </c>
      <c r="C108" s="28">
        <v>-1715000</v>
      </c>
      <c r="D108" s="28">
        <v>-1715000</v>
      </c>
      <c r="E108" s="28">
        <v>-16251</v>
      </c>
      <c r="F108" s="21">
        <v>0.9</v>
      </c>
      <c r="G108" s="28">
        <v>1944372</v>
      </c>
      <c r="H108" s="21">
        <v>-113.4</v>
      </c>
      <c r="I108" s="28">
        <v>-16250</v>
      </c>
      <c r="J108" s="21">
        <v>0.9</v>
      </c>
      <c r="K108" s="28">
        <v>1911871</v>
      </c>
      <c r="L108" s="21">
        <v>-111.5</v>
      </c>
      <c r="M108" s="28">
        <v>901701</v>
      </c>
      <c r="N108" s="21">
        <v>-1675.8</v>
      </c>
      <c r="O108" s="21">
        <v>-101.8</v>
      </c>
    </row>
    <row r="109" spans="2:19" s="22" customFormat="1" ht="15.75">
      <c r="B109" s="31" t="s">
        <v>31</v>
      </c>
      <c r="C109" s="32">
        <v>119255830</v>
      </c>
      <c r="D109" s="32">
        <v>143269544</v>
      </c>
      <c r="E109" s="32">
        <v>101819686</v>
      </c>
      <c r="F109" s="33">
        <v>85.4</v>
      </c>
      <c r="G109" s="32">
        <v>92085563</v>
      </c>
      <c r="H109" s="33">
        <v>77.2</v>
      </c>
      <c r="I109" s="32">
        <v>-11346352</v>
      </c>
      <c r="J109" s="33">
        <v>-7.9</v>
      </c>
      <c r="K109" s="32">
        <v>182558897</v>
      </c>
      <c r="L109" s="33">
        <v>127.4</v>
      </c>
      <c r="M109" s="32">
        <v>90088344</v>
      </c>
      <c r="N109" s="33">
        <v>87</v>
      </c>
      <c r="O109" s="33">
        <v>-112.6</v>
      </c>
      <c r="R109"/>
      <c r="S109"/>
    </row>
    <row r="111" ht="18">
      <c r="B111" s="7" t="s">
        <v>71</v>
      </c>
    </row>
    <row r="112" spans="2:15" ht="12.75">
      <c r="B112" s="8"/>
      <c r="C112" s="73" t="s">
        <v>3</v>
      </c>
      <c r="D112" s="74"/>
      <c r="E112" s="75"/>
      <c r="F112" s="75"/>
      <c r="G112" s="75"/>
      <c r="H112" s="75"/>
      <c r="I112" s="75"/>
      <c r="J112" s="75"/>
      <c r="K112" s="75"/>
      <c r="L112" s="75"/>
      <c r="M112" s="73" t="s">
        <v>4</v>
      </c>
      <c r="N112" s="76"/>
      <c r="O112" s="77" t="s">
        <v>5</v>
      </c>
    </row>
    <row r="113" spans="2:15" ht="12.75">
      <c r="B113" s="9"/>
      <c r="C113" s="80" t="s">
        <v>6</v>
      </c>
      <c r="D113" s="81"/>
      <c r="E113" s="80" t="s">
        <v>7</v>
      </c>
      <c r="F113" s="81"/>
      <c r="G113" s="80" t="s">
        <v>8</v>
      </c>
      <c r="H113" s="81"/>
      <c r="I113" s="80" t="s">
        <v>9</v>
      </c>
      <c r="J113" s="81"/>
      <c r="K113" s="80" t="s">
        <v>10</v>
      </c>
      <c r="L113" s="81"/>
      <c r="M113" s="80" t="s">
        <v>9</v>
      </c>
      <c r="N113" s="81"/>
      <c r="O113" s="78"/>
    </row>
    <row r="114" spans="2:15" ht="51">
      <c r="B114" s="10" t="s">
        <v>11</v>
      </c>
      <c r="C114" s="12" t="s">
        <v>12</v>
      </c>
      <c r="D114" s="12" t="s">
        <v>13</v>
      </c>
      <c r="E114" s="12" t="s">
        <v>14</v>
      </c>
      <c r="F114" s="13" t="s">
        <v>15</v>
      </c>
      <c r="G114" s="12" t="s">
        <v>14</v>
      </c>
      <c r="H114" s="13" t="s">
        <v>16</v>
      </c>
      <c r="I114" s="12" t="s">
        <v>14</v>
      </c>
      <c r="J114" s="13" t="s">
        <v>17</v>
      </c>
      <c r="K114" s="12" t="s">
        <v>14</v>
      </c>
      <c r="L114" s="13" t="s">
        <v>18</v>
      </c>
      <c r="M114" s="12" t="s">
        <v>14</v>
      </c>
      <c r="N114" s="13" t="s">
        <v>18</v>
      </c>
      <c r="O114" s="79"/>
    </row>
    <row r="115" spans="2:15" ht="12.75">
      <c r="B115" s="14"/>
      <c r="C115" s="15"/>
      <c r="D115" s="15"/>
      <c r="E115" s="15"/>
      <c r="F115" s="16"/>
      <c r="G115" s="15"/>
      <c r="H115" s="16"/>
      <c r="I115" s="15"/>
      <c r="J115" s="16"/>
      <c r="K115" s="15"/>
      <c r="L115" s="16"/>
      <c r="M115" s="17"/>
      <c r="N115" s="16"/>
      <c r="O115" s="16"/>
    </row>
    <row r="116" spans="2:19" s="22" customFormat="1" ht="15.75">
      <c r="B116" s="18" t="s">
        <v>41</v>
      </c>
      <c r="C116" s="19"/>
      <c r="D116" s="19"/>
      <c r="E116" s="19"/>
      <c r="F116" s="20"/>
      <c r="G116" s="19"/>
      <c r="H116" s="20"/>
      <c r="I116" s="19"/>
      <c r="J116" s="20"/>
      <c r="K116" s="19"/>
      <c r="L116" s="20"/>
      <c r="M116" s="19"/>
      <c r="N116" s="20"/>
      <c r="O116" s="20"/>
      <c r="R116"/>
      <c r="S116"/>
    </row>
    <row r="117" spans="2:19" s="26" customFormat="1" ht="16.5">
      <c r="B117" s="23" t="s">
        <v>20</v>
      </c>
      <c r="C117" s="24">
        <v>2321679076</v>
      </c>
      <c r="D117" s="24">
        <v>2351670272</v>
      </c>
      <c r="E117" s="24">
        <v>599189740</v>
      </c>
      <c r="F117" s="25">
        <v>25.8</v>
      </c>
      <c r="G117" s="24">
        <v>576743781</v>
      </c>
      <c r="H117" s="25">
        <v>24.8</v>
      </c>
      <c r="I117" s="24">
        <v>534482596</v>
      </c>
      <c r="J117" s="25">
        <v>22.7</v>
      </c>
      <c r="K117" s="24">
        <v>1710416117</v>
      </c>
      <c r="L117" s="25">
        <v>72.7</v>
      </c>
      <c r="M117" s="24">
        <v>473081152</v>
      </c>
      <c r="N117" s="25">
        <v>82.3</v>
      </c>
      <c r="O117" s="25">
        <v>13</v>
      </c>
      <c r="R117"/>
      <c r="S117"/>
    </row>
    <row r="118" spans="2:15" ht="12.75">
      <c r="B118" s="27" t="s">
        <v>22</v>
      </c>
      <c r="C118" s="28">
        <v>2261902334</v>
      </c>
      <c r="D118" s="28">
        <v>2287871014</v>
      </c>
      <c r="E118" s="28">
        <v>574725722</v>
      </c>
      <c r="F118" s="21">
        <v>25.4</v>
      </c>
      <c r="G118" s="28">
        <v>553021659</v>
      </c>
      <c r="H118" s="21">
        <v>24.4</v>
      </c>
      <c r="I118" s="28">
        <v>521632887</v>
      </c>
      <c r="J118" s="21">
        <v>22.8</v>
      </c>
      <c r="K118" s="28">
        <v>1649380268</v>
      </c>
      <c r="L118" s="21">
        <v>72.1</v>
      </c>
      <c r="M118" s="28">
        <v>465553297</v>
      </c>
      <c r="N118" s="21">
        <v>83</v>
      </c>
      <c r="O118" s="21">
        <v>12</v>
      </c>
    </row>
    <row r="119" spans="2:15" ht="12.75">
      <c r="B119" s="27" t="s">
        <v>37</v>
      </c>
      <c r="C119" s="28">
        <v>42462693</v>
      </c>
      <c r="D119" s="28">
        <v>41470793</v>
      </c>
      <c r="E119" s="28">
        <v>15479732</v>
      </c>
      <c r="F119" s="21">
        <v>36.5</v>
      </c>
      <c r="G119" s="28">
        <v>17999881</v>
      </c>
      <c r="H119" s="21">
        <v>42.4</v>
      </c>
      <c r="I119" s="28">
        <v>7333781</v>
      </c>
      <c r="J119" s="21">
        <v>17.7</v>
      </c>
      <c r="K119" s="28">
        <v>40813394</v>
      </c>
      <c r="L119" s="21">
        <v>98.4</v>
      </c>
      <c r="M119" s="28">
        <v>2980933</v>
      </c>
      <c r="N119" s="21">
        <v>41.9</v>
      </c>
      <c r="O119" s="21">
        <v>146</v>
      </c>
    </row>
    <row r="120" spans="2:15" ht="12.75">
      <c r="B120" s="27" t="s">
        <v>23</v>
      </c>
      <c r="C120" s="28">
        <v>17314049</v>
      </c>
      <c r="D120" s="28">
        <v>22328465</v>
      </c>
      <c r="E120" s="28">
        <v>8984286</v>
      </c>
      <c r="F120" s="21">
        <v>51.9</v>
      </c>
      <c r="G120" s="28">
        <v>5722241</v>
      </c>
      <c r="H120" s="21">
        <v>33</v>
      </c>
      <c r="I120" s="28">
        <v>5515928</v>
      </c>
      <c r="J120" s="21">
        <v>24.7</v>
      </c>
      <c r="K120" s="28">
        <v>20222455</v>
      </c>
      <c r="L120" s="21">
        <v>90.6</v>
      </c>
      <c r="M120" s="28">
        <v>4546922</v>
      </c>
      <c r="N120" s="21">
        <v>187.2</v>
      </c>
      <c r="O120" s="21">
        <v>21.3</v>
      </c>
    </row>
    <row r="121" spans="2:19" s="22" customFormat="1" ht="15.75">
      <c r="B121" s="18"/>
      <c r="C121" s="29"/>
      <c r="D121" s="29"/>
      <c r="E121" s="29"/>
      <c r="F121" s="20"/>
      <c r="G121" s="29"/>
      <c r="H121" s="20"/>
      <c r="I121" s="29"/>
      <c r="J121" s="20"/>
      <c r="K121" s="29"/>
      <c r="L121" s="20"/>
      <c r="M121" s="29"/>
      <c r="N121" s="20"/>
      <c r="O121" s="20"/>
      <c r="R121"/>
      <c r="S121"/>
    </row>
    <row r="122" spans="2:19" s="26" customFormat="1" ht="16.5">
      <c r="B122" s="23" t="s">
        <v>24</v>
      </c>
      <c r="C122" s="24">
        <v>1993186901</v>
      </c>
      <c r="D122" s="24">
        <v>1990461325</v>
      </c>
      <c r="E122" s="24">
        <v>618431072</v>
      </c>
      <c r="F122" s="25">
        <v>31</v>
      </c>
      <c r="G122" s="24">
        <v>440043054</v>
      </c>
      <c r="H122" s="25">
        <v>22.1</v>
      </c>
      <c r="I122" s="24">
        <v>458249989</v>
      </c>
      <c r="J122" s="25">
        <v>23</v>
      </c>
      <c r="K122" s="24">
        <v>1516724115</v>
      </c>
      <c r="L122" s="25">
        <v>76.2</v>
      </c>
      <c r="M122" s="24">
        <v>387510361</v>
      </c>
      <c r="N122" s="25">
        <v>87.7</v>
      </c>
      <c r="O122" s="25">
        <v>18.3</v>
      </c>
      <c r="R122"/>
      <c r="S122"/>
    </row>
    <row r="123" spans="2:15" ht="12.75">
      <c r="B123" s="27" t="s">
        <v>25</v>
      </c>
      <c r="C123" s="28">
        <v>81185089</v>
      </c>
      <c r="D123" s="28">
        <v>78782692</v>
      </c>
      <c r="E123" s="28">
        <v>18509498</v>
      </c>
      <c r="F123" s="21">
        <v>22.8</v>
      </c>
      <c r="G123" s="28">
        <v>19741981</v>
      </c>
      <c r="H123" s="21">
        <v>24.3</v>
      </c>
      <c r="I123" s="28">
        <v>19363944</v>
      </c>
      <c r="J123" s="21">
        <v>24.6</v>
      </c>
      <c r="K123" s="28">
        <v>57615423</v>
      </c>
      <c r="L123" s="21">
        <v>73.1</v>
      </c>
      <c r="M123" s="28">
        <v>19377702</v>
      </c>
      <c r="N123" s="21">
        <v>75.8</v>
      </c>
      <c r="O123" s="21">
        <v>-0.1</v>
      </c>
    </row>
    <row r="124" spans="2:15" ht="12.75">
      <c r="B124" s="27" t="s">
        <v>26</v>
      </c>
      <c r="C124" s="28">
        <v>19751300</v>
      </c>
      <c r="D124" s="28">
        <v>20775342</v>
      </c>
      <c r="E124" s="28">
        <v>4937826</v>
      </c>
      <c r="F124" s="21">
        <v>25</v>
      </c>
      <c r="G124" s="28">
        <v>4937826</v>
      </c>
      <c r="H124" s="21">
        <v>25</v>
      </c>
      <c r="I124" s="28">
        <v>4937826</v>
      </c>
      <c r="J124" s="21">
        <v>23.8</v>
      </c>
      <c r="K124" s="28">
        <v>14813478</v>
      </c>
      <c r="L124" s="21">
        <v>71.3</v>
      </c>
      <c r="M124" s="28">
        <v>10500857</v>
      </c>
      <c r="N124" s="21">
        <v>70.5</v>
      </c>
      <c r="O124" s="21">
        <v>-53</v>
      </c>
    </row>
    <row r="125" spans="2:15" ht="12.75" hidden="1">
      <c r="B125" s="27"/>
      <c r="C125" s="28">
        <v>0</v>
      </c>
      <c r="D125" s="28">
        <v>0</v>
      </c>
      <c r="E125" s="28">
        <v>0</v>
      </c>
      <c r="F125" s="21">
        <v>0</v>
      </c>
      <c r="G125" s="28">
        <v>0</v>
      </c>
      <c r="H125" s="21">
        <v>0</v>
      </c>
      <c r="I125" s="28">
        <v>0</v>
      </c>
      <c r="J125" s="21">
        <v>0</v>
      </c>
      <c r="K125" s="28">
        <v>0</v>
      </c>
      <c r="L125" s="21">
        <v>0</v>
      </c>
      <c r="M125" s="28">
        <v>0</v>
      </c>
      <c r="N125" s="21">
        <v>0</v>
      </c>
      <c r="O125" s="21">
        <v>0</v>
      </c>
    </row>
    <row r="126" spans="2:15" ht="12.75">
      <c r="B126" s="27" t="s">
        <v>27</v>
      </c>
      <c r="C126" s="28">
        <v>1689667518</v>
      </c>
      <c r="D126" s="28">
        <v>1685222847</v>
      </c>
      <c r="E126" s="28">
        <v>561316246</v>
      </c>
      <c r="F126" s="21">
        <v>33.2</v>
      </c>
      <c r="G126" s="28">
        <v>378064306</v>
      </c>
      <c r="H126" s="21">
        <v>22.4</v>
      </c>
      <c r="I126" s="28">
        <v>413317288</v>
      </c>
      <c r="J126" s="21">
        <v>24.5</v>
      </c>
      <c r="K126" s="28">
        <v>1352697840</v>
      </c>
      <c r="L126" s="21">
        <v>80.3</v>
      </c>
      <c r="M126" s="28">
        <v>311945956</v>
      </c>
      <c r="N126" s="21">
        <v>93.5</v>
      </c>
      <c r="O126" s="21">
        <v>32.5</v>
      </c>
    </row>
    <row r="127" spans="2:15" ht="12.75">
      <c r="B127" s="27" t="s">
        <v>28</v>
      </c>
      <c r="C127" s="28">
        <v>202582994</v>
      </c>
      <c r="D127" s="28">
        <v>205680444</v>
      </c>
      <c r="E127" s="28">
        <v>33667502</v>
      </c>
      <c r="F127" s="21">
        <v>16.6</v>
      </c>
      <c r="G127" s="28">
        <v>37298941</v>
      </c>
      <c r="H127" s="21">
        <v>18.4</v>
      </c>
      <c r="I127" s="28">
        <v>20630931</v>
      </c>
      <c r="J127" s="21">
        <v>10</v>
      </c>
      <c r="K127" s="28">
        <v>91597374</v>
      </c>
      <c r="L127" s="21">
        <v>44.5</v>
      </c>
      <c r="M127" s="28">
        <v>45685846</v>
      </c>
      <c r="N127" s="21">
        <v>57.7</v>
      </c>
      <c r="O127" s="21">
        <v>-54.8</v>
      </c>
    </row>
    <row r="128" spans="2:15" ht="12.75">
      <c r="B128" s="30"/>
      <c r="C128" s="28"/>
      <c r="D128" s="28"/>
      <c r="E128" s="28"/>
      <c r="F128" s="21"/>
      <c r="G128" s="28"/>
      <c r="H128" s="21"/>
      <c r="I128" s="28"/>
      <c r="J128" s="21"/>
      <c r="K128" s="28"/>
      <c r="L128" s="21"/>
      <c r="M128" s="28"/>
      <c r="N128" s="21"/>
      <c r="O128" s="21"/>
    </row>
    <row r="129" spans="2:19" s="22" customFormat="1" ht="15.75">
      <c r="B129" s="31" t="s">
        <v>29</v>
      </c>
      <c r="C129" s="32">
        <v>328492175</v>
      </c>
      <c r="D129" s="32">
        <v>361208947</v>
      </c>
      <c r="E129" s="32">
        <v>-19241332</v>
      </c>
      <c r="F129" s="33"/>
      <c r="G129" s="32">
        <v>136700727</v>
      </c>
      <c r="H129" s="33"/>
      <c r="I129" s="32">
        <v>76232607</v>
      </c>
      <c r="J129" s="33"/>
      <c r="K129" s="32">
        <v>193692002</v>
      </c>
      <c r="L129" s="33"/>
      <c r="M129" s="32">
        <v>85570791</v>
      </c>
      <c r="N129" s="33"/>
      <c r="O129" s="33"/>
      <c r="R129"/>
      <c r="S129"/>
    </row>
    <row r="130" spans="2:15" ht="12.75">
      <c r="B130" s="27" t="s">
        <v>30</v>
      </c>
      <c r="C130" s="28">
        <v>-9293392</v>
      </c>
      <c r="D130" s="28">
        <v>-9291777</v>
      </c>
      <c r="E130" s="28">
        <v>-115945</v>
      </c>
      <c r="F130" s="21">
        <v>1.2</v>
      </c>
      <c r="G130" s="28">
        <v>2929835</v>
      </c>
      <c r="H130" s="21">
        <v>-31.5</v>
      </c>
      <c r="I130" s="28">
        <v>-114300</v>
      </c>
      <c r="J130" s="21">
        <v>1.2</v>
      </c>
      <c r="K130" s="28">
        <v>2699590</v>
      </c>
      <c r="L130" s="21">
        <v>-29.1</v>
      </c>
      <c r="M130" s="28">
        <v>7953420</v>
      </c>
      <c r="N130" s="21">
        <v>-1285.2</v>
      </c>
      <c r="O130" s="21">
        <v>-101.4</v>
      </c>
    </row>
    <row r="131" spans="2:19" s="22" customFormat="1" ht="15.75">
      <c r="B131" s="31" t="s">
        <v>31</v>
      </c>
      <c r="C131" s="32">
        <v>319198783</v>
      </c>
      <c r="D131" s="32">
        <v>351917170</v>
      </c>
      <c r="E131" s="32">
        <v>-19357277</v>
      </c>
      <c r="F131" s="33">
        <v>-6.1</v>
      </c>
      <c r="G131" s="32">
        <v>139630562</v>
      </c>
      <c r="H131" s="33">
        <v>43.7</v>
      </c>
      <c r="I131" s="32">
        <v>76118307</v>
      </c>
      <c r="J131" s="33">
        <v>21.6</v>
      </c>
      <c r="K131" s="32">
        <v>196391592</v>
      </c>
      <c r="L131" s="33">
        <v>55.8</v>
      </c>
      <c r="M131" s="32">
        <v>93524211</v>
      </c>
      <c r="N131" s="33">
        <v>85</v>
      </c>
      <c r="O131" s="33">
        <v>-18.6</v>
      </c>
      <c r="R131"/>
      <c r="S131"/>
    </row>
    <row r="133" ht="18">
      <c r="B133" s="7" t="s">
        <v>72</v>
      </c>
    </row>
    <row r="134" spans="2:15" ht="12.75">
      <c r="B134" s="8"/>
      <c r="C134" s="73" t="s">
        <v>3</v>
      </c>
      <c r="D134" s="74"/>
      <c r="E134" s="75"/>
      <c r="F134" s="75"/>
      <c r="G134" s="75"/>
      <c r="H134" s="75"/>
      <c r="I134" s="75"/>
      <c r="J134" s="75"/>
      <c r="K134" s="75"/>
      <c r="L134" s="75"/>
      <c r="M134" s="73" t="s">
        <v>4</v>
      </c>
      <c r="N134" s="76"/>
      <c r="O134" s="77" t="s">
        <v>5</v>
      </c>
    </row>
    <row r="135" spans="2:15" ht="12.75">
      <c r="B135" s="9"/>
      <c r="C135" s="80" t="s">
        <v>6</v>
      </c>
      <c r="D135" s="81"/>
      <c r="E135" s="80" t="s">
        <v>7</v>
      </c>
      <c r="F135" s="81"/>
      <c r="G135" s="80" t="s">
        <v>8</v>
      </c>
      <c r="H135" s="81"/>
      <c r="I135" s="80" t="s">
        <v>9</v>
      </c>
      <c r="J135" s="81"/>
      <c r="K135" s="80" t="s">
        <v>10</v>
      </c>
      <c r="L135" s="81"/>
      <c r="M135" s="80" t="s">
        <v>9</v>
      </c>
      <c r="N135" s="81"/>
      <c r="O135" s="78"/>
    </row>
    <row r="136" spans="2:15" ht="51">
      <c r="B136" s="10" t="s">
        <v>11</v>
      </c>
      <c r="C136" s="12" t="s">
        <v>12</v>
      </c>
      <c r="D136" s="12" t="s">
        <v>13</v>
      </c>
      <c r="E136" s="12" t="s">
        <v>14</v>
      </c>
      <c r="F136" s="13" t="s">
        <v>15</v>
      </c>
      <c r="G136" s="12" t="s">
        <v>14</v>
      </c>
      <c r="H136" s="13" t="s">
        <v>16</v>
      </c>
      <c r="I136" s="12" t="s">
        <v>14</v>
      </c>
      <c r="J136" s="13" t="s">
        <v>17</v>
      </c>
      <c r="K136" s="12" t="s">
        <v>14</v>
      </c>
      <c r="L136" s="13" t="s">
        <v>18</v>
      </c>
      <c r="M136" s="12" t="s">
        <v>14</v>
      </c>
      <c r="N136" s="13" t="s">
        <v>18</v>
      </c>
      <c r="O136" s="79"/>
    </row>
    <row r="137" spans="2:15" ht="12.75">
      <c r="B137" s="14"/>
      <c r="C137" s="15"/>
      <c r="D137" s="15"/>
      <c r="E137" s="15"/>
      <c r="F137" s="16"/>
      <c r="G137" s="15"/>
      <c r="H137" s="16"/>
      <c r="I137" s="15"/>
      <c r="J137" s="16"/>
      <c r="K137" s="15"/>
      <c r="L137" s="16"/>
      <c r="M137" s="17"/>
      <c r="N137" s="16"/>
      <c r="O137" s="16"/>
    </row>
    <row r="138" spans="2:19" s="22" customFormat="1" ht="15.75">
      <c r="B138" s="18" t="s">
        <v>73</v>
      </c>
      <c r="C138" s="19"/>
      <c r="D138" s="19"/>
      <c r="E138" s="19"/>
      <c r="F138" s="20"/>
      <c r="G138" s="19"/>
      <c r="H138" s="20"/>
      <c r="I138" s="19"/>
      <c r="J138" s="20"/>
      <c r="K138" s="19"/>
      <c r="L138" s="20"/>
      <c r="M138" s="19"/>
      <c r="N138" s="20"/>
      <c r="O138" s="20"/>
      <c r="R138"/>
      <c r="S138"/>
    </row>
    <row r="139" spans="2:19" s="26" customFormat="1" ht="16.5">
      <c r="B139" s="23" t="s">
        <v>20</v>
      </c>
      <c r="C139" s="24">
        <v>384353988</v>
      </c>
      <c r="D139" s="24">
        <v>420150636</v>
      </c>
      <c r="E139" s="24">
        <v>188054400</v>
      </c>
      <c r="F139" s="25">
        <v>48.9</v>
      </c>
      <c r="G139" s="24">
        <v>135122182</v>
      </c>
      <c r="H139" s="25">
        <v>35.2</v>
      </c>
      <c r="I139" s="24">
        <v>97814238</v>
      </c>
      <c r="J139" s="25">
        <v>23.3</v>
      </c>
      <c r="K139" s="24">
        <v>420990820</v>
      </c>
      <c r="L139" s="25">
        <v>100.2</v>
      </c>
      <c r="M139" s="24">
        <v>99855205</v>
      </c>
      <c r="N139" s="25">
        <v>105.2</v>
      </c>
      <c r="O139" s="25">
        <v>-2</v>
      </c>
      <c r="R139"/>
      <c r="S139"/>
    </row>
    <row r="140" spans="2:15" ht="12.75">
      <c r="B140" s="27" t="s">
        <v>22</v>
      </c>
      <c r="C140" s="28">
        <v>298960297</v>
      </c>
      <c r="D140" s="28">
        <v>330453613</v>
      </c>
      <c r="E140" s="28">
        <v>73486540</v>
      </c>
      <c r="F140" s="21">
        <v>24.6</v>
      </c>
      <c r="G140" s="28">
        <v>75681247</v>
      </c>
      <c r="H140" s="21">
        <v>25.3</v>
      </c>
      <c r="I140" s="28">
        <v>76317756</v>
      </c>
      <c r="J140" s="21">
        <v>23.1</v>
      </c>
      <c r="K140" s="28">
        <v>225485543</v>
      </c>
      <c r="L140" s="21">
        <v>68.2</v>
      </c>
      <c r="M140" s="28">
        <v>86243201</v>
      </c>
      <c r="N140" s="21">
        <v>78.1</v>
      </c>
      <c r="O140" s="21">
        <v>-11.5</v>
      </c>
    </row>
    <row r="141" spans="2:15" ht="12.75">
      <c r="B141" s="27" t="s">
        <v>37</v>
      </c>
      <c r="C141" s="28">
        <v>82253792</v>
      </c>
      <c r="D141" s="28">
        <v>86572992</v>
      </c>
      <c r="E141" s="28">
        <v>111804200</v>
      </c>
      <c r="F141" s="21">
        <v>135.9</v>
      </c>
      <c r="G141" s="28">
        <v>58945793</v>
      </c>
      <c r="H141" s="21">
        <v>71.7</v>
      </c>
      <c r="I141" s="28">
        <v>20230630</v>
      </c>
      <c r="J141" s="21">
        <v>23.4</v>
      </c>
      <c r="K141" s="28">
        <v>190980623</v>
      </c>
      <c r="L141" s="21">
        <v>220.6</v>
      </c>
      <c r="M141" s="28">
        <v>12165765</v>
      </c>
      <c r="N141" s="21">
        <v>232</v>
      </c>
      <c r="O141" s="21">
        <v>66.3</v>
      </c>
    </row>
    <row r="142" spans="2:15" ht="12.75">
      <c r="B142" s="27" t="s">
        <v>23</v>
      </c>
      <c r="C142" s="28">
        <v>3139899</v>
      </c>
      <c r="D142" s="28">
        <v>3124031</v>
      </c>
      <c r="E142" s="28">
        <v>2763660</v>
      </c>
      <c r="F142" s="21">
        <v>88</v>
      </c>
      <c r="G142" s="28">
        <v>495142</v>
      </c>
      <c r="H142" s="21">
        <v>15.8</v>
      </c>
      <c r="I142" s="28">
        <v>1265852</v>
      </c>
      <c r="J142" s="21">
        <v>40.5</v>
      </c>
      <c r="K142" s="28">
        <v>4524654</v>
      </c>
      <c r="L142" s="21">
        <v>144.8</v>
      </c>
      <c r="M142" s="28">
        <v>1446239</v>
      </c>
      <c r="N142" s="21">
        <v>27.7</v>
      </c>
      <c r="O142" s="21">
        <v>-12.5</v>
      </c>
    </row>
    <row r="143" spans="2:19" s="22" customFormat="1" ht="15.75">
      <c r="B143" s="18"/>
      <c r="C143" s="29"/>
      <c r="D143" s="29"/>
      <c r="E143" s="29"/>
      <c r="F143" s="20"/>
      <c r="G143" s="29"/>
      <c r="H143" s="20"/>
      <c r="I143" s="29"/>
      <c r="J143" s="20"/>
      <c r="K143" s="29"/>
      <c r="L143" s="20"/>
      <c r="M143" s="29"/>
      <c r="N143" s="20"/>
      <c r="O143" s="20"/>
      <c r="R143"/>
      <c r="S143"/>
    </row>
    <row r="144" spans="2:19" s="26" customFormat="1" ht="16.5">
      <c r="B144" s="23" t="s">
        <v>24</v>
      </c>
      <c r="C144" s="24">
        <v>354612906</v>
      </c>
      <c r="D144" s="24">
        <v>412626665</v>
      </c>
      <c r="E144" s="24">
        <v>30004070</v>
      </c>
      <c r="F144" s="25">
        <v>8.5</v>
      </c>
      <c r="G144" s="24">
        <v>99863230</v>
      </c>
      <c r="H144" s="25">
        <v>28.2</v>
      </c>
      <c r="I144" s="24">
        <v>107256277</v>
      </c>
      <c r="J144" s="25">
        <v>26</v>
      </c>
      <c r="K144" s="24">
        <v>237123577</v>
      </c>
      <c r="L144" s="25">
        <v>57.5</v>
      </c>
      <c r="M144" s="24">
        <v>70703257</v>
      </c>
      <c r="N144" s="25">
        <v>46.3</v>
      </c>
      <c r="O144" s="25">
        <v>51.7</v>
      </c>
      <c r="R144"/>
      <c r="S144"/>
    </row>
    <row r="145" spans="2:15" ht="12.75">
      <c r="B145" s="27" t="s">
        <v>25</v>
      </c>
      <c r="C145" s="28">
        <v>127725323</v>
      </c>
      <c r="D145" s="28">
        <v>158341925</v>
      </c>
      <c r="E145" s="28">
        <v>32783527</v>
      </c>
      <c r="F145" s="21">
        <v>25.7</v>
      </c>
      <c r="G145" s="28">
        <v>37083103</v>
      </c>
      <c r="H145" s="21">
        <v>29</v>
      </c>
      <c r="I145" s="28">
        <v>35939868</v>
      </c>
      <c r="J145" s="21">
        <v>22.7</v>
      </c>
      <c r="K145" s="28">
        <v>105806498</v>
      </c>
      <c r="L145" s="21">
        <v>66.8</v>
      </c>
      <c r="M145" s="28">
        <v>31102113</v>
      </c>
      <c r="N145" s="21">
        <v>72.4</v>
      </c>
      <c r="O145" s="21">
        <v>15.6</v>
      </c>
    </row>
    <row r="146" spans="2:15" ht="12.75">
      <c r="B146" s="27" t="s">
        <v>26</v>
      </c>
      <c r="C146" s="28">
        <v>24032734</v>
      </c>
      <c r="D146" s="28">
        <v>24161576</v>
      </c>
      <c r="E146" s="28">
        <v>5820675</v>
      </c>
      <c r="F146" s="21">
        <v>24.2</v>
      </c>
      <c r="G146" s="28">
        <v>5820675</v>
      </c>
      <c r="H146" s="21">
        <v>24.2</v>
      </c>
      <c r="I146" s="28">
        <v>5941875</v>
      </c>
      <c r="J146" s="21">
        <v>24.6</v>
      </c>
      <c r="K146" s="28">
        <v>17583225</v>
      </c>
      <c r="L146" s="21">
        <v>72.8</v>
      </c>
      <c r="M146" s="28">
        <v>3186535</v>
      </c>
      <c r="N146" s="21">
        <v>79.7</v>
      </c>
      <c r="O146" s="21">
        <v>86.5</v>
      </c>
    </row>
    <row r="147" spans="2:15" ht="12.75" hidden="1">
      <c r="B147" s="27"/>
      <c r="C147" s="28">
        <v>0</v>
      </c>
      <c r="D147" s="28">
        <v>0</v>
      </c>
      <c r="E147" s="28">
        <v>0</v>
      </c>
      <c r="F147" s="21">
        <v>0</v>
      </c>
      <c r="G147" s="28">
        <v>0</v>
      </c>
      <c r="H147" s="21">
        <v>0</v>
      </c>
      <c r="I147" s="28">
        <v>0</v>
      </c>
      <c r="J147" s="21">
        <v>0</v>
      </c>
      <c r="K147" s="28">
        <v>0</v>
      </c>
      <c r="L147" s="21">
        <v>0</v>
      </c>
      <c r="M147" s="28">
        <v>0</v>
      </c>
      <c r="N147" s="21">
        <v>0</v>
      </c>
      <c r="O147" s="21">
        <v>0</v>
      </c>
    </row>
    <row r="148" spans="2:15" ht="12.75">
      <c r="B148" s="27" t="s">
        <v>27</v>
      </c>
      <c r="C148" s="28">
        <v>0</v>
      </c>
      <c r="D148" s="28">
        <v>0</v>
      </c>
      <c r="E148" s="28">
        <v>37140</v>
      </c>
      <c r="F148" s="21">
        <v>0</v>
      </c>
      <c r="G148" s="28">
        <v>12380</v>
      </c>
      <c r="H148" s="21">
        <v>0</v>
      </c>
      <c r="I148" s="28">
        <v>24760</v>
      </c>
      <c r="J148" s="21">
        <v>0</v>
      </c>
      <c r="K148" s="28">
        <v>74280</v>
      </c>
      <c r="L148" s="21">
        <v>0</v>
      </c>
      <c r="M148" s="28">
        <v>0</v>
      </c>
      <c r="N148" s="21">
        <v>0</v>
      </c>
      <c r="O148" s="21">
        <v>-100</v>
      </c>
    </row>
    <row r="149" spans="2:15" ht="12.75">
      <c r="B149" s="27" t="s">
        <v>28</v>
      </c>
      <c r="C149" s="28">
        <v>202854849</v>
      </c>
      <c r="D149" s="28">
        <v>230123164</v>
      </c>
      <c r="E149" s="28">
        <v>-8637272</v>
      </c>
      <c r="F149" s="21">
        <v>-4.3</v>
      </c>
      <c r="G149" s="28">
        <v>56947072</v>
      </c>
      <c r="H149" s="21">
        <v>28.1</v>
      </c>
      <c r="I149" s="28">
        <v>65349774</v>
      </c>
      <c r="J149" s="21">
        <v>28.4</v>
      </c>
      <c r="K149" s="28">
        <v>113659574</v>
      </c>
      <c r="L149" s="21">
        <v>49.4</v>
      </c>
      <c r="M149" s="28">
        <v>36414609</v>
      </c>
      <c r="N149" s="21">
        <v>25.4</v>
      </c>
      <c r="O149" s="21">
        <v>79.5</v>
      </c>
    </row>
    <row r="150" spans="2:15" ht="12.75">
      <c r="B150" s="30"/>
      <c r="C150" s="28"/>
      <c r="D150" s="28"/>
      <c r="E150" s="28"/>
      <c r="F150" s="21"/>
      <c r="G150" s="28"/>
      <c r="H150" s="21"/>
      <c r="I150" s="28"/>
      <c r="J150" s="21"/>
      <c r="K150" s="28"/>
      <c r="L150" s="21"/>
      <c r="M150" s="28"/>
      <c r="N150" s="21"/>
      <c r="O150" s="21"/>
    </row>
    <row r="151" spans="2:19" s="22" customFormat="1" ht="15.75">
      <c r="B151" s="31" t="s">
        <v>29</v>
      </c>
      <c r="C151" s="32">
        <v>29741082</v>
      </c>
      <c r="D151" s="32">
        <v>7523971</v>
      </c>
      <c r="E151" s="32">
        <v>158050330</v>
      </c>
      <c r="F151" s="33"/>
      <c r="G151" s="32">
        <v>35258952</v>
      </c>
      <c r="H151" s="33"/>
      <c r="I151" s="32">
        <v>-9442039</v>
      </c>
      <c r="J151" s="33"/>
      <c r="K151" s="32">
        <v>183867243</v>
      </c>
      <c r="L151" s="33"/>
      <c r="M151" s="32">
        <v>29151948</v>
      </c>
      <c r="N151" s="33"/>
      <c r="O151" s="33"/>
      <c r="R151"/>
      <c r="S151"/>
    </row>
    <row r="152" spans="2:15" ht="12.75">
      <c r="B152" s="27" t="s">
        <v>30</v>
      </c>
      <c r="C152" s="28">
        <v>-244360</v>
      </c>
      <c r="D152" s="28">
        <v>-244360</v>
      </c>
      <c r="E152" s="28">
        <v>-1089</v>
      </c>
      <c r="F152" s="21">
        <v>0.4</v>
      </c>
      <c r="G152" s="28">
        <v>6811913</v>
      </c>
      <c r="H152" s="21">
        <v>-2787.7</v>
      </c>
      <c r="I152" s="28">
        <v>-1089</v>
      </c>
      <c r="J152" s="21">
        <v>0.4</v>
      </c>
      <c r="K152" s="28">
        <v>6809735</v>
      </c>
      <c r="L152" s="21">
        <v>-2786.8</v>
      </c>
      <c r="M152" s="28">
        <v>3398765</v>
      </c>
      <c r="N152" s="21">
        <v>-5023.9</v>
      </c>
      <c r="O152" s="21">
        <v>-100</v>
      </c>
    </row>
    <row r="153" spans="2:19" s="22" customFormat="1" ht="15.75">
      <c r="B153" s="31" t="s">
        <v>31</v>
      </c>
      <c r="C153" s="32">
        <v>29496722</v>
      </c>
      <c r="D153" s="32">
        <v>7279611</v>
      </c>
      <c r="E153" s="32">
        <v>158049241</v>
      </c>
      <c r="F153" s="33">
        <v>535.8</v>
      </c>
      <c r="G153" s="32">
        <v>42070865</v>
      </c>
      <c r="H153" s="33">
        <v>142.6</v>
      </c>
      <c r="I153" s="32">
        <v>-9443128</v>
      </c>
      <c r="J153" s="33">
        <v>-129.7</v>
      </c>
      <c r="K153" s="32">
        <v>190676978</v>
      </c>
      <c r="L153" s="33">
        <v>2619.3</v>
      </c>
      <c r="M153" s="32">
        <v>32550713</v>
      </c>
      <c r="N153" s="33">
        <v>77.2</v>
      </c>
      <c r="O153" s="33">
        <v>-129</v>
      </c>
      <c r="R153"/>
      <c r="S153"/>
    </row>
    <row r="155" ht="18">
      <c r="B155" s="7" t="s">
        <v>74</v>
      </c>
    </row>
    <row r="156" spans="2:15" ht="12.75">
      <c r="B156" s="8"/>
      <c r="C156" s="73" t="s">
        <v>3</v>
      </c>
      <c r="D156" s="74"/>
      <c r="E156" s="75"/>
      <c r="F156" s="75"/>
      <c r="G156" s="75"/>
      <c r="H156" s="75"/>
      <c r="I156" s="75"/>
      <c r="J156" s="75"/>
      <c r="K156" s="75"/>
      <c r="L156" s="75"/>
      <c r="M156" s="73" t="s">
        <v>4</v>
      </c>
      <c r="N156" s="76"/>
      <c r="O156" s="77" t="s">
        <v>5</v>
      </c>
    </row>
    <row r="157" spans="2:15" ht="12.75">
      <c r="B157" s="9"/>
      <c r="C157" s="80" t="s">
        <v>6</v>
      </c>
      <c r="D157" s="81"/>
      <c r="E157" s="80" t="s">
        <v>7</v>
      </c>
      <c r="F157" s="81"/>
      <c r="G157" s="80" t="s">
        <v>8</v>
      </c>
      <c r="H157" s="81"/>
      <c r="I157" s="80" t="s">
        <v>9</v>
      </c>
      <c r="J157" s="81"/>
      <c r="K157" s="80" t="s">
        <v>10</v>
      </c>
      <c r="L157" s="81"/>
      <c r="M157" s="80" t="s">
        <v>9</v>
      </c>
      <c r="N157" s="81"/>
      <c r="O157" s="78"/>
    </row>
    <row r="158" spans="2:15" ht="51">
      <c r="B158" s="10" t="s">
        <v>11</v>
      </c>
      <c r="C158" s="12" t="s">
        <v>12</v>
      </c>
      <c r="D158" s="12" t="s">
        <v>13</v>
      </c>
      <c r="E158" s="12" t="s">
        <v>14</v>
      </c>
      <c r="F158" s="13" t="s">
        <v>15</v>
      </c>
      <c r="G158" s="12" t="s">
        <v>14</v>
      </c>
      <c r="H158" s="13" t="s">
        <v>16</v>
      </c>
      <c r="I158" s="12" t="s">
        <v>14</v>
      </c>
      <c r="J158" s="13" t="s">
        <v>17</v>
      </c>
      <c r="K158" s="12" t="s">
        <v>14</v>
      </c>
      <c r="L158" s="13" t="s">
        <v>18</v>
      </c>
      <c r="M158" s="12" t="s">
        <v>14</v>
      </c>
      <c r="N158" s="13" t="s">
        <v>18</v>
      </c>
      <c r="O158" s="79"/>
    </row>
    <row r="159" spans="2:15" ht="12.75">
      <c r="B159" s="14"/>
      <c r="C159" s="15"/>
      <c r="D159" s="15"/>
      <c r="E159" s="15"/>
      <c r="F159" s="16"/>
      <c r="G159" s="15"/>
      <c r="H159" s="16"/>
      <c r="I159" s="15"/>
      <c r="J159" s="16"/>
      <c r="K159" s="15"/>
      <c r="L159" s="16"/>
      <c r="M159" s="17"/>
      <c r="N159" s="16"/>
      <c r="O159" s="16"/>
    </row>
    <row r="160" spans="2:19" s="22" customFormat="1" ht="15.75">
      <c r="B160" s="18" t="s">
        <v>75</v>
      </c>
      <c r="C160" s="19"/>
      <c r="D160" s="19"/>
      <c r="E160" s="19"/>
      <c r="F160" s="20"/>
      <c r="G160" s="19"/>
      <c r="H160" s="20"/>
      <c r="I160" s="19"/>
      <c r="J160" s="20"/>
      <c r="K160" s="19"/>
      <c r="L160" s="20"/>
      <c r="M160" s="19"/>
      <c r="N160" s="20"/>
      <c r="O160" s="20"/>
      <c r="R160"/>
      <c r="S160"/>
    </row>
    <row r="161" spans="2:19" s="26" customFormat="1" ht="16.5">
      <c r="B161" s="23" t="s">
        <v>20</v>
      </c>
      <c r="C161" s="24">
        <v>280032117</v>
      </c>
      <c r="D161" s="24">
        <v>232119022</v>
      </c>
      <c r="E161" s="24">
        <v>74344073</v>
      </c>
      <c r="F161" s="25">
        <v>26.5</v>
      </c>
      <c r="G161" s="24">
        <v>42094457</v>
      </c>
      <c r="H161" s="25">
        <v>15</v>
      </c>
      <c r="I161" s="24">
        <v>46193806</v>
      </c>
      <c r="J161" s="25">
        <v>19.9</v>
      </c>
      <c r="K161" s="24">
        <v>162632336</v>
      </c>
      <c r="L161" s="25">
        <v>70.1</v>
      </c>
      <c r="M161" s="24">
        <v>55876776</v>
      </c>
      <c r="N161" s="25">
        <v>70</v>
      </c>
      <c r="O161" s="25">
        <v>-17.3</v>
      </c>
      <c r="R161"/>
      <c r="S161"/>
    </row>
    <row r="162" spans="2:15" ht="12.75">
      <c r="B162" s="27" t="s">
        <v>22</v>
      </c>
      <c r="C162" s="28">
        <v>221197529</v>
      </c>
      <c r="D162" s="28">
        <v>175571268</v>
      </c>
      <c r="E162" s="28">
        <v>39385263</v>
      </c>
      <c r="F162" s="21">
        <v>17.8</v>
      </c>
      <c r="G162" s="28">
        <v>34934444</v>
      </c>
      <c r="H162" s="21">
        <v>15.8</v>
      </c>
      <c r="I162" s="28">
        <v>27604389</v>
      </c>
      <c r="J162" s="21">
        <v>15.7</v>
      </c>
      <c r="K162" s="28">
        <v>101924096</v>
      </c>
      <c r="L162" s="21">
        <v>58.1</v>
      </c>
      <c r="M162" s="28">
        <v>47380390</v>
      </c>
      <c r="N162" s="21">
        <v>78.3</v>
      </c>
      <c r="O162" s="21">
        <v>-41.7</v>
      </c>
    </row>
    <row r="163" spans="2:15" ht="12.75">
      <c r="B163" s="27" t="s">
        <v>37</v>
      </c>
      <c r="C163" s="28">
        <v>53270406</v>
      </c>
      <c r="D163" s="28">
        <v>53270406</v>
      </c>
      <c r="E163" s="28">
        <v>35351557</v>
      </c>
      <c r="F163" s="21">
        <v>66.4</v>
      </c>
      <c r="G163" s="28">
        <v>7580464</v>
      </c>
      <c r="H163" s="21">
        <v>14.2</v>
      </c>
      <c r="I163" s="28">
        <v>19087499</v>
      </c>
      <c r="J163" s="21">
        <v>35.8</v>
      </c>
      <c r="K163" s="28">
        <v>62019520</v>
      </c>
      <c r="L163" s="21">
        <v>116.4</v>
      </c>
      <c r="M163" s="28">
        <v>0</v>
      </c>
      <c r="N163" s="21">
        <v>35</v>
      </c>
      <c r="O163" s="21">
        <v>-100</v>
      </c>
    </row>
    <row r="164" spans="2:15" ht="12.75">
      <c r="B164" s="27" t="s">
        <v>23</v>
      </c>
      <c r="C164" s="28">
        <v>5564182</v>
      </c>
      <c r="D164" s="28">
        <v>3277348</v>
      </c>
      <c r="E164" s="28">
        <v>-392747</v>
      </c>
      <c r="F164" s="21">
        <v>-7.1</v>
      </c>
      <c r="G164" s="28">
        <v>-420451</v>
      </c>
      <c r="H164" s="21">
        <v>-7.6</v>
      </c>
      <c r="I164" s="28">
        <v>-498082</v>
      </c>
      <c r="J164" s="21">
        <v>-15.2</v>
      </c>
      <c r="K164" s="28">
        <v>-1311280</v>
      </c>
      <c r="L164" s="21">
        <v>-40</v>
      </c>
      <c r="M164" s="28">
        <v>8496386</v>
      </c>
      <c r="N164" s="21">
        <v>108.1</v>
      </c>
      <c r="O164" s="21">
        <v>-105.9</v>
      </c>
    </row>
    <row r="165" spans="2:19" s="22" customFormat="1" ht="15.75">
      <c r="B165" s="18"/>
      <c r="C165" s="29"/>
      <c r="D165" s="29"/>
      <c r="E165" s="29"/>
      <c r="F165" s="20"/>
      <c r="G165" s="29"/>
      <c r="H165" s="20"/>
      <c r="I165" s="29"/>
      <c r="J165" s="20"/>
      <c r="K165" s="29"/>
      <c r="L165" s="20"/>
      <c r="M165" s="29"/>
      <c r="N165" s="20"/>
      <c r="O165" s="20"/>
      <c r="R165"/>
      <c r="S165"/>
    </row>
    <row r="166" spans="2:19" s="26" customFormat="1" ht="16.5">
      <c r="B166" s="23" t="s">
        <v>24</v>
      </c>
      <c r="C166" s="24">
        <v>254735126</v>
      </c>
      <c r="D166" s="24">
        <v>201912031</v>
      </c>
      <c r="E166" s="24">
        <v>50435664</v>
      </c>
      <c r="F166" s="25">
        <v>19.8</v>
      </c>
      <c r="G166" s="24">
        <v>47641389</v>
      </c>
      <c r="H166" s="25">
        <v>18.7</v>
      </c>
      <c r="I166" s="24">
        <v>48085810</v>
      </c>
      <c r="J166" s="25">
        <v>23.8</v>
      </c>
      <c r="K166" s="24">
        <v>146162863</v>
      </c>
      <c r="L166" s="25">
        <v>72.4</v>
      </c>
      <c r="M166" s="24">
        <v>54952602</v>
      </c>
      <c r="N166" s="25">
        <v>48.2</v>
      </c>
      <c r="O166" s="25">
        <v>-12.5</v>
      </c>
      <c r="R166"/>
      <c r="S166"/>
    </row>
    <row r="167" spans="2:15" ht="12.75">
      <c r="B167" s="27" t="s">
        <v>25</v>
      </c>
      <c r="C167" s="28">
        <v>121780294</v>
      </c>
      <c r="D167" s="28">
        <v>89159979</v>
      </c>
      <c r="E167" s="28">
        <v>25769550</v>
      </c>
      <c r="F167" s="21">
        <v>21.2</v>
      </c>
      <c r="G167" s="28">
        <v>21967736</v>
      </c>
      <c r="H167" s="21">
        <v>18</v>
      </c>
      <c r="I167" s="28">
        <v>18328453</v>
      </c>
      <c r="J167" s="21">
        <v>20.6</v>
      </c>
      <c r="K167" s="28">
        <v>66065739</v>
      </c>
      <c r="L167" s="21">
        <v>74.1</v>
      </c>
      <c r="M167" s="28">
        <v>22966798</v>
      </c>
      <c r="N167" s="21">
        <v>68.3</v>
      </c>
      <c r="O167" s="21">
        <v>-20.2</v>
      </c>
    </row>
    <row r="168" spans="2:15" ht="12.75">
      <c r="B168" s="27" t="s">
        <v>26</v>
      </c>
      <c r="C168" s="28">
        <v>30304293</v>
      </c>
      <c r="D168" s="28">
        <v>30304293</v>
      </c>
      <c r="E168" s="28">
        <v>7410249</v>
      </c>
      <c r="F168" s="21">
        <v>24.5</v>
      </c>
      <c r="G168" s="28">
        <v>7410249</v>
      </c>
      <c r="H168" s="21">
        <v>24.5</v>
      </c>
      <c r="I168" s="28">
        <v>7554333</v>
      </c>
      <c r="J168" s="21">
        <v>24.9</v>
      </c>
      <c r="K168" s="28">
        <v>22374831</v>
      </c>
      <c r="L168" s="21">
        <v>73.8</v>
      </c>
      <c r="M168" s="28">
        <v>7456251</v>
      </c>
      <c r="N168" s="21">
        <v>73.7</v>
      </c>
      <c r="O168" s="21">
        <v>1.3</v>
      </c>
    </row>
    <row r="169" spans="2:15" ht="12.75" hidden="1">
      <c r="B169" s="27"/>
      <c r="C169" s="28">
        <v>0</v>
      </c>
      <c r="D169" s="28">
        <v>0</v>
      </c>
      <c r="E169" s="28">
        <v>0</v>
      </c>
      <c r="F169" s="21">
        <v>0</v>
      </c>
      <c r="G169" s="28">
        <v>0</v>
      </c>
      <c r="H169" s="21">
        <v>0</v>
      </c>
      <c r="I169" s="28">
        <v>0</v>
      </c>
      <c r="J169" s="21">
        <v>0</v>
      </c>
      <c r="K169" s="28">
        <v>0</v>
      </c>
      <c r="L169" s="21">
        <v>0</v>
      </c>
      <c r="M169" s="28">
        <v>0</v>
      </c>
      <c r="N169" s="21">
        <v>0</v>
      </c>
      <c r="O169" s="21">
        <v>0</v>
      </c>
    </row>
    <row r="170" spans="2:15" ht="12.75">
      <c r="B170" s="27" t="s">
        <v>27</v>
      </c>
      <c r="C170" s="28">
        <v>0</v>
      </c>
      <c r="D170" s="28">
        <v>0</v>
      </c>
      <c r="E170" s="28">
        <v>0</v>
      </c>
      <c r="F170" s="21">
        <v>0</v>
      </c>
      <c r="G170" s="28">
        <v>0</v>
      </c>
      <c r="H170" s="21">
        <v>0</v>
      </c>
      <c r="I170" s="28">
        <v>0</v>
      </c>
      <c r="J170" s="21">
        <v>0</v>
      </c>
      <c r="K170" s="28">
        <v>0</v>
      </c>
      <c r="L170" s="21">
        <v>0</v>
      </c>
      <c r="M170" s="28">
        <v>0</v>
      </c>
      <c r="N170" s="21">
        <v>0</v>
      </c>
      <c r="O170" s="21">
        <v>0</v>
      </c>
    </row>
    <row r="171" spans="2:15" ht="12.75">
      <c r="B171" s="27" t="s">
        <v>28</v>
      </c>
      <c r="C171" s="28">
        <v>102650539</v>
      </c>
      <c r="D171" s="28">
        <v>82447759</v>
      </c>
      <c r="E171" s="28">
        <v>17255865</v>
      </c>
      <c r="F171" s="21">
        <v>16.8</v>
      </c>
      <c r="G171" s="28">
        <v>18263404</v>
      </c>
      <c r="H171" s="21">
        <v>17.8</v>
      </c>
      <c r="I171" s="28">
        <v>22203024</v>
      </c>
      <c r="J171" s="21">
        <v>26.9</v>
      </c>
      <c r="K171" s="28">
        <v>57722293</v>
      </c>
      <c r="L171" s="21">
        <v>70</v>
      </c>
      <c r="M171" s="28">
        <v>24529553</v>
      </c>
      <c r="N171" s="21">
        <v>54.2</v>
      </c>
      <c r="O171" s="21">
        <v>-9.5</v>
      </c>
    </row>
    <row r="172" spans="2:15" ht="12.75">
      <c r="B172" s="30"/>
      <c r="C172" s="28"/>
      <c r="D172" s="28"/>
      <c r="E172" s="28"/>
      <c r="F172" s="21"/>
      <c r="G172" s="28"/>
      <c r="H172" s="21"/>
      <c r="I172" s="28"/>
      <c r="J172" s="21"/>
      <c r="K172" s="28"/>
      <c r="L172" s="21"/>
      <c r="M172" s="28"/>
      <c r="N172" s="21"/>
      <c r="O172" s="21"/>
    </row>
    <row r="173" spans="2:19" s="22" customFormat="1" ht="15.75">
      <c r="B173" s="31" t="s">
        <v>29</v>
      </c>
      <c r="C173" s="32">
        <v>25296991</v>
      </c>
      <c r="D173" s="32">
        <v>30206991</v>
      </c>
      <c r="E173" s="32">
        <v>23908409</v>
      </c>
      <c r="F173" s="33"/>
      <c r="G173" s="32">
        <v>-5546932</v>
      </c>
      <c r="H173" s="33"/>
      <c r="I173" s="32">
        <v>-1892004</v>
      </c>
      <c r="J173" s="33"/>
      <c r="K173" s="32">
        <v>16469473</v>
      </c>
      <c r="L173" s="33"/>
      <c r="M173" s="32">
        <v>924174</v>
      </c>
      <c r="N173" s="33"/>
      <c r="O173" s="33"/>
      <c r="R173"/>
      <c r="S173"/>
    </row>
    <row r="174" spans="2:15" ht="12.75">
      <c r="B174" s="27" t="s">
        <v>30</v>
      </c>
      <c r="C174" s="28">
        <v>-6159</v>
      </c>
      <c r="D174" s="28">
        <v>-6159</v>
      </c>
      <c r="E174" s="28">
        <v>-1539</v>
      </c>
      <c r="F174" s="21">
        <v>25</v>
      </c>
      <c r="G174" s="28">
        <v>212643</v>
      </c>
      <c r="H174" s="21">
        <v>-3452.6</v>
      </c>
      <c r="I174" s="28">
        <v>-1539</v>
      </c>
      <c r="J174" s="21">
        <v>25</v>
      </c>
      <c r="K174" s="28">
        <v>209565</v>
      </c>
      <c r="L174" s="21">
        <v>-3402.6</v>
      </c>
      <c r="M174" s="28">
        <v>105795</v>
      </c>
      <c r="N174" s="21">
        <v>-139.3</v>
      </c>
      <c r="O174" s="21">
        <v>-101.5</v>
      </c>
    </row>
    <row r="175" spans="2:19" s="22" customFormat="1" ht="15.75">
      <c r="B175" s="31" t="s">
        <v>31</v>
      </c>
      <c r="C175" s="32">
        <v>25290832</v>
      </c>
      <c r="D175" s="32">
        <v>30200832</v>
      </c>
      <c r="E175" s="32">
        <v>23906870</v>
      </c>
      <c r="F175" s="33">
        <v>94.5</v>
      </c>
      <c r="G175" s="32">
        <v>-5334289</v>
      </c>
      <c r="H175" s="33">
        <v>-21.1</v>
      </c>
      <c r="I175" s="32">
        <v>-1893543</v>
      </c>
      <c r="J175" s="33">
        <v>-6.3</v>
      </c>
      <c r="K175" s="32">
        <v>16679038</v>
      </c>
      <c r="L175" s="33">
        <v>55.2</v>
      </c>
      <c r="M175" s="32">
        <v>1029969</v>
      </c>
      <c r="N175" s="33">
        <v>57.5</v>
      </c>
      <c r="O175" s="33">
        <v>-283.8</v>
      </c>
      <c r="R175"/>
      <c r="S175"/>
    </row>
    <row r="177" ht="18">
      <c r="B177" s="7" t="s">
        <v>76</v>
      </c>
    </row>
    <row r="178" spans="2:19" ht="12.75">
      <c r="B178" s="8"/>
      <c r="C178" s="82" t="s">
        <v>77</v>
      </c>
      <c r="D178" s="83"/>
      <c r="E178" s="82" t="s">
        <v>78</v>
      </c>
      <c r="F178" s="83"/>
      <c r="G178" s="82" t="s">
        <v>79</v>
      </c>
      <c r="H178" s="83"/>
      <c r="I178" s="82" t="s">
        <v>80</v>
      </c>
      <c r="J178" s="83"/>
      <c r="K178" s="82" t="s">
        <v>81</v>
      </c>
      <c r="L178" s="83"/>
      <c r="M178" s="82" t="s">
        <v>82</v>
      </c>
      <c r="N178" s="83"/>
      <c r="O178" s="3"/>
      <c r="Q178"/>
      <c r="S178" s="3"/>
    </row>
    <row r="179" spans="2:19" ht="12.75">
      <c r="B179" s="10" t="s">
        <v>11</v>
      </c>
      <c r="C179" s="11" t="s">
        <v>83</v>
      </c>
      <c r="D179" s="11" t="s">
        <v>84</v>
      </c>
      <c r="E179" s="11" t="s">
        <v>83</v>
      </c>
      <c r="F179" s="11" t="s">
        <v>84</v>
      </c>
      <c r="G179" s="11" t="s">
        <v>83</v>
      </c>
      <c r="H179" s="11" t="s">
        <v>84</v>
      </c>
      <c r="I179" s="11" t="s">
        <v>83</v>
      </c>
      <c r="J179" s="11" t="s">
        <v>84</v>
      </c>
      <c r="K179" s="11" t="s">
        <v>83</v>
      </c>
      <c r="L179" s="11" t="s">
        <v>84</v>
      </c>
      <c r="M179" s="11" t="s">
        <v>83</v>
      </c>
      <c r="N179" s="11" t="s">
        <v>84</v>
      </c>
      <c r="O179" s="3"/>
      <c r="Q179"/>
      <c r="S179" s="3"/>
    </row>
    <row r="180" spans="2:18" s="22" customFormat="1" ht="15.75">
      <c r="B180" s="18" t="s">
        <v>85</v>
      </c>
      <c r="C180" s="19"/>
      <c r="D180" s="20"/>
      <c r="E180" s="19"/>
      <c r="F180" s="20"/>
      <c r="G180" s="19"/>
      <c r="H180" s="20"/>
      <c r="I180" s="19"/>
      <c r="J180" s="20"/>
      <c r="K180" s="19"/>
      <c r="L180" s="20"/>
      <c r="M180" s="19"/>
      <c r="N180" s="20"/>
      <c r="Q180"/>
      <c r="R180"/>
    </row>
    <row r="181" spans="2:19" ht="12.75">
      <c r="B181" s="27" t="s">
        <v>70</v>
      </c>
      <c r="C181" s="28">
        <v>50194713</v>
      </c>
      <c r="D181" s="21">
        <v>4.9</v>
      </c>
      <c r="E181" s="28">
        <v>51207879</v>
      </c>
      <c r="F181" s="21">
        <v>5</v>
      </c>
      <c r="G181" s="28">
        <v>30868122</v>
      </c>
      <c r="H181" s="21">
        <v>3</v>
      </c>
      <c r="I181" s="28">
        <v>883038135</v>
      </c>
      <c r="J181" s="21">
        <v>87</v>
      </c>
      <c r="K181" s="28">
        <v>1015308849</v>
      </c>
      <c r="L181" s="21">
        <v>26.3</v>
      </c>
      <c r="M181" s="28">
        <v>0</v>
      </c>
      <c r="N181" s="21">
        <v>0</v>
      </c>
      <c r="O181" s="3"/>
      <c r="Q181"/>
      <c r="S181" s="3"/>
    </row>
    <row r="182" spans="2:19" ht="12.75">
      <c r="B182" s="27" t="s">
        <v>41</v>
      </c>
      <c r="C182" s="28">
        <v>76474852</v>
      </c>
      <c r="D182" s="21">
        <v>18.9</v>
      </c>
      <c r="E182" s="28">
        <v>109062284</v>
      </c>
      <c r="F182" s="21">
        <v>26.9</v>
      </c>
      <c r="G182" s="28">
        <v>29139739</v>
      </c>
      <c r="H182" s="21">
        <v>7.2</v>
      </c>
      <c r="I182" s="28">
        <v>190761158</v>
      </c>
      <c r="J182" s="21">
        <v>47.1</v>
      </c>
      <c r="K182" s="28">
        <v>405438033</v>
      </c>
      <c r="L182" s="21">
        <v>10.5</v>
      </c>
      <c r="M182" s="28">
        <v>0</v>
      </c>
      <c r="N182" s="21">
        <v>0</v>
      </c>
      <c r="O182" s="3"/>
      <c r="Q182"/>
      <c r="S182" s="3"/>
    </row>
    <row r="183" spans="2:19" ht="12.75">
      <c r="B183" s="27" t="s">
        <v>86</v>
      </c>
      <c r="C183" s="28">
        <v>36199677</v>
      </c>
      <c r="D183" s="21">
        <v>5.4</v>
      </c>
      <c r="E183" s="28">
        <v>31655474</v>
      </c>
      <c r="F183" s="21">
        <v>4.7</v>
      </c>
      <c r="G183" s="28">
        <v>22860706</v>
      </c>
      <c r="H183" s="21">
        <v>3.4</v>
      </c>
      <c r="I183" s="28">
        <v>578573901</v>
      </c>
      <c r="J183" s="21">
        <v>86.4</v>
      </c>
      <c r="K183" s="28">
        <v>669289758</v>
      </c>
      <c r="L183" s="21">
        <v>17.3</v>
      </c>
      <c r="M183" s="28">
        <v>0</v>
      </c>
      <c r="N183" s="21">
        <v>0</v>
      </c>
      <c r="O183" s="3"/>
      <c r="Q183"/>
      <c r="S183" s="3"/>
    </row>
    <row r="184" spans="2:19" ht="12.75">
      <c r="B184" s="27" t="s">
        <v>87</v>
      </c>
      <c r="C184" s="28">
        <v>15085544</v>
      </c>
      <c r="D184" s="21">
        <v>4.1</v>
      </c>
      <c r="E184" s="28">
        <v>12748911</v>
      </c>
      <c r="F184" s="21">
        <v>3.4</v>
      </c>
      <c r="G184" s="28">
        <v>10085810</v>
      </c>
      <c r="H184" s="21">
        <v>2.7</v>
      </c>
      <c r="I184" s="28">
        <v>332529927</v>
      </c>
      <c r="J184" s="21">
        <v>89.8</v>
      </c>
      <c r="K184" s="28">
        <v>370450192</v>
      </c>
      <c r="L184" s="21">
        <v>9.6</v>
      </c>
      <c r="M184" s="28">
        <v>0</v>
      </c>
      <c r="N184" s="21">
        <v>0</v>
      </c>
      <c r="O184" s="3"/>
      <c r="Q184"/>
      <c r="S184" s="3"/>
    </row>
    <row r="185" spans="2:19" ht="12.75">
      <c r="B185" s="27" t="s">
        <v>88</v>
      </c>
      <c r="C185" s="28">
        <v>11854337</v>
      </c>
      <c r="D185" s="21">
        <v>3.4</v>
      </c>
      <c r="E185" s="28">
        <v>12369075</v>
      </c>
      <c r="F185" s="21">
        <v>3.5</v>
      </c>
      <c r="G185" s="28">
        <v>9438568</v>
      </c>
      <c r="H185" s="21">
        <v>2.7</v>
      </c>
      <c r="I185" s="28">
        <v>319549326</v>
      </c>
      <c r="J185" s="21">
        <v>90.5</v>
      </c>
      <c r="K185" s="28">
        <v>353211306</v>
      </c>
      <c r="L185" s="21">
        <v>9.2</v>
      </c>
      <c r="M185" s="28">
        <v>0</v>
      </c>
      <c r="N185" s="21">
        <v>0</v>
      </c>
      <c r="O185" s="3"/>
      <c r="Q185"/>
      <c r="S185" s="3"/>
    </row>
    <row r="186" spans="2:19" ht="12.75">
      <c r="B186" s="27" t="s">
        <v>38</v>
      </c>
      <c r="C186" s="28">
        <v>27619483</v>
      </c>
      <c r="D186" s="21">
        <v>2.6</v>
      </c>
      <c r="E186" s="28">
        <v>26305213</v>
      </c>
      <c r="F186" s="21">
        <v>2.5</v>
      </c>
      <c r="G186" s="28">
        <v>39377267</v>
      </c>
      <c r="H186" s="21">
        <v>3.8</v>
      </c>
      <c r="I186" s="28">
        <v>952775520</v>
      </c>
      <c r="J186" s="21">
        <v>91.1</v>
      </c>
      <c r="K186" s="28">
        <v>1046077483</v>
      </c>
      <c r="L186" s="21">
        <v>27.1</v>
      </c>
      <c r="M186" s="28">
        <v>0</v>
      </c>
      <c r="N186" s="21">
        <v>0</v>
      </c>
      <c r="O186" s="3"/>
      <c r="Q186"/>
      <c r="S186" s="3"/>
    </row>
    <row r="187" spans="2:18" s="22" customFormat="1" ht="15.75">
      <c r="B187" s="31" t="s">
        <v>89</v>
      </c>
      <c r="C187" s="32">
        <v>217428606</v>
      </c>
      <c r="D187" s="44">
        <v>5.6</v>
      </c>
      <c r="E187" s="32">
        <v>243348836</v>
      </c>
      <c r="F187" s="44">
        <v>6.3</v>
      </c>
      <c r="G187" s="32">
        <v>141770212</v>
      </c>
      <c r="H187" s="44">
        <v>3.7</v>
      </c>
      <c r="I187" s="32">
        <v>3257227967</v>
      </c>
      <c r="J187" s="44">
        <v>84.4</v>
      </c>
      <c r="K187" s="32">
        <v>3859775621</v>
      </c>
      <c r="L187" s="44">
        <v>100</v>
      </c>
      <c r="M187" s="32">
        <v>0</v>
      </c>
      <c r="N187" s="44">
        <v>0</v>
      </c>
      <c r="Q187"/>
      <c r="R187"/>
    </row>
    <row r="188" spans="2:18" s="22" customFormat="1" ht="15.75">
      <c r="B188" s="18" t="s">
        <v>90</v>
      </c>
      <c r="C188" s="29"/>
      <c r="D188" s="20"/>
      <c r="E188" s="29"/>
      <c r="F188" s="20"/>
      <c r="G188" s="29"/>
      <c r="H188" s="20"/>
      <c r="I188" s="29"/>
      <c r="J188" s="20"/>
      <c r="K188" s="29"/>
      <c r="L188" s="20"/>
      <c r="M188" s="29"/>
      <c r="N188" s="20"/>
      <c r="Q188"/>
      <c r="R188"/>
    </row>
    <row r="189" spans="2:19" ht="12.75">
      <c r="B189" s="27" t="s">
        <v>91</v>
      </c>
      <c r="C189" s="28">
        <v>14435279</v>
      </c>
      <c r="D189" s="21">
        <v>5.6</v>
      </c>
      <c r="E189" s="28">
        <v>10417441</v>
      </c>
      <c r="F189" s="21">
        <v>4</v>
      </c>
      <c r="G189" s="28">
        <v>9404619</v>
      </c>
      <c r="H189" s="21">
        <v>3.6</v>
      </c>
      <c r="I189" s="28">
        <v>223532998</v>
      </c>
      <c r="J189" s="21">
        <v>86.7</v>
      </c>
      <c r="K189" s="28">
        <v>257790337</v>
      </c>
      <c r="L189" s="21">
        <v>6.7</v>
      </c>
      <c r="M189" s="28">
        <v>762062</v>
      </c>
      <c r="N189" s="21">
        <v>0.3</v>
      </c>
      <c r="O189" s="3"/>
      <c r="Q189"/>
      <c r="S189" s="3"/>
    </row>
    <row r="190" spans="2:19" ht="12.75">
      <c r="B190" s="27" t="s">
        <v>92</v>
      </c>
      <c r="C190" s="28">
        <v>49591830</v>
      </c>
      <c r="D190" s="21">
        <v>11.2</v>
      </c>
      <c r="E190" s="28">
        <v>100586753</v>
      </c>
      <c r="F190" s="21">
        <v>22.7</v>
      </c>
      <c r="G190" s="28">
        <v>35718086</v>
      </c>
      <c r="H190" s="21">
        <v>8.1</v>
      </c>
      <c r="I190" s="28">
        <v>256406312</v>
      </c>
      <c r="J190" s="21">
        <v>58</v>
      </c>
      <c r="K190" s="28">
        <v>442302981</v>
      </c>
      <c r="L190" s="21">
        <v>11.5</v>
      </c>
      <c r="M190" s="28">
        <v>6415131</v>
      </c>
      <c r="N190" s="21">
        <v>1.5</v>
      </c>
      <c r="O190" s="3"/>
      <c r="Q190"/>
      <c r="S190" s="3"/>
    </row>
    <row r="191" spans="2:19" ht="12.75">
      <c r="B191" s="27" t="s">
        <v>93</v>
      </c>
      <c r="C191" s="28">
        <v>132893315</v>
      </c>
      <c r="D191" s="21">
        <v>4.7</v>
      </c>
      <c r="E191" s="28">
        <v>112447519</v>
      </c>
      <c r="F191" s="21">
        <v>4</v>
      </c>
      <c r="G191" s="28">
        <v>80242420</v>
      </c>
      <c r="H191" s="21">
        <v>2.9</v>
      </c>
      <c r="I191" s="28">
        <v>2486992210</v>
      </c>
      <c r="J191" s="21">
        <v>88.4</v>
      </c>
      <c r="K191" s="28">
        <v>2812575464</v>
      </c>
      <c r="L191" s="21">
        <v>72.9</v>
      </c>
      <c r="M191" s="28">
        <v>124297341</v>
      </c>
      <c r="N191" s="21">
        <v>4.4</v>
      </c>
      <c r="O191" s="3"/>
      <c r="Q191"/>
      <c r="S191" s="3"/>
    </row>
    <row r="192" spans="2:19" ht="12.75">
      <c r="B192" s="27" t="s">
        <v>38</v>
      </c>
      <c r="C192" s="28">
        <v>20508182</v>
      </c>
      <c r="D192" s="21">
        <v>5.9</v>
      </c>
      <c r="E192" s="28">
        <v>19897123</v>
      </c>
      <c r="F192" s="21">
        <v>5.7</v>
      </c>
      <c r="G192" s="28">
        <v>16405087</v>
      </c>
      <c r="H192" s="21">
        <v>4.7</v>
      </c>
      <c r="I192" s="28">
        <v>290296447</v>
      </c>
      <c r="J192" s="21">
        <v>83.6</v>
      </c>
      <c r="K192" s="28">
        <v>347106839</v>
      </c>
      <c r="L192" s="21">
        <v>9</v>
      </c>
      <c r="M192" s="28">
        <v>448546</v>
      </c>
      <c r="N192" s="21">
        <v>0.1</v>
      </c>
      <c r="O192" s="3"/>
      <c r="Q192"/>
      <c r="S192" s="3"/>
    </row>
    <row r="193" spans="2:18" s="22" customFormat="1" ht="15.75">
      <c r="B193" s="31" t="s">
        <v>94</v>
      </c>
      <c r="C193" s="32">
        <v>217428606</v>
      </c>
      <c r="D193" s="44">
        <v>5.6</v>
      </c>
      <c r="E193" s="32">
        <v>243348836</v>
      </c>
      <c r="F193" s="44">
        <v>6.3</v>
      </c>
      <c r="G193" s="32">
        <v>141770212</v>
      </c>
      <c r="H193" s="44">
        <v>3.7</v>
      </c>
      <c r="I193" s="32">
        <v>3257227967</v>
      </c>
      <c r="J193" s="44">
        <v>84.4</v>
      </c>
      <c r="K193" s="32">
        <v>3859775621</v>
      </c>
      <c r="L193" s="44">
        <v>100</v>
      </c>
      <c r="M193" s="32">
        <v>131923080</v>
      </c>
      <c r="N193" s="44">
        <v>3.4</v>
      </c>
      <c r="Q193"/>
      <c r="R193"/>
    </row>
    <row r="195" ht="18">
      <c r="B195" s="7" t="s">
        <v>95</v>
      </c>
    </row>
    <row r="196" spans="2:15" ht="12.75">
      <c r="B196" s="8"/>
      <c r="C196" s="82" t="s">
        <v>77</v>
      </c>
      <c r="D196" s="83"/>
      <c r="E196" s="82" t="s">
        <v>78</v>
      </c>
      <c r="F196" s="83"/>
      <c r="G196" s="82" t="s">
        <v>79</v>
      </c>
      <c r="H196" s="83"/>
      <c r="I196" s="82" t="s">
        <v>80</v>
      </c>
      <c r="J196" s="83"/>
      <c r="K196" s="82" t="s">
        <v>81</v>
      </c>
      <c r="L196" s="83"/>
      <c r="M196" s="49"/>
      <c r="N196" s="49"/>
      <c r="O196" s="49"/>
    </row>
    <row r="197" spans="2:15" ht="12.75">
      <c r="B197" s="10" t="s">
        <v>11</v>
      </c>
      <c r="C197" s="11" t="s">
        <v>83</v>
      </c>
      <c r="D197" s="11" t="s">
        <v>84</v>
      </c>
      <c r="E197" s="11" t="s">
        <v>83</v>
      </c>
      <c r="F197" s="11" t="s">
        <v>84</v>
      </c>
      <c r="G197" s="11" t="s">
        <v>83</v>
      </c>
      <c r="H197" s="11" t="s">
        <v>84</v>
      </c>
      <c r="I197" s="11" t="s">
        <v>83</v>
      </c>
      <c r="J197" s="11" t="s">
        <v>84</v>
      </c>
      <c r="K197" s="11" t="s">
        <v>83</v>
      </c>
      <c r="L197" s="11" t="s">
        <v>84</v>
      </c>
      <c r="M197" s="49"/>
      <c r="N197" s="49"/>
      <c r="O197" s="49"/>
    </row>
    <row r="198" spans="2:15" ht="12.75">
      <c r="B198" s="14"/>
      <c r="C198" s="15"/>
      <c r="D198" s="16"/>
      <c r="E198" s="15"/>
      <c r="F198" s="16"/>
      <c r="G198" s="15"/>
      <c r="H198" s="16"/>
      <c r="I198" s="15"/>
      <c r="J198" s="16"/>
      <c r="K198" s="15"/>
      <c r="L198" s="16"/>
      <c r="M198" s="49"/>
      <c r="N198" s="49"/>
      <c r="O198" s="49"/>
    </row>
    <row r="199" spans="2:19" s="22" customFormat="1" ht="15.75">
      <c r="B199" s="18" t="s">
        <v>96</v>
      </c>
      <c r="C199" s="19"/>
      <c r="D199" s="20"/>
      <c r="E199" s="19"/>
      <c r="F199" s="20"/>
      <c r="G199" s="19"/>
      <c r="H199" s="20"/>
      <c r="I199" s="19"/>
      <c r="J199" s="20"/>
      <c r="K199" s="19"/>
      <c r="L199" s="20"/>
      <c r="M199" s="49"/>
      <c r="N199" s="49"/>
      <c r="O199" s="49"/>
      <c r="R199"/>
      <c r="S199"/>
    </row>
    <row r="200" spans="2:15" ht="12.75">
      <c r="B200" s="27" t="s">
        <v>97</v>
      </c>
      <c r="C200" s="28">
        <v>17454078</v>
      </c>
      <c r="D200" s="21">
        <v>53.5</v>
      </c>
      <c r="E200" s="28">
        <v>1579315</v>
      </c>
      <c r="F200" s="21">
        <v>4.8</v>
      </c>
      <c r="G200" s="28">
        <v>3245462</v>
      </c>
      <c r="H200" s="21">
        <v>9.9</v>
      </c>
      <c r="I200" s="28">
        <v>10359965</v>
      </c>
      <c r="J200" s="21">
        <v>31.7</v>
      </c>
      <c r="K200" s="28">
        <v>32638820</v>
      </c>
      <c r="L200" s="21">
        <v>7.2</v>
      </c>
      <c r="M200" s="49"/>
      <c r="N200" s="49"/>
      <c r="O200" s="49"/>
    </row>
    <row r="201" spans="2:15" ht="12.75">
      <c r="B201" s="27" t="s">
        <v>98</v>
      </c>
      <c r="C201" s="28">
        <v>11744298</v>
      </c>
      <c r="D201" s="21">
        <v>14.7</v>
      </c>
      <c r="E201" s="28">
        <v>3018125</v>
      </c>
      <c r="F201" s="21">
        <v>3.8</v>
      </c>
      <c r="G201" s="28">
        <v>2678507</v>
      </c>
      <c r="H201" s="21">
        <v>3.4</v>
      </c>
      <c r="I201" s="28">
        <v>62208633</v>
      </c>
      <c r="J201" s="21">
        <v>78.1</v>
      </c>
      <c r="K201" s="28">
        <v>79649563</v>
      </c>
      <c r="L201" s="21">
        <v>17.5</v>
      </c>
      <c r="M201" s="49"/>
      <c r="N201" s="49"/>
      <c r="O201" s="49"/>
    </row>
    <row r="202" spans="2:15" ht="12.75">
      <c r="B202" s="27" t="s">
        <v>99</v>
      </c>
      <c r="C202" s="28">
        <v>3417424</v>
      </c>
      <c r="D202" s="21">
        <v>55.1</v>
      </c>
      <c r="E202" s="28">
        <v>284527</v>
      </c>
      <c r="F202" s="21">
        <v>4.6</v>
      </c>
      <c r="G202" s="28">
        <v>286691</v>
      </c>
      <c r="H202" s="21">
        <v>4.6</v>
      </c>
      <c r="I202" s="28">
        <v>2217495</v>
      </c>
      <c r="J202" s="21">
        <v>35.7</v>
      </c>
      <c r="K202" s="28">
        <v>6206137</v>
      </c>
      <c r="L202" s="21">
        <v>1.4</v>
      </c>
      <c r="M202" s="49"/>
      <c r="N202" s="49"/>
      <c r="O202" s="49"/>
    </row>
    <row r="203" spans="2:15" ht="12.75">
      <c r="B203" s="27" t="s">
        <v>100</v>
      </c>
      <c r="C203" s="28">
        <v>-580305</v>
      </c>
      <c r="D203" s="21">
        <v>100</v>
      </c>
      <c r="E203" s="28">
        <v>0</v>
      </c>
      <c r="F203" s="21">
        <v>0</v>
      </c>
      <c r="G203" s="28">
        <v>0</v>
      </c>
      <c r="H203" s="21">
        <v>0</v>
      </c>
      <c r="I203" s="28">
        <v>0</v>
      </c>
      <c r="J203" s="21">
        <v>0</v>
      </c>
      <c r="K203" s="28">
        <v>-580305</v>
      </c>
      <c r="L203" s="21">
        <v>-0.1</v>
      </c>
      <c r="M203" s="49"/>
      <c r="N203" s="49"/>
      <c r="O203" s="49"/>
    </row>
    <row r="204" spans="2:15" ht="12.75">
      <c r="B204" s="27" t="s">
        <v>101</v>
      </c>
      <c r="C204" s="28">
        <v>5304833</v>
      </c>
      <c r="D204" s="21">
        <v>80.1</v>
      </c>
      <c r="E204" s="28">
        <v>465822</v>
      </c>
      <c r="F204" s="21">
        <v>7</v>
      </c>
      <c r="G204" s="28">
        <v>336655</v>
      </c>
      <c r="H204" s="21">
        <v>5.1</v>
      </c>
      <c r="I204" s="28">
        <v>517511</v>
      </c>
      <c r="J204" s="21">
        <v>7.8</v>
      </c>
      <c r="K204" s="28">
        <v>6624821</v>
      </c>
      <c r="L204" s="21">
        <v>1.5</v>
      </c>
      <c r="M204" s="49"/>
      <c r="N204" s="49"/>
      <c r="O204" s="49"/>
    </row>
    <row r="205" spans="2:15" ht="12.75">
      <c r="B205" s="27" t="s">
        <v>102</v>
      </c>
      <c r="C205" s="28">
        <v>0</v>
      </c>
      <c r="D205" s="21">
        <v>0</v>
      </c>
      <c r="E205" s="28">
        <v>0</v>
      </c>
      <c r="F205" s="21">
        <v>0</v>
      </c>
      <c r="G205" s="28">
        <v>0</v>
      </c>
      <c r="H205" s="21">
        <v>0</v>
      </c>
      <c r="I205" s="28">
        <v>17694000</v>
      </c>
      <c r="J205" s="21">
        <v>100</v>
      </c>
      <c r="K205" s="28">
        <v>17694000</v>
      </c>
      <c r="L205" s="21">
        <v>3.9</v>
      </c>
      <c r="M205" s="49"/>
      <c r="N205" s="49"/>
      <c r="O205" s="49"/>
    </row>
    <row r="206" spans="2:15" ht="12.75">
      <c r="B206" s="27" t="s">
        <v>103</v>
      </c>
      <c r="C206" s="28">
        <v>155155816</v>
      </c>
      <c r="D206" s="21">
        <v>56.1</v>
      </c>
      <c r="E206" s="28">
        <v>104113423</v>
      </c>
      <c r="F206" s="21">
        <v>37.6</v>
      </c>
      <c r="G206" s="28">
        <v>2867620</v>
      </c>
      <c r="H206" s="21">
        <v>1</v>
      </c>
      <c r="I206" s="28">
        <v>14598882</v>
      </c>
      <c r="J206" s="21">
        <v>5.3</v>
      </c>
      <c r="K206" s="28">
        <v>276735741</v>
      </c>
      <c r="L206" s="21">
        <v>60.8</v>
      </c>
      <c r="M206" s="49"/>
      <c r="N206" s="49"/>
      <c r="O206" s="49"/>
    </row>
    <row r="207" spans="2:15" ht="12.75">
      <c r="B207" s="27" t="s">
        <v>104</v>
      </c>
      <c r="C207" s="28">
        <v>46606</v>
      </c>
      <c r="D207" s="21">
        <v>0.5</v>
      </c>
      <c r="E207" s="28">
        <v>1678537</v>
      </c>
      <c r="F207" s="21">
        <v>16.4</v>
      </c>
      <c r="G207" s="28">
        <v>1057240</v>
      </c>
      <c r="H207" s="21">
        <v>10.3</v>
      </c>
      <c r="I207" s="28">
        <v>7432962</v>
      </c>
      <c r="J207" s="21">
        <v>72.8</v>
      </c>
      <c r="K207" s="28">
        <v>10215345</v>
      </c>
      <c r="L207" s="21">
        <v>2.2</v>
      </c>
      <c r="M207" s="49"/>
      <c r="N207" s="49"/>
      <c r="O207" s="49"/>
    </row>
    <row r="208" spans="2:15" ht="12.75">
      <c r="B208" s="27" t="s">
        <v>38</v>
      </c>
      <c r="C208" s="28">
        <v>20976210</v>
      </c>
      <c r="D208" s="21">
        <v>81.2</v>
      </c>
      <c r="E208" s="28">
        <v>660718</v>
      </c>
      <c r="F208" s="21">
        <v>2.6</v>
      </c>
      <c r="G208" s="28">
        <v>156898</v>
      </c>
      <c r="H208" s="21">
        <v>0.6</v>
      </c>
      <c r="I208" s="28">
        <v>4053509</v>
      </c>
      <c r="J208" s="21">
        <v>15.7</v>
      </c>
      <c r="K208" s="28">
        <v>25847335</v>
      </c>
      <c r="L208" s="21">
        <v>5.7</v>
      </c>
      <c r="M208" s="49"/>
      <c r="N208" s="49"/>
      <c r="O208" s="49"/>
    </row>
    <row r="209" spans="2:15" ht="12.75">
      <c r="B209" s="30"/>
      <c r="C209" s="28"/>
      <c r="D209" s="21"/>
      <c r="E209" s="28"/>
      <c r="F209" s="21"/>
      <c r="G209" s="28"/>
      <c r="H209" s="21"/>
      <c r="I209" s="28"/>
      <c r="J209" s="21"/>
      <c r="K209" s="28"/>
      <c r="L209" s="21"/>
      <c r="M209" s="49"/>
      <c r="N209" s="49"/>
      <c r="O209" s="49"/>
    </row>
    <row r="210" spans="2:19" s="22" customFormat="1" ht="15.75">
      <c r="B210" s="31" t="s">
        <v>81</v>
      </c>
      <c r="C210" s="32">
        <v>213518960</v>
      </c>
      <c r="D210" s="44">
        <v>46.9</v>
      </c>
      <c r="E210" s="32">
        <v>111800467</v>
      </c>
      <c r="F210" s="44">
        <v>24.6</v>
      </c>
      <c r="G210" s="32">
        <v>10629073</v>
      </c>
      <c r="H210" s="44">
        <v>2.3</v>
      </c>
      <c r="I210" s="32">
        <v>119082957</v>
      </c>
      <c r="J210" s="44">
        <v>26.2</v>
      </c>
      <c r="K210" s="32">
        <v>455031457</v>
      </c>
      <c r="L210" s="50">
        <v>100</v>
      </c>
      <c r="M210" s="49"/>
      <c r="N210" s="49"/>
      <c r="O210" s="49"/>
      <c r="R210"/>
      <c r="S210"/>
    </row>
    <row r="212" spans="2:19" s="22" customFormat="1" ht="15.75">
      <c r="B212" s="51" t="s">
        <v>105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R212"/>
      <c r="S212"/>
    </row>
    <row r="213" spans="2:15" ht="12.75">
      <c r="B213" s="52" t="s">
        <v>106</v>
      </c>
      <c r="C213" s="84"/>
      <c r="D213" s="84"/>
      <c r="E213" s="84"/>
      <c r="F213" s="84"/>
      <c r="G213" s="84"/>
      <c r="H213" s="84"/>
      <c r="I213"/>
      <c r="J213"/>
      <c r="K213"/>
      <c r="L213"/>
      <c r="M213"/>
      <c r="N213"/>
      <c r="O213"/>
    </row>
    <row r="214" spans="2:15" ht="12.75">
      <c r="B214" s="53" t="s">
        <v>107</v>
      </c>
      <c r="C214" s="85"/>
      <c r="D214" s="85"/>
      <c r="E214" s="85"/>
      <c r="F214" s="85"/>
      <c r="G214" s="85"/>
      <c r="H214" s="85"/>
      <c r="I214"/>
      <c r="J214"/>
      <c r="K214"/>
      <c r="L214"/>
      <c r="M214"/>
      <c r="N214"/>
      <c r="O214"/>
    </row>
    <row r="215" spans="2:15" ht="12.75">
      <c r="B215" s="54"/>
      <c r="C215" s="55"/>
      <c r="D215" s="55"/>
      <c r="E215" s="55"/>
      <c r="F215" s="56"/>
      <c r="G215" s="56"/>
      <c r="H215" s="57"/>
      <c r="I215"/>
      <c r="J215"/>
      <c r="K215"/>
      <c r="L215"/>
      <c r="M215"/>
      <c r="N215"/>
      <c r="O215"/>
    </row>
    <row r="216" ht="12.75">
      <c r="B216" s="54" t="s">
        <v>108</v>
      </c>
    </row>
    <row r="217" ht="12.75">
      <c r="B217" s="54" t="s">
        <v>109</v>
      </c>
    </row>
    <row r="218" ht="12.75">
      <c r="B218" s="54" t="s">
        <v>110</v>
      </c>
    </row>
    <row r="219" ht="12.75">
      <c r="B219" s="54"/>
    </row>
    <row r="220" ht="12.75">
      <c r="B220" s="54"/>
    </row>
    <row r="222" spans="2:8" ht="12.75">
      <c r="B222" s="5" t="s">
        <v>111</v>
      </c>
      <c r="H222" s="5" t="s">
        <v>112</v>
      </c>
    </row>
    <row r="224" spans="2:8" ht="12.75">
      <c r="B224" s="5" t="s">
        <v>113</v>
      </c>
      <c r="H224" s="5" t="s">
        <v>113</v>
      </c>
    </row>
  </sheetData>
  <sheetProtection password="F954" sheet="1" objects="1" scenarios="1"/>
  <mergeCells count="89">
    <mergeCell ref="C214:E214"/>
    <mergeCell ref="F214:H214"/>
    <mergeCell ref="C196:D196"/>
    <mergeCell ref="E196:F196"/>
    <mergeCell ref="G196:H196"/>
    <mergeCell ref="I196:J196"/>
    <mergeCell ref="K196:L196"/>
    <mergeCell ref="C213:E213"/>
    <mergeCell ref="F213:H213"/>
    <mergeCell ref="C178:D178"/>
    <mergeCell ref="E178:F178"/>
    <mergeCell ref="G178:H178"/>
    <mergeCell ref="I178:J178"/>
    <mergeCell ref="K178:L178"/>
    <mergeCell ref="M178:N178"/>
    <mergeCell ref="C156:L156"/>
    <mergeCell ref="M156:N156"/>
    <mergeCell ref="O156:O158"/>
    <mergeCell ref="C157:D157"/>
    <mergeCell ref="E157:F157"/>
    <mergeCell ref="G157:H157"/>
    <mergeCell ref="I157:J157"/>
    <mergeCell ref="K157:L157"/>
    <mergeCell ref="M157:N157"/>
    <mergeCell ref="C134:L134"/>
    <mergeCell ref="M134:N134"/>
    <mergeCell ref="O134:O136"/>
    <mergeCell ref="C135:D135"/>
    <mergeCell ref="E135:F135"/>
    <mergeCell ref="G135:H135"/>
    <mergeCell ref="I135:J135"/>
    <mergeCell ref="K135:L135"/>
    <mergeCell ref="M135:N135"/>
    <mergeCell ref="C112:L112"/>
    <mergeCell ref="M112:N112"/>
    <mergeCell ref="O112:O114"/>
    <mergeCell ref="C113:D113"/>
    <mergeCell ref="E113:F113"/>
    <mergeCell ref="G113:H113"/>
    <mergeCell ref="I113:J113"/>
    <mergeCell ref="K113:L113"/>
    <mergeCell ref="M113:N113"/>
    <mergeCell ref="C90:L90"/>
    <mergeCell ref="M90:N90"/>
    <mergeCell ref="O90:O92"/>
    <mergeCell ref="C91:D91"/>
    <mergeCell ref="E91:F91"/>
    <mergeCell ref="G91:H91"/>
    <mergeCell ref="I91:J91"/>
    <mergeCell ref="K91:L91"/>
    <mergeCell ref="M91:N91"/>
    <mergeCell ref="C62:L62"/>
    <mergeCell ref="M62:N62"/>
    <mergeCell ref="O62:O64"/>
    <mergeCell ref="C63:D63"/>
    <mergeCell ref="E63:F63"/>
    <mergeCell ref="G63:H63"/>
    <mergeCell ref="I63:J63"/>
    <mergeCell ref="K63:L63"/>
    <mergeCell ref="M63:N63"/>
    <mergeCell ref="C49:L49"/>
    <mergeCell ref="M49:N49"/>
    <mergeCell ref="O49:O51"/>
    <mergeCell ref="C50:D50"/>
    <mergeCell ref="E50:F50"/>
    <mergeCell ref="G50:H50"/>
    <mergeCell ref="I50:J50"/>
    <mergeCell ref="K50:L50"/>
    <mergeCell ref="M50:N50"/>
    <mergeCell ref="M8:N8"/>
    <mergeCell ref="C29:L29"/>
    <mergeCell ref="M29:N29"/>
    <mergeCell ref="O29:O31"/>
    <mergeCell ref="C30:D30"/>
    <mergeCell ref="E30:F30"/>
    <mergeCell ref="G30:H30"/>
    <mergeCell ref="I30:J30"/>
    <mergeCell ref="K30:L30"/>
    <mergeCell ref="M30:N30"/>
    <mergeCell ref="B2:O2"/>
    <mergeCell ref="B3:O3"/>
    <mergeCell ref="C7:L7"/>
    <mergeCell ref="M7:N7"/>
    <mergeCell ref="O7:O9"/>
    <mergeCell ref="C8:D8"/>
    <mergeCell ref="E8:F8"/>
    <mergeCell ref="G8:H8"/>
    <mergeCell ref="I8:J8"/>
    <mergeCell ref="K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2011-05-17T13:36:48Z</cp:lastPrinted>
  <dcterms:created xsi:type="dcterms:W3CDTF">2011-05-12T08:51:28Z</dcterms:created>
  <dcterms:modified xsi:type="dcterms:W3CDTF">2011-05-17T13:36:54Z</dcterms:modified>
  <cp:category/>
  <cp:version/>
  <cp:contentType/>
  <cp:contentStatus/>
</cp:coreProperties>
</file>