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440" windowHeight="13830" tabRatio="814" firstSheet="10" activeTab="17"/>
  </bookViews>
  <sheets>
    <sheet name="SheetNames" sheetId="19" state="hidden" r:id="rId1"/>
    <sheet name="Summary" sheetId="80" state="hidden" r:id="rId2"/>
    <sheet name="Summary " sheetId="146" r:id="rId3"/>
    <sheet name="NW371" sheetId="150" r:id="rId4"/>
    <sheet name="NW372" sheetId="32" r:id="rId5"/>
    <sheet name="NW373" sheetId="33" r:id="rId6"/>
    <sheet name="NW374" sheetId="152" r:id="rId7"/>
    <sheet name="NW375" sheetId="135" r:id="rId8"/>
    <sheet name="DC37" sheetId="36" r:id="rId9"/>
    <sheet name="NW381" sheetId="37" r:id="rId10"/>
    <sheet name="NW382" sheetId="38" r:id="rId11"/>
    <sheet name="NW383" sheetId="153" r:id="rId12"/>
    <sheet name="NW384" sheetId="49" r:id="rId13"/>
    <sheet name="NW385" sheetId="39" r:id="rId14"/>
    <sheet name="DC38" sheetId="40" r:id="rId15"/>
    <sheet name="NW392" sheetId="132" r:id="rId16"/>
    <sheet name="NW393" sheetId="43" r:id="rId17"/>
    <sheet name="NW394" sheetId="147" r:id="rId18"/>
    <sheet name="NW396" sheetId="46" r:id="rId19"/>
    <sheet name="NW397" sheetId="137" r:id="rId20"/>
    <sheet name="DC39" sheetId="156" r:id="rId21"/>
    <sheet name="NW403" sheetId="83" r:id="rId22"/>
    <sheet name="NW404" sheetId="50" r:id="rId23"/>
    <sheet name="NW405" sheetId="84" r:id="rId24"/>
    <sheet name="DC40" sheetId="85" r:id="rId25"/>
  </sheets>
  <definedNames>
    <definedName name="_xlnm.Print_Area" localSheetId="8">'DC37'!#REF!</definedName>
    <definedName name="_xlnm.Print_Area" localSheetId="14">'DC38'!#REF!</definedName>
    <definedName name="_xlnm.Print_Area" localSheetId="20">'DC39'!#REF!</definedName>
    <definedName name="_xlnm.Print_Area" localSheetId="24">'DC40'!#REF!</definedName>
    <definedName name="_xlnm.Print_Area" localSheetId="3">'NW371'!#REF!</definedName>
    <definedName name="_xlnm.Print_Area" localSheetId="4">'NW372'!#REF!</definedName>
    <definedName name="_xlnm.Print_Area" localSheetId="5">'NW373'!#REF!</definedName>
    <definedName name="_xlnm.Print_Area" localSheetId="6">'NW374'!#REF!</definedName>
    <definedName name="_xlnm.Print_Area" localSheetId="7">'NW375'!#REF!</definedName>
    <definedName name="_xlnm.Print_Area" localSheetId="9">'NW381'!#REF!</definedName>
    <definedName name="_xlnm.Print_Area" localSheetId="10">'NW382'!#REF!</definedName>
    <definedName name="_xlnm.Print_Area" localSheetId="11">'NW383'!#REF!</definedName>
    <definedName name="_xlnm.Print_Area" localSheetId="12">'NW384'!#REF!</definedName>
    <definedName name="_xlnm.Print_Area" localSheetId="13">'NW385'!#REF!</definedName>
    <definedName name="_xlnm.Print_Area" localSheetId="15">'NW392'!#REF!</definedName>
    <definedName name="_xlnm.Print_Area" localSheetId="16">'NW393'!#REF!</definedName>
    <definedName name="_xlnm.Print_Area" localSheetId="17">'NW394'!#REF!</definedName>
    <definedName name="_xlnm.Print_Area" localSheetId="18">'NW396'!#REF!</definedName>
    <definedName name="_xlnm.Print_Area" localSheetId="19">'NW397'!#REF!</definedName>
    <definedName name="_xlnm.Print_Area" localSheetId="21">'NW403'!#REF!</definedName>
    <definedName name="_xlnm.Print_Area" localSheetId="22">'NW404'!#REF!</definedName>
    <definedName name="_xlnm.Print_Area" localSheetId="23">'NW405'!#REF!</definedName>
    <definedName name="_xlnm.Print_Titles" localSheetId="8">'DC37'!$1:$1</definedName>
    <definedName name="_xlnm.Print_Titles" localSheetId="14">'DC38'!$1:$1</definedName>
    <definedName name="_xlnm.Print_Titles" localSheetId="20">'DC39'!$1:$1</definedName>
    <definedName name="_xlnm.Print_Titles" localSheetId="24">'DC40'!$1:$1</definedName>
    <definedName name="_xlnm.Print_Titles" localSheetId="3">'NW371'!#REF!</definedName>
    <definedName name="_xlnm.Print_Titles" localSheetId="4">'NW372'!$1:$1</definedName>
    <definedName name="_xlnm.Print_Titles" localSheetId="5">'NW373'!$1:$1</definedName>
    <definedName name="_xlnm.Print_Titles" localSheetId="6">'NW374'!$1:$1</definedName>
    <definedName name="_xlnm.Print_Titles" localSheetId="7">'NW375'!$1:$1</definedName>
    <definedName name="_xlnm.Print_Titles" localSheetId="9">'NW381'!$1:$1</definedName>
    <definedName name="_xlnm.Print_Titles" localSheetId="10">'NW382'!$1:$1</definedName>
    <definedName name="_xlnm.Print_Titles" localSheetId="11">'NW383'!$1:$1</definedName>
    <definedName name="_xlnm.Print_Titles" localSheetId="12">'NW384'!$1:$1</definedName>
    <definedName name="_xlnm.Print_Titles" localSheetId="13">'NW385'!$1:$1</definedName>
    <definedName name="_xlnm.Print_Titles" localSheetId="15">'NW392'!$1:$1</definedName>
    <definedName name="_xlnm.Print_Titles" localSheetId="16">'NW393'!$1:$1</definedName>
    <definedName name="_xlnm.Print_Titles" localSheetId="17">'NW394'!$1:$1</definedName>
    <definedName name="_xlnm.Print_Titles" localSheetId="18">'NW396'!$1:$1</definedName>
    <definedName name="_xlnm.Print_Titles" localSheetId="19">'NW397'!$1:$1</definedName>
    <definedName name="_xlnm.Print_Titles" localSheetId="21">'NW403'!$1:$1</definedName>
    <definedName name="_xlnm.Print_Titles" localSheetId="22">'NW404'!$1:$1</definedName>
    <definedName name="_xlnm.Print_Titles" localSheetId="23">'NW405'!$1:$1</definedName>
    <definedName name="_xlnm.Print_Titles" localSheetId="0">SheetNames!$1:$1</definedName>
    <definedName name="_xlnm.Print_Titles" localSheetId="1">Summary!$1:$1</definedName>
  </definedNames>
  <calcPr calcId="145621" concurrentCalc="0"/>
</workbook>
</file>

<file path=xl/calcChain.xml><?xml version="1.0" encoding="utf-8"?>
<calcChain xmlns="http://schemas.openxmlformats.org/spreadsheetml/2006/main">
  <c r="O86" i="32" l="1"/>
  <c r="Q86" i="32"/>
  <c r="N86" i="32"/>
  <c r="B84" i="32"/>
  <c r="O83" i="32"/>
  <c r="Q83" i="32"/>
  <c r="N83" i="32"/>
  <c r="O82" i="32"/>
  <c r="Q82" i="32"/>
  <c r="N82" i="32"/>
  <c r="O81" i="32"/>
  <c r="Q81" i="32"/>
  <c r="N81" i="32"/>
  <c r="O80" i="32"/>
  <c r="Q80" i="32"/>
  <c r="N80" i="32"/>
  <c r="O79" i="32"/>
  <c r="Q79" i="32"/>
  <c r="N79" i="32"/>
  <c r="O78" i="32"/>
  <c r="Q78" i="32"/>
  <c r="N78" i="32"/>
  <c r="O77" i="32"/>
  <c r="Q77" i="32"/>
  <c r="N77" i="32"/>
  <c r="O76" i="32"/>
  <c r="Q76" i="32"/>
  <c r="N76" i="32"/>
  <c r="O75" i="32"/>
  <c r="Q75" i="32"/>
  <c r="N75" i="32"/>
  <c r="O74" i="32"/>
  <c r="Q74" i="32"/>
  <c r="N74" i="32"/>
  <c r="O73" i="32"/>
  <c r="Q73" i="32"/>
  <c r="N73" i="32"/>
  <c r="O72" i="32"/>
  <c r="Q72" i="32"/>
  <c r="N72" i="32"/>
  <c r="O69" i="32"/>
  <c r="Q69" i="32"/>
  <c r="N69" i="32"/>
  <c r="O68" i="32"/>
  <c r="Q68" i="32"/>
  <c r="N68" i="32"/>
  <c r="O67" i="32"/>
  <c r="Q67" i="32"/>
  <c r="N67" i="32"/>
  <c r="O66" i="32"/>
  <c r="Q66" i="32"/>
  <c r="N66" i="32"/>
  <c r="B64" i="32"/>
  <c r="O63" i="32"/>
  <c r="Q63" i="32"/>
  <c r="N63" i="32"/>
  <c r="O62" i="32"/>
  <c r="Q62" i="32"/>
  <c r="N62" i="32"/>
  <c r="O61" i="32"/>
  <c r="Q61" i="32"/>
  <c r="N61" i="32"/>
  <c r="B59" i="32"/>
  <c r="O58" i="32"/>
  <c r="Q58" i="32"/>
  <c r="N58" i="32"/>
  <c r="O57" i="32"/>
  <c r="Q57" i="32"/>
  <c r="N57" i="32"/>
  <c r="B55" i="32"/>
  <c r="O54" i="32"/>
  <c r="Q54" i="32"/>
  <c r="N54" i="32"/>
  <c r="O53" i="32"/>
  <c r="Q53" i="32"/>
  <c r="N53" i="32"/>
  <c r="B50" i="32"/>
  <c r="O49" i="32"/>
  <c r="Q49" i="32"/>
  <c r="N49" i="32"/>
  <c r="O48" i="32"/>
  <c r="Q48" i="32"/>
  <c r="N48" i="32"/>
  <c r="O47" i="32"/>
  <c r="Q47" i="32"/>
  <c r="N47" i="32"/>
  <c r="O43" i="32"/>
  <c r="Q43" i="32"/>
  <c r="N43" i="32"/>
  <c r="O42" i="32"/>
  <c r="Q42" i="32"/>
  <c r="N42" i="32"/>
  <c r="O41" i="32"/>
  <c r="Q41" i="32"/>
  <c r="N41" i="32"/>
  <c r="O40" i="32"/>
  <c r="Q40" i="32"/>
  <c r="N40" i="32"/>
  <c r="B37" i="32"/>
  <c r="O36" i="32"/>
  <c r="Q36" i="32"/>
  <c r="N36" i="32"/>
  <c r="O35" i="32"/>
  <c r="Q35" i="32"/>
  <c r="N35" i="32"/>
  <c r="O34" i="32"/>
  <c r="Q34" i="32"/>
  <c r="N34" i="32"/>
  <c r="O33" i="32"/>
  <c r="Q33" i="32"/>
  <c r="N33" i="32"/>
  <c r="O32" i="32"/>
  <c r="Q32" i="32"/>
  <c r="N32" i="32"/>
  <c r="O31" i="32"/>
  <c r="Q31" i="32"/>
  <c r="N31" i="32"/>
  <c r="O30" i="32"/>
  <c r="Q30" i="32"/>
  <c r="N30" i="32"/>
  <c r="O29" i="32"/>
  <c r="Q29" i="32"/>
  <c r="N29" i="32"/>
  <c r="O28" i="32"/>
  <c r="Q28" i="32"/>
  <c r="N28" i="32"/>
  <c r="O27" i="32"/>
  <c r="Q27" i="32"/>
  <c r="N27" i="32"/>
  <c r="O26" i="32"/>
  <c r="Q26" i="32"/>
  <c r="N26" i="32"/>
  <c r="O25" i="32"/>
  <c r="Q25" i="32"/>
  <c r="N25" i="32"/>
  <c r="O24" i="32"/>
  <c r="Q24" i="32"/>
  <c r="N24" i="32"/>
  <c r="E20" i="32"/>
  <c r="F20" i="32"/>
  <c r="G20" i="32"/>
  <c r="H20" i="32"/>
  <c r="I20" i="32"/>
  <c r="J20" i="32"/>
  <c r="K20" i="32"/>
  <c r="L20" i="32"/>
  <c r="M20" i="32"/>
  <c r="N20" i="32"/>
  <c r="O20" i="32"/>
  <c r="P20" i="32"/>
  <c r="Q20" i="32"/>
  <c r="O86" i="33"/>
  <c r="Q86" i="33"/>
  <c r="N86" i="33"/>
  <c r="B84" i="33"/>
  <c r="O83" i="33"/>
  <c r="Q83" i="33"/>
  <c r="N83" i="33"/>
  <c r="O82" i="33"/>
  <c r="Q82" i="33"/>
  <c r="N82" i="33"/>
  <c r="O81" i="33"/>
  <c r="Q81" i="33"/>
  <c r="N81" i="33"/>
  <c r="O80" i="33"/>
  <c r="Q80" i="33"/>
  <c r="N80" i="33"/>
  <c r="O79" i="33"/>
  <c r="Q79" i="33"/>
  <c r="N79" i="33"/>
  <c r="O78" i="33"/>
  <c r="Q78" i="33"/>
  <c r="N78" i="33"/>
  <c r="O77" i="33"/>
  <c r="Q77" i="33"/>
  <c r="N77" i="33"/>
  <c r="O76" i="33"/>
  <c r="Q76" i="33"/>
  <c r="N76" i="33"/>
  <c r="O75" i="33"/>
  <c r="Q75" i="33"/>
  <c r="N75" i="33"/>
  <c r="O74" i="33"/>
  <c r="Q74" i="33"/>
  <c r="N74" i="33"/>
  <c r="O73" i="33"/>
  <c r="Q73" i="33"/>
  <c r="N73" i="33"/>
  <c r="O72" i="33"/>
  <c r="Q72" i="33"/>
  <c r="N72" i="33"/>
  <c r="O69" i="33"/>
  <c r="Q69" i="33"/>
  <c r="N69" i="33"/>
  <c r="O68" i="33"/>
  <c r="Q68" i="33"/>
  <c r="N68" i="33"/>
  <c r="O67" i="33"/>
  <c r="Q67" i="33"/>
  <c r="N67" i="33"/>
  <c r="O66" i="33"/>
  <c r="Q66" i="33"/>
  <c r="N66" i="33"/>
  <c r="B64" i="33"/>
  <c r="O63" i="33"/>
  <c r="Q63" i="33"/>
  <c r="N63" i="33"/>
  <c r="O62" i="33"/>
  <c r="Q62" i="33"/>
  <c r="N62" i="33"/>
  <c r="O61" i="33"/>
  <c r="Q61" i="33"/>
  <c r="N61" i="33"/>
  <c r="B59" i="33"/>
  <c r="O58" i="33"/>
  <c r="Q58" i="33"/>
  <c r="N58" i="33"/>
  <c r="O57" i="33"/>
  <c r="Q57" i="33"/>
  <c r="N57" i="33"/>
  <c r="B55" i="33"/>
  <c r="O54" i="33"/>
  <c r="Q54" i="33"/>
  <c r="N54" i="33"/>
  <c r="O53" i="33"/>
  <c r="Q53" i="33"/>
  <c r="N53" i="33"/>
  <c r="B50" i="33"/>
  <c r="O49" i="33"/>
  <c r="Q49" i="33"/>
  <c r="N49" i="33"/>
  <c r="O48" i="33"/>
  <c r="Q48" i="33"/>
  <c r="N48" i="33"/>
  <c r="O47" i="33"/>
  <c r="Q47" i="33"/>
  <c r="N47" i="33"/>
  <c r="O43" i="33"/>
  <c r="Q43" i="33"/>
  <c r="N43" i="33"/>
  <c r="O42" i="33"/>
  <c r="Q42" i="33"/>
  <c r="N42" i="33"/>
  <c r="O41" i="33"/>
  <c r="Q41" i="33"/>
  <c r="N41" i="33"/>
  <c r="O40" i="33"/>
  <c r="Q40" i="33"/>
  <c r="N40" i="33"/>
  <c r="B37" i="33"/>
  <c r="O36" i="33"/>
  <c r="Q36" i="33"/>
  <c r="N36" i="33"/>
  <c r="O35" i="33"/>
  <c r="Q35" i="33"/>
  <c r="N35" i="33"/>
  <c r="O34" i="33"/>
  <c r="Q34" i="33"/>
  <c r="N34" i="33"/>
  <c r="O33" i="33"/>
  <c r="Q33" i="33"/>
  <c r="N33" i="33"/>
  <c r="O32" i="33"/>
  <c r="Q32" i="33"/>
  <c r="N32" i="33"/>
  <c r="O31" i="33"/>
  <c r="Q31" i="33"/>
  <c r="N31" i="33"/>
  <c r="O30" i="33"/>
  <c r="Q30" i="33"/>
  <c r="N30" i="33"/>
  <c r="O29" i="33"/>
  <c r="Q29" i="33"/>
  <c r="N29" i="33"/>
  <c r="O28" i="33"/>
  <c r="Q28" i="33"/>
  <c r="N28" i="33"/>
  <c r="O27" i="33"/>
  <c r="Q27" i="33"/>
  <c r="N27" i="33"/>
  <c r="O26" i="33"/>
  <c r="Q26" i="33"/>
  <c r="N26" i="33"/>
  <c r="O25" i="33"/>
  <c r="Q25" i="33"/>
  <c r="N25" i="33"/>
  <c r="O24" i="33"/>
  <c r="Q24" i="33"/>
  <c r="N24" i="33"/>
  <c r="E20" i="33"/>
  <c r="F20" i="33"/>
  <c r="G20" i="33"/>
  <c r="H20" i="33"/>
  <c r="I20" i="33"/>
  <c r="J20" i="33"/>
  <c r="K20" i="33"/>
  <c r="L20" i="33"/>
  <c r="M20" i="33"/>
  <c r="N20" i="33"/>
  <c r="O20" i="33"/>
  <c r="P20" i="33"/>
  <c r="Q20" i="33"/>
  <c r="O86" i="152"/>
  <c r="Q86" i="152"/>
  <c r="N86" i="152"/>
  <c r="B84" i="152"/>
  <c r="O83" i="152"/>
  <c r="Q83" i="152"/>
  <c r="N83" i="152"/>
  <c r="O82" i="152"/>
  <c r="Q82" i="152"/>
  <c r="N82" i="152"/>
  <c r="O81" i="152"/>
  <c r="Q81" i="152"/>
  <c r="N81" i="152"/>
  <c r="O80" i="152"/>
  <c r="Q80" i="152"/>
  <c r="N80" i="152"/>
  <c r="O79" i="152"/>
  <c r="Q79" i="152"/>
  <c r="N79" i="152"/>
  <c r="O78" i="152"/>
  <c r="Q78" i="152"/>
  <c r="N78" i="152"/>
  <c r="O77" i="152"/>
  <c r="Q77" i="152"/>
  <c r="N77" i="152"/>
  <c r="O76" i="152"/>
  <c r="Q76" i="152"/>
  <c r="N76" i="152"/>
  <c r="O75" i="152"/>
  <c r="Q75" i="152"/>
  <c r="N75" i="152"/>
  <c r="O74" i="152"/>
  <c r="Q74" i="152"/>
  <c r="N74" i="152"/>
  <c r="O73" i="152"/>
  <c r="Q73" i="152"/>
  <c r="N73" i="152"/>
  <c r="O72" i="152"/>
  <c r="Q72" i="152"/>
  <c r="N72" i="152"/>
  <c r="O69" i="152"/>
  <c r="Q69" i="152"/>
  <c r="N69" i="152"/>
  <c r="O68" i="152"/>
  <c r="Q68" i="152"/>
  <c r="N68" i="152"/>
  <c r="O67" i="152"/>
  <c r="Q67" i="152"/>
  <c r="N67" i="152"/>
  <c r="O66" i="152"/>
  <c r="Q66" i="152"/>
  <c r="N66" i="152"/>
  <c r="B64" i="152"/>
  <c r="O63" i="152"/>
  <c r="Q63" i="152"/>
  <c r="N63" i="152"/>
  <c r="O62" i="152"/>
  <c r="Q62" i="152"/>
  <c r="N62" i="152"/>
  <c r="O61" i="152"/>
  <c r="Q61" i="152"/>
  <c r="N61" i="152"/>
  <c r="B59" i="152"/>
  <c r="O58" i="152"/>
  <c r="Q58" i="152"/>
  <c r="N58" i="152"/>
  <c r="O57" i="152"/>
  <c r="Q57" i="152"/>
  <c r="N57" i="152"/>
  <c r="B55" i="152"/>
  <c r="O54" i="152"/>
  <c r="Q54" i="152"/>
  <c r="N54" i="152"/>
  <c r="O53" i="152"/>
  <c r="Q53" i="152"/>
  <c r="N53" i="152"/>
  <c r="B50" i="152"/>
  <c r="O49" i="152"/>
  <c r="Q49" i="152"/>
  <c r="N49" i="152"/>
  <c r="O48" i="152"/>
  <c r="Q48" i="152"/>
  <c r="N48" i="152"/>
  <c r="O47" i="152"/>
  <c r="Q47" i="152"/>
  <c r="N47" i="152"/>
  <c r="O43" i="152"/>
  <c r="Q43" i="152"/>
  <c r="N43" i="152"/>
  <c r="O42" i="152"/>
  <c r="Q42" i="152"/>
  <c r="N42" i="152"/>
  <c r="O41" i="152"/>
  <c r="Q41" i="152"/>
  <c r="N41" i="152"/>
  <c r="O40" i="152"/>
  <c r="Q40" i="152"/>
  <c r="N40" i="152"/>
  <c r="B37" i="152"/>
  <c r="O36" i="152"/>
  <c r="Q36" i="152"/>
  <c r="N36" i="152"/>
  <c r="O35" i="152"/>
  <c r="Q35" i="152"/>
  <c r="N35" i="152"/>
  <c r="O34" i="152"/>
  <c r="Q34" i="152"/>
  <c r="N34" i="152"/>
  <c r="O33" i="152"/>
  <c r="Q33" i="152"/>
  <c r="N33" i="152"/>
  <c r="O32" i="152"/>
  <c r="Q32" i="152"/>
  <c r="N32" i="152"/>
  <c r="O31" i="152"/>
  <c r="Q31" i="152"/>
  <c r="N31" i="152"/>
  <c r="O30" i="152"/>
  <c r="Q30" i="152"/>
  <c r="N30" i="152"/>
  <c r="O29" i="152"/>
  <c r="Q29" i="152"/>
  <c r="N29" i="152"/>
  <c r="O28" i="152"/>
  <c r="Q28" i="152"/>
  <c r="N28" i="152"/>
  <c r="O27" i="152"/>
  <c r="Q27" i="152"/>
  <c r="N27" i="152"/>
  <c r="O26" i="152"/>
  <c r="Q26" i="152"/>
  <c r="N26" i="152"/>
  <c r="O25" i="152"/>
  <c r="Q25" i="152"/>
  <c r="N25" i="152"/>
  <c r="O24" i="152"/>
  <c r="Q24" i="152"/>
  <c r="N24" i="152"/>
  <c r="E20" i="152"/>
  <c r="F20" i="152"/>
  <c r="G20" i="152"/>
  <c r="H20" i="152"/>
  <c r="I20" i="152"/>
  <c r="J20" i="152"/>
  <c r="K20" i="152"/>
  <c r="L20" i="152"/>
  <c r="M20" i="152"/>
  <c r="N20" i="152"/>
  <c r="O20" i="152"/>
  <c r="P20" i="152"/>
  <c r="Q20" i="152"/>
  <c r="O86" i="135"/>
  <c r="Q86" i="135"/>
  <c r="N86" i="135"/>
  <c r="B84" i="135"/>
  <c r="O83" i="135"/>
  <c r="Q83" i="135"/>
  <c r="N83" i="135"/>
  <c r="O82" i="135"/>
  <c r="Q82" i="135"/>
  <c r="N82" i="135"/>
  <c r="O81" i="135"/>
  <c r="Q81" i="135"/>
  <c r="N81" i="135"/>
  <c r="O80" i="135"/>
  <c r="Q80" i="135"/>
  <c r="N80" i="135"/>
  <c r="O79" i="135"/>
  <c r="Q79" i="135"/>
  <c r="N79" i="135"/>
  <c r="O78" i="135"/>
  <c r="Q78" i="135"/>
  <c r="N78" i="135"/>
  <c r="O77" i="135"/>
  <c r="Q77" i="135"/>
  <c r="N77" i="135"/>
  <c r="O76" i="135"/>
  <c r="Q76" i="135"/>
  <c r="N76" i="135"/>
  <c r="O75" i="135"/>
  <c r="Q75" i="135"/>
  <c r="N75" i="135"/>
  <c r="O74" i="135"/>
  <c r="Q74" i="135"/>
  <c r="N74" i="135"/>
  <c r="O73" i="135"/>
  <c r="Q73" i="135"/>
  <c r="N73" i="135"/>
  <c r="O72" i="135"/>
  <c r="Q72" i="135"/>
  <c r="N72" i="135"/>
  <c r="O69" i="135"/>
  <c r="Q69" i="135"/>
  <c r="N69" i="135"/>
  <c r="O68" i="135"/>
  <c r="Q68" i="135"/>
  <c r="N68" i="135"/>
  <c r="O67" i="135"/>
  <c r="Q67" i="135"/>
  <c r="N67" i="135"/>
  <c r="O66" i="135"/>
  <c r="Q66" i="135"/>
  <c r="N66" i="135"/>
  <c r="B64" i="135"/>
  <c r="O63" i="135"/>
  <c r="Q63" i="135"/>
  <c r="N63" i="135"/>
  <c r="O62" i="135"/>
  <c r="Q62" i="135"/>
  <c r="N62" i="135"/>
  <c r="O61" i="135"/>
  <c r="Q61" i="135"/>
  <c r="N61" i="135"/>
  <c r="B59" i="135"/>
  <c r="O58" i="135"/>
  <c r="Q58" i="135"/>
  <c r="N58" i="135"/>
  <c r="O57" i="135"/>
  <c r="Q57" i="135"/>
  <c r="N57" i="135"/>
  <c r="B55" i="135"/>
  <c r="O54" i="135"/>
  <c r="Q54" i="135"/>
  <c r="N54" i="135"/>
  <c r="O53" i="135"/>
  <c r="Q53" i="135"/>
  <c r="N53" i="135"/>
  <c r="B50" i="135"/>
  <c r="O49" i="135"/>
  <c r="Q49" i="135"/>
  <c r="N49" i="135"/>
  <c r="O48" i="135"/>
  <c r="Q48" i="135"/>
  <c r="N48" i="135"/>
  <c r="O47" i="135"/>
  <c r="Q47" i="135"/>
  <c r="N47" i="135"/>
  <c r="O43" i="135"/>
  <c r="Q43" i="135"/>
  <c r="N43" i="135"/>
  <c r="O42" i="135"/>
  <c r="Q42" i="135"/>
  <c r="N42" i="135"/>
  <c r="O41" i="135"/>
  <c r="Q41" i="135"/>
  <c r="N41" i="135"/>
  <c r="O40" i="135"/>
  <c r="Q40" i="135"/>
  <c r="N40" i="135"/>
  <c r="B37" i="135"/>
  <c r="O36" i="135"/>
  <c r="Q36" i="135"/>
  <c r="N36" i="135"/>
  <c r="O35" i="135"/>
  <c r="Q35" i="135"/>
  <c r="N35" i="135"/>
  <c r="O34" i="135"/>
  <c r="Q34" i="135"/>
  <c r="N34" i="135"/>
  <c r="O33" i="135"/>
  <c r="Q33" i="135"/>
  <c r="N33" i="135"/>
  <c r="O32" i="135"/>
  <c r="Q32" i="135"/>
  <c r="N32" i="135"/>
  <c r="O31" i="135"/>
  <c r="Q31" i="135"/>
  <c r="N31" i="135"/>
  <c r="O30" i="135"/>
  <c r="Q30" i="135"/>
  <c r="N30" i="135"/>
  <c r="O29" i="135"/>
  <c r="Q29" i="135"/>
  <c r="N29" i="135"/>
  <c r="O28" i="135"/>
  <c r="Q28" i="135"/>
  <c r="N28" i="135"/>
  <c r="O27" i="135"/>
  <c r="Q27" i="135"/>
  <c r="N27" i="135"/>
  <c r="O26" i="135"/>
  <c r="Q26" i="135"/>
  <c r="N26" i="135"/>
  <c r="O25" i="135"/>
  <c r="Q25" i="135"/>
  <c r="N25" i="135"/>
  <c r="O24" i="135"/>
  <c r="Q24" i="135"/>
  <c r="N24" i="135"/>
  <c r="E20" i="135"/>
  <c r="F20" i="135"/>
  <c r="G20" i="135"/>
  <c r="H20" i="135"/>
  <c r="I20" i="135"/>
  <c r="J20" i="135"/>
  <c r="K20" i="135"/>
  <c r="L20" i="135"/>
  <c r="M20" i="135"/>
  <c r="N20" i="135"/>
  <c r="O20" i="135"/>
  <c r="P20" i="135"/>
  <c r="Q20" i="135"/>
  <c r="O86" i="36"/>
  <c r="Q86" i="36"/>
  <c r="N86" i="36"/>
  <c r="B84" i="36"/>
  <c r="O83" i="36"/>
  <c r="Q83" i="36"/>
  <c r="N83" i="36"/>
  <c r="O82" i="36"/>
  <c r="Q82" i="36"/>
  <c r="N82" i="36"/>
  <c r="O81" i="36"/>
  <c r="Q81" i="36"/>
  <c r="N81" i="36"/>
  <c r="O80" i="36"/>
  <c r="Q80" i="36"/>
  <c r="N80" i="36"/>
  <c r="O79" i="36"/>
  <c r="Q79" i="36"/>
  <c r="N79" i="36"/>
  <c r="O78" i="36"/>
  <c r="Q78" i="36"/>
  <c r="N78" i="36"/>
  <c r="O77" i="36"/>
  <c r="Q77" i="36"/>
  <c r="N77" i="36"/>
  <c r="O76" i="36"/>
  <c r="Q76" i="36"/>
  <c r="N76" i="36"/>
  <c r="O75" i="36"/>
  <c r="Q75" i="36"/>
  <c r="N75" i="36"/>
  <c r="O74" i="36"/>
  <c r="Q74" i="36"/>
  <c r="N74" i="36"/>
  <c r="O73" i="36"/>
  <c r="Q73" i="36"/>
  <c r="N73" i="36"/>
  <c r="O72" i="36"/>
  <c r="Q72" i="36"/>
  <c r="N72" i="36"/>
  <c r="O69" i="36"/>
  <c r="Q69" i="36"/>
  <c r="N69" i="36"/>
  <c r="O68" i="36"/>
  <c r="Q68" i="36"/>
  <c r="N68" i="36"/>
  <c r="O67" i="36"/>
  <c r="Q67" i="36"/>
  <c r="N67" i="36"/>
  <c r="O66" i="36"/>
  <c r="Q66" i="36"/>
  <c r="N66" i="36"/>
  <c r="B64" i="36"/>
  <c r="O63" i="36"/>
  <c r="Q63" i="36"/>
  <c r="N63" i="36"/>
  <c r="O62" i="36"/>
  <c r="Q62" i="36"/>
  <c r="N62" i="36"/>
  <c r="O61" i="36"/>
  <c r="Q61" i="36"/>
  <c r="N61" i="36"/>
  <c r="B59" i="36"/>
  <c r="O58" i="36"/>
  <c r="Q58" i="36"/>
  <c r="N58" i="36"/>
  <c r="O57" i="36"/>
  <c r="Q57" i="36"/>
  <c r="N57" i="36"/>
  <c r="B55" i="36"/>
  <c r="O54" i="36"/>
  <c r="Q54" i="36"/>
  <c r="N54" i="36"/>
  <c r="O53" i="36"/>
  <c r="Q53" i="36"/>
  <c r="N53" i="36"/>
  <c r="B50" i="36"/>
  <c r="O49" i="36"/>
  <c r="Q49" i="36"/>
  <c r="N49" i="36"/>
  <c r="O48" i="36"/>
  <c r="Q48" i="36"/>
  <c r="N48" i="36"/>
  <c r="O47" i="36"/>
  <c r="Q47" i="36"/>
  <c r="N47" i="36"/>
  <c r="O43" i="36"/>
  <c r="Q43" i="36"/>
  <c r="N43" i="36"/>
  <c r="O42" i="36"/>
  <c r="Q42" i="36"/>
  <c r="N42" i="36"/>
  <c r="O41" i="36"/>
  <c r="Q41" i="36"/>
  <c r="N41" i="36"/>
  <c r="O40" i="36"/>
  <c r="Q40" i="36"/>
  <c r="N40" i="36"/>
  <c r="B37" i="36"/>
  <c r="O36" i="36"/>
  <c r="Q36" i="36"/>
  <c r="N36" i="36"/>
  <c r="O35" i="36"/>
  <c r="Q35" i="36"/>
  <c r="N35" i="36"/>
  <c r="O34" i="36"/>
  <c r="Q34" i="36"/>
  <c r="N34" i="36"/>
  <c r="O33" i="36"/>
  <c r="Q33" i="36"/>
  <c r="N33" i="36"/>
  <c r="O32" i="36"/>
  <c r="Q32" i="36"/>
  <c r="N32" i="36"/>
  <c r="O31" i="36"/>
  <c r="Q31" i="36"/>
  <c r="N31" i="36"/>
  <c r="O30" i="36"/>
  <c r="Q30" i="36"/>
  <c r="N30" i="36"/>
  <c r="O29" i="36"/>
  <c r="Q29" i="36"/>
  <c r="N29" i="36"/>
  <c r="O28" i="36"/>
  <c r="Q28" i="36"/>
  <c r="N28" i="36"/>
  <c r="O27" i="36"/>
  <c r="Q27" i="36"/>
  <c r="N27" i="36"/>
  <c r="O26" i="36"/>
  <c r="Q26" i="36"/>
  <c r="N26" i="36"/>
  <c r="O25" i="36"/>
  <c r="Q25" i="36"/>
  <c r="N25" i="36"/>
  <c r="O24" i="36"/>
  <c r="Q24" i="36"/>
  <c r="N24" i="36"/>
  <c r="E20" i="36"/>
  <c r="F20" i="36"/>
  <c r="G20" i="36"/>
  <c r="H20" i="36"/>
  <c r="I20" i="36"/>
  <c r="J20" i="36"/>
  <c r="K20" i="36"/>
  <c r="L20" i="36"/>
  <c r="M20" i="36"/>
  <c r="N20" i="36"/>
  <c r="O20" i="36"/>
  <c r="P20" i="36"/>
  <c r="Q20" i="36"/>
  <c r="O86" i="37"/>
  <c r="Q86" i="37"/>
  <c r="N86" i="37"/>
  <c r="B84" i="37"/>
  <c r="O83" i="37"/>
  <c r="Q83" i="37"/>
  <c r="N83" i="37"/>
  <c r="O82" i="37"/>
  <c r="Q82" i="37"/>
  <c r="N82" i="37"/>
  <c r="O81" i="37"/>
  <c r="Q81" i="37"/>
  <c r="N81" i="37"/>
  <c r="O80" i="37"/>
  <c r="Q80" i="37"/>
  <c r="N80" i="37"/>
  <c r="O79" i="37"/>
  <c r="Q79" i="37"/>
  <c r="N79" i="37"/>
  <c r="O78" i="37"/>
  <c r="Q78" i="37"/>
  <c r="N78" i="37"/>
  <c r="O77" i="37"/>
  <c r="Q77" i="37"/>
  <c r="N77" i="37"/>
  <c r="O76" i="37"/>
  <c r="Q76" i="37"/>
  <c r="N76" i="37"/>
  <c r="O75" i="37"/>
  <c r="Q75" i="37"/>
  <c r="N75" i="37"/>
  <c r="O74" i="37"/>
  <c r="Q74" i="37"/>
  <c r="N74" i="37"/>
  <c r="O73" i="37"/>
  <c r="Q73" i="37"/>
  <c r="N73" i="37"/>
  <c r="O72" i="37"/>
  <c r="Q72" i="37"/>
  <c r="N72" i="37"/>
  <c r="O69" i="37"/>
  <c r="Q69" i="37"/>
  <c r="N69" i="37"/>
  <c r="O68" i="37"/>
  <c r="Q68" i="37"/>
  <c r="N68" i="37"/>
  <c r="O67" i="37"/>
  <c r="Q67" i="37"/>
  <c r="N67" i="37"/>
  <c r="O66" i="37"/>
  <c r="Q66" i="37"/>
  <c r="N66" i="37"/>
  <c r="B64" i="37"/>
  <c r="O63" i="37"/>
  <c r="Q63" i="37"/>
  <c r="N63" i="37"/>
  <c r="O62" i="37"/>
  <c r="Q62" i="37"/>
  <c r="N62" i="37"/>
  <c r="O61" i="37"/>
  <c r="Q61" i="37"/>
  <c r="N61" i="37"/>
  <c r="B59" i="37"/>
  <c r="O58" i="37"/>
  <c r="Q58" i="37"/>
  <c r="N58" i="37"/>
  <c r="O57" i="37"/>
  <c r="Q57" i="37"/>
  <c r="N57" i="37"/>
  <c r="B55" i="37"/>
  <c r="O54" i="37"/>
  <c r="Q54" i="37"/>
  <c r="N54" i="37"/>
  <c r="O53" i="37"/>
  <c r="Q53" i="37"/>
  <c r="N53" i="37"/>
  <c r="B50" i="37"/>
  <c r="O49" i="37"/>
  <c r="Q49" i="37"/>
  <c r="N49" i="37"/>
  <c r="O48" i="37"/>
  <c r="Q48" i="37"/>
  <c r="N48" i="37"/>
  <c r="O47" i="37"/>
  <c r="Q47" i="37"/>
  <c r="N47" i="37"/>
  <c r="O43" i="37"/>
  <c r="Q43" i="37"/>
  <c r="N43" i="37"/>
  <c r="O42" i="37"/>
  <c r="Q42" i="37"/>
  <c r="N42" i="37"/>
  <c r="O41" i="37"/>
  <c r="Q41" i="37"/>
  <c r="N41" i="37"/>
  <c r="O40" i="37"/>
  <c r="Q40" i="37"/>
  <c r="N40" i="37"/>
  <c r="B37" i="37"/>
  <c r="O36" i="37"/>
  <c r="Q36" i="37"/>
  <c r="N36" i="37"/>
  <c r="O35" i="37"/>
  <c r="Q35" i="37"/>
  <c r="N35" i="37"/>
  <c r="O34" i="37"/>
  <c r="Q34" i="37"/>
  <c r="N34" i="37"/>
  <c r="O33" i="37"/>
  <c r="Q33" i="37"/>
  <c r="N33" i="37"/>
  <c r="O32" i="37"/>
  <c r="Q32" i="37"/>
  <c r="N32" i="37"/>
  <c r="O31" i="37"/>
  <c r="Q31" i="37"/>
  <c r="N31" i="37"/>
  <c r="O30" i="37"/>
  <c r="Q30" i="37"/>
  <c r="N30" i="37"/>
  <c r="O29" i="37"/>
  <c r="Q29" i="37"/>
  <c r="N29" i="37"/>
  <c r="O28" i="37"/>
  <c r="Q28" i="37"/>
  <c r="N28" i="37"/>
  <c r="O27" i="37"/>
  <c r="Q27" i="37"/>
  <c r="N27" i="37"/>
  <c r="O26" i="37"/>
  <c r="Q26" i="37"/>
  <c r="N26" i="37"/>
  <c r="O25" i="37"/>
  <c r="Q25" i="37"/>
  <c r="N25" i="37"/>
  <c r="O24" i="37"/>
  <c r="Q24" i="37"/>
  <c r="N24" i="37"/>
  <c r="E20" i="37"/>
  <c r="F20" i="37"/>
  <c r="G20" i="37"/>
  <c r="H20" i="37"/>
  <c r="I20" i="37"/>
  <c r="J20" i="37"/>
  <c r="K20" i="37"/>
  <c r="L20" i="37"/>
  <c r="M20" i="37"/>
  <c r="N20" i="37"/>
  <c r="O20" i="37"/>
  <c r="P20" i="37"/>
  <c r="Q20" i="37"/>
  <c r="O86" i="38"/>
  <c r="Q86" i="38"/>
  <c r="N86" i="38"/>
  <c r="B84" i="38"/>
  <c r="O83" i="38"/>
  <c r="Q83" i="38"/>
  <c r="N83" i="38"/>
  <c r="O82" i="38"/>
  <c r="Q82" i="38"/>
  <c r="N82" i="38"/>
  <c r="O81" i="38"/>
  <c r="Q81" i="38"/>
  <c r="N81" i="38"/>
  <c r="O80" i="38"/>
  <c r="Q80" i="38"/>
  <c r="N80" i="38"/>
  <c r="O79" i="38"/>
  <c r="Q79" i="38"/>
  <c r="N79" i="38"/>
  <c r="O78" i="38"/>
  <c r="Q78" i="38"/>
  <c r="N78" i="38"/>
  <c r="O77" i="38"/>
  <c r="Q77" i="38"/>
  <c r="N77" i="38"/>
  <c r="O76" i="38"/>
  <c r="Q76" i="38"/>
  <c r="N76" i="38"/>
  <c r="O75" i="38"/>
  <c r="Q75" i="38"/>
  <c r="N75" i="38"/>
  <c r="O74" i="38"/>
  <c r="Q74" i="38"/>
  <c r="N74" i="38"/>
  <c r="O73" i="38"/>
  <c r="Q73" i="38"/>
  <c r="N73" i="38"/>
  <c r="O72" i="38"/>
  <c r="Q72" i="38"/>
  <c r="N72" i="38"/>
  <c r="O69" i="38"/>
  <c r="Q69" i="38"/>
  <c r="N69" i="38"/>
  <c r="O68" i="38"/>
  <c r="Q68" i="38"/>
  <c r="N68" i="38"/>
  <c r="O67" i="38"/>
  <c r="Q67" i="38"/>
  <c r="N67" i="38"/>
  <c r="O66" i="38"/>
  <c r="Q66" i="38"/>
  <c r="N66" i="38"/>
  <c r="B64" i="38"/>
  <c r="O63" i="38"/>
  <c r="Q63" i="38"/>
  <c r="N63" i="38"/>
  <c r="O62" i="38"/>
  <c r="Q62" i="38"/>
  <c r="N62" i="38"/>
  <c r="O61" i="38"/>
  <c r="Q61" i="38"/>
  <c r="N61" i="38"/>
  <c r="B59" i="38"/>
  <c r="O58" i="38"/>
  <c r="Q58" i="38"/>
  <c r="N58" i="38"/>
  <c r="O57" i="38"/>
  <c r="Q57" i="38"/>
  <c r="N57" i="38"/>
  <c r="B55" i="38"/>
  <c r="O54" i="38"/>
  <c r="Q54" i="38"/>
  <c r="N54" i="38"/>
  <c r="O53" i="38"/>
  <c r="Q53" i="38"/>
  <c r="N53" i="38"/>
  <c r="B50" i="38"/>
  <c r="O49" i="38"/>
  <c r="Q49" i="38"/>
  <c r="N49" i="38"/>
  <c r="O48" i="38"/>
  <c r="Q48" i="38"/>
  <c r="N48" i="38"/>
  <c r="O47" i="38"/>
  <c r="Q47" i="38"/>
  <c r="N47" i="38"/>
  <c r="O43" i="38"/>
  <c r="Q43" i="38"/>
  <c r="N43" i="38"/>
  <c r="O42" i="38"/>
  <c r="Q42" i="38"/>
  <c r="N42" i="38"/>
  <c r="O41" i="38"/>
  <c r="Q41" i="38"/>
  <c r="N41" i="38"/>
  <c r="O40" i="38"/>
  <c r="Q40" i="38"/>
  <c r="N40" i="38"/>
  <c r="B37" i="38"/>
  <c r="O36" i="38"/>
  <c r="Q36" i="38"/>
  <c r="N36" i="38"/>
  <c r="O35" i="38"/>
  <c r="Q35" i="38"/>
  <c r="N35" i="38"/>
  <c r="O34" i="38"/>
  <c r="Q34" i="38"/>
  <c r="N34" i="38"/>
  <c r="O33" i="38"/>
  <c r="Q33" i="38"/>
  <c r="N33" i="38"/>
  <c r="O32" i="38"/>
  <c r="Q32" i="38"/>
  <c r="N32" i="38"/>
  <c r="O31" i="38"/>
  <c r="Q31" i="38"/>
  <c r="N31" i="38"/>
  <c r="O30" i="38"/>
  <c r="Q30" i="38"/>
  <c r="N30" i="38"/>
  <c r="O29" i="38"/>
  <c r="Q29" i="38"/>
  <c r="N29" i="38"/>
  <c r="O28" i="38"/>
  <c r="Q28" i="38"/>
  <c r="N28" i="38"/>
  <c r="O27" i="38"/>
  <c r="Q27" i="38"/>
  <c r="N27" i="38"/>
  <c r="O26" i="38"/>
  <c r="Q26" i="38"/>
  <c r="N26" i="38"/>
  <c r="O25" i="38"/>
  <c r="Q25" i="38"/>
  <c r="N25" i="38"/>
  <c r="O24" i="38"/>
  <c r="Q24" i="38"/>
  <c r="N24" i="38"/>
  <c r="E20" i="38"/>
  <c r="F20" i="38"/>
  <c r="G20" i="38"/>
  <c r="H20" i="38"/>
  <c r="I20" i="38"/>
  <c r="J20" i="38"/>
  <c r="K20" i="38"/>
  <c r="L20" i="38"/>
  <c r="M20" i="38"/>
  <c r="N20" i="38"/>
  <c r="O20" i="38"/>
  <c r="P20" i="38"/>
  <c r="Q20" i="38"/>
  <c r="O86" i="153"/>
  <c r="Q86" i="153"/>
  <c r="N86" i="153"/>
  <c r="B84" i="153"/>
  <c r="O83" i="153"/>
  <c r="Q83" i="153"/>
  <c r="N83" i="153"/>
  <c r="O82" i="153"/>
  <c r="Q82" i="153"/>
  <c r="N82" i="153"/>
  <c r="O81" i="153"/>
  <c r="Q81" i="153"/>
  <c r="N81" i="153"/>
  <c r="O80" i="153"/>
  <c r="Q80" i="153"/>
  <c r="N80" i="153"/>
  <c r="O79" i="153"/>
  <c r="Q79" i="153"/>
  <c r="N79" i="153"/>
  <c r="O78" i="153"/>
  <c r="Q78" i="153"/>
  <c r="N78" i="153"/>
  <c r="O77" i="153"/>
  <c r="Q77" i="153"/>
  <c r="N77" i="153"/>
  <c r="O76" i="153"/>
  <c r="Q76" i="153"/>
  <c r="N76" i="153"/>
  <c r="O75" i="153"/>
  <c r="Q75" i="153"/>
  <c r="N75" i="153"/>
  <c r="O74" i="153"/>
  <c r="Q74" i="153"/>
  <c r="N74" i="153"/>
  <c r="O73" i="153"/>
  <c r="Q73" i="153"/>
  <c r="N73" i="153"/>
  <c r="O72" i="153"/>
  <c r="Q72" i="153"/>
  <c r="N72" i="153"/>
  <c r="O69" i="153"/>
  <c r="Q69" i="153"/>
  <c r="N69" i="153"/>
  <c r="O68" i="153"/>
  <c r="Q68" i="153"/>
  <c r="N68" i="153"/>
  <c r="O67" i="153"/>
  <c r="Q67" i="153"/>
  <c r="N67" i="153"/>
  <c r="O66" i="153"/>
  <c r="Q66" i="153"/>
  <c r="N66" i="153"/>
  <c r="B64" i="153"/>
  <c r="O63" i="153"/>
  <c r="Q63" i="153"/>
  <c r="N63" i="153"/>
  <c r="O62" i="153"/>
  <c r="Q62" i="153"/>
  <c r="N62" i="153"/>
  <c r="O61" i="153"/>
  <c r="Q61" i="153"/>
  <c r="N61" i="153"/>
  <c r="B59" i="153"/>
  <c r="O58" i="153"/>
  <c r="Q58" i="153"/>
  <c r="N58" i="153"/>
  <c r="O57" i="153"/>
  <c r="Q57" i="153"/>
  <c r="N57" i="153"/>
  <c r="B55" i="153"/>
  <c r="O54" i="153"/>
  <c r="Q54" i="153"/>
  <c r="N54" i="153"/>
  <c r="O53" i="153"/>
  <c r="Q53" i="153"/>
  <c r="N53" i="153"/>
  <c r="B50" i="153"/>
  <c r="O49" i="153"/>
  <c r="Q49" i="153"/>
  <c r="N49" i="153"/>
  <c r="O48" i="153"/>
  <c r="Q48" i="153"/>
  <c r="N48" i="153"/>
  <c r="O47" i="153"/>
  <c r="Q47" i="153"/>
  <c r="N47" i="153"/>
  <c r="O43" i="153"/>
  <c r="Q43" i="153"/>
  <c r="N43" i="153"/>
  <c r="O42" i="153"/>
  <c r="Q42" i="153"/>
  <c r="N42" i="153"/>
  <c r="O41" i="153"/>
  <c r="Q41" i="153"/>
  <c r="N41" i="153"/>
  <c r="O40" i="153"/>
  <c r="Q40" i="153"/>
  <c r="N40" i="153"/>
  <c r="B37" i="153"/>
  <c r="O36" i="153"/>
  <c r="Q36" i="153"/>
  <c r="N36" i="153"/>
  <c r="O35" i="153"/>
  <c r="Q35" i="153"/>
  <c r="N35" i="153"/>
  <c r="O34" i="153"/>
  <c r="Q34" i="153"/>
  <c r="N34" i="153"/>
  <c r="O33" i="153"/>
  <c r="Q33" i="153"/>
  <c r="N33" i="153"/>
  <c r="O32" i="153"/>
  <c r="Q32" i="153"/>
  <c r="N32" i="153"/>
  <c r="O31" i="153"/>
  <c r="Q31" i="153"/>
  <c r="N31" i="153"/>
  <c r="O30" i="153"/>
  <c r="Q30" i="153"/>
  <c r="N30" i="153"/>
  <c r="O29" i="153"/>
  <c r="Q29" i="153"/>
  <c r="N29" i="153"/>
  <c r="O28" i="153"/>
  <c r="Q28" i="153"/>
  <c r="N28" i="153"/>
  <c r="O27" i="153"/>
  <c r="Q27" i="153"/>
  <c r="N27" i="153"/>
  <c r="O26" i="153"/>
  <c r="Q26" i="153"/>
  <c r="N26" i="153"/>
  <c r="O25" i="153"/>
  <c r="Q25" i="153"/>
  <c r="N25" i="153"/>
  <c r="O24" i="153"/>
  <c r="Q24" i="153"/>
  <c r="N24" i="153"/>
  <c r="E20" i="153"/>
  <c r="F20" i="153"/>
  <c r="G20" i="153"/>
  <c r="H20" i="153"/>
  <c r="I20" i="153"/>
  <c r="J20" i="153"/>
  <c r="K20" i="153"/>
  <c r="L20" i="153"/>
  <c r="M20" i="153"/>
  <c r="N20" i="153"/>
  <c r="O20" i="153"/>
  <c r="P20" i="153"/>
  <c r="Q20" i="153"/>
  <c r="O86" i="49"/>
  <c r="Q86" i="49"/>
  <c r="N86" i="49"/>
  <c r="B84" i="49"/>
  <c r="O83" i="49"/>
  <c r="Q83" i="49"/>
  <c r="N83" i="49"/>
  <c r="O82" i="49"/>
  <c r="Q82" i="49"/>
  <c r="N82" i="49"/>
  <c r="O81" i="49"/>
  <c r="Q81" i="49"/>
  <c r="N81" i="49"/>
  <c r="O80" i="49"/>
  <c r="Q80" i="49"/>
  <c r="N80" i="49"/>
  <c r="O79" i="49"/>
  <c r="Q79" i="49"/>
  <c r="N79" i="49"/>
  <c r="O78" i="49"/>
  <c r="Q78" i="49"/>
  <c r="N78" i="49"/>
  <c r="O77" i="49"/>
  <c r="Q77" i="49"/>
  <c r="N77" i="49"/>
  <c r="O76" i="49"/>
  <c r="Q76" i="49"/>
  <c r="N76" i="49"/>
  <c r="O75" i="49"/>
  <c r="Q75" i="49"/>
  <c r="N75" i="49"/>
  <c r="O74" i="49"/>
  <c r="Q74" i="49"/>
  <c r="N74" i="49"/>
  <c r="O73" i="49"/>
  <c r="Q73" i="49"/>
  <c r="N73" i="49"/>
  <c r="O72" i="49"/>
  <c r="Q72" i="49"/>
  <c r="N72" i="49"/>
  <c r="O69" i="49"/>
  <c r="Q69" i="49"/>
  <c r="N69" i="49"/>
  <c r="O68" i="49"/>
  <c r="Q68" i="49"/>
  <c r="N68" i="49"/>
  <c r="O67" i="49"/>
  <c r="Q67" i="49"/>
  <c r="N67" i="49"/>
  <c r="O66" i="49"/>
  <c r="Q66" i="49"/>
  <c r="N66" i="49"/>
  <c r="B64" i="49"/>
  <c r="O63" i="49"/>
  <c r="Q63" i="49"/>
  <c r="N63" i="49"/>
  <c r="O62" i="49"/>
  <c r="Q62" i="49"/>
  <c r="N62" i="49"/>
  <c r="O61" i="49"/>
  <c r="Q61" i="49"/>
  <c r="N61" i="49"/>
  <c r="B59" i="49"/>
  <c r="O58" i="49"/>
  <c r="Q58" i="49"/>
  <c r="N58" i="49"/>
  <c r="O57" i="49"/>
  <c r="Q57" i="49"/>
  <c r="N57" i="49"/>
  <c r="B55" i="49"/>
  <c r="O54" i="49"/>
  <c r="Q54" i="49"/>
  <c r="N54" i="49"/>
  <c r="O53" i="49"/>
  <c r="Q53" i="49"/>
  <c r="N53" i="49"/>
  <c r="B50" i="49"/>
  <c r="O49" i="49"/>
  <c r="Q49" i="49"/>
  <c r="N49" i="49"/>
  <c r="O48" i="49"/>
  <c r="Q48" i="49"/>
  <c r="N48" i="49"/>
  <c r="O47" i="49"/>
  <c r="Q47" i="49"/>
  <c r="N47" i="49"/>
  <c r="O43" i="49"/>
  <c r="Q43" i="49"/>
  <c r="N43" i="49"/>
  <c r="O42" i="49"/>
  <c r="Q42" i="49"/>
  <c r="N42" i="49"/>
  <c r="O41" i="49"/>
  <c r="Q41" i="49"/>
  <c r="N41" i="49"/>
  <c r="O40" i="49"/>
  <c r="Q40" i="49"/>
  <c r="N40" i="49"/>
  <c r="B37" i="49"/>
  <c r="O36" i="49"/>
  <c r="Q36" i="49"/>
  <c r="N36" i="49"/>
  <c r="O35" i="49"/>
  <c r="Q35" i="49"/>
  <c r="N35" i="49"/>
  <c r="O34" i="49"/>
  <c r="Q34" i="49"/>
  <c r="N34" i="49"/>
  <c r="O33" i="49"/>
  <c r="Q33" i="49"/>
  <c r="N33" i="49"/>
  <c r="O32" i="49"/>
  <c r="Q32" i="49"/>
  <c r="N32" i="49"/>
  <c r="O31" i="49"/>
  <c r="Q31" i="49"/>
  <c r="N31" i="49"/>
  <c r="O30" i="49"/>
  <c r="Q30" i="49"/>
  <c r="N30" i="49"/>
  <c r="O29" i="49"/>
  <c r="Q29" i="49"/>
  <c r="N29" i="49"/>
  <c r="O28" i="49"/>
  <c r="Q28" i="49"/>
  <c r="N28" i="49"/>
  <c r="O27" i="49"/>
  <c r="Q27" i="49"/>
  <c r="N27" i="49"/>
  <c r="O26" i="49"/>
  <c r="Q26" i="49"/>
  <c r="N26" i="49"/>
  <c r="O25" i="49"/>
  <c r="Q25" i="49"/>
  <c r="N25" i="49"/>
  <c r="O24" i="49"/>
  <c r="Q24" i="49"/>
  <c r="N24" i="49"/>
  <c r="E20" i="49"/>
  <c r="F20" i="49"/>
  <c r="G20" i="49"/>
  <c r="H20" i="49"/>
  <c r="I20" i="49"/>
  <c r="J20" i="49"/>
  <c r="K20" i="49"/>
  <c r="L20" i="49"/>
  <c r="M20" i="49"/>
  <c r="N20" i="49"/>
  <c r="O20" i="49"/>
  <c r="P20" i="49"/>
  <c r="Q20" i="49"/>
  <c r="O86" i="39"/>
  <c r="Q86" i="39"/>
  <c r="N86" i="39"/>
  <c r="B84" i="39"/>
  <c r="O83" i="39"/>
  <c r="Q83" i="39"/>
  <c r="N83" i="39"/>
  <c r="O82" i="39"/>
  <c r="Q82" i="39"/>
  <c r="N82" i="39"/>
  <c r="O81" i="39"/>
  <c r="Q81" i="39"/>
  <c r="N81" i="39"/>
  <c r="O80" i="39"/>
  <c r="Q80" i="39"/>
  <c r="N80" i="39"/>
  <c r="O79" i="39"/>
  <c r="Q79" i="39"/>
  <c r="N79" i="39"/>
  <c r="O78" i="39"/>
  <c r="Q78" i="39"/>
  <c r="N78" i="39"/>
  <c r="O77" i="39"/>
  <c r="Q77" i="39"/>
  <c r="N77" i="39"/>
  <c r="O76" i="39"/>
  <c r="Q76" i="39"/>
  <c r="N76" i="39"/>
  <c r="O75" i="39"/>
  <c r="Q75" i="39"/>
  <c r="N75" i="39"/>
  <c r="O74" i="39"/>
  <c r="Q74" i="39"/>
  <c r="N74" i="39"/>
  <c r="O73" i="39"/>
  <c r="Q73" i="39"/>
  <c r="N73" i="39"/>
  <c r="O72" i="39"/>
  <c r="Q72" i="39"/>
  <c r="N72" i="39"/>
  <c r="O69" i="39"/>
  <c r="Q69" i="39"/>
  <c r="N69" i="39"/>
  <c r="O68" i="39"/>
  <c r="Q68" i="39"/>
  <c r="N68" i="39"/>
  <c r="O67" i="39"/>
  <c r="Q67" i="39"/>
  <c r="N67" i="39"/>
  <c r="O66" i="39"/>
  <c r="Q66" i="39"/>
  <c r="N66" i="39"/>
  <c r="B64" i="39"/>
  <c r="O63" i="39"/>
  <c r="Q63" i="39"/>
  <c r="N63" i="39"/>
  <c r="O62" i="39"/>
  <c r="Q62" i="39"/>
  <c r="N62" i="39"/>
  <c r="O61" i="39"/>
  <c r="Q61" i="39"/>
  <c r="N61" i="39"/>
  <c r="B59" i="39"/>
  <c r="O58" i="39"/>
  <c r="Q58" i="39"/>
  <c r="N58" i="39"/>
  <c r="O57" i="39"/>
  <c r="Q57" i="39"/>
  <c r="N57" i="39"/>
  <c r="B55" i="39"/>
  <c r="O54" i="39"/>
  <c r="Q54" i="39"/>
  <c r="N54" i="39"/>
  <c r="O53" i="39"/>
  <c r="Q53" i="39"/>
  <c r="N53" i="39"/>
  <c r="B50" i="39"/>
  <c r="O49" i="39"/>
  <c r="Q49" i="39"/>
  <c r="N49" i="39"/>
  <c r="O48" i="39"/>
  <c r="Q48" i="39"/>
  <c r="N48" i="39"/>
  <c r="O47" i="39"/>
  <c r="Q47" i="39"/>
  <c r="N47" i="39"/>
  <c r="O43" i="39"/>
  <c r="Q43" i="39"/>
  <c r="N43" i="39"/>
  <c r="O42" i="39"/>
  <c r="Q42" i="39"/>
  <c r="N42" i="39"/>
  <c r="O41" i="39"/>
  <c r="Q41" i="39"/>
  <c r="N41" i="39"/>
  <c r="O40" i="39"/>
  <c r="Q40" i="39"/>
  <c r="N40" i="39"/>
  <c r="B37" i="39"/>
  <c r="O36" i="39"/>
  <c r="Q36" i="39"/>
  <c r="N36" i="39"/>
  <c r="O35" i="39"/>
  <c r="Q35" i="39"/>
  <c r="N35" i="39"/>
  <c r="O34" i="39"/>
  <c r="Q34" i="39"/>
  <c r="N34" i="39"/>
  <c r="O33" i="39"/>
  <c r="Q33" i="39"/>
  <c r="N33" i="39"/>
  <c r="O32" i="39"/>
  <c r="Q32" i="39"/>
  <c r="N32" i="39"/>
  <c r="O31" i="39"/>
  <c r="Q31" i="39"/>
  <c r="N31" i="39"/>
  <c r="O30" i="39"/>
  <c r="Q30" i="39"/>
  <c r="N30" i="39"/>
  <c r="O29" i="39"/>
  <c r="Q29" i="39"/>
  <c r="N29" i="39"/>
  <c r="O28" i="39"/>
  <c r="Q28" i="39"/>
  <c r="N28" i="39"/>
  <c r="O27" i="39"/>
  <c r="Q27" i="39"/>
  <c r="N27" i="39"/>
  <c r="O26" i="39"/>
  <c r="Q26" i="39"/>
  <c r="N26" i="39"/>
  <c r="O25" i="39"/>
  <c r="Q25" i="39"/>
  <c r="N25" i="39"/>
  <c r="O24" i="39"/>
  <c r="Q24" i="39"/>
  <c r="N24" i="39"/>
  <c r="E20" i="39"/>
  <c r="F20" i="39"/>
  <c r="G20" i="39"/>
  <c r="H20" i="39"/>
  <c r="I20" i="39"/>
  <c r="J20" i="39"/>
  <c r="K20" i="39"/>
  <c r="L20" i="39"/>
  <c r="M20" i="39"/>
  <c r="N20" i="39"/>
  <c r="O20" i="39"/>
  <c r="P20" i="39"/>
  <c r="Q20" i="39"/>
  <c r="O86" i="40"/>
  <c r="Q86" i="40"/>
  <c r="N86" i="40"/>
  <c r="B84" i="40"/>
  <c r="O83" i="40"/>
  <c r="Q83" i="40"/>
  <c r="N83" i="40"/>
  <c r="O82" i="40"/>
  <c r="Q82" i="40"/>
  <c r="N82" i="40"/>
  <c r="O81" i="40"/>
  <c r="Q81" i="40"/>
  <c r="N81" i="40"/>
  <c r="O80" i="40"/>
  <c r="Q80" i="40"/>
  <c r="N80" i="40"/>
  <c r="O79" i="40"/>
  <c r="Q79" i="40"/>
  <c r="N79" i="40"/>
  <c r="O78" i="40"/>
  <c r="Q78" i="40"/>
  <c r="N78" i="40"/>
  <c r="O77" i="40"/>
  <c r="Q77" i="40"/>
  <c r="N77" i="40"/>
  <c r="O76" i="40"/>
  <c r="Q76" i="40"/>
  <c r="N76" i="40"/>
  <c r="O75" i="40"/>
  <c r="Q75" i="40"/>
  <c r="N75" i="40"/>
  <c r="O74" i="40"/>
  <c r="Q74" i="40"/>
  <c r="N74" i="40"/>
  <c r="O73" i="40"/>
  <c r="Q73" i="40"/>
  <c r="N73" i="40"/>
  <c r="O72" i="40"/>
  <c r="Q72" i="40"/>
  <c r="N72" i="40"/>
  <c r="O69" i="40"/>
  <c r="Q69" i="40"/>
  <c r="N69" i="40"/>
  <c r="O68" i="40"/>
  <c r="Q68" i="40"/>
  <c r="N68" i="40"/>
  <c r="O67" i="40"/>
  <c r="Q67" i="40"/>
  <c r="N67" i="40"/>
  <c r="O66" i="40"/>
  <c r="Q66" i="40"/>
  <c r="N66" i="40"/>
  <c r="B64" i="40"/>
  <c r="O63" i="40"/>
  <c r="Q63" i="40"/>
  <c r="N63" i="40"/>
  <c r="O62" i="40"/>
  <c r="Q62" i="40"/>
  <c r="N62" i="40"/>
  <c r="O61" i="40"/>
  <c r="Q61" i="40"/>
  <c r="N61" i="40"/>
  <c r="B59" i="40"/>
  <c r="O58" i="40"/>
  <c r="Q58" i="40"/>
  <c r="N58" i="40"/>
  <c r="O57" i="40"/>
  <c r="Q57" i="40"/>
  <c r="N57" i="40"/>
  <c r="B55" i="40"/>
  <c r="O54" i="40"/>
  <c r="Q54" i="40"/>
  <c r="N54" i="40"/>
  <c r="O53" i="40"/>
  <c r="Q53" i="40"/>
  <c r="N53" i="40"/>
  <c r="B50" i="40"/>
  <c r="O49" i="40"/>
  <c r="Q49" i="40"/>
  <c r="N49" i="40"/>
  <c r="O48" i="40"/>
  <c r="Q48" i="40"/>
  <c r="N48" i="40"/>
  <c r="O47" i="40"/>
  <c r="Q47" i="40"/>
  <c r="N47" i="40"/>
  <c r="O43" i="40"/>
  <c r="Q43" i="40"/>
  <c r="N43" i="40"/>
  <c r="O42" i="40"/>
  <c r="Q42" i="40"/>
  <c r="N42" i="40"/>
  <c r="O41" i="40"/>
  <c r="Q41" i="40"/>
  <c r="N41" i="40"/>
  <c r="O40" i="40"/>
  <c r="Q40" i="40"/>
  <c r="N40" i="40"/>
  <c r="B37" i="40"/>
  <c r="O36" i="40"/>
  <c r="Q36" i="40"/>
  <c r="N36" i="40"/>
  <c r="O35" i="40"/>
  <c r="Q35" i="40"/>
  <c r="N35" i="40"/>
  <c r="O34" i="40"/>
  <c r="Q34" i="40"/>
  <c r="N34" i="40"/>
  <c r="O33" i="40"/>
  <c r="Q33" i="40"/>
  <c r="N33" i="40"/>
  <c r="O32" i="40"/>
  <c r="Q32" i="40"/>
  <c r="N32" i="40"/>
  <c r="O31" i="40"/>
  <c r="Q31" i="40"/>
  <c r="N31" i="40"/>
  <c r="O30" i="40"/>
  <c r="Q30" i="40"/>
  <c r="N30" i="40"/>
  <c r="O29" i="40"/>
  <c r="Q29" i="40"/>
  <c r="N29" i="40"/>
  <c r="O28" i="40"/>
  <c r="Q28" i="40"/>
  <c r="N28" i="40"/>
  <c r="O27" i="40"/>
  <c r="Q27" i="40"/>
  <c r="N27" i="40"/>
  <c r="O26" i="40"/>
  <c r="Q26" i="40"/>
  <c r="N26" i="40"/>
  <c r="O25" i="40"/>
  <c r="Q25" i="40"/>
  <c r="N25" i="40"/>
  <c r="O24" i="40"/>
  <c r="Q24" i="40"/>
  <c r="N24" i="40"/>
  <c r="E20" i="40"/>
  <c r="F20" i="40"/>
  <c r="G20" i="40"/>
  <c r="H20" i="40"/>
  <c r="I20" i="40"/>
  <c r="J20" i="40"/>
  <c r="K20" i="40"/>
  <c r="L20" i="40"/>
  <c r="M20" i="40"/>
  <c r="N20" i="40"/>
  <c r="O20" i="40"/>
  <c r="P20" i="40"/>
  <c r="Q20" i="40"/>
  <c r="O86" i="132"/>
  <c r="Q86" i="132"/>
  <c r="N86" i="132"/>
  <c r="B84" i="132"/>
  <c r="O83" i="132"/>
  <c r="Q83" i="132"/>
  <c r="N83" i="132"/>
  <c r="O82" i="132"/>
  <c r="Q82" i="132"/>
  <c r="N82" i="132"/>
  <c r="O81" i="132"/>
  <c r="Q81" i="132"/>
  <c r="N81" i="132"/>
  <c r="O80" i="132"/>
  <c r="Q80" i="132"/>
  <c r="N80" i="132"/>
  <c r="O79" i="132"/>
  <c r="Q79" i="132"/>
  <c r="N79" i="132"/>
  <c r="O78" i="132"/>
  <c r="Q78" i="132"/>
  <c r="N78" i="132"/>
  <c r="O77" i="132"/>
  <c r="Q77" i="132"/>
  <c r="N77" i="132"/>
  <c r="O76" i="132"/>
  <c r="Q76" i="132"/>
  <c r="N76" i="132"/>
  <c r="O75" i="132"/>
  <c r="Q75" i="132"/>
  <c r="N75" i="132"/>
  <c r="O74" i="132"/>
  <c r="Q74" i="132"/>
  <c r="N74" i="132"/>
  <c r="O73" i="132"/>
  <c r="Q73" i="132"/>
  <c r="N73" i="132"/>
  <c r="O72" i="132"/>
  <c r="Q72" i="132"/>
  <c r="N72" i="132"/>
  <c r="O69" i="132"/>
  <c r="Q69" i="132"/>
  <c r="N69" i="132"/>
  <c r="O68" i="132"/>
  <c r="Q68" i="132"/>
  <c r="N68" i="132"/>
  <c r="O67" i="132"/>
  <c r="Q67" i="132"/>
  <c r="N67" i="132"/>
  <c r="O66" i="132"/>
  <c r="Q66" i="132"/>
  <c r="N66" i="132"/>
  <c r="B64" i="132"/>
  <c r="O63" i="132"/>
  <c r="Q63" i="132"/>
  <c r="N63" i="132"/>
  <c r="O62" i="132"/>
  <c r="Q62" i="132"/>
  <c r="N62" i="132"/>
  <c r="O61" i="132"/>
  <c r="Q61" i="132"/>
  <c r="N61" i="132"/>
  <c r="B59" i="132"/>
  <c r="O58" i="132"/>
  <c r="Q58" i="132"/>
  <c r="N58" i="132"/>
  <c r="O57" i="132"/>
  <c r="Q57" i="132"/>
  <c r="N57" i="132"/>
  <c r="B55" i="132"/>
  <c r="O54" i="132"/>
  <c r="Q54" i="132"/>
  <c r="N54" i="132"/>
  <c r="O53" i="132"/>
  <c r="Q53" i="132"/>
  <c r="N53" i="132"/>
  <c r="B50" i="132"/>
  <c r="O49" i="132"/>
  <c r="Q49" i="132"/>
  <c r="N49" i="132"/>
  <c r="O48" i="132"/>
  <c r="Q48" i="132"/>
  <c r="N48" i="132"/>
  <c r="O47" i="132"/>
  <c r="Q47" i="132"/>
  <c r="N47" i="132"/>
  <c r="O43" i="132"/>
  <c r="Q43" i="132"/>
  <c r="N43" i="132"/>
  <c r="O42" i="132"/>
  <c r="Q42" i="132"/>
  <c r="N42" i="132"/>
  <c r="O41" i="132"/>
  <c r="Q41" i="132"/>
  <c r="N41" i="132"/>
  <c r="O40" i="132"/>
  <c r="Q40" i="132"/>
  <c r="N40" i="132"/>
  <c r="B37" i="132"/>
  <c r="O36" i="132"/>
  <c r="Q36" i="132"/>
  <c r="N36" i="132"/>
  <c r="O35" i="132"/>
  <c r="Q35" i="132"/>
  <c r="N35" i="132"/>
  <c r="O34" i="132"/>
  <c r="Q34" i="132"/>
  <c r="N34" i="132"/>
  <c r="O33" i="132"/>
  <c r="Q33" i="132"/>
  <c r="N33" i="132"/>
  <c r="O32" i="132"/>
  <c r="Q32" i="132"/>
  <c r="N32" i="132"/>
  <c r="O31" i="132"/>
  <c r="Q31" i="132"/>
  <c r="N31" i="132"/>
  <c r="O30" i="132"/>
  <c r="Q30" i="132"/>
  <c r="N30" i="132"/>
  <c r="O29" i="132"/>
  <c r="Q29" i="132"/>
  <c r="N29" i="132"/>
  <c r="O28" i="132"/>
  <c r="Q28" i="132"/>
  <c r="N28" i="132"/>
  <c r="O27" i="132"/>
  <c r="Q27" i="132"/>
  <c r="N27" i="132"/>
  <c r="O26" i="132"/>
  <c r="Q26" i="132"/>
  <c r="N26" i="132"/>
  <c r="O25" i="132"/>
  <c r="Q25" i="132"/>
  <c r="N25" i="132"/>
  <c r="O24" i="132"/>
  <c r="Q24" i="132"/>
  <c r="N24" i="132"/>
  <c r="E20" i="132"/>
  <c r="F20" i="132"/>
  <c r="G20" i="132"/>
  <c r="H20" i="132"/>
  <c r="I20" i="132"/>
  <c r="J20" i="132"/>
  <c r="K20" i="132"/>
  <c r="L20" i="132"/>
  <c r="M20" i="132"/>
  <c r="N20" i="132"/>
  <c r="O20" i="132"/>
  <c r="P20" i="132"/>
  <c r="Q20" i="132"/>
  <c r="O86" i="43"/>
  <c r="Q86" i="43"/>
  <c r="N86" i="43"/>
  <c r="B84" i="43"/>
  <c r="O83" i="43"/>
  <c r="Q83" i="43"/>
  <c r="N83" i="43"/>
  <c r="O82" i="43"/>
  <c r="Q82" i="43"/>
  <c r="N82" i="43"/>
  <c r="O81" i="43"/>
  <c r="Q81" i="43"/>
  <c r="N81" i="43"/>
  <c r="O80" i="43"/>
  <c r="Q80" i="43"/>
  <c r="N80" i="43"/>
  <c r="O79" i="43"/>
  <c r="Q79" i="43"/>
  <c r="N79" i="43"/>
  <c r="O78" i="43"/>
  <c r="Q78" i="43"/>
  <c r="N78" i="43"/>
  <c r="O77" i="43"/>
  <c r="Q77" i="43"/>
  <c r="N77" i="43"/>
  <c r="O76" i="43"/>
  <c r="Q76" i="43"/>
  <c r="N76" i="43"/>
  <c r="O75" i="43"/>
  <c r="Q75" i="43"/>
  <c r="N75" i="43"/>
  <c r="O74" i="43"/>
  <c r="Q74" i="43"/>
  <c r="N74" i="43"/>
  <c r="O73" i="43"/>
  <c r="Q73" i="43"/>
  <c r="N73" i="43"/>
  <c r="O72" i="43"/>
  <c r="Q72" i="43"/>
  <c r="N72" i="43"/>
  <c r="O69" i="43"/>
  <c r="Q69" i="43"/>
  <c r="N69" i="43"/>
  <c r="O68" i="43"/>
  <c r="Q68" i="43"/>
  <c r="N68" i="43"/>
  <c r="O67" i="43"/>
  <c r="Q67" i="43"/>
  <c r="N67" i="43"/>
  <c r="O66" i="43"/>
  <c r="Q66" i="43"/>
  <c r="N66" i="43"/>
  <c r="B64" i="43"/>
  <c r="O63" i="43"/>
  <c r="Q63" i="43"/>
  <c r="N63" i="43"/>
  <c r="O62" i="43"/>
  <c r="Q62" i="43"/>
  <c r="N62" i="43"/>
  <c r="O61" i="43"/>
  <c r="Q61" i="43"/>
  <c r="N61" i="43"/>
  <c r="B59" i="43"/>
  <c r="O58" i="43"/>
  <c r="Q58" i="43"/>
  <c r="N58" i="43"/>
  <c r="O57" i="43"/>
  <c r="Q57" i="43"/>
  <c r="N57" i="43"/>
  <c r="B55" i="43"/>
  <c r="O54" i="43"/>
  <c r="Q54" i="43"/>
  <c r="N54" i="43"/>
  <c r="O53" i="43"/>
  <c r="Q53" i="43"/>
  <c r="N53" i="43"/>
  <c r="B50" i="43"/>
  <c r="O49" i="43"/>
  <c r="Q49" i="43"/>
  <c r="N49" i="43"/>
  <c r="O48" i="43"/>
  <c r="Q48" i="43"/>
  <c r="N48" i="43"/>
  <c r="O47" i="43"/>
  <c r="Q47" i="43"/>
  <c r="N47" i="43"/>
  <c r="O43" i="43"/>
  <c r="Q43" i="43"/>
  <c r="N43" i="43"/>
  <c r="O42" i="43"/>
  <c r="Q42" i="43"/>
  <c r="N42" i="43"/>
  <c r="O41" i="43"/>
  <c r="Q41" i="43"/>
  <c r="N41" i="43"/>
  <c r="O40" i="43"/>
  <c r="Q40" i="43"/>
  <c r="N40" i="43"/>
  <c r="B37" i="43"/>
  <c r="O36" i="43"/>
  <c r="Q36" i="43"/>
  <c r="N36" i="43"/>
  <c r="O35" i="43"/>
  <c r="Q35" i="43"/>
  <c r="N35" i="43"/>
  <c r="O34" i="43"/>
  <c r="Q34" i="43"/>
  <c r="N34" i="43"/>
  <c r="O33" i="43"/>
  <c r="Q33" i="43"/>
  <c r="N33" i="43"/>
  <c r="O32" i="43"/>
  <c r="Q32" i="43"/>
  <c r="N32" i="43"/>
  <c r="O31" i="43"/>
  <c r="Q31" i="43"/>
  <c r="N31" i="43"/>
  <c r="O30" i="43"/>
  <c r="Q30" i="43"/>
  <c r="N30" i="43"/>
  <c r="O29" i="43"/>
  <c r="Q29" i="43"/>
  <c r="N29" i="43"/>
  <c r="O28" i="43"/>
  <c r="Q28" i="43"/>
  <c r="N28" i="43"/>
  <c r="O27" i="43"/>
  <c r="Q27" i="43"/>
  <c r="N27" i="43"/>
  <c r="O26" i="43"/>
  <c r="Q26" i="43"/>
  <c r="N26" i="43"/>
  <c r="O25" i="43"/>
  <c r="Q25" i="43"/>
  <c r="N25" i="43"/>
  <c r="O24" i="43"/>
  <c r="Q24" i="43"/>
  <c r="N24" i="43"/>
  <c r="E20" i="43"/>
  <c r="F20" i="43"/>
  <c r="G20" i="43"/>
  <c r="H20" i="43"/>
  <c r="I20" i="43"/>
  <c r="J20" i="43"/>
  <c r="K20" i="43"/>
  <c r="L20" i="43"/>
  <c r="M20" i="43"/>
  <c r="N20" i="43"/>
  <c r="O20" i="43"/>
  <c r="P20" i="43"/>
  <c r="Q20" i="43"/>
  <c r="O86" i="147"/>
  <c r="Q86" i="147"/>
  <c r="N86" i="147"/>
  <c r="B84" i="147"/>
  <c r="O83" i="147"/>
  <c r="Q83" i="147"/>
  <c r="N83" i="147"/>
  <c r="O82" i="147"/>
  <c r="Q82" i="147"/>
  <c r="N82" i="147"/>
  <c r="O81" i="147"/>
  <c r="Q81" i="147"/>
  <c r="N81" i="147"/>
  <c r="O80" i="147"/>
  <c r="Q80" i="147"/>
  <c r="N80" i="147"/>
  <c r="O79" i="147"/>
  <c r="Q79" i="147"/>
  <c r="N79" i="147"/>
  <c r="O78" i="147"/>
  <c r="Q78" i="147"/>
  <c r="N78" i="147"/>
  <c r="O77" i="147"/>
  <c r="Q77" i="147"/>
  <c r="N77" i="147"/>
  <c r="O76" i="147"/>
  <c r="Q76" i="147"/>
  <c r="N76" i="147"/>
  <c r="O75" i="147"/>
  <c r="Q75" i="147"/>
  <c r="N75" i="147"/>
  <c r="O74" i="147"/>
  <c r="Q74" i="147"/>
  <c r="N74" i="147"/>
  <c r="O73" i="147"/>
  <c r="Q73" i="147"/>
  <c r="N73" i="147"/>
  <c r="O72" i="147"/>
  <c r="Q72" i="147"/>
  <c r="N72" i="147"/>
  <c r="O69" i="147"/>
  <c r="Q69" i="147"/>
  <c r="N69" i="147"/>
  <c r="O68" i="147"/>
  <c r="Q68" i="147"/>
  <c r="N68" i="147"/>
  <c r="O67" i="147"/>
  <c r="Q67" i="147"/>
  <c r="N67" i="147"/>
  <c r="O66" i="147"/>
  <c r="Q66" i="147"/>
  <c r="N66" i="147"/>
  <c r="B64" i="147"/>
  <c r="O63" i="147"/>
  <c r="Q63" i="147"/>
  <c r="N63" i="147"/>
  <c r="O62" i="147"/>
  <c r="Q62" i="147"/>
  <c r="N62" i="147"/>
  <c r="O61" i="147"/>
  <c r="Q61" i="147"/>
  <c r="N61" i="147"/>
  <c r="B59" i="147"/>
  <c r="O58" i="147"/>
  <c r="Q58" i="147"/>
  <c r="N58" i="147"/>
  <c r="O57" i="147"/>
  <c r="Q57" i="147"/>
  <c r="N57" i="147"/>
  <c r="B55" i="147"/>
  <c r="O54" i="147"/>
  <c r="Q54" i="147"/>
  <c r="N54" i="147"/>
  <c r="O53" i="147"/>
  <c r="Q53" i="147"/>
  <c r="N53" i="147"/>
  <c r="B50" i="147"/>
  <c r="O49" i="147"/>
  <c r="Q49" i="147"/>
  <c r="N49" i="147"/>
  <c r="O48" i="147"/>
  <c r="Q48" i="147"/>
  <c r="N48" i="147"/>
  <c r="O47" i="147"/>
  <c r="Q47" i="147"/>
  <c r="N47" i="147"/>
  <c r="O43" i="147"/>
  <c r="Q43" i="147"/>
  <c r="N43" i="147"/>
  <c r="O42" i="147"/>
  <c r="Q42" i="147"/>
  <c r="N42" i="147"/>
  <c r="O41" i="147"/>
  <c r="Q41" i="147"/>
  <c r="N41" i="147"/>
  <c r="O40" i="147"/>
  <c r="Q40" i="147"/>
  <c r="N40" i="147"/>
  <c r="B37" i="147"/>
  <c r="O36" i="147"/>
  <c r="Q36" i="147"/>
  <c r="N36" i="147"/>
  <c r="O35" i="147"/>
  <c r="Q35" i="147"/>
  <c r="N35" i="147"/>
  <c r="O34" i="147"/>
  <c r="Q34" i="147"/>
  <c r="N34" i="147"/>
  <c r="O33" i="147"/>
  <c r="Q33" i="147"/>
  <c r="N33" i="147"/>
  <c r="O32" i="147"/>
  <c r="Q32" i="147"/>
  <c r="N32" i="147"/>
  <c r="O31" i="147"/>
  <c r="Q31" i="147"/>
  <c r="N31" i="147"/>
  <c r="O30" i="147"/>
  <c r="Q30" i="147"/>
  <c r="N30" i="147"/>
  <c r="O29" i="147"/>
  <c r="Q29" i="147"/>
  <c r="N29" i="147"/>
  <c r="O28" i="147"/>
  <c r="Q28" i="147"/>
  <c r="N28" i="147"/>
  <c r="O27" i="147"/>
  <c r="Q27" i="147"/>
  <c r="N27" i="147"/>
  <c r="O26" i="147"/>
  <c r="Q26" i="147"/>
  <c r="N26" i="147"/>
  <c r="O25" i="147"/>
  <c r="Q25" i="147"/>
  <c r="N25" i="147"/>
  <c r="O24" i="147"/>
  <c r="Q24" i="147"/>
  <c r="N24" i="147"/>
  <c r="H20" i="147"/>
  <c r="I20" i="147"/>
  <c r="J20" i="147"/>
  <c r="K20" i="147"/>
  <c r="L20" i="147"/>
  <c r="M20" i="147"/>
  <c r="N20" i="147"/>
  <c r="O20" i="147"/>
  <c r="P20" i="147"/>
  <c r="Q20" i="147"/>
  <c r="O86" i="46"/>
  <c r="Q86" i="46"/>
  <c r="N86" i="46"/>
  <c r="B84" i="46"/>
  <c r="O83" i="46"/>
  <c r="Q83" i="46"/>
  <c r="N83" i="46"/>
  <c r="O82" i="46"/>
  <c r="Q82" i="46"/>
  <c r="N82" i="46"/>
  <c r="O81" i="46"/>
  <c r="Q81" i="46"/>
  <c r="N81" i="46"/>
  <c r="O80" i="46"/>
  <c r="Q80" i="46"/>
  <c r="N80" i="46"/>
  <c r="O79" i="46"/>
  <c r="Q79" i="46"/>
  <c r="N79" i="46"/>
  <c r="O78" i="46"/>
  <c r="Q78" i="46"/>
  <c r="N78" i="46"/>
  <c r="O77" i="46"/>
  <c r="Q77" i="46"/>
  <c r="N77" i="46"/>
  <c r="O76" i="46"/>
  <c r="Q76" i="46"/>
  <c r="N76" i="46"/>
  <c r="O75" i="46"/>
  <c r="Q75" i="46"/>
  <c r="N75" i="46"/>
  <c r="O74" i="46"/>
  <c r="Q74" i="46"/>
  <c r="N74" i="46"/>
  <c r="O73" i="46"/>
  <c r="Q73" i="46"/>
  <c r="N73" i="46"/>
  <c r="O72" i="46"/>
  <c r="Q72" i="46"/>
  <c r="N72" i="46"/>
  <c r="O69" i="46"/>
  <c r="Q69" i="46"/>
  <c r="N69" i="46"/>
  <c r="O68" i="46"/>
  <c r="Q68" i="46"/>
  <c r="N68" i="46"/>
  <c r="O67" i="46"/>
  <c r="Q67" i="46"/>
  <c r="N67" i="46"/>
  <c r="O66" i="46"/>
  <c r="Q66" i="46"/>
  <c r="N66" i="46"/>
  <c r="B64" i="46"/>
  <c r="O63" i="46"/>
  <c r="Q63" i="46"/>
  <c r="N63" i="46"/>
  <c r="O62" i="46"/>
  <c r="Q62" i="46"/>
  <c r="N62" i="46"/>
  <c r="O61" i="46"/>
  <c r="Q61" i="46"/>
  <c r="N61" i="46"/>
  <c r="B59" i="46"/>
  <c r="O58" i="46"/>
  <c r="Q58" i="46"/>
  <c r="N58" i="46"/>
  <c r="O57" i="46"/>
  <c r="Q57" i="46"/>
  <c r="N57" i="46"/>
  <c r="B55" i="46"/>
  <c r="O54" i="46"/>
  <c r="Q54" i="46"/>
  <c r="N54" i="46"/>
  <c r="O53" i="46"/>
  <c r="Q53" i="46"/>
  <c r="N53" i="46"/>
  <c r="B50" i="46"/>
  <c r="O49" i="46"/>
  <c r="Q49" i="46"/>
  <c r="N49" i="46"/>
  <c r="O48" i="46"/>
  <c r="Q48" i="46"/>
  <c r="N48" i="46"/>
  <c r="O47" i="46"/>
  <c r="Q47" i="46"/>
  <c r="N47" i="46"/>
  <c r="O43" i="46"/>
  <c r="Q43" i="46"/>
  <c r="N43" i="46"/>
  <c r="O42" i="46"/>
  <c r="Q42" i="46"/>
  <c r="N42" i="46"/>
  <c r="O41" i="46"/>
  <c r="Q41" i="46"/>
  <c r="N41" i="46"/>
  <c r="O40" i="46"/>
  <c r="Q40" i="46"/>
  <c r="N40" i="46"/>
  <c r="B37" i="46"/>
  <c r="O36" i="46"/>
  <c r="Q36" i="46"/>
  <c r="N36" i="46"/>
  <c r="O35" i="46"/>
  <c r="Q35" i="46"/>
  <c r="N35" i="46"/>
  <c r="O34" i="46"/>
  <c r="Q34" i="46"/>
  <c r="N34" i="46"/>
  <c r="O33" i="46"/>
  <c r="Q33" i="46"/>
  <c r="N33" i="46"/>
  <c r="O32" i="46"/>
  <c r="Q32" i="46"/>
  <c r="N32" i="46"/>
  <c r="O31" i="46"/>
  <c r="Q31" i="46"/>
  <c r="N31" i="46"/>
  <c r="O30" i="46"/>
  <c r="Q30" i="46"/>
  <c r="N30" i="46"/>
  <c r="O29" i="46"/>
  <c r="Q29" i="46"/>
  <c r="N29" i="46"/>
  <c r="O28" i="46"/>
  <c r="Q28" i="46"/>
  <c r="N28" i="46"/>
  <c r="O27" i="46"/>
  <c r="Q27" i="46"/>
  <c r="N27" i="46"/>
  <c r="O26" i="46"/>
  <c r="Q26" i="46"/>
  <c r="N26" i="46"/>
  <c r="O25" i="46"/>
  <c r="Q25" i="46"/>
  <c r="N25" i="46"/>
  <c r="O24" i="46"/>
  <c r="Q24" i="46"/>
  <c r="N24" i="46"/>
  <c r="E20" i="46"/>
  <c r="F20" i="46"/>
  <c r="G20" i="46"/>
  <c r="H20" i="46"/>
  <c r="I20" i="46"/>
  <c r="J20" i="46"/>
  <c r="K20" i="46"/>
  <c r="L20" i="46"/>
  <c r="M20" i="46"/>
  <c r="N20" i="46"/>
  <c r="O20" i="46"/>
  <c r="P20" i="46"/>
  <c r="Q20" i="46"/>
  <c r="O86" i="137"/>
  <c r="Q86" i="137"/>
  <c r="N86" i="137"/>
  <c r="B84" i="137"/>
  <c r="O83" i="137"/>
  <c r="Q83" i="137"/>
  <c r="N83" i="137"/>
  <c r="O82" i="137"/>
  <c r="Q82" i="137"/>
  <c r="N82" i="137"/>
  <c r="O81" i="137"/>
  <c r="Q81" i="137"/>
  <c r="N81" i="137"/>
  <c r="O80" i="137"/>
  <c r="Q80" i="137"/>
  <c r="N80" i="137"/>
  <c r="O79" i="137"/>
  <c r="Q79" i="137"/>
  <c r="N79" i="137"/>
  <c r="O78" i="137"/>
  <c r="Q78" i="137"/>
  <c r="N78" i="137"/>
  <c r="O77" i="137"/>
  <c r="Q77" i="137"/>
  <c r="N77" i="137"/>
  <c r="O76" i="137"/>
  <c r="Q76" i="137"/>
  <c r="N76" i="137"/>
  <c r="O75" i="137"/>
  <c r="Q75" i="137"/>
  <c r="N75" i="137"/>
  <c r="O74" i="137"/>
  <c r="Q74" i="137"/>
  <c r="N74" i="137"/>
  <c r="O73" i="137"/>
  <c r="Q73" i="137"/>
  <c r="N73" i="137"/>
  <c r="O72" i="137"/>
  <c r="Q72" i="137"/>
  <c r="N72" i="137"/>
  <c r="O69" i="137"/>
  <c r="Q69" i="137"/>
  <c r="N69" i="137"/>
  <c r="O68" i="137"/>
  <c r="Q68" i="137"/>
  <c r="N68" i="137"/>
  <c r="O67" i="137"/>
  <c r="Q67" i="137"/>
  <c r="N67" i="137"/>
  <c r="O66" i="137"/>
  <c r="Q66" i="137"/>
  <c r="N66" i="137"/>
  <c r="B64" i="137"/>
  <c r="O63" i="137"/>
  <c r="Q63" i="137"/>
  <c r="N63" i="137"/>
  <c r="O62" i="137"/>
  <c r="Q62" i="137"/>
  <c r="N62" i="137"/>
  <c r="O61" i="137"/>
  <c r="Q61" i="137"/>
  <c r="N61" i="137"/>
  <c r="B59" i="137"/>
  <c r="O58" i="137"/>
  <c r="Q58" i="137"/>
  <c r="N58" i="137"/>
  <c r="O57" i="137"/>
  <c r="Q57" i="137"/>
  <c r="N57" i="137"/>
  <c r="B55" i="137"/>
  <c r="O54" i="137"/>
  <c r="Q54" i="137"/>
  <c r="N54" i="137"/>
  <c r="O53" i="137"/>
  <c r="Q53" i="137"/>
  <c r="N53" i="137"/>
  <c r="B50" i="137"/>
  <c r="O49" i="137"/>
  <c r="Q49" i="137"/>
  <c r="N49" i="137"/>
  <c r="O48" i="137"/>
  <c r="Q48" i="137"/>
  <c r="N48" i="137"/>
  <c r="O47" i="137"/>
  <c r="Q47" i="137"/>
  <c r="N47" i="137"/>
  <c r="O43" i="137"/>
  <c r="Q43" i="137"/>
  <c r="N43" i="137"/>
  <c r="O42" i="137"/>
  <c r="Q42" i="137"/>
  <c r="N42" i="137"/>
  <c r="O41" i="137"/>
  <c r="Q41" i="137"/>
  <c r="N41" i="137"/>
  <c r="O40" i="137"/>
  <c r="Q40" i="137"/>
  <c r="N40" i="137"/>
  <c r="B37" i="137"/>
  <c r="O36" i="137"/>
  <c r="Q36" i="137"/>
  <c r="N36" i="137"/>
  <c r="O35" i="137"/>
  <c r="Q35" i="137"/>
  <c r="N35" i="137"/>
  <c r="O34" i="137"/>
  <c r="Q34" i="137"/>
  <c r="N34" i="137"/>
  <c r="O33" i="137"/>
  <c r="Q33" i="137"/>
  <c r="N33" i="137"/>
  <c r="O32" i="137"/>
  <c r="Q32" i="137"/>
  <c r="N32" i="137"/>
  <c r="O31" i="137"/>
  <c r="Q31" i="137"/>
  <c r="N31" i="137"/>
  <c r="O30" i="137"/>
  <c r="Q30" i="137"/>
  <c r="N30" i="137"/>
  <c r="O29" i="137"/>
  <c r="Q29" i="137"/>
  <c r="N29" i="137"/>
  <c r="O28" i="137"/>
  <c r="Q28" i="137"/>
  <c r="N28" i="137"/>
  <c r="O27" i="137"/>
  <c r="Q27" i="137"/>
  <c r="N27" i="137"/>
  <c r="O26" i="137"/>
  <c r="Q26" i="137"/>
  <c r="N26" i="137"/>
  <c r="O25" i="137"/>
  <c r="Q25" i="137"/>
  <c r="N25" i="137"/>
  <c r="O24" i="137"/>
  <c r="Q24" i="137"/>
  <c r="N24" i="137"/>
  <c r="E20" i="137"/>
  <c r="F20" i="137"/>
  <c r="G20" i="137"/>
  <c r="H20" i="137"/>
  <c r="I20" i="137"/>
  <c r="J20" i="137"/>
  <c r="K20" i="137"/>
  <c r="L20" i="137"/>
  <c r="M20" i="137"/>
  <c r="N20" i="137"/>
  <c r="O20" i="137"/>
  <c r="P20" i="137"/>
  <c r="Q20" i="137"/>
  <c r="O86" i="156"/>
  <c r="Q86" i="156"/>
  <c r="N86" i="156"/>
  <c r="B84" i="156"/>
  <c r="O83" i="156"/>
  <c r="Q83" i="156"/>
  <c r="N83" i="156"/>
  <c r="O82" i="156"/>
  <c r="Q82" i="156"/>
  <c r="N82" i="156"/>
  <c r="O81" i="156"/>
  <c r="Q81" i="156"/>
  <c r="N81" i="156"/>
  <c r="O80" i="156"/>
  <c r="Q80" i="156"/>
  <c r="N80" i="156"/>
  <c r="O79" i="156"/>
  <c r="Q79" i="156"/>
  <c r="N79" i="156"/>
  <c r="O78" i="156"/>
  <c r="Q78" i="156"/>
  <c r="N78" i="156"/>
  <c r="O77" i="156"/>
  <c r="Q77" i="156"/>
  <c r="N77" i="156"/>
  <c r="O76" i="156"/>
  <c r="Q76" i="156"/>
  <c r="N76" i="156"/>
  <c r="O75" i="156"/>
  <c r="Q75" i="156"/>
  <c r="N75" i="156"/>
  <c r="O74" i="156"/>
  <c r="Q74" i="156"/>
  <c r="N74" i="156"/>
  <c r="O73" i="156"/>
  <c r="Q73" i="156"/>
  <c r="N73" i="156"/>
  <c r="O72" i="156"/>
  <c r="Q72" i="156"/>
  <c r="N72" i="156"/>
  <c r="O69" i="156"/>
  <c r="Q69" i="156"/>
  <c r="N69" i="156"/>
  <c r="O68" i="156"/>
  <c r="Q68" i="156"/>
  <c r="N68" i="156"/>
  <c r="O67" i="156"/>
  <c r="Q67" i="156"/>
  <c r="N67" i="156"/>
  <c r="O66" i="156"/>
  <c r="Q66" i="156"/>
  <c r="N66" i="156"/>
  <c r="B64" i="156"/>
  <c r="O63" i="156"/>
  <c r="Q63" i="156"/>
  <c r="N63" i="156"/>
  <c r="O62" i="156"/>
  <c r="Q62" i="156"/>
  <c r="N62" i="156"/>
  <c r="O61" i="156"/>
  <c r="Q61" i="156"/>
  <c r="N61" i="156"/>
  <c r="B59" i="156"/>
  <c r="O58" i="156"/>
  <c r="Q58" i="156"/>
  <c r="N58" i="156"/>
  <c r="O57" i="156"/>
  <c r="Q57" i="156"/>
  <c r="N57" i="156"/>
  <c r="B55" i="156"/>
  <c r="O54" i="156"/>
  <c r="Q54" i="156"/>
  <c r="N54" i="156"/>
  <c r="O53" i="156"/>
  <c r="Q53" i="156"/>
  <c r="N53" i="156"/>
  <c r="B50" i="156"/>
  <c r="O49" i="156"/>
  <c r="Q49" i="156"/>
  <c r="N49" i="156"/>
  <c r="O48" i="156"/>
  <c r="Q48" i="156"/>
  <c r="N48" i="156"/>
  <c r="O47" i="156"/>
  <c r="Q47" i="156"/>
  <c r="N47" i="156"/>
  <c r="O43" i="156"/>
  <c r="Q43" i="156"/>
  <c r="N43" i="156"/>
  <c r="O42" i="156"/>
  <c r="Q42" i="156"/>
  <c r="N42" i="156"/>
  <c r="O41" i="156"/>
  <c r="Q41" i="156"/>
  <c r="N41" i="156"/>
  <c r="O40" i="156"/>
  <c r="Q40" i="156"/>
  <c r="N40" i="156"/>
  <c r="B37" i="156"/>
  <c r="O36" i="156"/>
  <c r="Q36" i="156"/>
  <c r="N36" i="156"/>
  <c r="O35" i="156"/>
  <c r="Q35" i="156"/>
  <c r="N35" i="156"/>
  <c r="O34" i="156"/>
  <c r="Q34" i="156"/>
  <c r="N34" i="156"/>
  <c r="O33" i="156"/>
  <c r="Q33" i="156"/>
  <c r="N33" i="156"/>
  <c r="O32" i="156"/>
  <c r="Q32" i="156"/>
  <c r="N32" i="156"/>
  <c r="O31" i="156"/>
  <c r="Q31" i="156"/>
  <c r="N31" i="156"/>
  <c r="O30" i="156"/>
  <c r="Q30" i="156"/>
  <c r="N30" i="156"/>
  <c r="O29" i="156"/>
  <c r="Q29" i="156"/>
  <c r="N29" i="156"/>
  <c r="O28" i="156"/>
  <c r="Q28" i="156"/>
  <c r="N28" i="156"/>
  <c r="O27" i="156"/>
  <c r="Q27" i="156"/>
  <c r="N27" i="156"/>
  <c r="O26" i="156"/>
  <c r="Q26" i="156"/>
  <c r="N26" i="156"/>
  <c r="O25" i="156"/>
  <c r="Q25" i="156"/>
  <c r="N25" i="156"/>
  <c r="O24" i="156"/>
  <c r="Q24" i="156"/>
  <c r="N24" i="156"/>
  <c r="E20" i="156"/>
  <c r="F20" i="156"/>
  <c r="G20" i="156"/>
  <c r="H20" i="156"/>
  <c r="I20" i="156"/>
  <c r="J20" i="156"/>
  <c r="K20" i="156"/>
  <c r="L20" i="156"/>
  <c r="M20" i="156"/>
  <c r="N20" i="156"/>
  <c r="O20" i="156"/>
  <c r="P20" i="156"/>
  <c r="Q20" i="156"/>
  <c r="O86" i="83"/>
  <c r="Q86" i="83"/>
  <c r="N86" i="83"/>
  <c r="B84" i="83"/>
  <c r="O83" i="83"/>
  <c r="Q83" i="83"/>
  <c r="N83" i="83"/>
  <c r="O82" i="83"/>
  <c r="Q82" i="83"/>
  <c r="N82" i="83"/>
  <c r="O81" i="83"/>
  <c r="Q81" i="83"/>
  <c r="N81" i="83"/>
  <c r="O80" i="83"/>
  <c r="Q80" i="83"/>
  <c r="N80" i="83"/>
  <c r="O79" i="83"/>
  <c r="Q79" i="83"/>
  <c r="N79" i="83"/>
  <c r="O78" i="83"/>
  <c r="Q78" i="83"/>
  <c r="N78" i="83"/>
  <c r="O77" i="83"/>
  <c r="Q77" i="83"/>
  <c r="N77" i="83"/>
  <c r="O76" i="83"/>
  <c r="Q76" i="83"/>
  <c r="N76" i="83"/>
  <c r="O75" i="83"/>
  <c r="Q75" i="83"/>
  <c r="N75" i="83"/>
  <c r="O74" i="83"/>
  <c r="Q74" i="83"/>
  <c r="N74" i="83"/>
  <c r="O73" i="83"/>
  <c r="Q73" i="83"/>
  <c r="N73" i="83"/>
  <c r="O72" i="83"/>
  <c r="Q72" i="83"/>
  <c r="N72" i="83"/>
  <c r="O69" i="83"/>
  <c r="Q69" i="83"/>
  <c r="N69" i="83"/>
  <c r="O68" i="83"/>
  <c r="Q68" i="83"/>
  <c r="N68" i="83"/>
  <c r="O67" i="83"/>
  <c r="Q67" i="83"/>
  <c r="N67" i="83"/>
  <c r="O66" i="83"/>
  <c r="Q66" i="83"/>
  <c r="N66" i="83"/>
  <c r="B64" i="83"/>
  <c r="O63" i="83"/>
  <c r="Q63" i="83"/>
  <c r="N63" i="83"/>
  <c r="O62" i="83"/>
  <c r="Q62" i="83"/>
  <c r="N62" i="83"/>
  <c r="O61" i="83"/>
  <c r="Q61" i="83"/>
  <c r="N61" i="83"/>
  <c r="B59" i="83"/>
  <c r="O58" i="83"/>
  <c r="Q58" i="83"/>
  <c r="N58" i="83"/>
  <c r="O57" i="83"/>
  <c r="Q57" i="83"/>
  <c r="N57" i="83"/>
  <c r="B55" i="83"/>
  <c r="O54" i="83"/>
  <c r="Q54" i="83"/>
  <c r="N54" i="83"/>
  <c r="O53" i="83"/>
  <c r="Q53" i="83"/>
  <c r="N53" i="83"/>
  <c r="B50" i="83"/>
  <c r="O49" i="83"/>
  <c r="Q49" i="83"/>
  <c r="N49" i="83"/>
  <c r="O48" i="83"/>
  <c r="Q48" i="83"/>
  <c r="N48" i="83"/>
  <c r="O47" i="83"/>
  <c r="Q47" i="83"/>
  <c r="N47" i="83"/>
  <c r="O43" i="83"/>
  <c r="Q43" i="83"/>
  <c r="N43" i="83"/>
  <c r="O42" i="83"/>
  <c r="Q42" i="83"/>
  <c r="N42" i="83"/>
  <c r="O41" i="83"/>
  <c r="Q41" i="83"/>
  <c r="N41" i="83"/>
  <c r="O40" i="83"/>
  <c r="Q40" i="83"/>
  <c r="N40" i="83"/>
  <c r="B37" i="83"/>
  <c r="O36" i="83"/>
  <c r="Q36" i="83"/>
  <c r="N36" i="83"/>
  <c r="O35" i="83"/>
  <c r="Q35" i="83"/>
  <c r="N35" i="83"/>
  <c r="O34" i="83"/>
  <c r="Q34" i="83"/>
  <c r="N34" i="83"/>
  <c r="O33" i="83"/>
  <c r="Q33" i="83"/>
  <c r="N33" i="83"/>
  <c r="O32" i="83"/>
  <c r="Q32" i="83"/>
  <c r="N32" i="83"/>
  <c r="O31" i="83"/>
  <c r="Q31" i="83"/>
  <c r="N31" i="83"/>
  <c r="O30" i="83"/>
  <c r="Q30" i="83"/>
  <c r="N30" i="83"/>
  <c r="O29" i="83"/>
  <c r="Q29" i="83"/>
  <c r="N29" i="83"/>
  <c r="O28" i="83"/>
  <c r="Q28" i="83"/>
  <c r="N28" i="83"/>
  <c r="O27" i="83"/>
  <c r="Q27" i="83"/>
  <c r="N27" i="83"/>
  <c r="O26" i="83"/>
  <c r="Q26" i="83"/>
  <c r="N26" i="83"/>
  <c r="O25" i="83"/>
  <c r="Q25" i="83"/>
  <c r="N25" i="83"/>
  <c r="O24" i="83"/>
  <c r="Q24" i="83"/>
  <c r="N24" i="83"/>
  <c r="E20" i="83"/>
  <c r="F20" i="83"/>
  <c r="G20" i="83"/>
  <c r="H20" i="83"/>
  <c r="I20" i="83"/>
  <c r="J20" i="83"/>
  <c r="K20" i="83"/>
  <c r="L20" i="83"/>
  <c r="M20" i="83"/>
  <c r="N20" i="83"/>
  <c r="O20" i="83"/>
  <c r="P20" i="83"/>
  <c r="Q20" i="83"/>
  <c r="O86" i="50"/>
  <c r="Q86" i="50"/>
  <c r="N86" i="50"/>
  <c r="B84" i="50"/>
  <c r="O83" i="50"/>
  <c r="Q83" i="50"/>
  <c r="N83" i="50"/>
  <c r="O82" i="50"/>
  <c r="Q82" i="50"/>
  <c r="N82" i="50"/>
  <c r="O81" i="50"/>
  <c r="Q81" i="50"/>
  <c r="N81" i="50"/>
  <c r="O80" i="50"/>
  <c r="Q80" i="50"/>
  <c r="N80" i="50"/>
  <c r="O79" i="50"/>
  <c r="Q79" i="50"/>
  <c r="N79" i="50"/>
  <c r="O78" i="50"/>
  <c r="Q78" i="50"/>
  <c r="N78" i="50"/>
  <c r="O77" i="50"/>
  <c r="Q77" i="50"/>
  <c r="N77" i="50"/>
  <c r="O76" i="50"/>
  <c r="Q76" i="50"/>
  <c r="N76" i="50"/>
  <c r="O75" i="50"/>
  <c r="Q75" i="50"/>
  <c r="N75" i="50"/>
  <c r="O74" i="50"/>
  <c r="Q74" i="50"/>
  <c r="N74" i="50"/>
  <c r="O73" i="50"/>
  <c r="Q73" i="50"/>
  <c r="N73" i="50"/>
  <c r="O72" i="50"/>
  <c r="Q72" i="50"/>
  <c r="N72" i="50"/>
  <c r="O69" i="50"/>
  <c r="Q69" i="50"/>
  <c r="N69" i="50"/>
  <c r="O68" i="50"/>
  <c r="Q68" i="50"/>
  <c r="N68" i="50"/>
  <c r="O67" i="50"/>
  <c r="Q67" i="50"/>
  <c r="N67" i="50"/>
  <c r="O66" i="50"/>
  <c r="Q66" i="50"/>
  <c r="N66" i="50"/>
  <c r="B64" i="50"/>
  <c r="O63" i="50"/>
  <c r="Q63" i="50"/>
  <c r="N63" i="50"/>
  <c r="O62" i="50"/>
  <c r="Q62" i="50"/>
  <c r="N62" i="50"/>
  <c r="O61" i="50"/>
  <c r="Q61" i="50"/>
  <c r="N61" i="50"/>
  <c r="B59" i="50"/>
  <c r="O58" i="50"/>
  <c r="Q58" i="50"/>
  <c r="N58" i="50"/>
  <c r="O57" i="50"/>
  <c r="Q57" i="50"/>
  <c r="N57" i="50"/>
  <c r="B55" i="50"/>
  <c r="O54" i="50"/>
  <c r="Q54" i="50"/>
  <c r="N54" i="50"/>
  <c r="O53" i="50"/>
  <c r="Q53" i="50"/>
  <c r="N53" i="50"/>
  <c r="B50" i="50"/>
  <c r="O49" i="50"/>
  <c r="Q49" i="50"/>
  <c r="N49" i="50"/>
  <c r="O48" i="50"/>
  <c r="Q48" i="50"/>
  <c r="N48" i="50"/>
  <c r="O47" i="50"/>
  <c r="Q47" i="50"/>
  <c r="N47" i="50"/>
  <c r="O43" i="50"/>
  <c r="Q43" i="50"/>
  <c r="N43" i="50"/>
  <c r="O42" i="50"/>
  <c r="Q42" i="50"/>
  <c r="N42" i="50"/>
  <c r="O41" i="50"/>
  <c r="Q41" i="50"/>
  <c r="N41" i="50"/>
  <c r="O40" i="50"/>
  <c r="Q40" i="50"/>
  <c r="N40" i="50"/>
  <c r="B37" i="50"/>
  <c r="O36" i="50"/>
  <c r="Q36" i="50"/>
  <c r="N36" i="50"/>
  <c r="O35" i="50"/>
  <c r="Q35" i="50"/>
  <c r="N35" i="50"/>
  <c r="O34" i="50"/>
  <c r="Q34" i="50"/>
  <c r="N34" i="50"/>
  <c r="O33" i="50"/>
  <c r="Q33" i="50"/>
  <c r="N33" i="50"/>
  <c r="O32" i="50"/>
  <c r="Q32" i="50"/>
  <c r="N32" i="50"/>
  <c r="O31" i="50"/>
  <c r="Q31" i="50"/>
  <c r="N31" i="50"/>
  <c r="O30" i="50"/>
  <c r="Q30" i="50"/>
  <c r="N30" i="50"/>
  <c r="O29" i="50"/>
  <c r="Q29" i="50"/>
  <c r="N29" i="50"/>
  <c r="O28" i="50"/>
  <c r="Q28" i="50"/>
  <c r="N28" i="50"/>
  <c r="O27" i="50"/>
  <c r="Q27" i="50"/>
  <c r="N27" i="50"/>
  <c r="O26" i="50"/>
  <c r="Q26" i="50"/>
  <c r="N26" i="50"/>
  <c r="O25" i="50"/>
  <c r="Q25" i="50"/>
  <c r="N25" i="50"/>
  <c r="O24" i="50"/>
  <c r="Q24" i="50"/>
  <c r="N24" i="50"/>
  <c r="E20" i="50"/>
  <c r="F20" i="50"/>
  <c r="G20" i="50"/>
  <c r="H20" i="50"/>
  <c r="I20" i="50"/>
  <c r="J20" i="50"/>
  <c r="K20" i="50"/>
  <c r="L20" i="50"/>
  <c r="M20" i="50"/>
  <c r="N20" i="50"/>
  <c r="O20" i="50"/>
  <c r="P20" i="50"/>
  <c r="Q20" i="50"/>
  <c r="O86" i="84"/>
  <c r="Q86" i="84"/>
  <c r="N86" i="84"/>
  <c r="B84" i="84"/>
  <c r="O83" i="84"/>
  <c r="Q83" i="84"/>
  <c r="N83" i="84"/>
  <c r="O82" i="84"/>
  <c r="Q82" i="84"/>
  <c r="N82" i="84"/>
  <c r="O81" i="84"/>
  <c r="Q81" i="84"/>
  <c r="N81" i="84"/>
  <c r="O80" i="84"/>
  <c r="Q80" i="84"/>
  <c r="N80" i="84"/>
  <c r="O79" i="84"/>
  <c r="Q79" i="84"/>
  <c r="N79" i="84"/>
  <c r="O78" i="84"/>
  <c r="Q78" i="84"/>
  <c r="N78" i="84"/>
  <c r="O77" i="84"/>
  <c r="Q77" i="84"/>
  <c r="N77" i="84"/>
  <c r="O76" i="84"/>
  <c r="Q76" i="84"/>
  <c r="N76" i="84"/>
  <c r="O75" i="84"/>
  <c r="Q75" i="84"/>
  <c r="N75" i="84"/>
  <c r="O74" i="84"/>
  <c r="Q74" i="84"/>
  <c r="N74" i="84"/>
  <c r="O73" i="84"/>
  <c r="Q73" i="84"/>
  <c r="N73" i="84"/>
  <c r="O72" i="84"/>
  <c r="Q72" i="84"/>
  <c r="N72" i="84"/>
  <c r="O69" i="84"/>
  <c r="Q69" i="84"/>
  <c r="N69" i="84"/>
  <c r="O68" i="84"/>
  <c r="Q68" i="84"/>
  <c r="N68" i="84"/>
  <c r="O67" i="84"/>
  <c r="Q67" i="84"/>
  <c r="N67" i="84"/>
  <c r="O66" i="84"/>
  <c r="Q66" i="84"/>
  <c r="N66" i="84"/>
  <c r="B64" i="84"/>
  <c r="O63" i="84"/>
  <c r="Q63" i="84"/>
  <c r="N63" i="84"/>
  <c r="O62" i="84"/>
  <c r="Q62" i="84"/>
  <c r="N62" i="84"/>
  <c r="O61" i="84"/>
  <c r="Q61" i="84"/>
  <c r="N61" i="84"/>
  <c r="B59" i="84"/>
  <c r="O58" i="84"/>
  <c r="Q58" i="84"/>
  <c r="N58" i="84"/>
  <c r="O57" i="84"/>
  <c r="Q57" i="84"/>
  <c r="N57" i="84"/>
  <c r="B55" i="84"/>
  <c r="O54" i="84"/>
  <c r="Q54" i="84"/>
  <c r="N54" i="84"/>
  <c r="O53" i="84"/>
  <c r="Q53" i="84"/>
  <c r="N53" i="84"/>
  <c r="B50" i="84"/>
  <c r="O49" i="84"/>
  <c r="Q49" i="84"/>
  <c r="N49" i="84"/>
  <c r="O48" i="84"/>
  <c r="Q48" i="84"/>
  <c r="N48" i="84"/>
  <c r="O47" i="84"/>
  <c r="Q47" i="84"/>
  <c r="N47" i="84"/>
  <c r="O43" i="84"/>
  <c r="Q43" i="84"/>
  <c r="N43" i="84"/>
  <c r="O42" i="84"/>
  <c r="Q42" i="84"/>
  <c r="N42" i="84"/>
  <c r="O41" i="84"/>
  <c r="Q41" i="84"/>
  <c r="N41" i="84"/>
  <c r="O40" i="84"/>
  <c r="Q40" i="84"/>
  <c r="N40" i="84"/>
  <c r="B37" i="84"/>
  <c r="O36" i="84"/>
  <c r="Q36" i="84"/>
  <c r="N36" i="84"/>
  <c r="O35" i="84"/>
  <c r="Q35" i="84"/>
  <c r="N35" i="84"/>
  <c r="O34" i="84"/>
  <c r="Q34" i="84"/>
  <c r="N34" i="84"/>
  <c r="O33" i="84"/>
  <c r="Q33" i="84"/>
  <c r="N33" i="84"/>
  <c r="O32" i="84"/>
  <c r="Q32" i="84"/>
  <c r="N32" i="84"/>
  <c r="O31" i="84"/>
  <c r="Q31" i="84"/>
  <c r="N31" i="84"/>
  <c r="O30" i="84"/>
  <c r="Q30" i="84"/>
  <c r="N30" i="84"/>
  <c r="O29" i="84"/>
  <c r="Q29" i="84"/>
  <c r="N29" i="84"/>
  <c r="O28" i="84"/>
  <c r="Q28" i="84"/>
  <c r="N28" i="84"/>
  <c r="O27" i="84"/>
  <c r="Q27" i="84"/>
  <c r="N27" i="84"/>
  <c r="O26" i="84"/>
  <c r="Q26" i="84"/>
  <c r="N26" i="84"/>
  <c r="O25" i="84"/>
  <c r="Q25" i="84"/>
  <c r="N25" i="84"/>
  <c r="O24" i="84"/>
  <c r="Q24" i="84"/>
  <c r="N24" i="84"/>
  <c r="E20" i="84"/>
  <c r="F20" i="84"/>
  <c r="G20" i="84"/>
  <c r="H20" i="84"/>
  <c r="I20" i="84"/>
  <c r="J20" i="84"/>
  <c r="K20" i="84"/>
  <c r="L20" i="84"/>
  <c r="M20" i="84"/>
  <c r="N20" i="84"/>
  <c r="O20" i="84"/>
  <c r="P20" i="84"/>
  <c r="Q20" i="84"/>
  <c r="O86" i="85"/>
  <c r="Q86" i="85"/>
  <c r="N86" i="85"/>
  <c r="B84" i="85"/>
  <c r="O83" i="85"/>
  <c r="Q83" i="85"/>
  <c r="N83" i="85"/>
  <c r="O82" i="85"/>
  <c r="Q82" i="85"/>
  <c r="N82" i="85"/>
  <c r="O81" i="85"/>
  <c r="Q81" i="85"/>
  <c r="N81" i="85"/>
  <c r="O80" i="85"/>
  <c r="Q80" i="85"/>
  <c r="N80" i="85"/>
  <c r="O79" i="85"/>
  <c r="Q79" i="85"/>
  <c r="N79" i="85"/>
  <c r="O78" i="85"/>
  <c r="Q78" i="85"/>
  <c r="N78" i="85"/>
  <c r="O77" i="85"/>
  <c r="Q77" i="85"/>
  <c r="N77" i="85"/>
  <c r="O76" i="85"/>
  <c r="Q76" i="85"/>
  <c r="N76" i="85"/>
  <c r="O75" i="85"/>
  <c r="Q75" i="85"/>
  <c r="N75" i="85"/>
  <c r="O74" i="85"/>
  <c r="Q74" i="85"/>
  <c r="N74" i="85"/>
  <c r="O73" i="85"/>
  <c r="Q73" i="85"/>
  <c r="N73" i="85"/>
  <c r="O72" i="85"/>
  <c r="Q72" i="85"/>
  <c r="N72" i="85"/>
  <c r="O69" i="85"/>
  <c r="Q69" i="85"/>
  <c r="N69" i="85"/>
  <c r="O68" i="85"/>
  <c r="Q68" i="85"/>
  <c r="N68" i="85"/>
  <c r="O67" i="85"/>
  <c r="Q67" i="85"/>
  <c r="N67" i="85"/>
  <c r="O66" i="85"/>
  <c r="Q66" i="85"/>
  <c r="N66" i="85"/>
  <c r="B64" i="85"/>
  <c r="O63" i="85"/>
  <c r="Q63" i="85"/>
  <c r="N63" i="85"/>
  <c r="O62" i="85"/>
  <c r="Q62" i="85"/>
  <c r="N62" i="85"/>
  <c r="O61" i="85"/>
  <c r="Q61" i="85"/>
  <c r="N61" i="85"/>
  <c r="B59" i="85"/>
  <c r="O58" i="85"/>
  <c r="Q58" i="85"/>
  <c r="N58" i="85"/>
  <c r="O57" i="85"/>
  <c r="Q57" i="85"/>
  <c r="N57" i="85"/>
  <c r="B55" i="85"/>
  <c r="O54" i="85"/>
  <c r="Q54" i="85"/>
  <c r="N54" i="85"/>
  <c r="O53" i="85"/>
  <c r="Q53" i="85"/>
  <c r="N53" i="85"/>
  <c r="B50" i="85"/>
  <c r="O49" i="85"/>
  <c r="Q49" i="85"/>
  <c r="N49" i="85"/>
  <c r="O48" i="85"/>
  <c r="Q48" i="85"/>
  <c r="N48" i="85"/>
  <c r="O47" i="85"/>
  <c r="Q47" i="85"/>
  <c r="N47" i="85"/>
  <c r="O43" i="85"/>
  <c r="Q43" i="85"/>
  <c r="N43" i="85"/>
  <c r="O42" i="85"/>
  <c r="Q42" i="85"/>
  <c r="N42" i="85"/>
  <c r="O41" i="85"/>
  <c r="Q41" i="85"/>
  <c r="N41" i="85"/>
  <c r="O40" i="85"/>
  <c r="Q40" i="85"/>
  <c r="N40" i="85"/>
  <c r="B37" i="85"/>
  <c r="O36" i="85"/>
  <c r="Q36" i="85"/>
  <c r="N36" i="85"/>
  <c r="O35" i="85"/>
  <c r="Q35" i="85"/>
  <c r="N35" i="85"/>
  <c r="O34" i="85"/>
  <c r="Q34" i="85"/>
  <c r="N34" i="85"/>
  <c r="O33" i="85"/>
  <c r="Q33" i="85"/>
  <c r="N33" i="85"/>
  <c r="O32" i="85"/>
  <c r="Q32" i="85"/>
  <c r="N32" i="85"/>
  <c r="O31" i="85"/>
  <c r="Q31" i="85"/>
  <c r="N31" i="85"/>
  <c r="O30" i="85"/>
  <c r="Q30" i="85"/>
  <c r="N30" i="85"/>
  <c r="O29" i="85"/>
  <c r="Q29" i="85"/>
  <c r="N29" i="85"/>
  <c r="O28" i="85"/>
  <c r="Q28" i="85"/>
  <c r="N28" i="85"/>
  <c r="O27" i="85"/>
  <c r="Q27" i="85"/>
  <c r="N27" i="85"/>
  <c r="O26" i="85"/>
  <c r="Q26" i="85"/>
  <c r="N26" i="85"/>
  <c r="O25" i="85"/>
  <c r="Q25" i="85"/>
  <c r="N25" i="85"/>
  <c r="O24" i="85"/>
  <c r="Q24" i="85"/>
  <c r="N24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O86" i="150"/>
  <c r="Q86" i="150"/>
  <c r="N86" i="150"/>
  <c r="B84" i="150"/>
  <c r="O83" i="150"/>
  <c r="Q83" i="150"/>
  <c r="N83" i="150"/>
  <c r="O82" i="150"/>
  <c r="Q82" i="150"/>
  <c r="N82" i="150"/>
  <c r="O81" i="150"/>
  <c r="Q81" i="150"/>
  <c r="N81" i="150"/>
  <c r="O80" i="150"/>
  <c r="Q80" i="150"/>
  <c r="N80" i="150"/>
  <c r="O79" i="150"/>
  <c r="Q79" i="150"/>
  <c r="N79" i="150"/>
  <c r="O78" i="150"/>
  <c r="Q78" i="150"/>
  <c r="N78" i="150"/>
  <c r="O77" i="150"/>
  <c r="Q77" i="150"/>
  <c r="N77" i="150"/>
  <c r="O76" i="150"/>
  <c r="Q76" i="150"/>
  <c r="N76" i="150"/>
  <c r="O75" i="150"/>
  <c r="Q75" i="150"/>
  <c r="N75" i="150"/>
  <c r="O74" i="150"/>
  <c r="Q74" i="150"/>
  <c r="N74" i="150"/>
  <c r="O73" i="150"/>
  <c r="Q73" i="150"/>
  <c r="N73" i="150"/>
  <c r="O72" i="150"/>
  <c r="Q72" i="150"/>
  <c r="N72" i="150"/>
  <c r="O69" i="150"/>
  <c r="Q69" i="150"/>
  <c r="N69" i="150"/>
  <c r="O68" i="150"/>
  <c r="Q68" i="150"/>
  <c r="N68" i="150"/>
  <c r="O67" i="150"/>
  <c r="Q67" i="150"/>
  <c r="N67" i="150"/>
  <c r="O66" i="150"/>
  <c r="Q66" i="150"/>
  <c r="N66" i="150"/>
  <c r="B64" i="150"/>
  <c r="O63" i="150"/>
  <c r="Q63" i="150"/>
  <c r="N63" i="150"/>
  <c r="O62" i="150"/>
  <c r="Q62" i="150"/>
  <c r="N62" i="150"/>
  <c r="O61" i="150"/>
  <c r="Q61" i="150"/>
  <c r="N61" i="150"/>
  <c r="B59" i="150"/>
  <c r="O58" i="150"/>
  <c r="Q58" i="150"/>
  <c r="N58" i="150"/>
  <c r="O57" i="150"/>
  <c r="Q57" i="150"/>
  <c r="N57" i="150"/>
  <c r="B55" i="150"/>
  <c r="O54" i="150"/>
  <c r="Q54" i="150"/>
  <c r="N54" i="150"/>
  <c r="O53" i="150"/>
  <c r="Q53" i="150"/>
  <c r="N53" i="150"/>
  <c r="B50" i="150"/>
  <c r="O49" i="150"/>
  <c r="Q49" i="150"/>
  <c r="N49" i="150"/>
  <c r="O48" i="150"/>
  <c r="Q48" i="150"/>
  <c r="N48" i="150"/>
  <c r="O47" i="150"/>
  <c r="Q47" i="150"/>
  <c r="N47" i="150"/>
  <c r="O43" i="150"/>
  <c r="Q43" i="150"/>
  <c r="N43" i="150"/>
  <c r="O42" i="150"/>
  <c r="Q42" i="150"/>
  <c r="N42" i="150"/>
  <c r="O41" i="150"/>
  <c r="Q41" i="150"/>
  <c r="N41" i="150"/>
  <c r="O40" i="150"/>
  <c r="Q40" i="150"/>
  <c r="N40" i="150"/>
  <c r="B37" i="150"/>
  <c r="O36" i="150"/>
  <c r="Q36" i="150"/>
  <c r="N36" i="150"/>
  <c r="O35" i="150"/>
  <c r="Q35" i="150"/>
  <c r="N35" i="150"/>
  <c r="O34" i="150"/>
  <c r="Q34" i="150"/>
  <c r="N34" i="150"/>
  <c r="O33" i="150"/>
  <c r="Q33" i="150"/>
  <c r="N33" i="150"/>
  <c r="O32" i="150"/>
  <c r="Q32" i="150"/>
  <c r="N32" i="150"/>
  <c r="O31" i="150"/>
  <c r="Q31" i="150"/>
  <c r="N31" i="150"/>
  <c r="O30" i="150"/>
  <c r="Q30" i="150"/>
  <c r="N30" i="150"/>
  <c r="O29" i="150"/>
  <c r="Q29" i="150"/>
  <c r="N29" i="150"/>
  <c r="O28" i="150"/>
  <c r="Q28" i="150"/>
  <c r="N28" i="150"/>
  <c r="O27" i="150"/>
  <c r="Q27" i="150"/>
  <c r="N27" i="150"/>
  <c r="O26" i="150"/>
  <c r="Q26" i="150"/>
  <c r="N26" i="150"/>
  <c r="O25" i="150"/>
  <c r="Q25" i="150"/>
  <c r="N25" i="150"/>
  <c r="O24" i="150"/>
  <c r="Q24" i="150"/>
  <c r="N24" i="150"/>
  <c r="E20" i="150"/>
  <c r="F20" i="150"/>
  <c r="G20" i="150"/>
  <c r="H20" i="150"/>
  <c r="I20" i="150"/>
  <c r="J20" i="150"/>
  <c r="K20" i="150"/>
  <c r="L20" i="150"/>
  <c r="M20" i="150"/>
  <c r="N20" i="150"/>
  <c r="O20" i="150"/>
  <c r="P20" i="150"/>
  <c r="Q20" i="150"/>
  <c r="P86" i="146"/>
  <c r="P83" i="146"/>
  <c r="P82" i="146"/>
  <c r="P81" i="146"/>
  <c r="P80" i="146"/>
  <c r="G80" i="146"/>
  <c r="I80" i="146"/>
  <c r="K80" i="146"/>
  <c r="M80" i="146"/>
  <c r="O80" i="146"/>
  <c r="Q80" i="146"/>
  <c r="P79" i="146"/>
  <c r="G79" i="146"/>
  <c r="I79" i="146"/>
  <c r="K79" i="146"/>
  <c r="M79" i="146"/>
  <c r="O79" i="146"/>
  <c r="Q79" i="146"/>
  <c r="P78" i="146"/>
  <c r="P77" i="146"/>
  <c r="P76" i="146"/>
  <c r="P75" i="146"/>
  <c r="P74" i="146"/>
  <c r="P73" i="146"/>
  <c r="P72" i="146"/>
  <c r="P69" i="146"/>
  <c r="P68" i="146"/>
  <c r="P67" i="146"/>
  <c r="G67" i="146"/>
  <c r="I67" i="146"/>
  <c r="K67" i="146"/>
  <c r="M67" i="146"/>
  <c r="O67" i="146"/>
  <c r="Q67" i="146"/>
  <c r="P66" i="146"/>
  <c r="P63" i="146"/>
  <c r="P62" i="146"/>
  <c r="P61" i="146"/>
  <c r="P58" i="146"/>
  <c r="P57" i="146"/>
  <c r="G57" i="146"/>
  <c r="I57" i="146"/>
  <c r="K57" i="146"/>
  <c r="M57" i="146"/>
  <c r="O57" i="146"/>
  <c r="Q57" i="146"/>
  <c r="P54" i="146"/>
  <c r="P53" i="146"/>
  <c r="P49" i="146"/>
  <c r="P48" i="146"/>
  <c r="P47" i="146"/>
  <c r="P43" i="146"/>
  <c r="P42" i="146"/>
  <c r="G42" i="146"/>
  <c r="I42" i="146"/>
  <c r="K42" i="146"/>
  <c r="M42" i="146"/>
  <c r="O42" i="146"/>
  <c r="Q42" i="146"/>
  <c r="P41" i="146"/>
  <c r="G41" i="146"/>
  <c r="I41" i="146"/>
  <c r="K41" i="146"/>
  <c r="M41" i="146"/>
  <c r="O41" i="146"/>
  <c r="Q41" i="146"/>
  <c r="P40" i="146"/>
  <c r="P36" i="146"/>
  <c r="P35" i="146"/>
  <c r="P34" i="146"/>
  <c r="P33" i="146"/>
  <c r="P32" i="146"/>
  <c r="P31" i="146"/>
  <c r="P30" i="146"/>
  <c r="P29" i="146"/>
  <c r="P28" i="146"/>
  <c r="P27" i="146"/>
  <c r="P26" i="146"/>
  <c r="P25" i="146"/>
  <c r="G25" i="146"/>
  <c r="I25" i="146"/>
  <c r="K25" i="146"/>
  <c r="M25" i="146"/>
  <c r="O25" i="146"/>
  <c r="Q25" i="146"/>
  <c r="M86" i="146"/>
  <c r="L86" i="146"/>
  <c r="J86" i="146"/>
  <c r="H86" i="146"/>
  <c r="F86" i="146"/>
  <c r="N86" i="146"/>
  <c r="K86" i="146"/>
  <c r="I86" i="146"/>
  <c r="G86" i="146"/>
  <c r="E86" i="146"/>
  <c r="D86" i="146"/>
  <c r="M83" i="146"/>
  <c r="G83" i="146"/>
  <c r="I83" i="146"/>
  <c r="K83" i="146"/>
  <c r="O83" i="146"/>
  <c r="Q83" i="146"/>
  <c r="L83" i="146"/>
  <c r="J83" i="146"/>
  <c r="H83" i="146"/>
  <c r="F83" i="146"/>
  <c r="E83" i="146"/>
  <c r="D83" i="146"/>
  <c r="M82" i="146"/>
  <c r="L82" i="146"/>
  <c r="K82" i="146"/>
  <c r="J82" i="146"/>
  <c r="I82" i="146"/>
  <c r="H82" i="146"/>
  <c r="G82" i="146"/>
  <c r="O82" i="146"/>
  <c r="Q82" i="146"/>
  <c r="F82" i="146"/>
  <c r="E82" i="146"/>
  <c r="D82" i="146"/>
  <c r="M81" i="146"/>
  <c r="L81" i="146"/>
  <c r="K81" i="146"/>
  <c r="J81" i="146"/>
  <c r="H81" i="146"/>
  <c r="F81" i="146"/>
  <c r="N81" i="146"/>
  <c r="I81" i="146"/>
  <c r="G81" i="146"/>
  <c r="E81" i="146"/>
  <c r="D81" i="146"/>
  <c r="L80" i="146"/>
  <c r="J80" i="146"/>
  <c r="H80" i="146"/>
  <c r="F80" i="146"/>
  <c r="N80" i="146"/>
  <c r="E80" i="146"/>
  <c r="D80" i="146"/>
  <c r="L79" i="146"/>
  <c r="J79" i="146"/>
  <c r="H79" i="146"/>
  <c r="F79" i="146"/>
  <c r="N79" i="146"/>
  <c r="E79" i="146"/>
  <c r="D79" i="146"/>
  <c r="M78" i="146"/>
  <c r="L78" i="146"/>
  <c r="K78" i="146"/>
  <c r="J78" i="146"/>
  <c r="I78" i="146"/>
  <c r="G78" i="146"/>
  <c r="O78" i="146"/>
  <c r="Q78" i="146"/>
  <c r="H78" i="146"/>
  <c r="F78" i="146"/>
  <c r="E78" i="146"/>
  <c r="D78" i="146"/>
  <c r="M77" i="146"/>
  <c r="L77" i="146"/>
  <c r="J77" i="146"/>
  <c r="H77" i="146"/>
  <c r="F77" i="146"/>
  <c r="N77" i="146"/>
  <c r="K77" i="146"/>
  <c r="G77" i="146"/>
  <c r="I77" i="146"/>
  <c r="O77" i="146"/>
  <c r="E77" i="146"/>
  <c r="D77" i="146"/>
  <c r="M76" i="146"/>
  <c r="L76" i="146"/>
  <c r="K76" i="146"/>
  <c r="J76" i="146"/>
  <c r="I76" i="146"/>
  <c r="H76" i="146"/>
  <c r="G76" i="146"/>
  <c r="F76" i="146"/>
  <c r="N76" i="146"/>
  <c r="E76" i="146"/>
  <c r="D76" i="146"/>
  <c r="M75" i="146"/>
  <c r="L75" i="146"/>
  <c r="K75" i="146"/>
  <c r="J75" i="146"/>
  <c r="I75" i="146"/>
  <c r="G75" i="146"/>
  <c r="O75" i="146"/>
  <c r="H75" i="146"/>
  <c r="F75" i="146"/>
  <c r="E75" i="146"/>
  <c r="D75" i="146"/>
  <c r="M74" i="146"/>
  <c r="L74" i="146"/>
  <c r="J74" i="146"/>
  <c r="H74" i="146"/>
  <c r="F74" i="146"/>
  <c r="N74" i="146"/>
  <c r="K74" i="146"/>
  <c r="I74" i="146"/>
  <c r="G74" i="146"/>
  <c r="E74" i="146"/>
  <c r="D74" i="146"/>
  <c r="M73" i="146"/>
  <c r="G73" i="146"/>
  <c r="I73" i="146"/>
  <c r="K73" i="146"/>
  <c r="O73" i="146"/>
  <c r="Q73" i="146"/>
  <c r="L73" i="146"/>
  <c r="J73" i="146"/>
  <c r="H73" i="146"/>
  <c r="F73" i="146"/>
  <c r="N73" i="146"/>
  <c r="E73" i="146"/>
  <c r="D73" i="146"/>
  <c r="M72" i="146"/>
  <c r="L72" i="146"/>
  <c r="K72" i="146"/>
  <c r="J72" i="146"/>
  <c r="I72" i="146"/>
  <c r="G72" i="146"/>
  <c r="O72" i="146"/>
  <c r="H72" i="146"/>
  <c r="F72" i="146"/>
  <c r="E72" i="146"/>
  <c r="D72" i="146"/>
  <c r="M69" i="146"/>
  <c r="L69" i="146"/>
  <c r="K69" i="146"/>
  <c r="J69" i="146"/>
  <c r="I69" i="146"/>
  <c r="H69" i="146"/>
  <c r="G69" i="146"/>
  <c r="F69" i="146"/>
  <c r="E69" i="146"/>
  <c r="D69" i="146"/>
  <c r="M68" i="146"/>
  <c r="L68" i="146"/>
  <c r="K68" i="146"/>
  <c r="J68" i="146"/>
  <c r="I68" i="146"/>
  <c r="H68" i="146"/>
  <c r="G68" i="146"/>
  <c r="F68" i="146"/>
  <c r="N68" i="146"/>
  <c r="E68" i="146"/>
  <c r="D68" i="146"/>
  <c r="L67" i="146"/>
  <c r="J67" i="146"/>
  <c r="H67" i="146"/>
  <c r="F67" i="146"/>
  <c r="E67" i="146"/>
  <c r="D67" i="146"/>
  <c r="M66" i="146"/>
  <c r="L66" i="146"/>
  <c r="K66" i="146"/>
  <c r="G66" i="146"/>
  <c r="I66" i="146"/>
  <c r="O66" i="146"/>
  <c r="J66" i="146"/>
  <c r="H66" i="146"/>
  <c r="F66" i="146"/>
  <c r="E66" i="146"/>
  <c r="D66" i="146"/>
  <c r="M63" i="146"/>
  <c r="L63" i="146"/>
  <c r="J63" i="146"/>
  <c r="H63" i="146"/>
  <c r="F63" i="146"/>
  <c r="N63" i="146"/>
  <c r="K63" i="146"/>
  <c r="I63" i="146"/>
  <c r="G63" i="146"/>
  <c r="E63" i="146"/>
  <c r="D63" i="146"/>
  <c r="M62" i="146"/>
  <c r="L62" i="146"/>
  <c r="K62" i="146"/>
  <c r="J62" i="146"/>
  <c r="I62" i="146"/>
  <c r="H62" i="146"/>
  <c r="G62" i="146"/>
  <c r="F62" i="146"/>
  <c r="E62" i="146"/>
  <c r="D62" i="146"/>
  <c r="M61" i="146"/>
  <c r="L61" i="146"/>
  <c r="K61" i="146"/>
  <c r="J61" i="146"/>
  <c r="I61" i="146"/>
  <c r="H61" i="146"/>
  <c r="G61" i="146"/>
  <c r="F61" i="146"/>
  <c r="E61" i="146"/>
  <c r="D61" i="146"/>
  <c r="M58" i="146"/>
  <c r="L58" i="146"/>
  <c r="J58" i="146"/>
  <c r="H58" i="146"/>
  <c r="F58" i="146"/>
  <c r="N58" i="146"/>
  <c r="K58" i="146"/>
  <c r="I58" i="146"/>
  <c r="G58" i="146"/>
  <c r="E58" i="146"/>
  <c r="D58" i="146"/>
  <c r="L57" i="146"/>
  <c r="J57" i="146"/>
  <c r="H57" i="146"/>
  <c r="F57" i="146"/>
  <c r="N57" i="146"/>
  <c r="E57" i="146"/>
  <c r="D57" i="146"/>
  <c r="M54" i="146"/>
  <c r="L54" i="146"/>
  <c r="K54" i="146"/>
  <c r="J54" i="146"/>
  <c r="I54" i="146"/>
  <c r="H54" i="146"/>
  <c r="F54" i="146"/>
  <c r="N54" i="146"/>
  <c r="G54" i="146"/>
  <c r="E54" i="146"/>
  <c r="D54" i="146"/>
  <c r="M53" i="146"/>
  <c r="L53" i="146"/>
  <c r="K53" i="146"/>
  <c r="J53" i="146"/>
  <c r="I53" i="146"/>
  <c r="H53" i="146"/>
  <c r="G53" i="146"/>
  <c r="O53" i="146"/>
  <c r="F53" i="146"/>
  <c r="E53" i="146"/>
  <c r="D53" i="146"/>
  <c r="M49" i="146"/>
  <c r="L49" i="146"/>
  <c r="K49" i="146"/>
  <c r="J49" i="146"/>
  <c r="I49" i="146"/>
  <c r="G49" i="146"/>
  <c r="O49" i="146"/>
  <c r="Q49" i="146"/>
  <c r="H49" i="146"/>
  <c r="F49" i="146"/>
  <c r="E49" i="146"/>
  <c r="D49" i="146"/>
  <c r="M48" i="146"/>
  <c r="L48" i="146"/>
  <c r="J48" i="146"/>
  <c r="H48" i="146"/>
  <c r="F48" i="146"/>
  <c r="N48" i="146"/>
  <c r="K48" i="146"/>
  <c r="I48" i="146"/>
  <c r="G48" i="146"/>
  <c r="O48" i="146"/>
  <c r="Q48" i="146"/>
  <c r="E48" i="146"/>
  <c r="D48" i="146"/>
  <c r="M47" i="146"/>
  <c r="L47" i="146"/>
  <c r="K47" i="146"/>
  <c r="G47" i="146"/>
  <c r="I47" i="146"/>
  <c r="O47" i="146"/>
  <c r="Q47" i="146"/>
  <c r="J47" i="146"/>
  <c r="H47" i="146"/>
  <c r="F47" i="146"/>
  <c r="E47" i="146"/>
  <c r="D47" i="146"/>
  <c r="M43" i="146"/>
  <c r="G43" i="146"/>
  <c r="I43" i="146"/>
  <c r="K43" i="146"/>
  <c r="O43" i="146"/>
  <c r="Q43" i="146"/>
  <c r="L43" i="146"/>
  <c r="J43" i="146"/>
  <c r="H43" i="146"/>
  <c r="F43" i="146"/>
  <c r="E43" i="146"/>
  <c r="D43" i="146"/>
  <c r="L42" i="146"/>
  <c r="J42" i="146"/>
  <c r="H42" i="146"/>
  <c r="F42" i="146"/>
  <c r="E42" i="146"/>
  <c r="D42" i="146"/>
  <c r="L41" i="146"/>
  <c r="J41" i="146"/>
  <c r="H41" i="146"/>
  <c r="F41" i="146"/>
  <c r="E41" i="146"/>
  <c r="D41" i="146"/>
  <c r="M40" i="146"/>
  <c r="G40" i="146"/>
  <c r="I40" i="146"/>
  <c r="K40" i="146"/>
  <c r="O40" i="146"/>
  <c r="L40" i="146"/>
  <c r="J40" i="146"/>
  <c r="H40" i="146"/>
  <c r="F40" i="146"/>
  <c r="E40" i="146"/>
  <c r="D40" i="146"/>
  <c r="M36" i="146"/>
  <c r="L36" i="146"/>
  <c r="K36" i="146"/>
  <c r="J36" i="146"/>
  <c r="I36" i="146"/>
  <c r="H36" i="146"/>
  <c r="G36" i="146"/>
  <c r="O36" i="146"/>
  <c r="F36" i="146"/>
  <c r="E36" i="146"/>
  <c r="D36" i="146"/>
  <c r="M35" i="146"/>
  <c r="L35" i="146"/>
  <c r="K35" i="146"/>
  <c r="J35" i="146"/>
  <c r="I35" i="146"/>
  <c r="G35" i="146"/>
  <c r="O35" i="146"/>
  <c r="Q35" i="146"/>
  <c r="H35" i="146"/>
  <c r="F35" i="146"/>
  <c r="E35" i="146"/>
  <c r="D35" i="146"/>
  <c r="M34" i="146"/>
  <c r="L34" i="146"/>
  <c r="K34" i="146"/>
  <c r="G34" i="146"/>
  <c r="I34" i="146"/>
  <c r="O34" i="146"/>
  <c r="Q34" i="146"/>
  <c r="J34" i="146"/>
  <c r="H34" i="146"/>
  <c r="F34" i="146"/>
  <c r="E34" i="146"/>
  <c r="D34" i="146"/>
  <c r="M33" i="146"/>
  <c r="G33" i="146"/>
  <c r="I33" i="146"/>
  <c r="K33" i="146"/>
  <c r="O33" i="146"/>
  <c r="L33" i="146"/>
  <c r="J33" i="146"/>
  <c r="H33" i="146"/>
  <c r="F33" i="146"/>
  <c r="E33" i="146"/>
  <c r="D33" i="146"/>
  <c r="M32" i="146"/>
  <c r="L32" i="146"/>
  <c r="K32" i="146"/>
  <c r="J32" i="146"/>
  <c r="I32" i="146"/>
  <c r="H32" i="146"/>
  <c r="F32" i="146"/>
  <c r="N32" i="146"/>
  <c r="G32" i="146"/>
  <c r="O32" i="146"/>
  <c r="E32" i="146"/>
  <c r="D32" i="146"/>
  <c r="M31" i="146"/>
  <c r="L31" i="146"/>
  <c r="K31" i="146"/>
  <c r="J31" i="146"/>
  <c r="I31" i="146"/>
  <c r="H31" i="146"/>
  <c r="G31" i="146"/>
  <c r="F31" i="146"/>
  <c r="E31" i="146"/>
  <c r="D31" i="146"/>
  <c r="M30" i="146"/>
  <c r="L30" i="146"/>
  <c r="K30" i="146"/>
  <c r="J30" i="146"/>
  <c r="I30" i="146"/>
  <c r="H30" i="146"/>
  <c r="G30" i="146"/>
  <c r="F30" i="146"/>
  <c r="E30" i="146"/>
  <c r="D30" i="146"/>
  <c r="M29" i="146"/>
  <c r="L29" i="146"/>
  <c r="K29" i="146"/>
  <c r="J29" i="146"/>
  <c r="I29" i="146"/>
  <c r="G29" i="146"/>
  <c r="O29" i="146"/>
  <c r="H29" i="146"/>
  <c r="F29" i="146"/>
  <c r="E29" i="146"/>
  <c r="D29" i="146"/>
  <c r="M28" i="146"/>
  <c r="L28" i="146"/>
  <c r="K28" i="146"/>
  <c r="J28" i="146"/>
  <c r="I28" i="146"/>
  <c r="H28" i="146"/>
  <c r="G28" i="146"/>
  <c r="F28" i="146"/>
  <c r="E28" i="146"/>
  <c r="D28" i="146"/>
  <c r="M27" i="146"/>
  <c r="L27" i="146"/>
  <c r="K27" i="146"/>
  <c r="J27" i="146"/>
  <c r="I27" i="146"/>
  <c r="H27" i="146"/>
  <c r="G27" i="146"/>
  <c r="F27" i="146"/>
  <c r="E27" i="146"/>
  <c r="D27" i="146"/>
  <c r="M26" i="146"/>
  <c r="L26" i="146"/>
  <c r="K26" i="146"/>
  <c r="J26" i="146"/>
  <c r="I26" i="146"/>
  <c r="H26" i="146"/>
  <c r="G26" i="146"/>
  <c r="F26" i="146"/>
  <c r="E26" i="146"/>
  <c r="D26" i="146"/>
  <c r="L25" i="146"/>
  <c r="J25" i="146"/>
  <c r="H25" i="146"/>
  <c r="F25" i="146"/>
  <c r="E25" i="146"/>
  <c r="D25" i="146"/>
  <c r="P24" i="146"/>
  <c r="M24" i="146"/>
  <c r="L24" i="146"/>
  <c r="J24" i="146"/>
  <c r="H24" i="146"/>
  <c r="F24" i="146"/>
  <c r="N24" i="146"/>
  <c r="K24" i="146"/>
  <c r="I24" i="146"/>
  <c r="G24" i="146"/>
  <c r="E24" i="146"/>
  <c r="D24" i="146"/>
  <c r="D6" i="146"/>
  <c r="D7" i="146"/>
  <c r="D8" i="146"/>
  <c r="D9" i="146"/>
  <c r="D10" i="146"/>
  <c r="D11" i="146"/>
  <c r="D12" i="146"/>
  <c r="D13" i="146"/>
  <c r="D14" i="146"/>
  <c r="D15" i="146"/>
  <c r="D5" i="146"/>
  <c r="A88" i="84"/>
  <c r="A1" i="84"/>
  <c r="A88" i="32"/>
  <c r="A1" i="32"/>
  <c r="A88" i="150"/>
  <c r="A1" i="150"/>
  <c r="A88" i="85"/>
  <c r="A1" i="85"/>
  <c r="A88" i="50"/>
  <c r="A1" i="50"/>
  <c r="A88" i="83"/>
  <c r="A1" i="83"/>
  <c r="A88" i="156"/>
  <c r="A1" i="156"/>
  <c r="A88" i="137"/>
  <c r="A1" i="137"/>
  <c r="A88" i="46"/>
  <c r="A1" i="46"/>
  <c r="A88" i="147"/>
  <c r="A1" i="147"/>
  <c r="A88" i="43"/>
  <c r="A1" i="43"/>
  <c r="A88" i="132"/>
  <c r="A1" i="132"/>
  <c r="A88" i="40"/>
  <c r="A1" i="40"/>
  <c r="A88" i="39"/>
  <c r="A1" i="39"/>
  <c r="A88" i="49"/>
  <c r="A1" i="49"/>
  <c r="A88" i="153"/>
  <c r="A1" i="153"/>
  <c r="A88" i="38"/>
  <c r="A1" i="38"/>
  <c r="A88" i="37"/>
  <c r="A1" i="37"/>
  <c r="A88" i="36"/>
  <c r="A1" i="36"/>
  <c r="A88" i="135"/>
  <c r="A1" i="135"/>
  <c r="A88" i="146"/>
  <c r="A1" i="146"/>
  <c r="A88" i="152"/>
  <c r="A1" i="152"/>
  <c r="A88" i="33"/>
  <c r="A1" i="33"/>
  <c r="B84" i="146"/>
  <c r="B64" i="146"/>
  <c r="B59" i="146"/>
  <c r="B55" i="146"/>
  <c r="B50" i="146"/>
  <c r="B37" i="146"/>
  <c r="O24" i="146"/>
  <c r="Q24" i="146"/>
  <c r="E20" i="146"/>
  <c r="F20" i="146"/>
  <c r="G20" i="146"/>
  <c r="H20" i="146"/>
  <c r="I20" i="146"/>
  <c r="J20" i="146"/>
  <c r="K20" i="146"/>
  <c r="L20" i="146"/>
  <c r="M20" i="146"/>
  <c r="N20" i="146"/>
  <c r="O20" i="146"/>
  <c r="P20" i="146"/>
  <c r="Q20" i="146"/>
  <c r="L84" i="80"/>
  <c r="H84" i="80"/>
  <c r="D84" i="80"/>
  <c r="K81" i="80"/>
  <c r="G81" i="80"/>
  <c r="P80" i="80"/>
  <c r="J80" i="80"/>
  <c r="F80" i="80"/>
  <c r="M79" i="80"/>
  <c r="I79" i="80"/>
  <c r="E79" i="80"/>
  <c r="L78" i="80"/>
  <c r="H78" i="80"/>
  <c r="E78" i="80"/>
  <c r="D78" i="80"/>
  <c r="K77" i="80"/>
  <c r="G77" i="80"/>
  <c r="P76" i="80"/>
  <c r="J76" i="80"/>
  <c r="F76" i="80"/>
  <c r="P75" i="80"/>
  <c r="M75" i="80"/>
  <c r="I75" i="80"/>
  <c r="E75" i="80"/>
  <c r="L74" i="80"/>
  <c r="H74" i="80"/>
  <c r="D74" i="80"/>
  <c r="K73" i="80"/>
  <c r="G73" i="80"/>
  <c r="P72" i="80"/>
  <c r="J72" i="80"/>
  <c r="F72" i="80"/>
  <c r="M71" i="80"/>
  <c r="I71" i="80"/>
  <c r="E71" i="80"/>
  <c r="L70" i="80"/>
  <c r="H70" i="80"/>
  <c r="D70" i="80"/>
  <c r="K66" i="80"/>
  <c r="G66" i="80"/>
  <c r="P67" i="80"/>
  <c r="J67" i="80"/>
  <c r="F67" i="80"/>
  <c r="M64" i="80"/>
  <c r="I64" i="80"/>
  <c r="E64" i="80"/>
  <c r="L65" i="80"/>
  <c r="H65" i="80"/>
  <c r="E65" i="80"/>
  <c r="D65" i="80"/>
  <c r="K60" i="80"/>
  <c r="G60" i="80"/>
  <c r="P59" i="80"/>
  <c r="J59" i="80"/>
  <c r="F59" i="80"/>
  <c r="M56" i="80"/>
  <c r="I56" i="80"/>
  <c r="E56" i="80"/>
  <c r="L55" i="80"/>
  <c r="H55" i="80"/>
  <c r="D55" i="80"/>
  <c r="K52" i="80"/>
  <c r="G52" i="80"/>
  <c r="P51" i="80"/>
  <c r="J51" i="80"/>
  <c r="F51" i="80"/>
  <c r="M47" i="80"/>
  <c r="I47" i="80"/>
  <c r="E47" i="80"/>
  <c r="L46" i="80"/>
  <c r="H46" i="80"/>
  <c r="D46" i="80"/>
  <c r="K45" i="80"/>
  <c r="G45" i="80"/>
  <c r="P41" i="80"/>
  <c r="J41" i="80"/>
  <c r="G41" i="80"/>
  <c r="F41" i="80"/>
  <c r="M40" i="80"/>
  <c r="I40" i="80"/>
  <c r="E40" i="80"/>
  <c r="P84" i="80"/>
  <c r="K84" i="80"/>
  <c r="J84" i="80"/>
  <c r="F84" i="80"/>
  <c r="P81" i="80"/>
  <c r="M81" i="80"/>
  <c r="I81" i="80"/>
  <c r="E81" i="80"/>
  <c r="M80" i="80"/>
  <c r="L80" i="80"/>
  <c r="I80" i="80"/>
  <c r="H80" i="80"/>
  <c r="E80" i="80"/>
  <c r="D80" i="80"/>
  <c r="L79" i="80"/>
  <c r="K79" i="80"/>
  <c r="G79" i="80"/>
  <c r="P78" i="80"/>
  <c r="J78" i="80"/>
  <c r="F78" i="80"/>
  <c r="P77" i="80"/>
  <c r="M77" i="80"/>
  <c r="I77" i="80"/>
  <c r="E77" i="80"/>
  <c r="M76" i="80"/>
  <c r="L76" i="80"/>
  <c r="H76" i="80"/>
  <c r="D76" i="80"/>
  <c r="L75" i="80"/>
  <c r="K75" i="80"/>
  <c r="H75" i="80"/>
  <c r="G75" i="80"/>
  <c r="D75" i="80"/>
  <c r="P74" i="80"/>
  <c r="J74" i="80"/>
  <c r="G74" i="80"/>
  <c r="F74" i="80"/>
  <c r="P73" i="80"/>
  <c r="M73" i="80"/>
  <c r="J73" i="80"/>
  <c r="I73" i="80"/>
  <c r="F73" i="80"/>
  <c r="E73" i="80"/>
  <c r="L72" i="80"/>
  <c r="I72" i="80"/>
  <c r="H72" i="80"/>
  <c r="E72" i="80"/>
  <c r="D72" i="80"/>
  <c r="L71" i="80"/>
  <c r="K71" i="80"/>
  <c r="H71" i="80"/>
  <c r="G71" i="80"/>
  <c r="D71" i="80"/>
  <c r="P70" i="80"/>
  <c r="K70" i="80"/>
  <c r="J70" i="80"/>
  <c r="G70" i="80"/>
  <c r="F70" i="80"/>
  <c r="M66" i="80"/>
  <c r="J66" i="80"/>
  <c r="I66" i="80"/>
  <c r="E66" i="80"/>
  <c r="M67" i="80"/>
  <c r="L67" i="80"/>
  <c r="I67" i="80"/>
  <c r="H67" i="80"/>
  <c r="E67" i="80"/>
  <c r="D67" i="80"/>
  <c r="K64" i="80"/>
  <c r="H64" i="80"/>
  <c r="G64" i="80"/>
  <c r="D64" i="80"/>
  <c r="P65" i="80"/>
  <c r="K65" i="80"/>
  <c r="J65" i="80"/>
  <c r="G65" i="80"/>
  <c r="F65" i="80"/>
  <c r="P60" i="80"/>
  <c r="M60" i="80"/>
  <c r="J60" i="80"/>
  <c r="I60" i="80"/>
  <c r="L59" i="80"/>
  <c r="I59" i="80"/>
  <c r="H59" i="80"/>
  <c r="E59" i="80"/>
  <c r="D59" i="80"/>
  <c r="L56" i="80"/>
  <c r="K56" i="80"/>
  <c r="H56" i="80"/>
  <c r="G56" i="80"/>
  <c r="P55" i="80"/>
  <c r="K55" i="80"/>
  <c r="J55" i="80"/>
  <c r="G55" i="80"/>
  <c r="F55" i="80"/>
  <c r="M52" i="80"/>
  <c r="J52" i="80"/>
  <c r="I52" i="80"/>
  <c r="F52" i="80"/>
  <c r="E52" i="80"/>
  <c r="M51" i="80"/>
  <c r="L51" i="80"/>
  <c r="I51" i="80"/>
  <c r="H51" i="80"/>
  <c r="D51" i="80"/>
  <c r="K47" i="80"/>
  <c r="H47" i="80"/>
  <c r="G47" i="80"/>
  <c r="D47" i="80"/>
  <c r="P46" i="80"/>
  <c r="K46" i="80"/>
  <c r="J46" i="80"/>
  <c r="G46" i="80"/>
  <c r="F46" i="80"/>
  <c r="P45" i="80"/>
  <c r="M45" i="80"/>
  <c r="J45" i="80"/>
  <c r="I45" i="80"/>
  <c r="E45" i="80"/>
  <c r="M41" i="80"/>
  <c r="L41" i="80"/>
  <c r="I41" i="80"/>
  <c r="H41" i="80"/>
  <c r="E41" i="80"/>
  <c r="D41" i="80"/>
  <c r="L40" i="80"/>
  <c r="K40" i="80"/>
  <c r="H40" i="80"/>
  <c r="G40" i="80"/>
  <c r="D40" i="80"/>
  <c r="E25" i="80"/>
  <c r="O52" i="80"/>
  <c r="B82" i="80"/>
  <c r="B62" i="80"/>
  <c r="B57" i="80"/>
  <c r="B53" i="80"/>
  <c r="B48" i="80"/>
  <c r="B35" i="80"/>
  <c r="E20" i="80"/>
  <c r="F20" i="80"/>
  <c r="G20" i="80"/>
  <c r="H20" i="80"/>
  <c r="I20" i="80"/>
  <c r="J20" i="80"/>
  <c r="K20" i="80"/>
  <c r="L20" i="80"/>
  <c r="M20" i="80"/>
  <c r="N20" i="80"/>
  <c r="O20" i="80"/>
  <c r="P20" i="80"/>
  <c r="Q20" i="80"/>
  <c r="P35" i="80"/>
  <c r="N35" i="80"/>
  <c r="L35" i="80"/>
  <c r="J35" i="80"/>
  <c r="H35" i="80"/>
  <c r="F35" i="80"/>
  <c r="D35" i="80"/>
  <c r="Q35" i="80"/>
  <c r="O35" i="80"/>
  <c r="M35" i="80"/>
  <c r="K35" i="80"/>
  <c r="I35" i="80"/>
  <c r="G35" i="80"/>
  <c r="E35" i="80"/>
  <c r="F45" i="80"/>
  <c r="J81" i="80"/>
  <c r="L64" i="80"/>
  <c r="I76" i="80"/>
  <c r="F77" i="80"/>
  <c r="J77" i="80"/>
  <c r="G78" i="80"/>
  <c r="E24" i="80"/>
  <c r="F60" i="80"/>
  <c r="N65" i="80"/>
  <c r="M34" i="80"/>
  <c r="J38" i="80"/>
  <c r="F38" i="80"/>
  <c r="M59" i="80"/>
  <c r="J29" i="80"/>
  <c r="D79" i="80"/>
  <c r="F81" i="80"/>
  <c r="H79" i="80"/>
  <c r="G84" i="80"/>
  <c r="H31" i="80"/>
  <c r="I34" i="80"/>
  <c r="L47" i="80"/>
  <c r="P66" i="80"/>
  <c r="K26" i="80"/>
  <c r="E28" i="80"/>
  <c r="M28" i="80"/>
  <c r="D56" i="80"/>
  <c r="E60" i="80"/>
  <c r="M72" i="80"/>
  <c r="K74" i="80"/>
  <c r="E76" i="80"/>
  <c r="E51" i="80"/>
  <c r="P52" i="80"/>
  <c r="K78" i="80"/>
  <c r="F66" i="80"/>
  <c r="N26" i="80"/>
  <c r="L60" i="80"/>
  <c r="Q84" i="80"/>
  <c r="N79" i="80"/>
  <c r="N70" i="80"/>
  <c r="N67" i="80"/>
  <c r="N60" i="80"/>
  <c r="N55" i="80"/>
  <c r="O65" i="80"/>
  <c r="N81" i="80"/>
  <c r="N25" i="80"/>
  <c r="N64" i="80"/>
  <c r="Q59" i="80"/>
  <c r="Q65" i="80"/>
  <c r="Q25" i="80"/>
  <c r="N39" i="80"/>
  <c r="G24" i="80"/>
  <c r="H38" i="80"/>
  <c r="H45" i="80"/>
  <c r="P47" i="80"/>
  <c r="H52" i="80"/>
  <c r="P56" i="80"/>
  <c r="K59" i="80"/>
  <c r="F64" i="80"/>
  <c r="H66" i="80"/>
  <c r="E70" i="80"/>
  <c r="F71" i="80"/>
  <c r="D73" i="80"/>
  <c r="E74" i="80"/>
  <c r="I74" i="80"/>
  <c r="P79" i="80"/>
  <c r="K80" i="80"/>
  <c r="I84" i="80"/>
  <c r="O25" i="80"/>
  <c r="N40" i="80"/>
  <c r="O40" i="80"/>
  <c r="N46" i="80"/>
  <c r="F27" i="80"/>
  <c r="I30" i="80"/>
  <c r="M46" i="80"/>
  <c r="J47" i="80"/>
  <c r="D52" i="80"/>
  <c r="J56" i="80"/>
  <c r="G59" i="80"/>
  <c r="D60" i="80"/>
  <c r="M65" i="80"/>
  <c r="J64" i="80"/>
  <c r="G67" i="80"/>
  <c r="L66" i="80"/>
  <c r="K72" i="80"/>
  <c r="H73" i="80"/>
  <c r="M74" i="80"/>
  <c r="J75" i="80"/>
  <c r="K76" i="80"/>
  <c r="J79" i="80"/>
  <c r="G80" i="80"/>
  <c r="D81" i="80"/>
  <c r="E84" i="80"/>
  <c r="M84" i="80"/>
  <c r="O80" i="80"/>
  <c r="Q31" i="80"/>
  <c r="N28" i="80"/>
  <c r="Q26" i="80"/>
  <c r="N47" i="80"/>
  <c r="Q80" i="80"/>
  <c r="N51" i="80"/>
  <c r="N74" i="80"/>
  <c r="O47" i="80"/>
  <c r="O76" i="80"/>
  <c r="N59" i="80"/>
  <c r="Q28" i="80"/>
  <c r="O81" i="80"/>
  <c r="N56" i="80"/>
  <c r="Q38" i="80"/>
  <c r="O84" i="80"/>
  <c r="O27" i="80"/>
  <c r="O59" i="80"/>
  <c r="O70" i="80"/>
  <c r="O66" i="80"/>
  <c r="Q30" i="80"/>
  <c r="Q34" i="80"/>
  <c r="N77" i="80"/>
  <c r="Q46" i="80"/>
  <c r="O46" i="80"/>
  <c r="O41" i="80"/>
  <c r="Q71" i="80"/>
  <c r="O71" i="80"/>
  <c r="N84" i="80"/>
  <c r="Q74" i="80"/>
  <c r="Q45" i="80"/>
  <c r="N75" i="80"/>
  <c r="N78" i="80"/>
  <c r="N45" i="80"/>
  <c r="N38" i="80"/>
  <c r="Q52" i="80"/>
  <c r="Q51" i="80"/>
  <c r="N80" i="80"/>
  <c r="O29" i="80"/>
  <c r="O67" i="80"/>
  <c r="O34" i="80"/>
  <c r="Q79" i="80"/>
  <c r="Q81" i="80"/>
  <c r="N71" i="80"/>
  <c r="N76" i="80"/>
  <c r="Q60" i="80"/>
  <c r="O60" i="80"/>
  <c r="N34" i="80"/>
  <c r="O31" i="80"/>
  <c r="F24" i="80"/>
  <c r="J24" i="80"/>
  <c r="P24" i="80"/>
  <c r="G25" i="80"/>
  <c r="K25" i="80"/>
  <c r="D26" i="80"/>
  <c r="H26" i="80"/>
  <c r="L26" i="80"/>
  <c r="E27" i="80"/>
  <c r="I27" i="80"/>
  <c r="M27" i="80"/>
  <c r="F28" i="80"/>
  <c r="J28" i="80"/>
  <c r="P28" i="80"/>
  <c r="G29" i="80"/>
  <c r="K29" i="80"/>
  <c r="D30" i="80"/>
  <c r="H30" i="80"/>
  <c r="L30" i="80"/>
  <c r="E31" i="80"/>
  <c r="I31" i="80"/>
  <c r="M31" i="80"/>
  <c r="F34" i="80"/>
  <c r="J34" i="80"/>
  <c r="P34" i="80"/>
  <c r="G38" i="80"/>
  <c r="K38" i="80"/>
  <c r="D39" i="80"/>
  <c r="H39" i="80"/>
  <c r="L39" i="80"/>
  <c r="K24" i="80"/>
  <c r="D25" i="80"/>
  <c r="H25" i="80"/>
  <c r="L25" i="80"/>
  <c r="E26" i="80"/>
  <c r="I26" i="80"/>
  <c r="M26" i="80"/>
  <c r="J27" i="80"/>
  <c r="P27" i="80"/>
  <c r="G28" i="80"/>
  <c r="K28" i="80"/>
  <c r="D29" i="80"/>
  <c r="H29" i="80"/>
  <c r="L29" i="80"/>
  <c r="E30" i="80"/>
  <c r="M30" i="80"/>
  <c r="F31" i="80"/>
  <c r="J31" i="80"/>
  <c r="P31" i="80"/>
  <c r="G34" i="80"/>
  <c r="K34" i="80"/>
  <c r="D38" i="80"/>
  <c r="L38" i="80"/>
  <c r="E39" i="80"/>
  <c r="I39" i="80"/>
  <c r="M39" i="80"/>
  <c r="F40" i="80"/>
  <c r="D45" i="80"/>
  <c r="I78" i="80"/>
  <c r="D24" i="80"/>
  <c r="H24" i="80"/>
  <c r="L24" i="80"/>
  <c r="I25" i="80"/>
  <c r="M25" i="80"/>
  <c r="F26" i="80"/>
  <c r="J26" i="80"/>
  <c r="P26" i="80"/>
  <c r="G27" i="80"/>
  <c r="K27" i="80"/>
  <c r="D28" i="80"/>
  <c r="H28" i="80"/>
  <c r="L28" i="80"/>
  <c r="E29" i="80"/>
  <c r="I29" i="80"/>
  <c r="M29" i="80"/>
  <c r="F30" i="80"/>
  <c r="J30" i="80"/>
  <c r="P30" i="80"/>
  <c r="G31" i="80"/>
  <c r="K31" i="80"/>
  <c r="D34" i="80"/>
  <c r="H34" i="80"/>
  <c r="L34" i="80"/>
  <c r="E38" i="80"/>
  <c r="I38" i="80"/>
  <c r="M38" i="80"/>
  <c r="F39" i="80"/>
  <c r="J39" i="80"/>
  <c r="P39" i="80"/>
  <c r="H81" i="80"/>
  <c r="I24" i="80"/>
  <c r="M24" i="80"/>
  <c r="F25" i="80"/>
  <c r="J25" i="80"/>
  <c r="P25" i="80"/>
  <c r="G26" i="80"/>
  <c r="D27" i="80"/>
  <c r="H27" i="80"/>
  <c r="L27" i="80"/>
  <c r="I28" i="80"/>
  <c r="F29" i="80"/>
  <c r="P29" i="80"/>
  <c r="G30" i="80"/>
  <c r="K30" i="80"/>
  <c r="D31" i="80"/>
  <c r="L31" i="80"/>
  <c r="E34" i="80"/>
  <c r="G39" i="80"/>
  <c r="N72" i="80"/>
  <c r="Q27" i="80"/>
  <c r="N24" i="80"/>
  <c r="P38" i="80"/>
  <c r="P40" i="80"/>
  <c r="K41" i="80"/>
  <c r="L45" i="80"/>
  <c r="I46" i="80"/>
  <c r="G51" i="80"/>
  <c r="E55" i="80"/>
  <c r="M55" i="80"/>
  <c r="H60" i="80"/>
  <c r="I65" i="80"/>
  <c r="D66" i="80"/>
  <c r="I70" i="80"/>
  <c r="P71" i="80"/>
  <c r="L73" i="80"/>
  <c r="H77" i="80"/>
  <c r="N73" i="80"/>
  <c r="N27" i="80"/>
  <c r="Q73" i="80"/>
  <c r="N30" i="80"/>
  <c r="O56" i="80"/>
  <c r="K39" i="80"/>
  <c r="J40" i="80"/>
  <c r="E46" i="80"/>
  <c r="F47" i="80"/>
  <c r="K51" i="80"/>
  <c r="L52" i="80"/>
  <c r="I55" i="80"/>
  <c r="F56" i="80"/>
  <c r="P64" i="80"/>
  <c r="K67" i="80"/>
  <c r="M70" i="80"/>
  <c r="J71" i="80"/>
  <c r="G72" i="80"/>
  <c r="F75" i="80"/>
  <c r="G76" i="80"/>
  <c r="D77" i="80"/>
  <c r="L81" i="80"/>
  <c r="N52" i="80"/>
  <c r="L77" i="80"/>
  <c r="M78" i="80"/>
  <c r="F79" i="80"/>
  <c r="Q77" i="80"/>
  <c r="O26" i="80"/>
  <c r="O24" i="80"/>
  <c r="Q56" i="80"/>
  <c r="O79" i="80"/>
  <c r="Q29" i="80"/>
  <c r="Q72" i="80"/>
  <c r="Q67" i="80"/>
  <c r="N66" i="80"/>
  <c r="O73" i="80"/>
  <c r="O30" i="80"/>
  <c r="Q66" i="80"/>
  <c r="N31" i="80"/>
  <c r="Q55" i="80"/>
  <c r="Q78" i="80"/>
  <c r="O78" i="80"/>
  <c r="O28" i="80"/>
  <c r="O75" i="80"/>
  <c r="Q76" i="80"/>
  <c r="Q40" i="80"/>
  <c r="Q47" i="80"/>
  <c r="N41" i="80"/>
  <c r="O74" i="80"/>
  <c r="O38" i="80"/>
  <c r="N29" i="80"/>
  <c r="O45" i="80"/>
  <c r="Q41" i="80"/>
  <c r="Q70" i="80"/>
  <c r="O64" i="80"/>
  <c r="Q64" i="80"/>
  <c r="Q24" i="80"/>
  <c r="O39" i="80"/>
  <c r="Q39" i="80"/>
  <c r="O55" i="80"/>
  <c r="O51" i="80"/>
  <c r="Q75" i="80"/>
  <c r="O77" i="80"/>
  <c r="O72" i="80"/>
  <c r="N31" i="146"/>
  <c r="N49" i="146"/>
  <c r="Q77" i="146"/>
  <c r="N42" i="146"/>
  <c r="N69" i="146"/>
  <c r="N29" i="146"/>
  <c r="N35" i="146"/>
  <c r="N47" i="146"/>
  <c r="Q66" i="146"/>
  <c r="O68" i="146"/>
  <c r="Q68" i="146"/>
  <c r="O76" i="146"/>
  <c r="Q76" i="146"/>
  <c r="N25" i="146"/>
  <c r="Q40" i="146"/>
  <c r="O61" i="146"/>
  <c r="Q61" i="146"/>
  <c r="N66" i="146"/>
  <c r="N67" i="146"/>
  <c r="N75" i="146"/>
  <c r="Q32" i="146"/>
  <c r="N36" i="146"/>
  <c r="N62" i="146"/>
  <c r="O27" i="146"/>
  <c r="Q27" i="146"/>
  <c r="Q29" i="146"/>
  <c r="O54" i="146"/>
  <c r="Q54" i="146"/>
  <c r="O58" i="146"/>
  <c r="Q72" i="146"/>
  <c r="O74" i="146"/>
  <c r="Q74" i="146"/>
  <c r="N28" i="146"/>
  <c r="N61" i="146"/>
  <c r="O26" i="146"/>
  <c r="Q26" i="146"/>
  <c r="N34" i="146"/>
  <c r="N72" i="146"/>
  <c r="N30" i="146"/>
  <c r="N33" i="146"/>
  <c r="Q36" i="146"/>
  <c r="Q53" i="146"/>
  <c r="N78" i="146"/>
  <c r="N40" i="146"/>
  <c r="N41" i="146"/>
  <c r="N82" i="146"/>
  <c r="N26" i="146"/>
  <c r="O28" i="146"/>
  <c r="Q28" i="146"/>
  <c r="Q75" i="146"/>
  <c r="O31" i="146"/>
  <c r="Q31" i="146"/>
  <c r="O86" i="146"/>
  <c r="Q86" i="146"/>
  <c r="Q58" i="146"/>
  <c r="N83" i="146"/>
  <c r="Q33" i="146"/>
  <c r="O69" i="146"/>
  <c r="Q69" i="146"/>
  <c r="N53" i="146"/>
  <c r="O62" i="146"/>
  <c r="Q62" i="146"/>
  <c r="O63" i="146"/>
  <c r="Q63" i="146"/>
  <c r="O81" i="146"/>
  <c r="Q81" i="146"/>
  <c r="O30" i="146"/>
  <c r="Q30" i="146"/>
  <c r="N27" i="146"/>
  <c r="N43" i="146"/>
</calcChain>
</file>

<file path=xl/sharedStrings.xml><?xml version="1.0" encoding="utf-8"?>
<sst xmlns="http://schemas.openxmlformats.org/spreadsheetml/2006/main" count="2471" uniqueCount="150">
  <si>
    <t>Programme / Subprogramme / Performance Measures</t>
  </si>
  <si>
    <t>QUARTERLY OUTPUTS</t>
  </si>
  <si>
    <t>1st Quarter
Planned output 
as per SDBIP</t>
  </si>
  <si>
    <t>2nd Quarter 
Planned output 
as per SDBIP</t>
  </si>
  <si>
    <t>3rd Quarter 
Planned output 
as per SDBIP</t>
  </si>
  <si>
    <t>4th Quarter 
Planned output 
as per SDBIP</t>
  </si>
  <si>
    <t xml:space="preserve">1st Quarter 
Actual output </t>
  </si>
  <si>
    <t>2nd Quarter 
Actual output</t>
  </si>
  <si>
    <t xml:space="preserve">3rd Quarter
Actual output </t>
  </si>
  <si>
    <t xml:space="preserve">4th Quarter 
Actual output </t>
  </si>
  <si>
    <t>Summary of 
Planned output 
as per SDBIP</t>
  </si>
  <si>
    <t>Variation</t>
  </si>
  <si>
    <t>[3 + 5 + 7 + 9]</t>
  </si>
  <si>
    <t>[13-12]</t>
  </si>
  <si>
    <t>[4+6+8+10]</t>
  </si>
  <si>
    <t>Water</t>
  </si>
  <si>
    <t>Sewerage</t>
  </si>
  <si>
    <t>Solid Waste Management</t>
  </si>
  <si>
    <t>Electricity</t>
  </si>
  <si>
    <t>Spatial Development and the Built Environment:</t>
  </si>
  <si>
    <t>Access to Services:</t>
  </si>
  <si>
    <t>Local Economic Development and Job Creation:</t>
  </si>
  <si>
    <t>Demarcation
Code</t>
  </si>
  <si>
    <t>Muni
Code</t>
  </si>
  <si>
    <t xml:space="preserve">
Municipality</t>
  </si>
  <si>
    <t>Muni 
Counter</t>
  </si>
  <si>
    <t>Transport:</t>
  </si>
  <si>
    <t>Socio-Economic Amenities</t>
  </si>
  <si>
    <t>Number of hectares of land proclaimed (township establishment completed)</t>
  </si>
  <si>
    <t>Number of dwelling units developed per hectare</t>
  </si>
  <si>
    <t>Number of households living in informal settlements</t>
  </si>
  <si>
    <t>Number of informal settlements upgraded (services provided): In Situ</t>
  </si>
  <si>
    <t>QUARTERLY PERFORMANCE REPORTS - 2014/15</t>
  </si>
  <si>
    <t>Statistical indicators on service delivery as at the beginning of 2014/15 (to be completed only at the beginning of the municipal financial year)</t>
  </si>
  <si>
    <t>hectares</t>
  </si>
  <si>
    <t>Households</t>
  </si>
  <si>
    <t>Current status</t>
  </si>
  <si>
    <t>Number of informal settlements targeted for upgrading</t>
  </si>
  <si>
    <t>Number of households living in informal settlements targeted for upgrading</t>
  </si>
  <si>
    <t>Sites</t>
  </si>
  <si>
    <t>Roads and storm water:</t>
  </si>
  <si>
    <t>Number of additional water service points to be installed for informal settlement dwellers within a 200m radius</t>
  </si>
  <si>
    <t>KMs of  new pedestrian walkways to be constructed</t>
  </si>
  <si>
    <t>Number of new bus terminals or taxi ranks to be constructed</t>
  </si>
  <si>
    <t>Number of new bus/taxi stops to be constructed</t>
  </si>
  <si>
    <t>KMs of new gravelled roads to be built</t>
  </si>
  <si>
    <t>KMs of new paved roads to be built</t>
  </si>
  <si>
    <t>Number of additional households to be provided with water connections</t>
  </si>
  <si>
    <t>Number of additional sanitation service points (toilets) to be installed for informal settlement dwellers</t>
  </si>
  <si>
    <t>Number of additional households to be provided with sewer connections</t>
  </si>
  <si>
    <t>  Number of community halls to be developed / upgraded</t>
  </si>
  <si>
    <t>  Number of sports fields and stadia to be developed / upgraded</t>
  </si>
  <si>
    <t>  Number of parks / leisure facilities to be developed  / upgraded</t>
  </si>
  <si>
    <t>  Number of  clinics to be developed / upgraded</t>
  </si>
  <si>
    <t xml:space="preserve">  Number of pre-schools / early childhood development centres to be developed / upgraded developed </t>
  </si>
  <si>
    <t>  Number of community swimming pools to be developed  / upgraded</t>
  </si>
  <si>
    <t xml:space="preserve">  Number of libraries to be developed / upgradeddeveloped </t>
  </si>
  <si>
    <t>  Number of museums / theatres and art galleries to be developed / upgraded</t>
  </si>
  <si>
    <t>  Number of cemetries to be developed / upgraded</t>
  </si>
  <si>
    <t xml:space="preserve">  Number of abbattoirs to be developed / upgraded </t>
  </si>
  <si>
    <t>  Number of markets to be developed / upgraded</t>
  </si>
  <si>
    <t>  Number of fire safety and emergency facilities to be developed / upgraded</t>
  </si>
  <si>
    <t>Number of additional jobs to be created using the Expanded Public Works  Programme guidelines and other municipal programmes</t>
  </si>
  <si>
    <t>Backlog as at beginning of 2014/15</t>
  </si>
  <si>
    <t>Target for 2014/15 as per the
SDBIP</t>
  </si>
  <si>
    <t>Reason(s) for variation</t>
  </si>
  <si>
    <t>Remedial action</t>
  </si>
  <si>
    <t xml:space="preserve">Summary of Actual output for 2014/15. 
</t>
  </si>
  <si>
    <t>Actual output for 2014/15
as per Annual Report</t>
  </si>
  <si>
    <t>Number of sites currently serviced with electricity, water (house connection), sewerage removal service and solid waste removal service</t>
  </si>
  <si>
    <t>Number of hectares of land already acquired and suitable for human settlements development</t>
  </si>
  <si>
    <t>Number of households in formal areas with access to basic electricity</t>
  </si>
  <si>
    <t>Number of households living in informal areas with access to basic electricity</t>
  </si>
  <si>
    <t>Number of households in formal areas receiving water services</t>
  </si>
  <si>
    <t>Number of households living in informal areas receiving water services</t>
  </si>
  <si>
    <t>Number of households in formal areas receiving sewerage services</t>
  </si>
  <si>
    <t>Number of households living in informal areas receiving sewerage services</t>
  </si>
  <si>
    <t>Number of households in formal areas with kerb-side refuse removal services (once a week)</t>
  </si>
  <si>
    <t xml:space="preserve">Number of households living in informal areas with access to refuse removal </t>
  </si>
  <si>
    <t>Number of hectares of land procured and suitable for Greenfields development</t>
  </si>
  <si>
    <t>Number of hectares of land procured and suitable for Brownfield development</t>
  </si>
  <si>
    <t>Number of informal settlements targeted for formalisation (services provided): Relocated</t>
  </si>
  <si>
    <t>Per centage density reduction in total informal settlements</t>
  </si>
  <si>
    <t>Number of households living in informal backyard rental agreement</t>
  </si>
  <si>
    <t>Number of Title deeds transferred to eligible beneficiaries</t>
  </si>
  <si>
    <t>KMs of  roads resurfaced/rehabilitated/resealed</t>
  </si>
  <si>
    <t>KMs of  storm water drainage installed in addition to current ones</t>
  </si>
  <si>
    <t>Number of waste minimisation projects initiated/ upgraded</t>
  </si>
  <si>
    <t xml:space="preserve">Number of additional households provided with access to weekly refuse removal </t>
  </si>
  <si>
    <t>Number of households living in informal areas with solid waste removal service</t>
  </si>
  <si>
    <t>Number of additional high mast lights installed</t>
  </si>
  <si>
    <t>Number of additional households provided with access to Free Basic Electricity</t>
  </si>
  <si>
    <t>Number of additional street lights installed</t>
  </si>
  <si>
    <t>Number of additional households living in formal areas provided with electricity connections</t>
  </si>
  <si>
    <t>Summary - Western province</t>
  </si>
  <si>
    <t>Number of informal settlements targeted for upgrading with upgrading plans</t>
  </si>
  <si>
    <t>Number of sites serviced</t>
  </si>
  <si>
    <t>Summary</t>
  </si>
  <si>
    <t>NW371</t>
  </si>
  <si>
    <t>NW372</t>
  </si>
  <si>
    <t>NW373</t>
  </si>
  <si>
    <t>NW374</t>
  </si>
  <si>
    <t>NW375</t>
  </si>
  <si>
    <t>DC37</t>
  </si>
  <si>
    <t>NW381</t>
  </si>
  <si>
    <t>NW382</t>
  </si>
  <si>
    <t>NW383</t>
  </si>
  <si>
    <t>NW384</t>
  </si>
  <si>
    <t>NW385</t>
  </si>
  <si>
    <t>DC38</t>
  </si>
  <si>
    <t>NW392</t>
  </si>
  <si>
    <t>NW393</t>
  </si>
  <si>
    <t>NW394</t>
  </si>
  <si>
    <t>NW396</t>
  </si>
  <si>
    <t>NW397</t>
  </si>
  <si>
    <t>DC39</t>
  </si>
  <si>
    <t>NW403</t>
  </si>
  <si>
    <t>NW404</t>
  </si>
  <si>
    <t xml:space="preserve"> NW405</t>
  </si>
  <si>
    <t>DC40</t>
  </si>
  <si>
    <t>North West</t>
  </si>
  <si>
    <t>Moretele</t>
  </si>
  <si>
    <t>Madibeng</t>
  </si>
  <si>
    <t>Rustenburg</t>
  </si>
  <si>
    <t>Kgetlengrivier</t>
  </si>
  <si>
    <t>Moses Kotane</t>
  </si>
  <si>
    <t>Bojanala Platinum</t>
  </si>
  <si>
    <t>Ratlou</t>
  </si>
  <si>
    <t>Tswaing</t>
  </si>
  <si>
    <t>Mafikeng</t>
  </si>
  <si>
    <t>Ditsobotla</t>
  </si>
  <si>
    <t>Ramotshere Moiloa</t>
  </si>
  <si>
    <t>Ngaka Modiri Molema</t>
  </si>
  <si>
    <t>Naledi (Nw)</t>
  </si>
  <si>
    <t>Mamusa</t>
  </si>
  <si>
    <t>Greater Taung</t>
  </si>
  <si>
    <t>Lekwa-Teemane</t>
  </si>
  <si>
    <t>Kagisano-Molopo</t>
  </si>
  <si>
    <t>Dr Ruth Segomotsi Mompati</t>
  </si>
  <si>
    <t>City Of Matlosana</t>
  </si>
  <si>
    <t>Maquassi Hills</t>
  </si>
  <si>
    <t>Dr Kenneth Kaunda</t>
  </si>
  <si>
    <t>Percentage density reduction in total informal settlements</t>
  </si>
  <si>
    <t>Tlokwe-Ventersdorp</t>
  </si>
  <si>
    <t>Statistical indicators on service delivery as at the beginning of 2018/19 (to be completed only at the beginning of the municipal financial year)</t>
  </si>
  <si>
    <t>QUARTERLY PERFORMANCE REPORTS - 2018/19</t>
  </si>
  <si>
    <t>Backlog as at beginning of 2018/19</t>
  </si>
  <si>
    <t>Target for 2018/19 as per the
SDBIP</t>
  </si>
  <si>
    <t xml:space="preserve">Summary of Actual output for 2018/19. 
</t>
  </si>
  <si>
    <t>Actual output for 2018/19
as per Annual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</si>
</sst>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 * #,##0_ ;_ * \-#,##0_ ;_ * &quot;-&quot;_ ;_ @_ "/>
    <numFmt numFmtId="43" formatCode="_ * #,##0.00_ ;_ * \-#,##0.00_ ;_ * &quot;-&quot;??_ ;_ @_ 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;\-#,##0;&quot;-&quot;"/>
    <numFmt numFmtId="168" formatCode="#,##0.00;\-#,##0.00;&quot;-&quot;"/>
    <numFmt numFmtId="169" formatCode="#,##0%;\-#,##0%;&quot;- &quot;"/>
    <numFmt numFmtId="170" formatCode="#,##0.0%;\-#,##0.0%;&quot;- &quot;"/>
    <numFmt numFmtId="171" formatCode="#,##0.00%;\-#,##0.00%;&quot;- &quot;"/>
    <numFmt numFmtId="172" formatCode="#,##0.0;\-#,##0.0;&quot;-&quot;"/>
    <numFmt numFmtId="173" formatCode="_-* #,##0_-;\-* #,##0_-;_-* &quot;-&quot;_-;_-@_-"/>
    <numFmt numFmtId="174" formatCode="_-* #,##0.00_-;\-* #,##0.00_-;_-* &quot;-&quot;??_-;_-@_-"/>
    <numFmt numFmtId="175" formatCode="[Red]0%;[Red]\(0%\)"/>
    <numFmt numFmtId="176" formatCode="0%;\(0%\)"/>
    <numFmt numFmtId="177" formatCode="\ \ @"/>
    <numFmt numFmtId="178" formatCode="\ \ \ \ @"/>
    <numFmt numFmtId="179" formatCode="_-&quot;£&quot;* #,##0_-;\-&quot;£&quot;* #,##0_-;_-&quot;£&quot;* &quot;-&quot;_-;_-@_-"/>
    <numFmt numFmtId="180" formatCode="_-&quot;£&quot;* #,##0.00_-;\-&quot;£&quot;* #,##0.00_-;_-&quot;£&quot;* &quot;-&quot;??_-;_-@_-"/>
    <numFmt numFmtId="181" formatCode="_(* #,##0_);_(* \(#,##0\);_(* &quot;- &quot;?_);_(@_)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Arial Narrow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22"/>
      <name val="Calibri"/>
      <family val="2"/>
      <scheme val="minor"/>
    </font>
    <font>
      <b/>
      <sz val="8"/>
      <color indexed="22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53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7"/>
      <name val="Calibri"/>
      <family val="2"/>
      <scheme val="minor"/>
    </font>
    <font>
      <sz val="8"/>
      <color rgb="FF000000"/>
      <name val="Arial"/>
      <family val="2"/>
    </font>
    <font>
      <sz val="9"/>
      <color rgb="FF0000FF"/>
      <name val="Arial"/>
      <family val="2"/>
    </font>
    <font>
      <b/>
      <u/>
      <sz val="11"/>
      <color indexed="5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2">
    <xf numFmtId="0" fontId="0" fillId="0" borderId="0"/>
    <xf numFmtId="167" fontId="4" fillId="0" borderId="0" applyFill="0" applyBorder="0" applyAlignment="0"/>
    <xf numFmtId="168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171" fontId="4" fillId="0" borderId="0" applyFill="0" applyBorder="0" applyAlignment="0"/>
    <xf numFmtId="167" fontId="4" fillId="0" borderId="0" applyFill="0" applyBorder="0" applyAlignment="0"/>
    <xf numFmtId="172" fontId="4" fillId="0" borderId="0" applyFill="0" applyBorder="0" applyAlignment="0"/>
    <xf numFmtId="168" fontId="4" fillId="0" borderId="0" applyFill="0" applyBorder="0" applyAlignment="0"/>
    <xf numFmtId="167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4" fontId="4" fillId="0" borderId="0" applyFill="0" applyBorder="0" applyAlignment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7" fontId="5" fillId="0" borderId="0" applyFill="0" applyBorder="0" applyAlignment="0"/>
    <xf numFmtId="168" fontId="5" fillId="0" borderId="0" applyFill="0" applyBorder="0" applyAlignment="0"/>
    <xf numFmtId="167" fontId="5" fillId="0" borderId="0" applyFill="0" applyBorder="0" applyAlignment="0"/>
    <xf numFmtId="172" fontId="5" fillId="0" borderId="0" applyFill="0" applyBorder="0" applyAlignment="0"/>
    <xf numFmtId="168" fontId="5" fillId="0" borderId="0" applyFill="0" applyBorder="0" applyAlignment="0"/>
    <xf numFmtId="2" fontId="1" fillId="0" borderId="0" applyFont="0" applyFill="0" applyBorder="0" applyAlignment="0" applyProtection="0"/>
    <xf numFmtId="38" fontId="6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10" fontId="6" fillId="3" borderId="3" applyNumberFormat="0" applyBorder="0" applyAlignment="0" applyProtection="0"/>
    <xf numFmtId="167" fontId="8" fillId="0" borderId="0" applyFill="0" applyBorder="0" applyAlignment="0"/>
    <xf numFmtId="168" fontId="8" fillId="0" borderId="0" applyFill="0" applyBorder="0" applyAlignment="0"/>
    <xf numFmtId="167" fontId="8" fillId="0" borderId="0" applyFill="0" applyBorder="0" applyAlignment="0"/>
    <xf numFmtId="172" fontId="8" fillId="0" borderId="0" applyFill="0" applyBorder="0" applyAlignment="0"/>
    <xf numFmtId="168" fontId="8" fillId="0" borderId="0" applyFill="0" applyBorder="0" applyAlignment="0"/>
    <xf numFmtId="17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67" fontId="9" fillId="0" borderId="0" applyFill="0" applyBorder="0" applyAlignment="0"/>
    <xf numFmtId="168" fontId="9" fillId="0" borderId="0" applyFill="0" applyBorder="0" applyAlignment="0"/>
    <xf numFmtId="167" fontId="9" fillId="0" borderId="0" applyFill="0" applyBorder="0" applyAlignment="0"/>
    <xf numFmtId="172" fontId="9" fillId="0" borderId="0" applyFill="0" applyBorder="0" applyAlignment="0"/>
    <xf numFmtId="168" fontId="9" fillId="0" borderId="0" applyFill="0" applyBorder="0" applyAlignment="0"/>
    <xf numFmtId="0" fontId="1" fillId="4" borderId="0"/>
    <xf numFmtId="0" fontId="13" fillId="0" borderId="0" applyFill="0">
      <alignment horizontal="center"/>
    </xf>
    <xf numFmtId="49" fontId="4" fillId="0" borderId="0" applyFill="0" applyBorder="0" applyAlignment="0"/>
    <xf numFmtId="177" fontId="4" fillId="0" borderId="0" applyFill="0" applyBorder="0" applyAlignment="0"/>
    <xf numFmtId="178" fontId="4" fillId="0" borderId="0" applyFill="0" applyBorder="0" applyAlignment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</cellStyleXfs>
  <cellXfs count="164">
    <xf numFmtId="0" fontId="0" fillId="0" borderId="0" xfId="0"/>
    <xf numFmtId="0" fontId="15" fillId="0" borderId="0" xfId="42" applyFont="1" applyFill="1" applyBorder="1" applyAlignment="1" applyProtection="1">
      <alignment vertical="top"/>
      <protection hidden="1"/>
    </xf>
    <xf numFmtId="0" fontId="0" fillId="0" borderId="0" xfId="0" applyFont="1"/>
    <xf numFmtId="0" fontId="16" fillId="0" borderId="0" xfId="33" applyFont="1" applyFill="1" applyBorder="1" applyAlignment="1" applyProtection="1">
      <alignment vertical="top"/>
      <protection hidden="1"/>
    </xf>
    <xf numFmtId="0" fontId="17" fillId="0" borderId="4" xfId="42" applyFont="1" applyFill="1" applyBorder="1" applyAlignment="1" applyProtection="1">
      <alignment horizontal="centerContinuous" vertical="top"/>
    </xf>
    <xf numFmtId="0" fontId="17" fillId="0" borderId="2" xfId="42" applyFont="1" applyFill="1" applyBorder="1" applyAlignment="1" applyProtection="1">
      <alignment horizontal="centerContinuous" vertical="top"/>
    </xf>
    <xf numFmtId="0" fontId="17" fillId="0" borderId="5" xfId="42" applyFont="1" applyFill="1" applyBorder="1" applyAlignment="1" applyProtection="1">
      <alignment horizontal="center" vertical="top" wrapText="1"/>
    </xf>
    <xf numFmtId="0" fontId="17" fillId="0" borderId="6" xfId="42" applyFont="1" applyFill="1" applyBorder="1" applyAlignment="1" applyProtection="1">
      <alignment horizontal="center" vertical="top" wrapText="1"/>
    </xf>
    <xf numFmtId="0" fontId="17" fillId="0" borderId="7" xfId="42" applyFont="1" applyFill="1" applyBorder="1" applyAlignment="1" applyProtection="1">
      <alignment horizontal="center" vertical="top" wrapText="1"/>
    </xf>
    <xf numFmtId="1" fontId="18" fillId="5" borderId="4" xfId="33" applyNumberFormat="1" applyFont="1" applyFill="1" applyBorder="1" applyAlignment="1" applyProtection="1">
      <alignment vertical="center"/>
    </xf>
    <xf numFmtId="0" fontId="19" fillId="5" borderId="2" xfId="46" applyFont="1" applyFill="1" applyBorder="1" applyAlignment="1" applyProtection="1">
      <alignment vertical="top"/>
    </xf>
    <xf numFmtId="41" fontId="19" fillId="5" borderId="7" xfId="46" applyNumberFormat="1" applyFont="1" applyFill="1" applyBorder="1" applyAlignment="1" applyProtection="1">
      <alignment vertical="top" wrapText="1"/>
    </xf>
    <xf numFmtId="41" fontId="19" fillId="5" borderId="5" xfId="46" applyNumberFormat="1" applyFont="1" applyFill="1" applyBorder="1" applyAlignment="1" applyProtection="1">
      <alignment vertical="top" wrapText="1"/>
    </xf>
    <xf numFmtId="41" fontId="19" fillId="5" borderId="6" xfId="46" applyNumberFormat="1" applyFont="1" applyFill="1" applyBorder="1" applyAlignment="1" applyProtection="1">
      <alignment vertical="top" wrapText="1"/>
    </xf>
    <xf numFmtId="41" fontId="19" fillId="5" borderId="2" xfId="46" applyNumberFormat="1" applyFont="1" applyFill="1" applyBorder="1" applyAlignment="1" applyProtection="1">
      <alignment vertical="top" wrapText="1"/>
    </xf>
    <xf numFmtId="41" fontId="19" fillId="5" borderId="8" xfId="46" applyNumberFormat="1" applyFont="1" applyFill="1" applyBorder="1" applyAlignment="1" applyProtection="1">
      <alignment vertical="top" wrapText="1"/>
    </xf>
    <xf numFmtId="0" fontId="20" fillId="0" borderId="0" xfId="46" applyFont="1"/>
    <xf numFmtId="1" fontId="21" fillId="0" borderId="9" xfId="33" applyNumberFormat="1" applyFont="1" applyFill="1" applyBorder="1" applyAlignment="1" applyProtection="1">
      <alignment vertical="top"/>
    </xf>
    <xf numFmtId="41" fontId="22" fillId="0" borderId="10" xfId="46" applyNumberFormat="1" applyFont="1" applyFill="1" applyBorder="1" applyAlignment="1" applyProtection="1">
      <alignment vertical="top" wrapText="1"/>
    </xf>
    <xf numFmtId="41" fontId="22" fillId="0" borderId="11" xfId="46" applyNumberFormat="1" applyFont="1" applyFill="1" applyBorder="1" applyAlignment="1" applyProtection="1">
      <alignment vertical="top" wrapText="1"/>
    </xf>
    <xf numFmtId="41" fontId="22" fillId="0" borderId="12" xfId="46" applyNumberFormat="1" applyFont="1" applyFill="1" applyBorder="1" applyAlignment="1" applyProtection="1">
      <alignment vertical="top" wrapText="1"/>
    </xf>
    <xf numFmtId="41" fontId="22" fillId="0" borderId="13" xfId="46" applyNumberFormat="1" applyFont="1" applyFill="1" applyBorder="1" applyAlignment="1" applyProtection="1">
      <alignment vertical="top" wrapText="1"/>
    </xf>
    <xf numFmtId="41" fontId="22" fillId="0" borderId="14" xfId="46" applyNumberFormat="1" applyFont="1" applyFill="1" applyBorder="1" applyAlignment="1" applyProtection="1">
      <alignment vertical="top" wrapText="1"/>
    </xf>
    <xf numFmtId="1" fontId="17" fillId="0" borderId="9" xfId="46" applyNumberFormat="1" applyFont="1" applyFill="1" applyBorder="1" applyAlignment="1" applyProtection="1">
      <alignment vertical="top"/>
    </xf>
    <xf numFmtId="1" fontId="17" fillId="0" borderId="0" xfId="46" applyNumberFormat="1" applyFont="1" applyFill="1" applyBorder="1" applyAlignment="1" applyProtection="1">
      <alignment vertical="top"/>
    </xf>
    <xf numFmtId="1" fontId="17" fillId="0" borderId="0" xfId="46" applyNumberFormat="1" applyFont="1" applyFill="1" applyBorder="1" applyAlignment="1" applyProtection="1">
      <alignment vertical="top" wrapText="1"/>
    </xf>
    <xf numFmtId="41" fontId="22" fillId="0" borderId="15" xfId="46" applyNumberFormat="1" applyFont="1" applyFill="1" applyBorder="1" applyAlignment="1" applyProtection="1">
      <alignment vertical="top" wrapText="1"/>
    </xf>
    <xf numFmtId="1" fontId="20" fillId="0" borderId="9" xfId="46" applyNumberFormat="1" applyFont="1" applyFill="1" applyBorder="1" applyAlignment="1" applyProtection="1">
      <alignment vertical="top" wrapText="1"/>
    </xf>
    <xf numFmtId="1" fontId="20" fillId="0" borderId="16" xfId="46" applyNumberFormat="1" applyFont="1" applyFill="1" applyBorder="1" applyAlignment="1" applyProtection="1">
      <alignment vertical="top" wrapText="1"/>
    </xf>
    <xf numFmtId="0" fontId="17" fillId="0" borderId="8" xfId="42" applyFont="1" applyFill="1" applyBorder="1" applyAlignment="1" applyProtection="1">
      <alignment horizontal="centerContinuous" vertical="top"/>
    </xf>
    <xf numFmtId="0" fontId="22" fillId="0" borderId="4" xfId="42" applyFont="1" applyFill="1" applyBorder="1" applyAlignment="1" applyProtection="1">
      <alignment horizontal="centerContinuous" vertical="top"/>
    </xf>
    <xf numFmtId="0" fontId="22" fillId="0" borderId="2" xfId="42" applyFont="1" applyFill="1" applyBorder="1" applyAlignment="1" applyProtection="1">
      <alignment horizontal="centerContinuous" vertical="top"/>
    </xf>
    <xf numFmtId="0" fontId="22" fillId="0" borderId="5" xfId="42" applyFont="1" applyFill="1" applyBorder="1" applyAlignment="1" applyProtection="1">
      <alignment horizontal="center" vertical="top" wrapText="1"/>
    </xf>
    <xf numFmtId="0" fontId="22" fillId="0" borderId="6" xfId="42" applyFont="1" applyFill="1" applyBorder="1" applyAlignment="1" applyProtection="1">
      <alignment horizontal="center" vertical="top" wrapText="1"/>
    </xf>
    <xf numFmtId="0" fontId="22" fillId="0" borderId="2" xfId="42" applyFont="1" applyFill="1" applyBorder="1" applyAlignment="1" applyProtection="1">
      <alignment horizontal="center" vertical="top" wrapText="1"/>
    </xf>
    <xf numFmtId="0" fontId="22" fillId="0" borderId="8" xfId="42" applyFont="1" applyFill="1" applyBorder="1" applyAlignment="1" applyProtection="1">
      <alignment horizontal="center" vertical="top" wrapText="1"/>
    </xf>
    <xf numFmtId="0" fontId="23" fillId="0" borderId="0" xfId="0" applyFont="1"/>
    <xf numFmtId="1" fontId="20" fillId="0" borderId="0" xfId="46" applyNumberFormat="1" applyFont="1" applyFill="1" applyBorder="1" applyAlignment="1" applyProtection="1">
      <alignment vertical="top"/>
    </xf>
    <xf numFmtId="1" fontId="20" fillId="0" borderId="15" xfId="46" applyNumberFormat="1" applyFont="1" applyFill="1" applyBorder="1" applyAlignment="1" applyProtection="1">
      <alignment vertical="top"/>
    </xf>
    <xf numFmtId="1" fontId="20" fillId="0" borderId="17" xfId="46" applyNumberFormat="1" applyFont="1" applyFill="1" applyBorder="1" applyAlignment="1" applyProtection="1">
      <alignment vertical="top"/>
    </xf>
    <xf numFmtId="1" fontId="20" fillId="0" borderId="18" xfId="46" applyNumberFormat="1" applyFont="1" applyFill="1" applyBorder="1" applyAlignment="1" applyProtection="1">
      <alignment vertical="top"/>
    </xf>
    <xf numFmtId="0" fontId="22" fillId="0" borderId="7" xfId="42" applyFont="1" applyFill="1" applyBorder="1" applyAlignment="1" applyProtection="1">
      <alignment horizontal="center" vertical="top" wrapText="1"/>
    </xf>
    <xf numFmtId="181" fontId="20" fillId="6" borderId="10" xfId="46" applyNumberFormat="1" applyFont="1" applyFill="1" applyBorder="1" applyAlignment="1" applyProtection="1">
      <alignment vertical="top"/>
    </xf>
    <xf numFmtId="181" fontId="20" fillId="6" borderId="19" xfId="46" applyNumberFormat="1" applyFont="1" applyFill="1" applyBorder="1" applyAlignment="1" applyProtection="1">
      <alignment vertical="top"/>
    </xf>
    <xf numFmtId="0" fontId="17" fillId="0" borderId="8" xfId="42" applyFont="1" applyFill="1" applyBorder="1" applyAlignment="1" applyProtection="1">
      <alignment horizontal="center" vertical="top" wrapText="1"/>
    </xf>
    <xf numFmtId="1" fontId="24" fillId="0" borderId="0" xfId="46" applyNumberFormat="1" applyFont="1" applyFill="1" applyBorder="1" applyAlignment="1" applyProtection="1">
      <alignment vertical="top"/>
    </xf>
    <xf numFmtId="0" fontId="17" fillId="0" borderId="3" xfId="42" applyFont="1" applyFill="1" applyBorder="1" applyAlignment="1" applyProtection="1">
      <alignment horizontal="center" vertical="top" wrapText="1"/>
    </xf>
    <xf numFmtId="0" fontId="22" fillId="0" borderId="3" xfId="42" applyFont="1" applyFill="1" applyBorder="1" applyAlignment="1" applyProtection="1">
      <alignment horizontal="center" vertical="top" wrapText="1"/>
    </xf>
    <xf numFmtId="41" fontId="19" fillId="5" borderId="3" xfId="46" applyNumberFormat="1" applyFont="1" applyFill="1" applyBorder="1" applyAlignment="1" applyProtection="1">
      <alignment vertical="top" wrapText="1"/>
    </xf>
    <xf numFmtId="41" fontId="22" fillId="0" borderId="20" xfId="46" applyNumberFormat="1" applyFont="1" applyFill="1" applyBorder="1" applyAlignment="1" applyProtection="1">
      <alignment vertical="top" wrapText="1"/>
    </xf>
    <xf numFmtId="41" fontId="22" fillId="0" borderId="21" xfId="46" applyNumberFormat="1" applyFont="1" applyFill="1" applyBorder="1" applyAlignment="1" applyProtection="1">
      <alignment vertical="top" wrapText="1"/>
    </xf>
    <xf numFmtId="181" fontId="20" fillId="6" borderId="22" xfId="46" applyNumberFormat="1" applyFont="1" applyFill="1" applyBorder="1" applyAlignment="1" applyProtection="1">
      <alignment vertical="top"/>
    </xf>
    <xf numFmtId="181" fontId="20" fillId="6" borderId="23" xfId="46" applyNumberFormat="1" applyFont="1" applyFill="1" applyBorder="1" applyAlignment="1" applyProtection="1">
      <alignment vertical="top"/>
    </xf>
    <xf numFmtId="181" fontId="20" fillId="6" borderId="21" xfId="46" applyNumberFormat="1" applyFont="1" applyFill="1" applyBorder="1" applyAlignment="1" applyProtection="1">
      <alignment vertical="top"/>
    </xf>
    <xf numFmtId="181" fontId="20" fillId="6" borderId="24" xfId="46" applyNumberFormat="1" applyFont="1" applyFill="1" applyBorder="1" applyAlignment="1" applyProtection="1">
      <alignment vertical="top"/>
    </xf>
    <xf numFmtId="181" fontId="20" fillId="7" borderId="10" xfId="46" applyNumberFormat="1" applyFont="1" applyFill="1" applyBorder="1" applyAlignment="1" applyProtection="1">
      <alignment vertical="top"/>
      <protection locked="0"/>
    </xf>
    <xf numFmtId="0" fontId="17" fillId="0" borderId="2" xfId="42" applyFont="1" applyFill="1" applyBorder="1" applyAlignment="1" applyProtection="1">
      <alignment horizontal="center" vertical="top" wrapText="1"/>
    </xf>
    <xf numFmtId="41" fontId="22" fillId="0" borderId="25" xfId="46" applyNumberFormat="1" applyFont="1" applyFill="1" applyBorder="1" applyAlignment="1" applyProtection="1">
      <alignment vertical="top" wrapText="1"/>
    </xf>
    <xf numFmtId="41" fontId="22" fillId="0" borderId="0" xfId="46" applyNumberFormat="1" applyFont="1" applyFill="1" applyBorder="1" applyAlignment="1" applyProtection="1">
      <alignment vertical="top" wrapText="1"/>
    </xf>
    <xf numFmtId="181" fontId="20" fillId="8" borderId="10" xfId="46" applyNumberFormat="1" applyFont="1" applyFill="1" applyBorder="1" applyAlignment="1" applyProtection="1">
      <alignment vertical="top"/>
      <protection locked="0"/>
    </xf>
    <xf numFmtId="181" fontId="20" fillId="9" borderId="10" xfId="46" applyNumberFormat="1" applyFont="1" applyFill="1" applyBorder="1" applyAlignment="1" applyProtection="1">
      <alignment vertical="top"/>
      <protection locked="0"/>
    </xf>
    <xf numFmtId="181" fontId="20" fillId="10" borderId="22" xfId="46" applyNumberFormat="1" applyFont="1" applyFill="1" applyBorder="1" applyAlignment="1" applyProtection="1">
      <alignment vertical="top"/>
      <protection locked="0"/>
    </xf>
    <xf numFmtId="1" fontId="25" fillId="0" borderId="0" xfId="42" applyNumberFormat="1" applyFont="1" applyFill="1" applyBorder="1" applyAlignment="1" applyProtection="1">
      <protection hidden="1"/>
    </xf>
    <xf numFmtId="1" fontId="25" fillId="0" borderId="0" xfId="42" applyNumberFormat="1" applyFont="1" applyFill="1" applyBorder="1" applyAlignment="1" applyProtection="1">
      <alignment vertical="center"/>
      <protection hidden="1"/>
    </xf>
    <xf numFmtId="0" fontId="20" fillId="0" borderId="0" xfId="42" applyFont="1" applyBorder="1"/>
    <xf numFmtId="1" fontId="26" fillId="0" borderId="0" xfId="33" applyNumberFormat="1" applyFont="1" applyBorder="1" applyAlignment="1" applyProtection="1">
      <protection hidden="1"/>
    </xf>
    <xf numFmtId="1" fontId="26" fillId="0" borderId="0" xfId="33" applyNumberFormat="1" applyFont="1" applyBorder="1" applyAlignment="1" applyProtection="1">
      <alignment vertical="center"/>
      <protection hidden="1"/>
    </xf>
    <xf numFmtId="0" fontId="25" fillId="0" borderId="0" xfId="42" applyNumberFormat="1" applyFont="1" applyFill="1" applyBorder="1" applyAlignment="1" applyProtection="1">
      <protection hidden="1"/>
    </xf>
    <xf numFmtId="181" fontId="20" fillId="11" borderId="22" xfId="46" applyNumberFormat="1" applyFont="1" applyFill="1" applyBorder="1" applyAlignment="1" applyProtection="1">
      <alignment vertical="top"/>
      <protection locked="0"/>
    </xf>
    <xf numFmtId="41" fontId="22" fillId="0" borderId="22" xfId="46" applyNumberFormat="1" applyFont="1" applyFill="1" applyBorder="1" applyAlignment="1" applyProtection="1">
      <alignment vertical="top" wrapText="1"/>
    </xf>
    <xf numFmtId="181" fontId="14" fillId="0" borderId="0" xfId="0" applyNumberFormat="1" applyFont="1"/>
    <xf numFmtId="41" fontId="15" fillId="6" borderId="10" xfId="46" applyNumberFormat="1" applyFont="1" applyFill="1" applyBorder="1" applyAlignment="1" applyProtection="1">
      <alignment vertical="top" wrapText="1"/>
    </xf>
    <xf numFmtId="41" fontId="15" fillId="6" borderId="13" xfId="46" applyNumberFormat="1" applyFont="1" applyFill="1" applyBorder="1" applyAlignment="1" applyProtection="1">
      <alignment vertical="top" wrapText="1"/>
    </xf>
    <xf numFmtId="181" fontId="15" fillId="0" borderId="10" xfId="46" applyNumberFormat="1" applyFont="1" applyFill="1" applyBorder="1" applyAlignment="1" applyProtection="1">
      <alignment vertical="top" wrapText="1"/>
    </xf>
    <xf numFmtId="181" fontId="15" fillId="0" borderId="13" xfId="46" applyNumberFormat="1" applyFont="1" applyFill="1" applyBorder="1" applyAlignment="1" applyProtection="1">
      <alignment vertical="top" wrapText="1"/>
    </xf>
    <xf numFmtId="0" fontId="27" fillId="0" borderId="3" xfId="0" applyFont="1" applyBorder="1" applyAlignment="1">
      <alignment wrapText="1"/>
    </xf>
    <xf numFmtId="0" fontId="27" fillId="0" borderId="26" xfId="0" applyFont="1" applyBorder="1" applyAlignment="1">
      <alignment horizontal="right" wrapText="1"/>
    </xf>
    <xf numFmtId="0" fontId="12" fillId="0" borderId="0" xfId="0" applyFont="1"/>
    <xf numFmtId="0" fontId="28" fillId="0" borderId="27" xfId="0" applyFont="1" applyBorder="1" applyAlignment="1">
      <alignment horizontal="right" wrapText="1"/>
    </xf>
    <xf numFmtId="0" fontId="27" fillId="0" borderId="28" xfId="0" applyFont="1" applyBorder="1" applyAlignment="1">
      <alignment horizontal="right" wrapText="1"/>
    </xf>
    <xf numFmtId="181" fontId="15" fillId="6" borderId="10" xfId="46" applyNumberFormat="1" applyFont="1" applyFill="1" applyBorder="1" applyAlignment="1" applyProtection="1">
      <alignment vertical="top" wrapText="1"/>
    </xf>
    <xf numFmtId="181" fontId="15" fillId="6" borderId="13" xfId="46" applyNumberFormat="1" applyFont="1" applyFill="1" applyBorder="1" applyAlignment="1" applyProtection="1">
      <alignment vertical="top" wrapText="1"/>
    </xf>
    <xf numFmtId="1" fontId="21" fillId="0" borderId="9" xfId="33" applyNumberFormat="1" applyFont="1" applyFill="1" applyBorder="1" applyAlignment="1" applyProtection="1">
      <alignment horizontal="left" vertical="top"/>
    </xf>
    <xf numFmtId="1" fontId="21" fillId="0" borderId="0" xfId="33" applyNumberFormat="1" applyFont="1" applyFill="1" applyBorder="1" applyAlignment="1" applyProtection="1">
      <alignment horizontal="left" vertical="top"/>
    </xf>
    <xf numFmtId="1" fontId="21" fillId="0" borderId="15" xfId="33" applyNumberFormat="1" applyFont="1" applyFill="1" applyBorder="1" applyAlignment="1" applyProtection="1">
      <alignment horizontal="left" vertical="top"/>
    </xf>
    <xf numFmtId="1" fontId="29" fillId="0" borderId="9" xfId="33" applyNumberFormat="1" applyFont="1" applyFill="1" applyBorder="1" applyAlignment="1" applyProtection="1">
      <alignment horizontal="left" vertical="top" indent="1"/>
    </xf>
    <xf numFmtId="1" fontId="20" fillId="6" borderId="9" xfId="46" applyNumberFormat="1" applyFont="1" applyFill="1" applyBorder="1" applyAlignment="1" applyProtection="1">
      <alignment vertical="top" wrapText="1"/>
    </xf>
    <xf numFmtId="181" fontId="20" fillId="6" borderId="10" xfId="46" applyNumberFormat="1" applyFont="1" applyFill="1" applyBorder="1" applyAlignment="1" applyProtection="1">
      <alignment vertical="top"/>
      <protection locked="0"/>
    </xf>
    <xf numFmtId="181" fontId="20" fillId="6" borderId="22" xfId="46" applyNumberFormat="1" applyFont="1" applyFill="1" applyBorder="1" applyAlignment="1" applyProtection="1">
      <alignment vertical="top"/>
      <protection locked="0"/>
    </xf>
    <xf numFmtId="0" fontId="20" fillId="6" borderId="0" xfId="46" applyFont="1" applyFill="1"/>
    <xf numFmtId="0" fontId="0" fillId="6" borderId="0" xfId="0" applyFont="1" applyFill="1"/>
    <xf numFmtId="181" fontId="20" fillId="6" borderId="19" xfId="46" applyNumberFormat="1" applyFont="1" applyFill="1" applyBorder="1" applyAlignment="1" applyProtection="1">
      <alignment vertical="top"/>
      <protection locked="0"/>
    </xf>
    <xf numFmtId="181" fontId="20" fillId="6" borderId="23" xfId="46" applyNumberFormat="1" applyFont="1" applyFill="1" applyBorder="1" applyAlignment="1" applyProtection="1">
      <alignment vertical="top"/>
      <protection locked="0"/>
    </xf>
    <xf numFmtId="1" fontId="20" fillId="0" borderId="0" xfId="46" applyNumberFormat="1" applyFont="1" applyFill="1" applyBorder="1" applyAlignment="1" applyProtection="1">
      <alignment horizontal="left" vertical="top" wrapText="1"/>
    </xf>
    <xf numFmtId="1" fontId="20" fillId="0" borderId="15" xfId="46" applyNumberFormat="1" applyFont="1" applyFill="1" applyBorder="1" applyAlignment="1" applyProtection="1">
      <alignment horizontal="left" vertical="top" wrapText="1"/>
    </xf>
    <xf numFmtId="1" fontId="21" fillId="0" borderId="9" xfId="33" applyNumberFormat="1" applyFont="1" applyFill="1" applyBorder="1" applyAlignment="1" applyProtection="1">
      <alignment horizontal="left" vertical="top"/>
    </xf>
    <xf numFmtId="1" fontId="21" fillId="0" borderId="0" xfId="33" applyNumberFormat="1" applyFont="1" applyFill="1" applyBorder="1" applyAlignment="1" applyProtection="1">
      <alignment horizontal="left" vertical="top"/>
    </xf>
    <xf numFmtId="1" fontId="21" fillId="0" borderId="15" xfId="33" applyNumberFormat="1" applyFont="1" applyFill="1" applyBorder="1" applyAlignment="1" applyProtection="1">
      <alignment horizontal="left" vertical="top"/>
    </xf>
    <xf numFmtId="1" fontId="20" fillId="0" borderId="0" xfId="46" applyNumberFormat="1" applyFont="1" applyFill="1" applyBorder="1" applyAlignment="1" applyProtection="1">
      <alignment vertical="top" wrapText="1"/>
    </xf>
    <xf numFmtId="1" fontId="30" fillId="0" borderId="0" xfId="42" applyNumberFormat="1" applyFont="1" applyFill="1" applyBorder="1" applyAlignment="1" applyProtection="1">
      <alignment vertical="center"/>
      <protection hidden="1"/>
    </xf>
    <xf numFmtId="0" fontId="0" fillId="0" borderId="0" xfId="0" applyFont="1" applyAlignment="1">
      <alignment wrapText="1"/>
    </xf>
    <xf numFmtId="0" fontId="20" fillId="0" borderId="3" xfId="42" applyFont="1" applyBorder="1"/>
    <xf numFmtId="0" fontId="31" fillId="0" borderId="3" xfId="0" applyFont="1" applyBorder="1" applyAlignment="1">
      <alignment horizontal="center" wrapText="1"/>
    </xf>
    <xf numFmtId="0" fontId="10" fillId="0" borderId="0" xfId="42" applyNumberFormat="1" applyFont="1" applyFill="1" applyBorder="1" applyAlignment="1" applyProtection="1">
      <alignment vertical="top"/>
      <protection hidden="1"/>
    </xf>
    <xf numFmtId="0" fontId="32" fillId="0" borderId="0" xfId="33" applyFont="1" applyFill="1" applyBorder="1" applyAlignment="1" applyProtection="1">
      <alignment vertical="top"/>
      <protection hidden="1"/>
    </xf>
    <xf numFmtId="0" fontId="32" fillId="0" borderId="0" xfId="0" applyFont="1"/>
    <xf numFmtId="0" fontId="15" fillId="0" borderId="0" xfId="42" applyFont="1" applyFill="1" applyBorder="1" applyAlignment="1" applyProtection="1">
      <alignment vertical="top" wrapText="1"/>
      <protection hidden="1"/>
    </xf>
    <xf numFmtId="0" fontId="30" fillId="0" borderId="0" xfId="0" applyFont="1" applyAlignment="1">
      <alignment wrapText="1"/>
    </xf>
    <xf numFmtId="1" fontId="30" fillId="0" borderId="0" xfId="42" applyNumberFormat="1" applyFont="1" applyFill="1" applyBorder="1" applyAlignment="1" applyProtection="1">
      <alignment vertical="center" wrapText="1"/>
      <protection hidden="1"/>
    </xf>
    <xf numFmtId="1" fontId="30" fillId="6" borderId="0" xfId="42" applyNumberFormat="1" applyFont="1" applyFill="1" applyBorder="1" applyAlignment="1" applyProtection="1">
      <alignment vertical="center" wrapText="1"/>
      <protection hidden="1"/>
    </xf>
    <xf numFmtId="0" fontId="32" fillId="0" borderId="0" xfId="0" applyFont="1" applyAlignment="1">
      <alignment horizontal="left" vertical="center"/>
    </xf>
    <xf numFmtId="0" fontId="32" fillId="0" borderId="0" xfId="33" applyFont="1" applyFill="1" applyBorder="1" applyAlignment="1" applyProtection="1">
      <alignment horizontal="left" vertical="center"/>
      <protection hidden="1"/>
    </xf>
    <xf numFmtId="0" fontId="15" fillId="0" borderId="21" xfId="42" applyFont="1" applyFill="1" applyBorder="1" applyAlignment="1" applyProtection="1">
      <alignment vertical="top" wrapText="1"/>
      <protection hidden="1"/>
    </xf>
    <xf numFmtId="0" fontId="20" fillId="0" borderId="21" xfId="46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20" fillId="0" borderId="0" xfId="46" applyFont="1" applyBorder="1"/>
    <xf numFmtId="0" fontId="28" fillId="0" borderId="3" xfId="0" applyFont="1" applyBorder="1" applyAlignment="1">
      <alignment wrapText="1"/>
    </xf>
    <xf numFmtId="0" fontId="31" fillId="0" borderId="3" xfId="0" applyFont="1" applyBorder="1" applyAlignment="1" applyProtection="1">
      <alignment horizontal="center" wrapText="1"/>
      <protection locked="0"/>
    </xf>
    <xf numFmtId="0" fontId="20" fillId="0" borderId="3" xfId="42" applyFont="1" applyBorder="1" applyProtection="1">
      <protection locked="0"/>
    </xf>
    <xf numFmtId="181" fontId="20" fillId="0" borderId="10" xfId="46" applyNumberFormat="1" applyFont="1" applyFill="1" applyBorder="1" applyAlignment="1" applyProtection="1">
      <alignment vertical="top"/>
      <protection locked="0"/>
    </xf>
    <xf numFmtId="181" fontId="20" fillId="0" borderId="22" xfId="46" applyNumberFormat="1" applyFont="1" applyFill="1" applyBorder="1" applyAlignment="1" applyProtection="1">
      <alignment vertical="top"/>
      <protection locked="0"/>
    </xf>
    <xf numFmtId="0" fontId="20" fillId="0" borderId="21" xfId="46" applyFont="1" applyBorder="1" applyAlignment="1" applyProtection="1">
      <alignment wrapText="1"/>
      <protection locked="0"/>
    </xf>
    <xf numFmtId="0" fontId="20" fillId="6" borderId="21" xfId="46" applyFont="1" applyFill="1" applyBorder="1" applyAlignment="1" applyProtection="1">
      <alignment wrapText="1"/>
      <protection locked="0"/>
    </xf>
    <xf numFmtId="0" fontId="0" fillId="0" borderId="21" xfId="0" applyFont="1" applyBorder="1" applyAlignment="1" applyProtection="1">
      <alignment wrapText="1"/>
      <protection locked="0"/>
    </xf>
    <xf numFmtId="0" fontId="0" fillId="0" borderId="24" xfId="0" applyFont="1" applyBorder="1" applyAlignment="1" applyProtection="1">
      <alignment wrapText="1"/>
      <protection locked="0"/>
    </xf>
    <xf numFmtId="0" fontId="20" fillId="0" borderId="3" xfId="42" applyFont="1" applyBorder="1" applyAlignment="1" applyProtection="1">
      <alignment wrapText="1"/>
      <protection locked="0"/>
    </xf>
    <xf numFmtId="1" fontId="20" fillId="0" borderId="0" xfId="46" applyNumberFormat="1" applyFont="1" applyFill="1" applyBorder="1" applyAlignment="1" applyProtection="1">
      <alignment horizontal="left" vertical="top" wrapText="1"/>
    </xf>
    <xf numFmtId="1" fontId="20" fillId="0" borderId="15" xfId="46" applyNumberFormat="1" applyFont="1" applyFill="1" applyBorder="1" applyAlignment="1" applyProtection="1">
      <alignment horizontal="left" vertical="top" wrapText="1"/>
    </xf>
    <xf numFmtId="1" fontId="21" fillId="0" borderId="9" xfId="33" applyNumberFormat="1" applyFont="1" applyFill="1" applyBorder="1" applyAlignment="1" applyProtection="1">
      <alignment horizontal="left" vertical="top"/>
    </xf>
    <xf numFmtId="1" fontId="21" fillId="0" borderId="0" xfId="33" applyNumberFormat="1" applyFont="1" applyFill="1" applyBorder="1" applyAlignment="1" applyProtection="1">
      <alignment horizontal="left" vertical="top"/>
    </xf>
    <xf numFmtId="1" fontId="21" fillId="0" borderId="15" xfId="33" applyNumberFormat="1" applyFont="1" applyFill="1" applyBorder="1" applyAlignment="1" applyProtection="1">
      <alignment horizontal="left" vertical="top"/>
    </xf>
    <xf numFmtId="1" fontId="20" fillId="0" borderId="0" xfId="46" applyNumberFormat="1" applyFont="1" applyFill="1" applyBorder="1" applyAlignment="1" applyProtection="1">
      <alignment horizontal="left" vertical="top"/>
    </xf>
    <xf numFmtId="1" fontId="20" fillId="0" borderId="0" xfId="46" applyNumberFormat="1" applyFont="1" applyFill="1" applyBorder="1" applyAlignment="1" applyProtection="1">
      <alignment vertical="top" wrapText="1"/>
    </xf>
    <xf numFmtId="0" fontId="20" fillId="0" borderId="0" xfId="0" applyFont="1" applyAlignment="1">
      <alignment wrapText="1"/>
    </xf>
    <xf numFmtId="1" fontId="20" fillId="0" borderId="0" xfId="42" applyNumberFormat="1" applyFont="1" applyFill="1" applyBorder="1" applyAlignment="1" applyProtection="1">
      <alignment vertical="center" wrapText="1"/>
      <protection hidden="1"/>
    </xf>
    <xf numFmtId="1" fontId="20" fillId="6" borderId="0" xfId="42" applyNumberFormat="1" applyFont="1" applyFill="1" applyBorder="1" applyAlignment="1" applyProtection="1">
      <alignment vertical="center" wrapText="1"/>
      <protection hidden="1"/>
    </xf>
    <xf numFmtId="0" fontId="27" fillId="0" borderId="30" xfId="0" applyFont="1" applyBorder="1" applyAlignment="1">
      <alignment horizontal="right" wrapText="1"/>
    </xf>
    <xf numFmtId="0" fontId="27" fillId="0" borderId="31" xfId="0" applyFont="1" applyBorder="1" applyAlignment="1">
      <alignment horizontal="right" wrapText="1"/>
    </xf>
    <xf numFmtId="1" fontId="20" fillId="0" borderId="0" xfId="46" applyNumberFormat="1" applyFont="1" applyFill="1" applyBorder="1" applyAlignment="1" applyProtection="1">
      <alignment vertical="top" wrapText="1"/>
    </xf>
    <xf numFmtId="1" fontId="20" fillId="0" borderId="0" xfId="46" applyNumberFormat="1" applyFont="1" applyFill="1" applyBorder="1" applyAlignment="1" applyProtection="1">
      <alignment horizontal="left" vertical="top" wrapText="1"/>
    </xf>
    <xf numFmtId="1" fontId="20" fillId="0" borderId="15" xfId="46" applyNumberFormat="1" applyFont="1" applyFill="1" applyBorder="1" applyAlignment="1" applyProtection="1">
      <alignment horizontal="left" vertical="top" wrapText="1"/>
    </xf>
    <xf numFmtId="1" fontId="21" fillId="0" borderId="9" xfId="33" applyNumberFormat="1" applyFont="1" applyFill="1" applyBorder="1" applyAlignment="1" applyProtection="1">
      <alignment horizontal="left" vertical="top"/>
    </xf>
    <xf numFmtId="1" fontId="21" fillId="0" borderId="0" xfId="33" applyNumberFormat="1" applyFont="1" applyFill="1" applyBorder="1" applyAlignment="1" applyProtection="1">
      <alignment horizontal="left" vertical="top"/>
    </xf>
    <xf numFmtId="1" fontId="21" fillId="0" borderId="15" xfId="33" applyNumberFormat="1" applyFont="1" applyFill="1" applyBorder="1" applyAlignment="1" applyProtection="1">
      <alignment horizontal="left" vertical="top"/>
    </xf>
    <xf numFmtId="1" fontId="20" fillId="0" borderId="0" xfId="46" applyNumberFormat="1" applyFont="1" applyFill="1" applyBorder="1" applyAlignment="1" applyProtection="1">
      <alignment horizontal="left" vertical="top"/>
    </xf>
    <xf numFmtId="1" fontId="20" fillId="0" borderId="0" xfId="46" applyNumberFormat="1" applyFont="1" applyFill="1" applyBorder="1" applyAlignment="1" applyProtection="1">
      <alignment vertical="top" wrapText="1"/>
    </xf>
    <xf numFmtId="0" fontId="0" fillId="0" borderId="15" xfId="0" applyBorder="1" applyAlignment="1">
      <alignment vertical="top"/>
    </xf>
    <xf numFmtId="1" fontId="20" fillId="0" borderId="0" xfId="46" applyNumberFormat="1" applyFont="1" applyFill="1" applyBorder="1" applyAlignment="1" applyProtection="1">
      <alignment horizontal="left" vertical="top" wrapText="1"/>
    </xf>
    <xf numFmtId="1" fontId="20" fillId="0" borderId="15" xfId="46" applyNumberFormat="1" applyFont="1" applyFill="1" applyBorder="1" applyAlignment="1" applyProtection="1">
      <alignment horizontal="left" vertical="top" wrapText="1"/>
    </xf>
    <xf numFmtId="1" fontId="21" fillId="0" borderId="9" xfId="33" applyNumberFormat="1" applyFont="1" applyFill="1" applyBorder="1" applyAlignment="1" applyProtection="1">
      <alignment horizontal="left" vertical="top"/>
    </xf>
    <xf numFmtId="1" fontId="21" fillId="0" borderId="0" xfId="33" applyNumberFormat="1" applyFont="1" applyFill="1" applyBorder="1" applyAlignment="1" applyProtection="1">
      <alignment horizontal="left" vertical="top"/>
    </xf>
    <xf numFmtId="1" fontId="21" fillId="0" borderId="15" xfId="33" applyNumberFormat="1" applyFont="1" applyFill="1" applyBorder="1" applyAlignment="1" applyProtection="1">
      <alignment horizontal="left" vertical="top"/>
    </xf>
    <xf numFmtId="1" fontId="33" fillId="0" borderId="0" xfId="46" applyNumberFormat="1" applyFont="1" applyFill="1" applyBorder="1" applyAlignment="1" applyProtection="1">
      <alignment horizontal="left" vertical="top" wrapText="1"/>
    </xf>
    <xf numFmtId="1" fontId="33" fillId="0" borderId="15" xfId="46" applyNumberFormat="1" applyFont="1" applyFill="1" applyBorder="1" applyAlignment="1" applyProtection="1">
      <alignment horizontal="left" vertical="top" wrapText="1"/>
    </xf>
    <xf numFmtId="1" fontId="20" fillId="0" borderId="0" xfId="46" applyNumberFormat="1" applyFont="1" applyFill="1" applyBorder="1" applyAlignment="1" applyProtection="1">
      <alignment horizontal="left" vertical="top"/>
    </xf>
    <xf numFmtId="1" fontId="20" fillId="0" borderId="15" xfId="46" applyNumberFormat="1" applyFont="1" applyFill="1" applyBorder="1" applyAlignment="1" applyProtection="1">
      <alignment horizontal="left" vertical="top"/>
    </xf>
    <xf numFmtId="1" fontId="21" fillId="0" borderId="29" xfId="33" applyNumberFormat="1" applyFont="1" applyFill="1" applyBorder="1" applyAlignment="1" applyProtection="1">
      <alignment horizontal="left" vertical="top"/>
    </xf>
    <xf numFmtId="1" fontId="21" fillId="0" borderId="25" xfId="33" applyNumberFormat="1" applyFont="1" applyFill="1" applyBorder="1" applyAlignment="1" applyProtection="1">
      <alignment horizontal="left" vertical="top"/>
    </xf>
    <xf numFmtId="1" fontId="21" fillId="0" borderId="14" xfId="33" applyNumberFormat="1" applyFont="1" applyFill="1" applyBorder="1" applyAlignment="1" applyProtection="1">
      <alignment horizontal="left" vertical="top"/>
    </xf>
    <xf numFmtId="1" fontId="20" fillId="12" borderId="0" xfId="46" applyNumberFormat="1" applyFont="1" applyFill="1" applyBorder="1" applyAlignment="1" applyProtection="1">
      <alignment horizontal="left" vertical="top" wrapText="1"/>
    </xf>
    <xf numFmtId="1" fontId="20" fillId="12" borderId="15" xfId="46" applyNumberFormat="1" applyFont="1" applyFill="1" applyBorder="1" applyAlignment="1" applyProtection="1">
      <alignment horizontal="left" vertical="top" wrapText="1"/>
    </xf>
    <xf numFmtId="1" fontId="33" fillId="6" borderId="0" xfId="46" applyNumberFormat="1" applyFont="1" applyFill="1" applyBorder="1" applyAlignment="1" applyProtection="1">
      <alignment horizontal="left" vertical="top" wrapText="1"/>
    </xf>
    <xf numFmtId="1" fontId="33" fillId="6" borderId="15" xfId="46" applyNumberFormat="1" applyFont="1" applyFill="1" applyBorder="1" applyAlignment="1" applyProtection="1">
      <alignment horizontal="left" vertical="top" wrapText="1"/>
    </xf>
  </cellXfs>
  <cellStyles count="62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 2" xfId="10"/>
    <cellStyle name="Comma 3" xfId="11"/>
    <cellStyle name="Comma 4" xfId="12"/>
    <cellStyle name="Comma 5" xfId="13"/>
    <cellStyle name="Comma 6" xfId="14"/>
    <cellStyle name="Comma 7" xfId="15"/>
    <cellStyle name="Comma0" xfId="16"/>
    <cellStyle name="Currency [00]" xfId="17"/>
    <cellStyle name="Currency 2" xfId="18"/>
    <cellStyle name="Currency0" xfId="19"/>
    <cellStyle name="Date" xfId="20"/>
    <cellStyle name="Date Short" xfId="21"/>
    <cellStyle name="Dezimal [0]_Compiling Utility Macros" xfId="22"/>
    <cellStyle name="Dezimal_Compiling Utility Macros" xfId="23"/>
    <cellStyle name="Enter Currency (0)" xfId="24"/>
    <cellStyle name="Enter Currency (2)" xfId="25"/>
    <cellStyle name="Enter Units (0)" xfId="26"/>
    <cellStyle name="Enter Units (1)" xfId="27"/>
    <cellStyle name="Enter Units (2)" xfId="28"/>
    <cellStyle name="Fixed" xfId="29"/>
    <cellStyle name="Grey" xfId="30"/>
    <cellStyle name="Header1" xfId="31"/>
    <cellStyle name="Header2" xfId="32"/>
    <cellStyle name="Hyperlink" xfId="33" builtinId="8"/>
    <cellStyle name="Input [yellow]" xfId="34"/>
    <cellStyle name="Link Currency (0)" xfId="35"/>
    <cellStyle name="Link Currency (2)" xfId="36"/>
    <cellStyle name="Link Units (0)" xfId="37"/>
    <cellStyle name="Link Units (1)" xfId="38"/>
    <cellStyle name="Link Units (2)" xfId="39"/>
    <cellStyle name="Normal" xfId="0" builtinId="0"/>
    <cellStyle name="Normal - Style1" xfId="40"/>
    <cellStyle name="Normal 10" xfId="41"/>
    <cellStyle name="Normal 2" xfId="42"/>
    <cellStyle name="Normal 2 2 10 2" xfId="43"/>
    <cellStyle name="Normal 3" xfId="44"/>
    <cellStyle name="Normal 3 2" xfId="45"/>
    <cellStyle name="Normal 4" xfId="46"/>
    <cellStyle name="Percent [0]" xfId="47"/>
    <cellStyle name="Percent [00]" xfId="48"/>
    <cellStyle name="Percent [2]" xfId="49"/>
    <cellStyle name="PrePop Currency (0)" xfId="50"/>
    <cellStyle name="PrePop Currency (2)" xfId="51"/>
    <cellStyle name="PrePop Units (0)" xfId="52"/>
    <cellStyle name="PrePop Units (1)" xfId="53"/>
    <cellStyle name="PrePop Units (2)" xfId="54"/>
    <cellStyle name="Standard_Anpassen der Amortisation" xfId="55"/>
    <cellStyle name="Style 1" xfId="56"/>
    <cellStyle name="Text Indent A" xfId="57"/>
    <cellStyle name="Text Indent B" xfId="58"/>
    <cellStyle name="Text Indent C" xfId="59"/>
    <cellStyle name="Währung [0]_Compiling Utility Macros" xfId="60"/>
    <cellStyle name="Währung_Compiling Utility Macros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A1:D61"/>
  <sheetViews>
    <sheetView workbookViewId="0">
      <selection activeCell="E30" sqref="E30"/>
    </sheetView>
  </sheetViews>
  <sheetFormatPr defaultColWidth="104.7109375" defaultRowHeight="15" x14ac:dyDescent="0.25"/>
  <cols>
    <col min="1" max="1" width="11.140625" bestFit="1" customWidth="1"/>
    <col min="2" max="2" width="8.42578125" customWidth="1"/>
    <col min="3" max="3" width="21.85546875" customWidth="1"/>
    <col min="4" max="4" width="7.28515625" bestFit="1" customWidth="1"/>
  </cols>
  <sheetData>
    <row r="1" spans="1:4" ht="25.5" thickBot="1" x14ac:dyDescent="0.3">
      <c r="A1" s="117" t="s">
        <v>22</v>
      </c>
      <c r="B1" s="117" t="s">
        <v>23</v>
      </c>
      <c r="C1" s="117" t="s">
        <v>24</v>
      </c>
      <c r="D1" s="78" t="s">
        <v>25</v>
      </c>
    </row>
    <row r="2" spans="1:4" ht="15.75" thickBot="1" x14ac:dyDescent="0.3">
      <c r="A2" s="117" t="s">
        <v>97</v>
      </c>
      <c r="B2" s="117"/>
      <c r="C2" s="117" t="s">
        <v>120</v>
      </c>
      <c r="D2" s="78"/>
    </row>
    <row r="3" spans="1:4" x14ac:dyDescent="0.25">
      <c r="A3" s="75" t="s">
        <v>98</v>
      </c>
      <c r="B3" s="75" t="s">
        <v>98</v>
      </c>
      <c r="C3" s="75" t="s">
        <v>121</v>
      </c>
      <c r="D3" s="79">
        <v>1</v>
      </c>
    </row>
    <row r="4" spans="1:4" x14ac:dyDescent="0.25">
      <c r="A4" s="75" t="s">
        <v>99</v>
      </c>
      <c r="B4" s="75" t="s">
        <v>99</v>
      </c>
      <c r="C4" s="75" t="s">
        <v>122</v>
      </c>
      <c r="D4" s="76">
        <v>2</v>
      </c>
    </row>
    <row r="5" spans="1:4" x14ac:dyDescent="0.25">
      <c r="A5" s="75" t="s">
        <v>100</v>
      </c>
      <c r="B5" s="75" t="s">
        <v>100</v>
      </c>
      <c r="C5" s="75" t="s">
        <v>123</v>
      </c>
      <c r="D5" s="76">
        <v>3</v>
      </c>
    </row>
    <row r="6" spans="1:4" x14ac:dyDescent="0.25">
      <c r="A6" s="75" t="s">
        <v>101</v>
      </c>
      <c r="B6" s="75" t="s">
        <v>101</v>
      </c>
      <c r="C6" s="75" t="s">
        <v>124</v>
      </c>
      <c r="D6" s="76">
        <v>4</v>
      </c>
    </row>
    <row r="7" spans="1:4" x14ac:dyDescent="0.25">
      <c r="A7" s="75" t="s">
        <v>102</v>
      </c>
      <c r="B7" s="75" t="s">
        <v>102</v>
      </c>
      <c r="C7" s="75" t="s">
        <v>125</v>
      </c>
      <c r="D7" s="76">
        <v>5</v>
      </c>
    </row>
    <row r="8" spans="1:4" x14ac:dyDescent="0.25">
      <c r="A8" s="75" t="s">
        <v>103</v>
      </c>
      <c r="B8" s="75" t="s">
        <v>103</v>
      </c>
      <c r="C8" s="75" t="s">
        <v>126</v>
      </c>
      <c r="D8" s="76">
        <v>6</v>
      </c>
    </row>
    <row r="9" spans="1:4" x14ac:dyDescent="0.25">
      <c r="A9" s="75" t="s">
        <v>104</v>
      </c>
      <c r="B9" s="75" t="s">
        <v>104</v>
      </c>
      <c r="C9" s="75" t="s">
        <v>127</v>
      </c>
      <c r="D9" s="76">
        <v>7</v>
      </c>
    </row>
    <row r="10" spans="1:4" x14ac:dyDescent="0.25">
      <c r="A10" s="75" t="s">
        <v>105</v>
      </c>
      <c r="B10" s="75" t="s">
        <v>105</v>
      </c>
      <c r="C10" s="75" t="s">
        <v>128</v>
      </c>
      <c r="D10" s="76">
        <v>8</v>
      </c>
    </row>
    <row r="11" spans="1:4" x14ac:dyDescent="0.25">
      <c r="A11" s="75" t="s">
        <v>106</v>
      </c>
      <c r="B11" s="75" t="s">
        <v>106</v>
      </c>
      <c r="C11" s="75" t="s">
        <v>129</v>
      </c>
      <c r="D11" s="76">
        <v>9</v>
      </c>
    </row>
    <row r="12" spans="1:4" x14ac:dyDescent="0.25">
      <c r="A12" s="75" t="s">
        <v>107</v>
      </c>
      <c r="B12" s="75" t="s">
        <v>107</v>
      </c>
      <c r="C12" s="75" t="s">
        <v>130</v>
      </c>
      <c r="D12" s="76">
        <v>10</v>
      </c>
    </row>
    <row r="13" spans="1:4" x14ac:dyDescent="0.25">
      <c r="A13" s="75" t="s">
        <v>108</v>
      </c>
      <c r="B13" s="75" t="s">
        <v>108</v>
      </c>
      <c r="C13" s="75" t="s">
        <v>131</v>
      </c>
      <c r="D13" s="76">
        <v>11</v>
      </c>
    </row>
    <row r="14" spans="1:4" x14ac:dyDescent="0.25">
      <c r="A14" s="75" t="s">
        <v>109</v>
      </c>
      <c r="B14" s="75" t="s">
        <v>109</v>
      </c>
      <c r="C14" s="75" t="s">
        <v>132</v>
      </c>
      <c r="D14" s="76">
        <v>12</v>
      </c>
    </row>
    <row r="15" spans="1:4" x14ac:dyDescent="0.25">
      <c r="A15" s="75" t="s">
        <v>110</v>
      </c>
      <c r="B15" s="75" t="s">
        <v>110</v>
      </c>
      <c r="C15" s="75" t="s">
        <v>133</v>
      </c>
      <c r="D15" s="76">
        <v>13</v>
      </c>
    </row>
    <row r="16" spans="1:4" x14ac:dyDescent="0.25">
      <c r="A16" s="75" t="s">
        <v>111</v>
      </c>
      <c r="B16" s="75" t="s">
        <v>111</v>
      </c>
      <c r="C16" s="75" t="s">
        <v>134</v>
      </c>
      <c r="D16" s="76">
        <v>14</v>
      </c>
    </row>
    <row r="17" spans="1:4" x14ac:dyDescent="0.25">
      <c r="A17" s="75" t="s">
        <v>112</v>
      </c>
      <c r="B17" s="75" t="s">
        <v>112</v>
      </c>
      <c r="C17" s="75" t="s">
        <v>135</v>
      </c>
      <c r="D17" s="76">
        <v>15</v>
      </c>
    </row>
    <row r="18" spans="1:4" x14ac:dyDescent="0.25">
      <c r="A18" s="75" t="s">
        <v>113</v>
      </c>
      <c r="B18" s="75" t="s">
        <v>113</v>
      </c>
      <c r="C18" s="75" t="s">
        <v>136</v>
      </c>
      <c r="D18" s="76">
        <v>16</v>
      </c>
    </row>
    <row r="19" spans="1:4" x14ac:dyDescent="0.25">
      <c r="A19" s="75" t="s">
        <v>114</v>
      </c>
      <c r="B19" s="75" t="s">
        <v>114</v>
      </c>
      <c r="C19" s="75" t="s">
        <v>137</v>
      </c>
      <c r="D19" s="76">
        <v>17</v>
      </c>
    </row>
    <row r="20" spans="1:4" x14ac:dyDescent="0.25">
      <c r="A20" s="75" t="s">
        <v>115</v>
      </c>
      <c r="B20" s="75" t="s">
        <v>115</v>
      </c>
      <c r="C20" s="75" t="s">
        <v>138</v>
      </c>
      <c r="D20" s="76">
        <v>18</v>
      </c>
    </row>
    <row r="21" spans="1:4" x14ac:dyDescent="0.25">
      <c r="A21" s="75" t="s">
        <v>116</v>
      </c>
      <c r="B21" s="75" t="s">
        <v>116</v>
      </c>
      <c r="C21" s="75" t="s">
        <v>139</v>
      </c>
      <c r="D21" s="76">
        <v>19</v>
      </c>
    </row>
    <row r="22" spans="1:4" x14ac:dyDescent="0.25">
      <c r="A22" s="75" t="s">
        <v>117</v>
      </c>
      <c r="B22" s="75" t="s">
        <v>117</v>
      </c>
      <c r="C22" s="75" t="s">
        <v>140</v>
      </c>
      <c r="D22" s="76">
        <v>20</v>
      </c>
    </row>
    <row r="23" spans="1:4" x14ac:dyDescent="0.25">
      <c r="A23" s="75" t="s">
        <v>118</v>
      </c>
      <c r="B23" s="75" t="s">
        <v>118</v>
      </c>
      <c r="C23" s="75" t="s">
        <v>143</v>
      </c>
      <c r="D23" s="76">
        <v>21</v>
      </c>
    </row>
    <row r="24" spans="1:4" ht="15.75" thickBot="1" x14ac:dyDescent="0.3">
      <c r="A24" s="75" t="s">
        <v>119</v>
      </c>
      <c r="B24" s="75" t="s">
        <v>119</v>
      </c>
      <c r="C24" s="75" t="s">
        <v>141</v>
      </c>
      <c r="D24" s="138">
        <v>22</v>
      </c>
    </row>
    <row r="25" spans="1:4" x14ac:dyDescent="0.25">
      <c r="A25" s="75"/>
      <c r="B25" s="75"/>
      <c r="C25" s="75"/>
      <c r="D25" s="137"/>
    </row>
    <row r="26" spans="1:4" x14ac:dyDescent="0.25">
      <c r="A26" s="75"/>
      <c r="B26" s="75"/>
      <c r="C26" s="75"/>
      <c r="D26" s="76"/>
    </row>
    <row r="27" spans="1:4" x14ac:dyDescent="0.25">
      <c r="A27" s="75"/>
      <c r="B27" s="75"/>
      <c r="C27" s="75"/>
      <c r="D27" s="76"/>
    </row>
    <row r="28" spans="1:4" x14ac:dyDescent="0.25">
      <c r="A28" s="75"/>
      <c r="B28" s="75"/>
      <c r="C28" s="75"/>
      <c r="D28" s="76"/>
    </row>
    <row r="29" spans="1:4" x14ac:dyDescent="0.25">
      <c r="A29" s="75"/>
      <c r="B29" s="75"/>
      <c r="C29" s="75"/>
      <c r="D29" s="76"/>
    </row>
    <row r="30" spans="1:4" x14ac:dyDescent="0.25">
      <c r="A30" s="75"/>
      <c r="B30" s="75"/>
      <c r="C30" s="75"/>
      <c r="D30" s="76"/>
    </row>
    <row r="31" spans="1:4" x14ac:dyDescent="0.25">
      <c r="A31" s="75"/>
      <c r="B31" s="75"/>
      <c r="C31" s="75"/>
      <c r="D31" s="76"/>
    </row>
    <row r="32" spans="1:4" x14ac:dyDescent="0.25">
      <c r="A32" s="75"/>
      <c r="B32" s="75"/>
      <c r="C32" s="75"/>
      <c r="D32" s="76"/>
    </row>
    <row r="33" spans="1:4" x14ac:dyDescent="0.25">
      <c r="A33" s="75"/>
      <c r="B33" s="75"/>
      <c r="C33" s="75"/>
      <c r="D33" s="76"/>
    </row>
    <row r="34" spans="1:4" x14ac:dyDescent="0.25">
      <c r="A34" s="75"/>
      <c r="B34" s="75"/>
      <c r="C34" s="75"/>
      <c r="D34" s="76"/>
    </row>
    <row r="35" spans="1:4" x14ac:dyDescent="0.25">
      <c r="A35" s="75"/>
      <c r="B35" s="75"/>
      <c r="C35" s="75"/>
      <c r="D35" s="76"/>
    </row>
    <row r="36" spans="1:4" x14ac:dyDescent="0.25">
      <c r="A36" s="75"/>
      <c r="B36" s="75"/>
      <c r="C36" s="75"/>
      <c r="D36" s="76"/>
    </row>
    <row r="37" spans="1:4" x14ac:dyDescent="0.25">
      <c r="A37" s="75"/>
      <c r="B37" s="75"/>
      <c r="C37" s="75"/>
      <c r="D37" s="76"/>
    </row>
    <row r="38" spans="1:4" x14ac:dyDescent="0.25">
      <c r="A38" s="75"/>
      <c r="B38" s="75"/>
      <c r="C38" s="75"/>
      <c r="D38" s="76"/>
    </row>
    <row r="39" spans="1:4" x14ac:dyDescent="0.25">
      <c r="A39" s="75"/>
      <c r="B39" s="75"/>
      <c r="C39" s="75"/>
      <c r="D39" s="76"/>
    </row>
    <row r="40" spans="1:4" x14ac:dyDescent="0.25">
      <c r="A40" s="75"/>
      <c r="B40" s="75"/>
      <c r="C40" s="75"/>
      <c r="D40" s="76"/>
    </row>
    <row r="41" spans="1:4" x14ac:dyDescent="0.25">
      <c r="A41" s="75"/>
      <c r="B41" s="75"/>
      <c r="C41" s="75"/>
      <c r="D41" s="76"/>
    </row>
    <row r="42" spans="1:4" x14ac:dyDescent="0.25">
      <c r="A42" s="75"/>
      <c r="B42" s="75"/>
      <c r="C42" s="75"/>
      <c r="D42" s="76"/>
    </row>
    <row r="43" spans="1:4" x14ac:dyDescent="0.25">
      <c r="A43" s="75"/>
      <c r="B43" s="75"/>
      <c r="C43" s="75"/>
      <c r="D43" s="76"/>
    </row>
    <row r="44" spans="1:4" x14ac:dyDescent="0.25">
      <c r="A44" s="75"/>
      <c r="B44" s="75"/>
      <c r="C44" s="75"/>
      <c r="D44" s="76"/>
    </row>
    <row r="45" spans="1:4" x14ac:dyDescent="0.25">
      <c r="A45" s="75"/>
      <c r="B45" s="75"/>
      <c r="C45" s="75"/>
      <c r="D45" s="76"/>
    </row>
    <row r="46" spans="1:4" x14ac:dyDescent="0.25">
      <c r="A46" s="75"/>
      <c r="B46" s="75"/>
      <c r="C46" s="75"/>
      <c r="D46" s="76"/>
    </row>
    <row r="47" spans="1:4" x14ac:dyDescent="0.25">
      <c r="A47" s="75"/>
      <c r="B47" s="75"/>
      <c r="C47" s="75"/>
      <c r="D47" s="76"/>
    </row>
    <row r="48" spans="1:4" x14ac:dyDescent="0.25">
      <c r="A48" s="75"/>
      <c r="B48" s="75"/>
      <c r="C48" s="75"/>
      <c r="D48" s="76"/>
    </row>
    <row r="49" spans="1:4" x14ac:dyDescent="0.25">
      <c r="A49" s="75"/>
      <c r="B49" s="75"/>
      <c r="C49" s="75"/>
      <c r="D49" s="76"/>
    </row>
    <row r="50" spans="1:4" x14ac:dyDescent="0.25">
      <c r="A50" s="75"/>
      <c r="B50" s="75"/>
      <c r="C50" s="75"/>
      <c r="D50" s="76"/>
    </row>
    <row r="51" spans="1:4" x14ac:dyDescent="0.25">
      <c r="A51" s="75"/>
      <c r="B51" s="75"/>
      <c r="C51" s="75"/>
      <c r="D51" s="76"/>
    </row>
    <row r="52" spans="1:4" x14ac:dyDescent="0.25">
      <c r="A52" s="75"/>
      <c r="B52" s="75"/>
      <c r="C52" s="75"/>
      <c r="D52" s="76"/>
    </row>
    <row r="53" spans="1:4" x14ac:dyDescent="0.25">
      <c r="A53" s="75"/>
      <c r="B53" s="75"/>
      <c r="C53" s="75"/>
      <c r="D53" s="76"/>
    </row>
    <row r="54" spans="1:4" x14ac:dyDescent="0.25">
      <c r="A54" s="75"/>
      <c r="B54" s="75"/>
      <c r="C54" s="75"/>
      <c r="D54" s="76"/>
    </row>
    <row r="55" spans="1:4" x14ac:dyDescent="0.25">
      <c r="A55" s="75"/>
      <c r="B55" s="75"/>
      <c r="C55" s="75"/>
      <c r="D55" s="76"/>
    </row>
    <row r="56" spans="1:4" x14ac:dyDescent="0.25">
      <c r="A56" s="75"/>
      <c r="B56" s="75"/>
      <c r="C56" s="75"/>
      <c r="D56" s="76"/>
    </row>
    <row r="57" spans="1:4" x14ac:dyDescent="0.25">
      <c r="A57" s="75"/>
      <c r="B57" s="75"/>
      <c r="C57" s="75"/>
      <c r="D57" s="76"/>
    </row>
    <row r="58" spans="1:4" x14ac:dyDescent="0.25">
      <c r="A58" s="75"/>
      <c r="B58" s="75"/>
      <c r="C58" s="75"/>
      <c r="D58" s="76"/>
    </row>
    <row r="59" spans="1:4" x14ac:dyDescent="0.25">
      <c r="A59" s="75"/>
      <c r="B59" s="75"/>
      <c r="C59" s="75"/>
      <c r="D59" s="76"/>
    </row>
    <row r="60" spans="1:4" x14ac:dyDescent="0.25">
      <c r="A60" s="75"/>
      <c r="B60" s="75"/>
      <c r="C60" s="75"/>
      <c r="D60" s="76"/>
    </row>
    <row r="61" spans="1:4" x14ac:dyDescent="0.25">
      <c r="A61" s="75"/>
      <c r="B61" s="75"/>
      <c r="C61" s="75"/>
      <c r="D61" s="7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6" tint="-0.249977111117893"/>
  </sheetPr>
  <dimension ref="A1:T88"/>
  <sheetViews>
    <sheetView showGridLines="0" zoomScale="70" zoomScaleNormal="70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"&amp;VLOOKUP(A88,SheetNames!A2:C54,3,FALSE)</f>
        <v>NW381 - Ratlou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144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9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145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146</v>
      </c>
      <c r="E18" s="8" t="s">
        <v>147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148</v>
      </c>
      <c r="P18" s="7" t="s">
        <v>149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7" t="s">
        <v>19</v>
      </c>
      <c r="B22" s="158"/>
      <c r="C22" s="15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48" t="s">
        <v>79</v>
      </c>
      <c r="C24" s="149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48" t="s">
        <v>80</v>
      </c>
      <c r="C25" s="149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48" t="s">
        <v>28</v>
      </c>
      <c r="C26" s="149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48" t="s">
        <v>29</v>
      </c>
      <c r="C27" s="149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0" t="s">
        <v>82</v>
      </c>
      <c r="C28" s="16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48" t="s">
        <v>37</v>
      </c>
      <c r="C29" s="149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48" t="s">
        <v>38</v>
      </c>
      <c r="C30" s="149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5" t="s">
        <v>95</v>
      </c>
      <c r="C31" s="141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48" t="s">
        <v>31</v>
      </c>
      <c r="C32" s="149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48" t="s">
        <v>81</v>
      </c>
      <c r="C33" s="149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48" t="s">
        <v>83</v>
      </c>
      <c r="C34" s="149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5" t="s">
        <v>96</v>
      </c>
      <c r="C35" s="141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48" t="s">
        <v>84</v>
      </c>
      <c r="C36" s="149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2">
        <f>COUNTA(B24:B36)</f>
        <v>13</v>
      </c>
      <c r="C37" s="16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0" t="s">
        <v>40</v>
      </c>
      <c r="B38" s="151"/>
      <c r="C38" s="152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2"/>
      <c r="B39" s="143"/>
      <c r="C39" s="144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48" t="s">
        <v>46</v>
      </c>
      <c r="C40" s="149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48" t="s">
        <v>45</v>
      </c>
      <c r="C41" s="149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48" t="s">
        <v>85</v>
      </c>
      <c r="C42" s="149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48" t="s">
        <v>86</v>
      </c>
      <c r="C43" s="149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40"/>
      <c r="C44" s="141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0" t="s">
        <v>26</v>
      </c>
      <c r="B45" s="151"/>
      <c r="C45" s="152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2"/>
      <c r="B46" s="143"/>
      <c r="C46" s="144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48" t="s">
        <v>42</v>
      </c>
      <c r="C47" s="149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48" t="s">
        <v>43</v>
      </c>
      <c r="C48" s="149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48" t="s">
        <v>44</v>
      </c>
      <c r="C49" s="149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3">
        <f>COUNTA(B40:B49)</f>
        <v>7</v>
      </c>
      <c r="C50" s="154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0" t="s">
        <v>20</v>
      </c>
      <c r="B51" s="151"/>
      <c r="C51" s="152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3"/>
      <c r="C52" s="144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48" t="s">
        <v>41</v>
      </c>
      <c r="C53" s="149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48" t="s">
        <v>47</v>
      </c>
      <c r="C54" s="149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3">
        <f>COUNTA(B53:B54)</f>
        <v>2</v>
      </c>
      <c r="C55" s="154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46" t="s">
        <v>48</v>
      </c>
      <c r="C57" s="147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46" t="s">
        <v>49</v>
      </c>
      <c r="C58" s="147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3">
        <f>COUNTA(B57:C58)</f>
        <v>2</v>
      </c>
      <c r="C59" s="15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55" t="s">
        <v>88</v>
      </c>
      <c r="C61" s="156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55" t="s">
        <v>87</v>
      </c>
      <c r="C62" s="156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55" t="s">
        <v>89</v>
      </c>
      <c r="C63" s="156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3">
        <f>COUNTA(B61:C62)</f>
        <v>2</v>
      </c>
      <c r="C64" s="15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55" t="s">
        <v>50</v>
      </c>
      <c r="C72" s="156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55" t="s">
        <v>51</v>
      </c>
      <c r="C73" s="156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55" t="s">
        <v>52</v>
      </c>
      <c r="C74" s="156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55" t="s">
        <v>53</v>
      </c>
      <c r="C75" s="156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48" t="s">
        <v>54</v>
      </c>
      <c r="C76" s="149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55" t="s">
        <v>55</v>
      </c>
      <c r="C77" s="156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55" t="s">
        <v>56</v>
      </c>
      <c r="C78" s="156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55" t="s">
        <v>57</v>
      </c>
      <c r="C79" s="156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55" t="s">
        <v>58</v>
      </c>
      <c r="C80" s="156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55" t="s">
        <v>59</v>
      </c>
      <c r="C81" s="156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55" t="s">
        <v>60</v>
      </c>
      <c r="C82" s="156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55" t="s">
        <v>61</v>
      </c>
      <c r="C83" s="156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3">
        <f>COUNTA(B72:C83)</f>
        <v>12</v>
      </c>
      <c r="C84" s="15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46" t="s">
        <v>62</v>
      </c>
      <c r="C86" s="147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SheetNames!A9</f>
        <v>NW381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 tint="-0.249977111117893"/>
  </sheetPr>
  <dimension ref="A1:T88"/>
  <sheetViews>
    <sheetView showGridLines="0" zoomScale="70" zoomScaleNormal="70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"&amp;VLOOKUP(A88,SheetNames!A2:C54,3,FALSE)</f>
        <v>NW382 - Tswaing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144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9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145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146</v>
      </c>
      <c r="E18" s="8" t="s">
        <v>147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148</v>
      </c>
      <c r="P18" s="7" t="s">
        <v>149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7" t="s">
        <v>19</v>
      </c>
      <c r="B22" s="158"/>
      <c r="C22" s="15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48" t="s">
        <v>79</v>
      </c>
      <c r="C24" s="149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48" t="s">
        <v>80</v>
      </c>
      <c r="C25" s="149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48" t="s">
        <v>28</v>
      </c>
      <c r="C26" s="149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48" t="s">
        <v>29</v>
      </c>
      <c r="C27" s="149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0" t="s">
        <v>82</v>
      </c>
      <c r="C28" s="16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48" t="s">
        <v>37</v>
      </c>
      <c r="C29" s="149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48" t="s">
        <v>38</v>
      </c>
      <c r="C30" s="149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5" t="s">
        <v>95</v>
      </c>
      <c r="C31" s="141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48" t="s">
        <v>31</v>
      </c>
      <c r="C32" s="149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48" t="s">
        <v>81</v>
      </c>
      <c r="C33" s="149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48" t="s">
        <v>83</v>
      </c>
      <c r="C34" s="149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5" t="s">
        <v>96</v>
      </c>
      <c r="C35" s="141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48" t="s">
        <v>84</v>
      </c>
      <c r="C36" s="149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2">
        <f>COUNTA(B24:B36)</f>
        <v>13</v>
      </c>
      <c r="C37" s="16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0" t="s">
        <v>40</v>
      </c>
      <c r="B38" s="151"/>
      <c r="C38" s="152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2"/>
      <c r="B39" s="143"/>
      <c r="C39" s="144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48" t="s">
        <v>46</v>
      </c>
      <c r="C40" s="149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48" t="s">
        <v>45</v>
      </c>
      <c r="C41" s="149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48" t="s">
        <v>85</v>
      </c>
      <c r="C42" s="149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48" t="s">
        <v>86</v>
      </c>
      <c r="C43" s="149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40"/>
      <c r="C44" s="141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0" t="s">
        <v>26</v>
      </c>
      <c r="B45" s="151"/>
      <c r="C45" s="152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2"/>
      <c r="B46" s="143"/>
      <c r="C46" s="144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48" t="s">
        <v>42</v>
      </c>
      <c r="C47" s="149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48" t="s">
        <v>43</v>
      </c>
      <c r="C48" s="149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48" t="s">
        <v>44</v>
      </c>
      <c r="C49" s="149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3">
        <f>COUNTA(B40:B49)</f>
        <v>7</v>
      </c>
      <c r="C50" s="154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0" t="s">
        <v>20</v>
      </c>
      <c r="B51" s="151"/>
      <c r="C51" s="152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3"/>
      <c r="C52" s="144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48" t="s">
        <v>41</v>
      </c>
      <c r="C53" s="149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48" t="s">
        <v>47</v>
      </c>
      <c r="C54" s="149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3">
        <f>COUNTA(B53:B54)</f>
        <v>2</v>
      </c>
      <c r="C55" s="154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46" t="s">
        <v>48</v>
      </c>
      <c r="C57" s="147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46" t="s">
        <v>49</v>
      </c>
      <c r="C58" s="147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3">
        <f>COUNTA(B57:C58)</f>
        <v>2</v>
      </c>
      <c r="C59" s="15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55" t="s">
        <v>88</v>
      </c>
      <c r="C61" s="156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55" t="s">
        <v>87</v>
      </c>
      <c r="C62" s="156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55" t="s">
        <v>89</v>
      </c>
      <c r="C63" s="156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3">
        <f>COUNTA(B61:C62)</f>
        <v>2</v>
      </c>
      <c r="C64" s="15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55" t="s">
        <v>50</v>
      </c>
      <c r="C72" s="156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55" t="s">
        <v>51</v>
      </c>
      <c r="C73" s="156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55" t="s">
        <v>52</v>
      </c>
      <c r="C74" s="156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55" t="s">
        <v>53</v>
      </c>
      <c r="C75" s="156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48" t="s">
        <v>54</v>
      </c>
      <c r="C76" s="149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55" t="s">
        <v>55</v>
      </c>
      <c r="C77" s="156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55" t="s">
        <v>56</v>
      </c>
      <c r="C78" s="156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55" t="s">
        <v>57</v>
      </c>
      <c r="C79" s="156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55" t="s">
        <v>58</v>
      </c>
      <c r="C80" s="156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55" t="s">
        <v>59</v>
      </c>
      <c r="C81" s="156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55" t="s">
        <v>60</v>
      </c>
      <c r="C82" s="156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55" t="s">
        <v>61</v>
      </c>
      <c r="C83" s="156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3">
        <f>COUNTA(B72:C83)</f>
        <v>12</v>
      </c>
      <c r="C84" s="15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46" t="s">
        <v>62</v>
      </c>
      <c r="C86" s="147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SheetNames!A10</f>
        <v>NW382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T88"/>
  <sheetViews>
    <sheetView showGridLines="0" zoomScale="90" zoomScaleNormal="90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"&amp;VLOOKUP(A88,SheetNames!A2:C54,3,FALSE)</f>
        <v>NW383 - Mafikeng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144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9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145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146</v>
      </c>
      <c r="E18" s="8" t="s">
        <v>147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148</v>
      </c>
      <c r="P18" s="7" t="s">
        <v>149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7" t="s">
        <v>19</v>
      </c>
      <c r="B22" s="158"/>
      <c r="C22" s="15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48" t="s">
        <v>79</v>
      </c>
      <c r="C24" s="149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48" t="s">
        <v>80</v>
      </c>
      <c r="C25" s="149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48" t="s">
        <v>28</v>
      </c>
      <c r="C26" s="149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48" t="s">
        <v>29</v>
      </c>
      <c r="C27" s="149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0" t="s">
        <v>82</v>
      </c>
      <c r="C28" s="16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48" t="s">
        <v>37</v>
      </c>
      <c r="C29" s="149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48" t="s">
        <v>38</v>
      </c>
      <c r="C30" s="149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5" t="s">
        <v>95</v>
      </c>
      <c r="C31" s="141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48" t="s">
        <v>31</v>
      </c>
      <c r="C32" s="149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48" t="s">
        <v>81</v>
      </c>
      <c r="C33" s="149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48" t="s">
        <v>83</v>
      </c>
      <c r="C34" s="149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5" t="s">
        <v>96</v>
      </c>
      <c r="C35" s="141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48" t="s">
        <v>84</v>
      </c>
      <c r="C36" s="149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2">
        <f>COUNTA(B24:B36)</f>
        <v>13</v>
      </c>
      <c r="C37" s="16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0" t="s">
        <v>40</v>
      </c>
      <c r="B38" s="151"/>
      <c r="C38" s="152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2"/>
      <c r="B39" s="143"/>
      <c r="C39" s="144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48" t="s">
        <v>46</v>
      </c>
      <c r="C40" s="149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48" t="s">
        <v>45</v>
      </c>
      <c r="C41" s="149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48" t="s">
        <v>85</v>
      </c>
      <c r="C42" s="149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48" t="s">
        <v>86</v>
      </c>
      <c r="C43" s="149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40"/>
      <c r="C44" s="141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0" t="s">
        <v>26</v>
      </c>
      <c r="B45" s="151"/>
      <c r="C45" s="152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2"/>
      <c r="B46" s="143"/>
      <c r="C46" s="144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48" t="s">
        <v>42</v>
      </c>
      <c r="C47" s="149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48" t="s">
        <v>43</v>
      </c>
      <c r="C48" s="149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48" t="s">
        <v>44</v>
      </c>
      <c r="C49" s="149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3">
        <f>COUNTA(B40:B49)</f>
        <v>7</v>
      </c>
      <c r="C50" s="154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0" t="s">
        <v>20</v>
      </c>
      <c r="B51" s="151"/>
      <c r="C51" s="152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3"/>
      <c r="C52" s="144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48" t="s">
        <v>41</v>
      </c>
      <c r="C53" s="149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48" t="s">
        <v>47</v>
      </c>
      <c r="C54" s="149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3">
        <f>COUNTA(B53:B54)</f>
        <v>2</v>
      </c>
      <c r="C55" s="154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46" t="s">
        <v>48</v>
      </c>
      <c r="C57" s="147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46" t="s">
        <v>49</v>
      </c>
      <c r="C58" s="147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3">
        <f>COUNTA(B57:C58)</f>
        <v>2</v>
      </c>
      <c r="C59" s="15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55" t="s">
        <v>88</v>
      </c>
      <c r="C61" s="156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55" t="s">
        <v>87</v>
      </c>
      <c r="C62" s="156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55" t="s">
        <v>89</v>
      </c>
      <c r="C63" s="156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3">
        <f>COUNTA(B61:C62)</f>
        <v>2</v>
      </c>
      <c r="C64" s="15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55" t="s">
        <v>50</v>
      </c>
      <c r="C72" s="156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55" t="s">
        <v>51</v>
      </c>
      <c r="C73" s="156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55" t="s">
        <v>52</v>
      </c>
      <c r="C74" s="156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55" t="s">
        <v>53</v>
      </c>
      <c r="C75" s="156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48" t="s">
        <v>54</v>
      </c>
      <c r="C76" s="149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55" t="s">
        <v>55</v>
      </c>
      <c r="C77" s="156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55" t="s">
        <v>56</v>
      </c>
      <c r="C78" s="156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55" t="s">
        <v>57</v>
      </c>
      <c r="C79" s="156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55" t="s">
        <v>58</v>
      </c>
      <c r="C80" s="156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55" t="s">
        <v>59</v>
      </c>
      <c r="C81" s="156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55" t="s">
        <v>60</v>
      </c>
      <c r="C82" s="156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55" t="s">
        <v>61</v>
      </c>
      <c r="C83" s="156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3">
        <f>COUNTA(B72:C83)</f>
        <v>12</v>
      </c>
      <c r="C84" s="15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46" t="s">
        <v>62</v>
      </c>
      <c r="C86" s="147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SheetNames!A11</f>
        <v>NW383</v>
      </c>
    </row>
  </sheetData>
  <mergeCells count="48"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40:C40"/>
    <mergeCell ref="B41:C41"/>
    <mergeCell ref="B47:C47"/>
    <mergeCell ref="B48:C48"/>
    <mergeCell ref="A38:C38"/>
    <mergeCell ref="B42:C42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6" tint="-0.249977111117893"/>
  </sheetPr>
  <dimension ref="A1:T88"/>
  <sheetViews>
    <sheetView showGridLines="0" zoomScale="85" zoomScaleNormal="85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"&amp;VLOOKUP(A88,SheetNames!A2:C54,3,FALSE)</f>
        <v>NW384 - Ditsobotla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144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9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145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146</v>
      </c>
      <c r="E18" s="8" t="s">
        <v>147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148</v>
      </c>
      <c r="P18" s="7" t="s">
        <v>149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7" t="s">
        <v>19</v>
      </c>
      <c r="B22" s="158"/>
      <c r="C22" s="15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48" t="s">
        <v>79</v>
      </c>
      <c r="C24" s="149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48" t="s">
        <v>80</v>
      </c>
      <c r="C25" s="149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48" t="s">
        <v>28</v>
      </c>
      <c r="C26" s="149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48" t="s">
        <v>29</v>
      </c>
      <c r="C27" s="149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0" t="s">
        <v>82</v>
      </c>
      <c r="C28" s="16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48" t="s">
        <v>37</v>
      </c>
      <c r="C29" s="149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48" t="s">
        <v>38</v>
      </c>
      <c r="C30" s="149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5" t="s">
        <v>95</v>
      </c>
      <c r="C31" s="141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48" t="s">
        <v>31</v>
      </c>
      <c r="C32" s="149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48" t="s">
        <v>81</v>
      </c>
      <c r="C33" s="149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48" t="s">
        <v>83</v>
      </c>
      <c r="C34" s="149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5" t="s">
        <v>96</v>
      </c>
      <c r="C35" s="141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48" t="s">
        <v>84</v>
      </c>
      <c r="C36" s="149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2">
        <f>COUNTA(B24:B36)</f>
        <v>13</v>
      </c>
      <c r="C37" s="16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0" t="s">
        <v>40</v>
      </c>
      <c r="B38" s="151"/>
      <c r="C38" s="152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2"/>
      <c r="B39" s="143"/>
      <c r="C39" s="144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48" t="s">
        <v>46</v>
      </c>
      <c r="C40" s="149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48" t="s">
        <v>45</v>
      </c>
      <c r="C41" s="149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48" t="s">
        <v>85</v>
      </c>
      <c r="C42" s="149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48" t="s">
        <v>86</v>
      </c>
      <c r="C43" s="149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40"/>
      <c r="C44" s="141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0" t="s">
        <v>26</v>
      </c>
      <c r="B45" s="151"/>
      <c r="C45" s="152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2"/>
      <c r="B46" s="143"/>
      <c r="C46" s="144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48" t="s">
        <v>42</v>
      </c>
      <c r="C47" s="149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48" t="s">
        <v>43</v>
      </c>
      <c r="C48" s="149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48" t="s">
        <v>44</v>
      </c>
      <c r="C49" s="149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3">
        <f>COUNTA(B40:B49)</f>
        <v>7</v>
      </c>
      <c r="C50" s="154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0" t="s">
        <v>20</v>
      </c>
      <c r="B51" s="151"/>
      <c r="C51" s="152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3"/>
      <c r="C52" s="144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48" t="s">
        <v>41</v>
      </c>
      <c r="C53" s="149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48" t="s">
        <v>47</v>
      </c>
      <c r="C54" s="149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3">
        <f>COUNTA(B53:B54)</f>
        <v>2</v>
      </c>
      <c r="C55" s="154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46" t="s">
        <v>48</v>
      </c>
      <c r="C57" s="147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46" t="s">
        <v>49</v>
      </c>
      <c r="C58" s="147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3">
        <f>COUNTA(B57:C58)</f>
        <v>2</v>
      </c>
      <c r="C59" s="15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55" t="s">
        <v>88</v>
      </c>
      <c r="C61" s="156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55" t="s">
        <v>87</v>
      </c>
      <c r="C62" s="156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55" t="s">
        <v>89</v>
      </c>
      <c r="C63" s="156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3">
        <f>COUNTA(B61:C62)</f>
        <v>2</v>
      </c>
      <c r="C64" s="15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55" t="s">
        <v>50</v>
      </c>
      <c r="C72" s="156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55" t="s">
        <v>51</v>
      </c>
      <c r="C73" s="156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55" t="s">
        <v>52</v>
      </c>
      <c r="C74" s="156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55" t="s">
        <v>53</v>
      </c>
      <c r="C75" s="156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48" t="s">
        <v>54</v>
      </c>
      <c r="C76" s="149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55" t="s">
        <v>55</v>
      </c>
      <c r="C77" s="156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55" t="s">
        <v>56</v>
      </c>
      <c r="C78" s="156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55" t="s">
        <v>57</v>
      </c>
      <c r="C79" s="156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55" t="s">
        <v>58</v>
      </c>
      <c r="C80" s="156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55" t="s">
        <v>59</v>
      </c>
      <c r="C81" s="156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55" t="s">
        <v>60</v>
      </c>
      <c r="C82" s="156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55" t="s">
        <v>61</v>
      </c>
      <c r="C83" s="156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3">
        <f>COUNTA(B72:C83)</f>
        <v>12</v>
      </c>
      <c r="C84" s="15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46" t="s">
        <v>62</v>
      </c>
      <c r="C86" s="147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SheetNames!A12</f>
        <v>NW384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-0.249977111117893"/>
  </sheetPr>
  <dimension ref="A1:T88"/>
  <sheetViews>
    <sheetView showGridLines="0" zoomScale="85" zoomScaleNormal="85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"&amp;VLOOKUP(A88,SheetNames!A2:C54,3,FALSE)</f>
        <v>NW385 - Ramotshere Moiloa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144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9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145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146</v>
      </c>
      <c r="E18" s="8" t="s">
        <v>147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148</v>
      </c>
      <c r="P18" s="7" t="s">
        <v>149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7" t="s">
        <v>19</v>
      </c>
      <c r="B22" s="158"/>
      <c r="C22" s="15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48" t="s">
        <v>79</v>
      </c>
      <c r="C24" s="149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48" t="s">
        <v>80</v>
      </c>
      <c r="C25" s="149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48" t="s">
        <v>28</v>
      </c>
      <c r="C26" s="149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48" t="s">
        <v>29</v>
      </c>
      <c r="C27" s="149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0" t="s">
        <v>82</v>
      </c>
      <c r="C28" s="16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48" t="s">
        <v>37</v>
      </c>
      <c r="C29" s="149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48" t="s">
        <v>38</v>
      </c>
      <c r="C30" s="149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5" t="s">
        <v>95</v>
      </c>
      <c r="C31" s="141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48" t="s">
        <v>31</v>
      </c>
      <c r="C32" s="149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48" t="s">
        <v>81</v>
      </c>
      <c r="C33" s="149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48" t="s">
        <v>83</v>
      </c>
      <c r="C34" s="149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5" t="s">
        <v>96</v>
      </c>
      <c r="C35" s="141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48" t="s">
        <v>84</v>
      </c>
      <c r="C36" s="149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2">
        <f>COUNTA(B24:B36)</f>
        <v>13</v>
      </c>
      <c r="C37" s="16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0" t="s">
        <v>40</v>
      </c>
      <c r="B38" s="151"/>
      <c r="C38" s="152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2"/>
      <c r="B39" s="143"/>
      <c r="C39" s="144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48" t="s">
        <v>46</v>
      </c>
      <c r="C40" s="149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48" t="s">
        <v>45</v>
      </c>
      <c r="C41" s="149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48" t="s">
        <v>85</v>
      </c>
      <c r="C42" s="149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48" t="s">
        <v>86</v>
      </c>
      <c r="C43" s="149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40"/>
      <c r="C44" s="141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0" t="s">
        <v>26</v>
      </c>
      <c r="B45" s="151"/>
      <c r="C45" s="152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2"/>
      <c r="B46" s="143"/>
      <c r="C46" s="144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48" t="s">
        <v>42</v>
      </c>
      <c r="C47" s="149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48" t="s">
        <v>43</v>
      </c>
      <c r="C48" s="149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48" t="s">
        <v>44</v>
      </c>
      <c r="C49" s="149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3">
        <f>COUNTA(B40:B49)</f>
        <v>7</v>
      </c>
      <c r="C50" s="154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0" t="s">
        <v>20</v>
      </c>
      <c r="B51" s="151"/>
      <c r="C51" s="152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3"/>
      <c r="C52" s="144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48" t="s">
        <v>41</v>
      </c>
      <c r="C53" s="149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48" t="s">
        <v>47</v>
      </c>
      <c r="C54" s="149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3">
        <f>COUNTA(B53:B54)</f>
        <v>2</v>
      </c>
      <c r="C55" s="154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46" t="s">
        <v>48</v>
      </c>
      <c r="C57" s="147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46" t="s">
        <v>49</v>
      </c>
      <c r="C58" s="147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3">
        <f>COUNTA(B57:C58)</f>
        <v>2</v>
      </c>
      <c r="C59" s="15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55" t="s">
        <v>88</v>
      </c>
      <c r="C61" s="156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55" t="s">
        <v>87</v>
      </c>
      <c r="C62" s="156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55" t="s">
        <v>89</v>
      </c>
      <c r="C63" s="156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3">
        <f>COUNTA(B61:C62)</f>
        <v>2</v>
      </c>
      <c r="C64" s="15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55" t="s">
        <v>50</v>
      </c>
      <c r="C72" s="156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55" t="s">
        <v>51</v>
      </c>
      <c r="C73" s="156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55" t="s">
        <v>52</v>
      </c>
      <c r="C74" s="156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55" t="s">
        <v>53</v>
      </c>
      <c r="C75" s="156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48" t="s">
        <v>54</v>
      </c>
      <c r="C76" s="149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55" t="s">
        <v>55</v>
      </c>
      <c r="C77" s="156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55" t="s">
        <v>56</v>
      </c>
      <c r="C78" s="156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55" t="s">
        <v>57</v>
      </c>
      <c r="C79" s="156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55" t="s">
        <v>58</v>
      </c>
      <c r="C80" s="156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55" t="s">
        <v>59</v>
      </c>
      <c r="C81" s="156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55" t="s">
        <v>60</v>
      </c>
      <c r="C82" s="156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55" t="s">
        <v>61</v>
      </c>
      <c r="C83" s="156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3">
        <f>COUNTA(B72:C83)</f>
        <v>12</v>
      </c>
      <c r="C84" s="15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46" t="s">
        <v>62</v>
      </c>
      <c r="C86" s="147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SheetNames!A13</f>
        <v>NW385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"&amp;VLOOKUP(A88,SheetNames!A2:C54,3,FALSE)</f>
        <v>DC38 - Ngaka Modiri Molema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144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9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145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146</v>
      </c>
      <c r="E18" s="8" t="s">
        <v>147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148</v>
      </c>
      <c r="P18" s="7" t="s">
        <v>149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7" t="s">
        <v>19</v>
      </c>
      <c r="B22" s="158"/>
      <c r="C22" s="15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48" t="s">
        <v>79</v>
      </c>
      <c r="C24" s="149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48" t="s">
        <v>80</v>
      </c>
      <c r="C25" s="149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48" t="s">
        <v>28</v>
      </c>
      <c r="C26" s="149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48" t="s">
        <v>29</v>
      </c>
      <c r="C27" s="149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0" t="s">
        <v>82</v>
      </c>
      <c r="C28" s="16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48" t="s">
        <v>37</v>
      </c>
      <c r="C29" s="149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48" t="s">
        <v>38</v>
      </c>
      <c r="C30" s="149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5" t="s">
        <v>95</v>
      </c>
      <c r="C31" s="141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48" t="s">
        <v>31</v>
      </c>
      <c r="C32" s="149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48" t="s">
        <v>81</v>
      </c>
      <c r="C33" s="149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48" t="s">
        <v>83</v>
      </c>
      <c r="C34" s="149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5" t="s">
        <v>96</v>
      </c>
      <c r="C35" s="141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48" t="s">
        <v>84</v>
      </c>
      <c r="C36" s="149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2">
        <f>COUNTA(B24:B36)</f>
        <v>13</v>
      </c>
      <c r="C37" s="16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0" t="s">
        <v>40</v>
      </c>
      <c r="B38" s="151"/>
      <c r="C38" s="152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2"/>
      <c r="B39" s="143"/>
      <c r="C39" s="144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48" t="s">
        <v>46</v>
      </c>
      <c r="C40" s="149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48" t="s">
        <v>45</v>
      </c>
      <c r="C41" s="149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48" t="s">
        <v>85</v>
      </c>
      <c r="C42" s="149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48" t="s">
        <v>86</v>
      </c>
      <c r="C43" s="149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40"/>
      <c r="C44" s="141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0" t="s">
        <v>26</v>
      </c>
      <c r="B45" s="151"/>
      <c r="C45" s="152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2"/>
      <c r="B46" s="143"/>
      <c r="C46" s="144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48" t="s">
        <v>42</v>
      </c>
      <c r="C47" s="149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48" t="s">
        <v>43</v>
      </c>
      <c r="C48" s="149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48" t="s">
        <v>44</v>
      </c>
      <c r="C49" s="149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3">
        <f>COUNTA(B40:B49)</f>
        <v>7</v>
      </c>
      <c r="C50" s="154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0" t="s">
        <v>20</v>
      </c>
      <c r="B51" s="151"/>
      <c r="C51" s="152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3"/>
      <c r="C52" s="144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48" t="s">
        <v>41</v>
      </c>
      <c r="C53" s="149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48" t="s">
        <v>47</v>
      </c>
      <c r="C54" s="149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3">
        <f>COUNTA(B53:B54)</f>
        <v>2</v>
      </c>
      <c r="C55" s="154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46" t="s">
        <v>48</v>
      </c>
      <c r="C57" s="147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46" t="s">
        <v>49</v>
      </c>
      <c r="C58" s="147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3">
        <f>COUNTA(B57:C58)</f>
        <v>2</v>
      </c>
      <c r="C59" s="15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55" t="s">
        <v>88</v>
      </c>
      <c r="C61" s="156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55" t="s">
        <v>87</v>
      </c>
      <c r="C62" s="156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55" t="s">
        <v>89</v>
      </c>
      <c r="C63" s="156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3">
        <f>COUNTA(B61:C62)</f>
        <v>2</v>
      </c>
      <c r="C64" s="15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55" t="s">
        <v>50</v>
      </c>
      <c r="C72" s="156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55" t="s">
        <v>51</v>
      </c>
      <c r="C73" s="156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55" t="s">
        <v>52</v>
      </c>
      <c r="C74" s="156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55" t="s">
        <v>53</v>
      </c>
      <c r="C75" s="156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48" t="s">
        <v>54</v>
      </c>
      <c r="C76" s="149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55" t="s">
        <v>55</v>
      </c>
      <c r="C77" s="156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55" t="s">
        <v>56</v>
      </c>
      <c r="C78" s="156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55" t="s">
        <v>57</v>
      </c>
      <c r="C79" s="156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55" t="s">
        <v>58</v>
      </c>
      <c r="C80" s="156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55" t="s">
        <v>59</v>
      </c>
      <c r="C81" s="156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55" t="s">
        <v>60</v>
      </c>
      <c r="C82" s="156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55" t="s">
        <v>61</v>
      </c>
      <c r="C83" s="156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3">
        <f>COUNTA(B72:C83)</f>
        <v>12</v>
      </c>
      <c r="C84" s="15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46" t="s">
        <v>62</v>
      </c>
      <c r="C86" s="147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SheetNames!A14</f>
        <v>DC38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70" zoomScaleNormal="70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"&amp;VLOOKUP(A88,SheetNames!A2:C54,3,FALSE)</f>
        <v>NW392 - Naledi (Nw)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144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9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145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146</v>
      </c>
      <c r="E18" s="8" t="s">
        <v>147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148</v>
      </c>
      <c r="P18" s="7" t="s">
        <v>149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7" t="s">
        <v>19</v>
      </c>
      <c r="B22" s="158"/>
      <c r="C22" s="15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48" t="s">
        <v>79</v>
      </c>
      <c r="C24" s="149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48" t="s">
        <v>80</v>
      </c>
      <c r="C25" s="149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48" t="s">
        <v>28</v>
      </c>
      <c r="C26" s="149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48" t="s">
        <v>29</v>
      </c>
      <c r="C27" s="149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0" t="s">
        <v>82</v>
      </c>
      <c r="C28" s="16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48" t="s">
        <v>37</v>
      </c>
      <c r="C29" s="149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48" t="s">
        <v>38</v>
      </c>
      <c r="C30" s="149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5" t="s">
        <v>95</v>
      </c>
      <c r="C31" s="141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48" t="s">
        <v>31</v>
      </c>
      <c r="C32" s="149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48" t="s">
        <v>81</v>
      </c>
      <c r="C33" s="149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48" t="s">
        <v>83</v>
      </c>
      <c r="C34" s="149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5" t="s">
        <v>96</v>
      </c>
      <c r="C35" s="141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48" t="s">
        <v>84</v>
      </c>
      <c r="C36" s="149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2">
        <f>COUNTA(B24:B36)</f>
        <v>13</v>
      </c>
      <c r="C37" s="16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0" t="s">
        <v>40</v>
      </c>
      <c r="B38" s="151"/>
      <c r="C38" s="152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2"/>
      <c r="B39" s="143"/>
      <c r="C39" s="144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48" t="s">
        <v>46</v>
      </c>
      <c r="C40" s="149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48" t="s">
        <v>45</v>
      </c>
      <c r="C41" s="149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48" t="s">
        <v>85</v>
      </c>
      <c r="C42" s="149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48" t="s">
        <v>86</v>
      </c>
      <c r="C43" s="149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40"/>
      <c r="C44" s="141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0" t="s">
        <v>26</v>
      </c>
      <c r="B45" s="151"/>
      <c r="C45" s="152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2"/>
      <c r="B46" s="143"/>
      <c r="C46" s="144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48" t="s">
        <v>42</v>
      </c>
      <c r="C47" s="149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48" t="s">
        <v>43</v>
      </c>
      <c r="C48" s="149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48" t="s">
        <v>44</v>
      </c>
      <c r="C49" s="149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3">
        <f>COUNTA(B40:B49)</f>
        <v>7</v>
      </c>
      <c r="C50" s="154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0" t="s">
        <v>20</v>
      </c>
      <c r="B51" s="151"/>
      <c r="C51" s="152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3"/>
      <c r="C52" s="144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48" t="s">
        <v>41</v>
      </c>
      <c r="C53" s="149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48" t="s">
        <v>47</v>
      </c>
      <c r="C54" s="149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3">
        <f>COUNTA(B53:B54)</f>
        <v>2</v>
      </c>
      <c r="C55" s="154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46" t="s">
        <v>48</v>
      </c>
      <c r="C57" s="147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46" t="s">
        <v>49</v>
      </c>
      <c r="C58" s="147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3">
        <f>COUNTA(B57:C58)</f>
        <v>2</v>
      </c>
      <c r="C59" s="15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55" t="s">
        <v>88</v>
      </c>
      <c r="C61" s="156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55" t="s">
        <v>87</v>
      </c>
      <c r="C62" s="156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55" t="s">
        <v>89</v>
      </c>
      <c r="C63" s="156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3">
        <f>COUNTA(B61:C62)</f>
        <v>2</v>
      </c>
      <c r="C64" s="15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55" t="s">
        <v>50</v>
      </c>
      <c r="C72" s="156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55" t="s">
        <v>51</v>
      </c>
      <c r="C73" s="156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55" t="s">
        <v>52</v>
      </c>
      <c r="C74" s="156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55" t="s">
        <v>53</v>
      </c>
      <c r="C75" s="156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48" t="s">
        <v>54</v>
      </c>
      <c r="C76" s="149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55" t="s">
        <v>55</v>
      </c>
      <c r="C77" s="156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55" t="s">
        <v>56</v>
      </c>
      <c r="C78" s="156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55" t="s">
        <v>57</v>
      </c>
      <c r="C79" s="156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55" t="s">
        <v>58</v>
      </c>
      <c r="C80" s="156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55" t="s">
        <v>59</v>
      </c>
      <c r="C81" s="156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55" t="s">
        <v>60</v>
      </c>
      <c r="C82" s="156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55" t="s">
        <v>61</v>
      </c>
      <c r="C83" s="156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3">
        <f>COUNTA(B72:C83)</f>
        <v>12</v>
      </c>
      <c r="C84" s="15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46" t="s">
        <v>62</v>
      </c>
      <c r="C86" s="147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SheetNames!A15</f>
        <v>NW392</v>
      </c>
    </row>
  </sheetData>
  <mergeCells count="48">
    <mergeCell ref="B61:C61"/>
    <mergeCell ref="B30:C30"/>
    <mergeCell ref="B34:C34"/>
    <mergeCell ref="B29:C29"/>
    <mergeCell ref="B40:C40"/>
    <mergeCell ref="B32:C32"/>
    <mergeCell ref="B33:C33"/>
    <mergeCell ref="B41:C41"/>
    <mergeCell ref="A45:C45"/>
    <mergeCell ref="B49:C49"/>
    <mergeCell ref="B53:C53"/>
    <mergeCell ref="B57:C57"/>
    <mergeCell ref="B59:C59"/>
    <mergeCell ref="B55:C55"/>
    <mergeCell ref="B47:C47"/>
    <mergeCell ref="B48:C48"/>
    <mergeCell ref="A22:C22"/>
    <mergeCell ref="B25:C25"/>
    <mergeCell ref="B26:C26"/>
    <mergeCell ref="B27:C27"/>
    <mergeCell ref="B28:C28"/>
    <mergeCell ref="B24:C24"/>
    <mergeCell ref="B77:C77"/>
    <mergeCell ref="B78:C78"/>
    <mergeCell ref="B79:C79"/>
    <mergeCell ref="B80:C80"/>
    <mergeCell ref="B83:C83"/>
    <mergeCell ref="B36:C36"/>
    <mergeCell ref="B37:C37"/>
    <mergeCell ref="A38:C38"/>
    <mergeCell ref="B42:C42"/>
    <mergeCell ref="B43:C43"/>
    <mergeCell ref="B86:C86"/>
    <mergeCell ref="B50:C50"/>
    <mergeCell ref="A51:C51"/>
    <mergeCell ref="B54:C54"/>
    <mergeCell ref="B58:C58"/>
    <mergeCell ref="B63:C63"/>
    <mergeCell ref="B81:C81"/>
    <mergeCell ref="B82:C82"/>
    <mergeCell ref="B84:C84"/>
    <mergeCell ref="B75:C75"/>
    <mergeCell ref="B74:C74"/>
    <mergeCell ref="B62:C62"/>
    <mergeCell ref="B72:C72"/>
    <mergeCell ref="B73:C73"/>
    <mergeCell ref="B64:C64"/>
    <mergeCell ref="B76:C76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"&amp;VLOOKUP(A88,SheetNames!A2:C54,3,FALSE)</f>
        <v>NW393 - Mamusa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144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9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145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146</v>
      </c>
      <c r="E18" s="8" t="s">
        <v>147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148</v>
      </c>
      <c r="P18" s="7" t="s">
        <v>149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7" t="s">
        <v>19</v>
      </c>
      <c r="B22" s="158"/>
      <c r="C22" s="15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48" t="s">
        <v>79</v>
      </c>
      <c r="C24" s="149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48" t="s">
        <v>80</v>
      </c>
      <c r="C25" s="149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48" t="s">
        <v>28</v>
      </c>
      <c r="C26" s="149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48" t="s">
        <v>29</v>
      </c>
      <c r="C27" s="149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0" t="s">
        <v>82</v>
      </c>
      <c r="C28" s="16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48" t="s">
        <v>37</v>
      </c>
      <c r="C29" s="149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48" t="s">
        <v>38</v>
      </c>
      <c r="C30" s="149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5" t="s">
        <v>95</v>
      </c>
      <c r="C31" s="141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48" t="s">
        <v>31</v>
      </c>
      <c r="C32" s="149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48" t="s">
        <v>81</v>
      </c>
      <c r="C33" s="149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48" t="s">
        <v>83</v>
      </c>
      <c r="C34" s="149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5" t="s">
        <v>96</v>
      </c>
      <c r="C35" s="141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48" t="s">
        <v>84</v>
      </c>
      <c r="C36" s="149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2">
        <f>COUNTA(B24:B36)</f>
        <v>13</v>
      </c>
      <c r="C37" s="16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0" t="s">
        <v>40</v>
      </c>
      <c r="B38" s="151"/>
      <c r="C38" s="152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2"/>
      <c r="B39" s="143"/>
      <c r="C39" s="144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48" t="s">
        <v>46</v>
      </c>
      <c r="C40" s="149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48" t="s">
        <v>45</v>
      </c>
      <c r="C41" s="149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48" t="s">
        <v>85</v>
      </c>
      <c r="C42" s="149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48" t="s">
        <v>86</v>
      </c>
      <c r="C43" s="149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40"/>
      <c r="C44" s="141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0" t="s">
        <v>26</v>
      </c>
      <c r="B45" s="151"/>
      <c r="C45" s="152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2"/>
      <c r="B46" s="143"/>
      <c r="C46" s="144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48" t="s">
        <v>42</v>
      </c>
      <c r="C47" s="149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48" t="s">
        <v>43</v>
      </c>
      <c r="C48" s="149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48" t="s">
        <v>44</v>
      </c>
      <c r="C49" s="149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3">
        <f>COUNTA(B40:B49)</f>
        <v>7</v>
      </c>
      <c r="C50" s="154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0" t="s">
        <v>20</v>
      </c>
      <c r="B51" s="151"/>
      <c r="C51" s="152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3"/>
      <c r="C52" s="144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48" t="s">
        <v>41</v>
      </c>
      <c r="C53" s="149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48" t="s">
        <v>47</v>
      </c>
      <c r="C54" s="149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3">
        <f>COUNTA(B53:B54)</f>
        <v>2</v>
      </c>
      <c r="C55" s="154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46" t="s">
        <v>48</v>
      </c>
      <c r="C57" s="147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46" t="s">
        <v>49</v>
      </c>
      <c r="C58" s="147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3">
        <f>COUNTA(B57:C58)</f>
        <v>2</v>
      </c>
      <c r="C59" s="15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55" t="s">
        <v>88</v>
      </c>
      <c r="C61" s="156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55" t="s">
        <v>87</v>
      </c>
      <c r="C62" s="156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55" t="s">
        <v>89</v>
      </c>
      <c r="C63" s="156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3">
        <f>COUNTA(B61:C62)</f>
        <v>2</v>
      </c>
      <c r="C64" s="15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55" t="s">
        <v>50</v>
      </c>
      <c r="C72" s="156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55" t="s">
        <v>51</v>
      </c>
      <c r="C73" s="156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55" t="s">
        <v>52</v>
      </c>
      <c r="C74" s="156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55" t="s">
        <v>53</v>
      </c>
      <c r="C75" s="156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48" t="s">
        <v>54</v>
      </c>
      <c r="C76" s="149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55" t="s">
        <v>55</v>
      </c>
      <c r="C77" s="156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55" t="s">
        <v>56</v>
      </c>
      <c r="C78" s="156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55" t="s">
        <v>57</v>
      </c>
      <c r="C79" s="156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55" t="s">
        <v>58</v>
      </c>
      <c r="C80" s="156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55" t="s">
        <v>59</v>
      </c>
      <c r="C81" s="156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55" t="s">
        <v>60</v>
      </c>
      <c r="C82" s="156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55" t="s">
        <v>61</v>
      </c>
      <c r="C83" s="156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3">
        <f>COUNTA(B72:C83)</f>
        <v>12</v>
      </c>
      <c r="C84" s="15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46" t="s">
        <v>62</v>
      </c>
      <c r="C86" s="147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SheetNames!A16</f>
        <v>NW393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tabSelected="1" zoomScale="70" zoomScaleNormal="70" workbookViewId="0">
      <selection activeCell="I14" sqref="I14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"&amp;VLOOKUP(A88,SheetNames!A2:C54,3,FALSE)</f>
        <v>NW394 - Greater Taung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144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>
        <v>2137</v>
      </c>
      <c r="E6" s="104" t="s">
        <v>35</v>
      </c>
    </row>
    <row r="7" spans="1:20" ht="30" x14ac:dyDescent="0.25">
      <c r="A7" s="67"/>
      <c r="B7" s="62"/>
      <c r="C7" s="108" t="s">
        <v>70</v>
      </c>
      <c r="D7" s="119">
        <v>0</v>
      </c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9" t="s">
        <v>71</v>
      </c>
      <c r="D8" s="119">
        <v>41330</v>
      </c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>
        <v>7773</v>
      </c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>
        <v>35371</v>
      </c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>
        <v>0</v>
      </c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>
        <v>0</v>
      </c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>
        <v>2389</v>
      </c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145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146</v>
      </c>
      <c r="E18" s="8" t="s">
        <v>147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148</v>
      </c>
      <c r="P18" s="7" t="s">
        <v>149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v>2</v>
      </c>
      <c r="F20" s="32">
        <v>3</v>
      </c>
      <c r="G20" s="33">
        <v>4</v>
      </c>
      <c r="H20" s="32">
        <f t="shared" ref="E20:Q20" si="0">G20+1</f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7" t="s">
        <v>19</v>
      </c>
      <c r="B22" s="158"/>
      <c r="C22" s="15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48" t="s">
        <v>79</v>
      </c>
      <c r="C24" s="149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48" t="s">
        <v>80</v>
      </c>
      <c r="C25" s="149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48" t="s">
        <v>28</v>
      </c>
      <c r="C26" s="149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48" t="s">
        <v>29</v>
      </c>
      <c r="C27" s="149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0" t="s">
        <v>82</v>
      </c>
      <c r="C28" s="16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48" t="s">
        <v>37</v>
      </c>
      <c r="C29" s="149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48" t="s">
        <v>38</v>
      </c>
      <c r="C30" s="149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5" t="s">
        <v>95</v>
      </c>
      <c r="C31" s="141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48" t="s">
        <v>31</v>
      </c>
      <c r="C32" s="149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48" t="s">
        <v>81</v>
      </c>
      <c r="C33" s="149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48" t="s">
        <v>83</v>
      </c>
      <c r="C34" s="149"/>
      <c r="D34" s="59">
        <v>1215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5" t="s">
        <v>96</v>
      </c>
      <c r="C35" s="141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48" t="s">
        <v>84</v>
      </c>
      <c r="C36" s="149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2">
        <f>COUNTA(B24:B36)</f>
        <v>13</v>
      </c>
      <c r="C37" s="16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0" t="s">
        <v>40</v>
      </c>
      <c r="B38" s="151"/>
      <c r="C38" s="152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2"/>
      <c r="B39" s="143"/>
      <c r="C39" s="144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48" t="s">
        <v>46</v>
      </c>
      <c r="C40" s="149">
        <v>0</v>
      </c>
      <c r="D40" s="59">
        <v>150</v>
      </c>
      <c r="E40" s="60">
        <v>0</v>
      </c>
      <c r="F40" s="55">
        <v>0</v>
      </c>
      <c r="G40" s="61"/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48" t="s">
        <v>45</v>
      </c>
      <c r="C41" s="149">
        <v>0</v>
      </c>
      <c r="D41" s="59">
        <v>150</v>
      </c>
      <c r="E41" s="60">
        <v>3</v>
      </c>
      <c r="F41" s="55">
        <v>0</v>
      </c>
      <c r="G41" s="61"/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48" t="s">
        <v>85</v>
      </c>
      <c r="C42" s="149">
        <v>0</v>
      </c>
      <c r="D42" s="59">
        <v>0</v>
      </c>
      <c r="E42" s="60">
        <v>0</v>
      </c>
      <c r="F42" s="55">
        <v>0</v>
      </c>
      <c r="G42" s="61"/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48" t="s">
        <v>86</v>
      </c>
      <c r="C43" s="149">
        <v>0</v>
      </c>
      <c r="D43" s="59">
        <v>0</v>
      </c>
      <c r="E43" s="60"/>
      <c r="F43" s="55"/>
      <c r="G43" s="61"/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40"/>
      <c r="C44" s="141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0" t="s">
        <v>26</v>
      </c>
      <c r="B45" s="151"/>
      <c r="C45" s="152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2"/>
      <c r="B46" s="143"/>
      <c r="C46" s="144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48" t="s">
        <v>42</v>
      </c>
      <c r="C47" s="149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48" t="s">
        <v>43</v>
      </c>
      <c r="C48" s="149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48" t="s">
        <v>44</v>
      </c>
      <c r="C49" s="149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3">
        <f>COUNTA(B40:B49)</f>
        <v>7</v>
      </c>
      <c r="C50" s="154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0" t="s">
        <v>20</v>
      </c>
      <c r="B51" s="151"/>
      <c r="C51" s="152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3"/>
      <c r="C52" s="144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48" t="s">
        <v>41</v>
      </c>
      <c r="C53" s="149">
        <v>0</v>
      </c>
      <c r="D53" s="59">
        <v>0</v>
      </c>
      <c r="E53" s="60">
        <v>0</v>
      </c>
      <c r="F53" s="55">
        <v>0</v>
      </c>
      <c r="G53" s="61"/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48" t="s">
        <v>47</v>
      </c>
      <c r="C54" s="149">
        <v>0</v>
      </c>
      <c r="D54" s="59">
        <v>0</v>
      </c>
      <c r="E54" s="60">
        <v>0</v>
      </c>
      <c r="F54" s="55">
        <v>0</v>
      </c>
      <c r="G54" s="61"/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3">
        <f>COUNTA(B53:B54)</f>
        <v>2</v>
      </c>
      <c r="C55" s="154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46" t="s">
        <v>48</v>
      </c>
      <c r="C57" s="147"/>
      <c r="D57" s="59">
        <v>0</v>
      </c>
      <c r="E57" s="60">
        <v>0</v>
      </c>
      <c r="F57" s="55"/>
      <c r="G57" s="61"/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46" t="s">
        <v>49</v>
      </c>
      <c r="C58" s="147"/>
      <c r="D58" s="59">
        <v>0</v>
      </c>
      <c r="E58" s="60"/>
      <c r="F58" s="55"/>
      <c r="G58" s="61"/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3">
        <f>COUNTA(B57:C58)</f>
        <v>2</v>
      </c>
      <c r="C59" s="15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55" t="s">
        <v>88</v>
      </c>
      <c r="C61" s="156"/>
      <c r="D61" s="59">
        <v>0</v>
      </c>
      <c r="E61" s="60">
        <v>0</v>
      </c>
      <c r="F61" s="55"/>
      <c r="G61" s="61"/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55" t="s">
        <v>87</v>
      </c>
      <c r="C62" s="156"/>
      <c r="D62" s="59">
        <v>0</v>
      </c>
      <c r="E62" s="60">
        <v>0</v>
      </c>
      <c r="F62" s="55"/>
      <c r="G62" s="61"/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55" t="s">
        <v>89</v>
      </c>
      <c r="C63" s="156"/>
      <c r="D63" s="59">
        <v>0</v>
      </c>
      <c r="E63" s="60">
        <v>0</v>
      </c>
      <c r="F63" s="55"/>
      <c r="G63" s="61"/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3">
        <f>COUNTA(B61:C62)</f>
        <v>2</v>
      </c>
      <c r="C64" s="15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644</v>
      </c>
      <c r="E66" s="60">
        <v>644</v>
      </c>
      <c r="F66" s="55">
        <v>993</v>
      </c>
      <c r="G66" s="61"/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993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28</v>
      </c>
      <c r="E67" s="60">
        <v>28</v>
      </c>
      <c r="F67" s="55">
        <v>0</v>
      </c>
      <c r="G67" s="61"/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12230</v>
      </c>
      <c r="E68" s="60">
        <v>9000</v>
      </c>
      <c r="F68" s="55">
        <v>11258</v>
      </c>
      <c r="G68" s="61"/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11258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/>
      <c r="F69" s="55"/>
      <c r="G69" s="61"/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55" t="s">
        <v>50</v>
      </c>
      <c r="C72" s="156"/>
      <c r="D72" s="59">
        <v>20</v>
      </c>
      <c r="E72" s="60">
        <v>5</v>
      </c>
      <c r="F72" s="55">
        <v>0</v>
      </c>
      <c r="G72" s="61"/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55" t="s">
        <v>51</v>
      </c>
      <c r="C73" s="156"/>
      <c r="D73" s="59">
        <v>3</v>
      </c>
      <c r="E73" s="60">
        <v>3</v>
      </c>
      <c r="F73" s="55">
        <v>2</v>
      </c>
      <c r="G73" s="61"/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2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55" t="s">
        <v>52</v>
      </c>
      <c r="C74" s="156"/>
      <c r="D74" s="59">
        <v>0</v>
      </c>
      <c r="E74" s="60">
        <v>0</v>
      </c>
      <c r="F74" s="55">
        <v>0</v>
      </c>
      <c r="G74" s="61"/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55" t="s">
        <v>53</v>
      </c>
      <c r="C75" s="156"/>
      <c r="D75" s="59">
        <v>0</v>
      </c>
      <c r="E75" s="60">
        <v>0</v>
      </c>
      <c r="F75" s="55">
        <v>0</v>
      </c>
      <c r="G75" s="61"/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48" t="s">
        <v>54</v>
      </c>
      <c r="C76" s="149"/>
      <c r="D76" s="59">
        <v>0</v>
      </c>
      <c r="E76" s="60">
        <v>0</v>
      </c>
      <c r="F76" s="55">
        <v>0</v>
      </c>
      <c r="G76" s="61"/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55" t="s">
        <v>55</v>
      </c>
      <c r="C77" s="156"/>
      <c r="D77" s="59">
        <v>0</v>
      </c>
      <c r="E77" s="60">
        <v>0</v>
      </c>
      <c r="F77" s="55">
        <v>0</v>
      </c>
      <c r="G77" s="61"/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55" t="s">
        <v>56</v>
      </c>
      <c r="C78" s="156"/>
      <c r="D78" s="59">
        <v>1</v>
      </c>
      <c r="E78" s="60">
        <v>1</v>
      </c>
      <c r="F78" s="55">
        <v>0</v>
      </c>
      <c r="G78" s="61"/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55" t="s">
        <v>57</v>
      </c>
      <c r="C79" s="156"/>
      <c r="D79" s="59">
        <v>0</v>
      </c>
      <c r="E79" s="60"/>
      <c r="F79" s="55">
        <v>0</v>
      </c>
      <c r="G79" s="61"/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55" t="s">
        <v>58</v>
      </c>
      <c r="C80" s="156"/>
      <c r="D80" s="59">
        <v>0</v>
      </c>
      <c r="E80" s="60"/>
      <c r="F80" s="55">
        <v>0</v>
      </c>
      <c r="G80" s="61"/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55" t="s">
        <v>59</v>
      </c>
      <c r="C81" s="156"/>
      <c r="D81" s="59">
        <v>0</v>
      </c>
      <c r="E81" s="60"/>
      <c r="F81" s="55">
        <v>0</v>
      </c>
      <c r="G81" s="61"/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55" t="s">
        <v>60</v>
      </c>
      <c r="C82" s="156"/>
      <c r="D82" s="59">
        <v>0</v>
      </c>
      <c r="E82" s="60"/>
      <c r="F82" s="55">
        <v>0</v>
      </c>
      <c r="G82" s="61"/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55" t="s">
        <v>61</v>
      </c>
      <c r="C83" s="156"/>
      <c r="D83" s="59">
        <v>0</v>
      </c>
      <c r="E83" s="60"/>
      <c r="F83" s="55">
        <v>0</v>
      </c>
      <c r="G83" s="61"/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3">
        <f>COUNTA(B72:C83)</f>
        <v>12</v>
      </c>
      <c r="C84" s="15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46" t="s">
        <v>62</v>
      </c>
      <c r="C86" s="147"/>
      <c r="D86" s="59">
        <v>0</v>
      </c>
      <c r="E86" s="60">
        <v>137</v>
      </c>
      <c r="F86" s="55">
        <v>180</v>
      </c>
      <c r="G86" s="61"/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180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SheetNames!A17</f>
        <v>NW394</v>
      </c>
    </row>
  </sheetData>
  <mergeCells count="48"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40:C40"/>
    <mergeCell ref="B41:C41"/>
    <mergeCell ref="B47:C47"/>
    <mergeCell ref="B48:C48"/>
    <mergeCell ref="A38:C38"/>
    <mergeCell ref="B42:C42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"&amp;VLOOKUP(A88,SheetNames!A2:C54,3,FALSE)</f>
        <v>NW396 - Lekwa-Teemane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144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9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145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146</v>
      </c>
      <c r="E18" s="8" t="s">
        <v>147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148</v>
      </c>
      <c r="P18" s="7" t="s">
        <v>149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7" t="s">
        <v>19</v>
      </c>
      <c r="B22" s="158"/>
      <c r="C22" s="15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48" t="s">
        <v>79</v>
      </c>
      <c r="C24" s="149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48" t="s">
        <v>80</v>
      </c>
      <c r="C25" s="149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48" t="s">
        <v>28</v>
      </c>
      <c r="C26" s="149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48" t="s">
        <v>29</v>
      </c>
      <c r="C27" s="149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0" t="s">
        <v>82</v>
      </c>
      <c r="C28" s="16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48" t="s">
        <v>37</v>
      </c>
      <c r="C29" s="149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48" t="s">
        <v>38</v>
      </c>
      <c r="C30" s="149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5" t="s">
        <v>95</v>
      </c>
      <c r="C31" s="141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48" t="s">
        <v>31</v>
      </c>
      <c r="C32" s="149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48" t="s">
        <v>81</v>
      </c>
      <c r="C33" s="149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48" t="s">
        <v>83</v>
      </c>
      <c r="C34" s="149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5" t="s">
        <v>96</v>
      </c>
      <c r="C35" s="141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48" t="s">
        <v>84</v>
      </c>
      <c r="C36" s="149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2">
        <f>COUNTA(B24:B36)</f>
        <v>13</v>
      </c>
      <c r="C37" s="16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0" t="s">
        <v>40</v>
      </c>
      <c r="B38" s="151"/>
      <c r="C38" s="152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2"/>
      <c r="B39" s="143"/>
      <c r="C39" s="144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48" t="s">
        <v>46</v>
      </c>
      <c r="C40" s="149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48" t="s">
        <v>45</v>
      </c>
      <c r="C41" s="149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48" t="s">
        <v>85</v>
      </c>
      <c r="C42" s="149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48" t="s">
        <v>86</v>
      </c>
      <c r="C43" s="149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40"/>
      <c r="C44" s="141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0" t="s">
        <v>26</v>
      </c>
      <c r="B45" s="151"/>
      <c r="C45" s="152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2"/>
      <c r="B46" s="143"/>
      <c r="C46" s="144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48" t="s">
        <v>42</v>
      </c>
      <c r="C47" s="149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48" t="s">
        <v>43</v>
      </c>
      <c r="C48" s="149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48" t="s">
        <v>44</v>
      </c>
      <c r="C49" s="149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3">
        <f>COUNTA(B40:B49)</f>
        <v>7</v>
      </c>
      <c r="C50" s="154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0" t="s">
        <v>20</v>
      </c>
      <c r="B51" s="151"/>
      <c r="C51" s="152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3"/>
      <c r="C52" s="144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48" t="s">
        <v>41</v>
      </c>
      <c r="C53" s="149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48" t="s">
        <v>47</v>
      </c>
      <c r="C54" s="149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3">
        <f>COUNTA(B53:B54)</f>
        <v>2</v>
      </c>
      <c r="C55" s="154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46" t="s">
        <v>48</v>
      </c>
      <c r="C57" s="147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46" t="s">
        <v>49</v>
      </c>
      <c r="C58" s="147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3">
        <f>COUNTA(B57:C58)</f>
        <v>2</v>
      </c>
      <c r="C59" s="15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55" t="s">
        <v>88</v>
      </c>
      <c r="C61" s="156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55" t="s">
        <v>87</v>
      </c>
      <c r="C62" s="156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55" t="s">
        <v>89</v>
      </c>
      <c r="C63" s="156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3">
        <f>COUNTA(B61:C62)</f>
        <v>2</v>
      </c>
      <c r="C64" s="15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55" t="s">
        <v>50</v>
      </c>
      <c r="C72" s="156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55" t="s">
        <v>51</v>
      </c>
      <c r="C73" s="156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55" t="s">
        <v>52</v>
      </c>
      <c r="C74" s="156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55" t="s">
        <v>53</v>
      </c>
      <c r="C75" s="156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48" t="s">
        <v>54</v>
      </c>
      <c r="C76" s="149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55" t="s">
        <v>55</v>
      </c>
      <c r="C77" s="156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55" t="s">
        <v>56</v>
      </c>
      <c r="C78" s="156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55" t="s">
        <v>57</v>
      </c>
      <c r="C79" s="156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55" t="s">
        <v>58</v>
      </c>
      <c r="C80" s="156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55" t="s">
        <v>59</v>
      </c>
      <c r="C81" s="156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55" t="s">
        <v>60</v>
      </c>
      <c r="C82" s="156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55" t="s">
        <v>61</v>
      </c>
      <c r="C83" s="156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3">
        <f>COUNTA(B72:C83)</f>
        <v>12</v>
      </c>
      <c r="C84" s="15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46" t="s">
        <v>62</v>
      </c>
      <c r="C86" s="147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SheetNames!A18</f>
        <v>NW396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FFFF00"/>
    <pageSetUpPr fitToPage="1"/>
  </sheetPr>
  <dimension ref="A1:T87"/>
  <sheetViews>
    <sheetView showGridLines="0" zoomScale="89" zoomScaleNormal="89" workbookViewId="0"/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">
        <v>94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33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.75" x14ac:dyDescent="0.3">
      <c r="C5" s="107" t="s">
        <v>69</v>
      </c>
      <c r="D5" s="102"/>
      <c r="E5" s="110" t="s">
        <v>39</v>
      </c>
    </row>
    <row r="6" spans="1:20" ht="16.5" x14ac:dyDescent="0.3">
      <c r="C6" s="107" t="s">
        <v>30</v>
      </c>
      <c r="D6" s="102"/>
      <c r="E6" s="111" t="s">
        <v>35</v>
      </c>
    </row>
    <row r="7" spans="1:20" ht="30" x14ac:dyDescent="0.25">
      <c r="A7" s="67"/>
      <c r="B7" s="62"/>
      <c r="C7" s="108" t="s">
        <v>70</v>
      </c>
      <c r="D7" s="101"/>
      <c r="E7" s="111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98" t="s">
        <v>71</v>
      </c>
      <c r="D8" s="101"/>
      <c r="E8" s="111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01"/>
      <c r="E9" s="111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01"/>
      <c r="E10" s="111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01"/>
      <c r="E11" s="111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01"/>
      <c r="E12" s="111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01"/>
      <c r="E13" s="111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01"/>
      <c r="E14" s="111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01"/>
      <c r="E15" s="111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32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63</v>
      </c>
      <c r="E18" s="8" t="s">
        <v>64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67</v>
      </c>
      <c r="P18" s="7" t="s">
        <v>68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>D20+1</f>
        <v>2</v>
      </c>
      <c r="F20" s="32">
        <f t="shared" ref="F20:Q20" si="0">E20+1</f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7" t="s">
        <v>19</v>
      </c>
      <c r="B22" s="158"/>
      <c r="C22" s="15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48" t="s">
        <v>79</v>
      </c>
      <c r="C24" s="149">
        <v>0</v>
      </c>
      <c r="D24" s="42" t="e">
        <f>#REF!+#REF!</f>
        <v>#REF!</v>
      </c>
      <c r="E24" s="42" t="e">
        <f>#REF!+#REF!</f>
        <v>#REF!</v>
      </c>
      <c r="F24" s="42" t="e">
        <f>#REF!+#REF!</f>
        <v>#REF!</v>
      </c>
      <c r="G24" s="51" t="e">
        <f>#REF!+#REF!</f>
        <v>#REF!</v>
      </c>
      <c r="H24" s="42" t="e">
        <f>#REF!+#REF!</f>
        <v>#REF!</v>
      </c>
      <c r="I24" s="51" t="e">
        <f>#REF!+#REF!</f>
        <v>#REF!</v>
      </c>
      <c r="J24" s="42" t="e">
        <f>#REF!+#REF!</f>
        <v>#REF!</v>
      </c>
      <c r="K24" s="51" t="e">
        <f>#REF!+#REF!</f>
        <v>#REF!</v>
      </c>
      <c r="L24" s="42" t="e">
        <f>#REF!+#REF!</f>
        <v>#REF!</v>
      </c>
      <c r="M24" s="51" t="e">
        <f>#REF!+#REF!</f>
        <v>#REF!</v>
      </c>
      <c r="N24" s="80" t="e">
        <f>#REF!+#REF!</f>
        <v>#REF!</v>
      </c>
      <c r="O24" s="81" t="e">
        <f>#REF!+#REF!</f>
        <v>#REF!</v>
      </c>
      <c r="P24" s="51" t="e">
        <f>#REF!+#REF!</f>
        <v>#REF!</v>
      </c>
      <c r="Q24" s="53" t="e">
        <f>#REF!+#REF!</f>
        <v>#REF!</v>
      </c>
      <c r="R24" s="16" t="b">
        <v>1</v>
      </c>
      <c r="S24" s="113"/>
      <c r="T24" s="113"/>
    </row>
    <row r="25" spans="1:20" ht="15" customHeight="1" x14ac:dyDescent="0.25">
      <c r="A25" s="23"/>
      <c r="B25" s="148" t="s">
        <v>80</v>
      </c>
      <c r="C25" s="149">
        <v>0</v>
      </c>
      <c r="D25" s="42" t="e">
        <f>#REF!+#REF!</f>
        <v>#REF!</v>
      </c>
      <c r="E25" s="42" t="e">
        <f>#REF!+#REF!</f>
        <v>#REF!</v>
      </c>
      <c r="F25" s="42" t="e">
        <f>#REF!+#REF!</f>
        <v>#REF!</v>
      </c>
      <c r="G25" s="51" t="e">
        <f>#REF!+#REF!</f>
        <v>#REF!</v>
      </c>
      <c r="H25" s="42" t="e">
        <f>#REF!+#REF!</f>
        <v>#REF!</v>
      </c>
      <c r="I25" s="51" t="e">
        <f>#REF!+#REF!</f>
        <v>#REF!</v>
      </c>
      <c r="J25" s="42" t="e">
        <f>#REF!+#REF!</f>
        <v>#REF!</v>
      </c>
      <c r="K25" s="51" t="e">
        <f>#REF!+#REF!</f>
        <v>#REF!</v>
      </c>
      <c r="L25" s="42" t="e">
        <f>#REF!+#REF!</f>
        <v>#REF!</v>
      </c>
      <c r="M25" s="51" t="e">
        <f>#REF!+#REF!</f>
        <v>#REF!</v>
      </c>
      <c r="N25" s="71" t="e">
        <f>#REF!+#REF!</f>
        <v>#REF!</v>
      </c>
      <c r="O25" s="72" t="e">
        <f>#REF!+#REF!</f>
        <v>#REF!</v>
      </c>
      <c r="P25" s="51" t="e">
        <f>#REF!+#REF!</f>
        <v>#REF!</v>
      </c>
      <c r="Q25" s="53" t="e">
        <f>#REF!+#REF!</f>
        <v>#REF!</v>
      </c>
      <c r="R25" s="16" t="b">
        <v>1</v>
      </c>
      <c r="S25" s="113"/>
      <c r="T25" s="113"/>
    </row>
    <row r="26" spans="1:20" ht="15" customHeight="1" x14ac:dyDescent="0.25">
      <c r="A26" s="23"/>
      <c r="B26" s="148" t="s">
        <v>28</v>
      </c>
      <c r="C26" s="149">
        <v>0</v>
      </c>
      <c r="D26" s="42" t="e">
        <f>#REF!+#REF!</f>
        <v>#REF!</v>
      </c>
      <c r="E26" s="42" t="e">
        <f>#REF!+#REF!</f>
        <v>#REF!</v>
      </c>
      <c r="F26" s="42" t="e">
        <f>#REF!+#REF!</f>
        <v>#REF!</v>
      </c>
      <c r="G26" s="51" t="e">
        <f>#REF!+#REF!</f>
        <v>#REF!</v>
      </c>
      <c r="H26" s="42" t="e">
        <f>#REF!+#REF!</f>
        <v>#REF!</v>
      </c>
      <c r="I26" s="51" t="e">
        <f>#REF!+#REF!</f>
        <v>#REF!</v>
      </c>
      <c r="J26" s="42" t="e">
        <f>#REF!+#REF!</f>
        <v>#REF!</v>
      </c>
      <c r="K26" s="51" t="e">
        <f>#REF!+#REF!</f>
        <v>#REF!</v>
      </c>
      <c r="L26" s="42" t="e">
        <f>#REF!+#REF!</f>
        <v>#REF!</v>
      </c>
      <c r="M26" s="51" t="e">
        <f>#REF!+#REF!</f>
        <v>#REF!</v>
      </c>
      <c r="N26" s="71" t="e">
        <f>#REF!+#REF!</f>
        <v>#REF!</v>
      </c>
      <c r="O26" s="72" t="e">
        <f>#REF!+#REF!</f>
        <v>#REF!</v>
      </c>
      <c r="P26" s="51" t="e">
        <f>#REF!+#REF!</f>
        <v>#REF!</v>
      </c>
      <c r="Q26" s="53" t="e">
        <f>#REF!+#REF!</f>
        <v>#REF!</v>
      </c>
      <c r="R26" s="16" t="b">
        <v>1</v>
      </c>
      <c r="S26" s="113"/>
      <c r="T26" s="113"/>
    </row>
    <row r="27" spans="1:20" ht="15" customHeight="1" x14ac:dyDescent="0.25">
      <c r="A27" s="23"/>
      <c r="B27" s="148" t="s">
        <v>29</v>
      </c>
      <c r="C27" s="149">
        <v>0</v>
      </c>
      <c r="D27" s="42" t="e">
        <f>#REF!+#REF!</f>
        <v>#REF!</v>
      </c>
      <c r="E27" s="42" t="e">
        <f>#REF!+#REF!</f>
        <v>#REF!</v>
      </c>
      <c r="F27" s="42" t="e">
        <f>#REF!+#REF!</f>
        <v>#REF!</v>
      </c>
      <c r="G27" s="51" t="e">
        <f>#REF!+#REF!</f>
        <v>#REF!</v>
      </c>
      <c r="H27" s="42" t="e">
        <f>#REF!+#REF!</f>
        <v>#REF!</v>
      </c>
      <c r="I27" s="51" t="e">
        <f>#REF!+#REF!</f>
        <v>#REF!</v>
      </c>
      <c r="J27" s="42" t="e">
        <f>#REF!+#REF!</f>
        <v>#REF!</v>
      </c>
      <c r="K27" s="51" t="e">
        <f>#REF!+#REF!</f>
        <v>#REF!</v>
      </c>
      <c r="L27" s="42" t="e">
        <f>#REF!+#REF!</f>
        <v>#REF!</v>
      </c>
      <c r="M27" s="51" t="e">
        <f>#REF!+#REF!</f>
        <v>#REF!</v>
      </c>
      <c r="N27" s="42" t="e">
        <f>#REF!+#REF!</f>
        <v>#REF!</v>
      </c>
      <c r="O27" s="51" t="e">
        <f>#REF!+#REF!</f>
        <v>#REF!</v>
      </c>
      <c r="P27" s="42" t="e">
        <f>#REF!+#REF!</f>
        <v>#REF!</v>
      </c>
      <c r="Q27" s="53" t="e">
        <f>#REF!+#REF!</f>
        <v>#REF!</v>
      </c>
      <c r="R27" s="16" t="b">
        <v>1</v>
      </c>
      <c r="S27" s="113"/>
      <c r="T27" s="113"/>
    </row>
    <row r="28" spans="1:20" ht="15" customHeight="1" x14ac:dyDescent="0.25">
      <c r="A28" s="23"/>
      <c r="B28" s="160" t="s">
        <v>82</v>
      </c>
      <c r="C28" s="161"/>
      <c r="D28" s="42" t="e">
        <f>#REF!+#REF!</f>
        <v>#REF!</v>
      </c>
      <c r="E28" s="42" t="e">
        <f>#REF!+#REF!</f>
        <v>#REF!</v>
      </c>
      <c r="F28" s="42" t="e">
        <f>#REF!+#REF!</f>
        <v>#REF!</v>
      </c>
      <c r="G28" s="51" t="e">
        <f>#REF!+#REF!</f>
        <v>#REF!</v>
      </c>
      <c r="H28" s="42" t="e">
        <f>#REF!+#REF!</f>
        <v>#REF!</v>
      </c>
      <c r="I28" s="51" t="e">
        <f>#REF!+#REF!</f>
        <v>#REF!</v>
      </c>
      <c r="J28" s="42" t="e">
        <f>#REF!+#REF!</f>
        <v>#REF!</v>
      </c>
      <c r="K28" s="51" t="e">
        <f>#REF!+#REF!</f>
        <v>#REF!</v>
      </c>
      <c r="L28" s="42" t="e">
        <f>#REF!+#REF!</f>
        <v>#REF!</v>
      </c>
      <c r="M28" s="51" t="e">
        <f>#REF!+#REF!</f>
        <v>#REF!</v>
      </c>
      <c r="N28" s="80" t="e">
        <f>#REF!+#REF!</f>
        <v>#REF!</v>
      </c>
      <c r="O28" s="81" t="e">
        <f>#REF!+#REF!</f>
        <v>#REF!</v>
      </c>
      <c r="P28" s="51" t="e">
        <f>#REF!+#REF!</f>
        <v>#REF!</v>
      </c>
      <c r="Q28" s="53" t="e">
        <f>#REF!+#REF!</f>
        <v>#REF!</v>
      </c>
      <c r="R28" s="16" t="b">
        <v>1</v>
      </c>
      <c r="S28" s="113"/>
      <c r="T28" s="113"/>
    </row>
    <row r="29" spans="1:20" ht="15" customHeight="1" x14ac:dyDescent="0.25">
      <c r="A29" s="23"/>
      <c r="B29" s="148" t="s">
        <v>37</v>
      </c>
      <c r="C29" s="149">
        <v>0</v>
      </c>
      <c r="D29" s="42" t="e">
        <f>#REF!+#REF!</f>
        <v>#REF!</v>
      </c>
      <c r="E29" s="42" t="e">
        <f>#REF!+#REF!</f>
        <v>#REF!</v>
      </c>
      <c r="F29" s="42" t="e">
        <f>#REF!+#REF!</f>
        <v>#REF!</v>
      </c>
      <c r="G29" s="51" t="e">
        <f>#REF!+#REF!</f>
        <v>#REF!</v>
      </c>
      <c r="H29" s="42" t="e">
        <f>#REF!+#REF!</f>
        <v>#REF!</v>
      </c>
      <c r="I29" s="51" t="e">
        <f>#REF!+#REF!</f>
        <v>#REF!</v>
      </c>
      <c r="J29" s="42" t="e">
        <f>#REF!+#REF!</f>
        <v>#REF!</v>
      </c>
      <c r="K29" s="51" t="e">
        <f>#REF!+#REF!</f>
        <v>#REF!</v>
      </c>
      <c r="L29" s="42" t="e">
        <f>#REF!+#REF!</f>
        <v>#REF!</v>
      </c>
      <c r="M29" s="51" t="e">
        <f>#REF!+#REF!</f>
        <v>#REF!</v>
      </c>
      <c r="N29" s="80" t="e">
        <f>#REF!+#REF!</f>
        <v>#REF!</v>
      </c>
      <c r="O29" s="81" t="e">
        <f>#REF!+#REF!</f>
        <v>#REF!</v>
      </c>
      <c r="P29" s="51" t="e">
        <f>#REF!+#REF!</f>
        <v>#REF!</v>
      </c>
      <c r="Q29" s="53" t="e">
        <f>#REF!+#REF!</f>
        <v>#REF!</v>
      </c>
      <c r="R29" s="16" t="b">
        <v>1</v>
      </c>
      <c r="S29" s="113"/>
      <c r="T29" s="113"/>
    </row>
    <row r="30" spans="1:20" ht="15" customHeight="1" x14ac:dyDescent="0.25">
      <c r="A30" s="23"/>
      <c r="B30" s="148" t="s">
        <v>38</v>
      </c>
      <c r="C30" s="149"/>
      <c r="D30" s="42" t="e">
        <f>#REF!+#REF!</f>
        <v>#REF!</v>
      </c>
      <c r="E30" s="42" t="e">
        <f>#REF!+#REF!</f>
        <v>#REF!</v>
      </c>
      <c r="F30" s="42" t="e">
        <f>#REF!+#REF!</f>
        <v>#REF!</v>
      </c>
      <c r="G30" s="51" t="e">
        <f>#REF!+#REF!</f>
        <v>#REF!</v>
      </c>
      <c r="H30" s="42" t="e">
        <f>#REF!+#REF!</f>
        <v>#REF!</v>
      </c>
      <c r="I30" s="51" t="e">
        <f>#REF!+#REF!</f>
        <v>#REF!</v>
      </c>
      <c r="J30" s="42" t="e">
        <f>#REF!+#REF!</f>
        <v>#REF!</v>
      </c>
      <c r="K30" s="51" t="e">
        <f>#REF!+#REF!</f>
        <v>#REF!</v>
      </c>
      <c r="L30" s="42" t="e">
        <f>#REF!+#REF!</f>
        <v>#REF!</v>
      </c>
      <c r="M30" s="51" t="e">
        <f>#REF!+#REF!</f>
        <v>#REF!</v>
      </c>
      <c r="N30" s="42" t="e">
        <f>#REF!+#REF!</f>
        <v>#REF!</v>
      </c>
      <c r="O30" s="51" t="e">
        <f>#REF!+#REF!</f>
        <v>#REF!</v>
      </c>
      <c r="P30" s="42" t="e">
        <f>#REF!+#REF!</f>
        <v>#REF!</v>
      </c>
      <c r="Q30" s="53" t="e">
        <f>#REF!+#REF!</f>
        <v>#REF!</v>
      </c>
      <c r="R30" s="16" t="b">
        <v>1</v>
      </c>
      <c r="S30" s="113"/>
      <c r="T30" s="113"/>
    </row>
    <row r="31" spans="1:20" ht="15" customHeight="1" x14ac:dyDescent="0.25">
      <c r="A31" s="23"/>
      <c r="B31" s="148" t="s">
        <v>31</v>
      </c>
      <c r="C31" s="149">
        <v>0</v>
      </c>
      <c r="D31" s="42" t="e">
        <f>#REF!+#REF!</f>
        <v>#REF!</v>
      </c>
      <c r="E31" s="42" t="e">
        <f>#REF!+#REF!</f>
        <v>#REF!</v>
      </c>
      <c r="F31" s="42" t="e">
        <f>#REF!+#REF!</f>
        <v>#REF!</v>
      </c>
      <c r="G31" s="51" t="e">
        <f>#REF!+#REF!</f>
        <v>#REF!</v>
      </c>
      <c r="H31" s="42" t="e">
        <f>#REF!+#REF!</f>
        <v>#REF!</v>
      </c>
      <c r="I31" s="51" t="e">
        <f>#REF!+#REF!</f>
        <v>#REF!</v>
      </c>
      <c r="J31" s="42" t="e">
        <f>#REF!+#REF!</f>
        <v>#REF!</v>
      </c>
      <c r="K31" s="51" t="e">
        <f>#REF!+#REF!</f>
        <v>#REF!</v>
      </c>
      <c r="L31" s="42" t="e">
        <f>#REF!+#REF!</f>
        <v>#REF!</v>
      </c>
      <c r="M31" s="51" t="e">
        <f>#REF!+#REF!</f>
        <v>#REF!</v>
      </c>
      <c r="N31" s="42" t="e">
        <f>#REF!+#REF!</f>
        <v>#REF!</v>
      </c>
      <c r="O31" s="51" t="e">
        <f>#REF!+#REF!</f>
        <v>#REF!</v>
      </c>
      <c r="P31" s="42" t="e">
        <f>#REF!+#REF!</f>
        <v>#REF!</v>
      </c>
      <c r="Q31" s="53" t="e">
        <f>#REF!+#REF!</f>
        <v>#REF!</v>
      </c>
      <c r="R31" s="16" t="b">
        <v>1</v>
      </c>
      <c r="S31" s="113"/>
      <c r="T31" s="113"/>
    </row>
    <row r="32" spans="1:20" ht="15" customHeight="1" x14ac:dyDescent="0.25">
      <c r="A32" s="23"/>
      <c r="B32" s="148" t="s">
        <v>81</v>
      </c>
      <c r="C32" s="149">
        <v>0</v>
      </c>
      <c r="D32" s="42"/>
      <c r="E32" s="42"/>
      <c r="F32" s="42"/>
      <c r="G32" s="51"/>
      <c r="H32" s="42"/>
      <c r="I32" s="51"/>
      <c r="J32" s="42"/>
      <c r="K32" s="51"/>
      <c r="L32" s="42"/>
      <c r="M32" s="51"/>
      <c r="N32" s="42"/>
      <c r="O32" s="51"/>
      <c r="P32" s="42"/>
      <c r="Q32" s="53"/>
      <c r="R32" s="16"/>
      <c r="S32" s="113"/>
      <c r="T32" s="113"/>
    </row>
    <row r="33" spans="1:20" ht="15" customHeight="1" x14ac:dyDescent="0.25">
      <c r="A33" s="23"/>
      <c r="B33" s="148" t="s">
        <v>83</v>
      </c>
      <c r="C33" s="149"/>
      <c r="D33" s="42"/>
      <c r="E33" s="42"/>
      <c r="F33" s="42"/>
      <c r="G33" s="51"/>
      <c r="H33" s="42"/>
      <c r="I33" s="51"/>
      <c r="J33" s="42"/>
      <c r="K33" s="51"/>
      <c r="L33" s="42"/>
      <c r="M33" s="51"/>
      <c r="N33" s="42"/>
      <c r="O33" s="51"/>
      <c r="P33" s="42"/>
      <c r="Q33" s="53"/>
      <c r="R33" s="16"/>
      <c r="S33" s="113"/>
      <c r="T33" s="113"/>
    </row>
    <row r="34" spans="1:20" x14ac:dyDescent="0.25">
      <c r="A34" s="23"/>
      <c r="B34" s="148" t="s">
        <v>84</v>
      </c>
      <c r="C34" s="149"/>
      <c r="D34" s="42" t="e">
        <f>#REF!+#REF!</f>
        <v>#REF!</v>
      </c>
      <c r="E34" s="42" t="e">
        <f>#REF!+#REF!</f>
        <v>#REF!</v>
      </c>
      <c r="F34" s="42" t="e">
        <f>#REF!+#REF!</f>
        <v>#REF!</v>
      </c>
      <c r="G34" s="51" t="e">
        <f>#REF!+#REF!</f>
        <v>#REF!</v>
      </c>
      <c r="H34" s="42" t="e">
        <f>#REF!+#REF!</f>
        <v>#REF!</v>
      </c>
      <c r="I34" s="51" t="e">
        <f>#REF!+#REF!</f>
        <v>#REF!</v>
      </c>
      <c r="J34" s="42" t="e">
        <f>#REF!+#REF!</f>
        <v>#REF!</v>
      </c>
      <c r="K34" s="51" t="e">
        <f>#REF!+#REF!</f>
        <v>#REF!</v>
      </c>
      <c r="L34" s="42" t="e">
        <f>#REF!+#REF!</f>
        <v>#REF!</v>
      </c>
      <c r="M34" s="51" t="e">
        <f>#REF!+#REF!</f>
        <v>#REF!</v>
      </c>
      <c r="N34" s="42" t="e">
        <f>#REF!+#REF!</f>
        <v>#REF!</v>
      </c>
      <c r="O34" s="51" t="e">
        <f>#REF!+#REF!</f>
        <v>#REF!</v>
      </c>
      <c r="P34" s="42" t="e">
        <f>#REF!+#REF!</f>
        <v>#REF!</v>
      </c>
      <c r="Q34" s="53" t="e">
        <f>#REF!+#REF!</f>
        <v>#REF!</v>
      </c>
      <c r="R34" s="16" t="b">
        <v>1</v>
      </c>
      <c r="S34" s="113"/>
      <c r="T34" s="113"/>
    </row>
    <row r="35" spans="1:20" ht="8.1" customHeight="1" x14ac:dyDescent="0.25">
      <c r="A35" s="27"/>
      <c r="B35" s="153">
        <f>COUNTA(B24:B34)</f>
        <v>11</v>
      </c>
      <c r="C35" s="154"/>
      <c r="D35" s="42" t="e">
        <f>#REF!+#REF!</f>
        <v>#REF!</v>
      </c>
      <c r="E35" s="42" t="e">
        <f>#REF!+#REF!</f>
        <v>#REF!</v>
      </c>
      <c r="F35" s="42" t="e">
        <f>#REF!+#REF!</f>
        <v>#REF!</v>
      </c>
      <c r="G35" s="51" t="e">
        <f>#REF!+#REF!</f>
        <v>#REF!</v>
      </c>
      <c r="H35" s="42" t="e">
        <f>#REF!+#REF!</f>
        <v>#REF!</v>
      </c>
      <c r="I35" s="51" t="e">
        <f>#REF!+#REF!</f>
        <v>#REF!</v>
      </c>
      <c r="J35" s="42" t="e">
        <f>#REF!+#REF!</f>
        <v>#REF!</v>
      </c>
      <c r="K35" s="51" t="e">
        <f>#REF!+#REF!</f>
        <v>#REF!</v>
      </c>
      <c r="L35" s="42" t="e">
        <f>#REF!+#REF!</f>
        <v>#REF!</v>
      </c>
      <c r="M35" s="51" t="e">
        <f>#REF!+#REF!</f>
        <v>#REF!</v>
      </c>
      <c r="N35" s="42" t="e">
        <f>#REF!+#REF!</f>
        <v>#REF!</v>
      </c>
      <c r="O35" s="51" t="e">
        <f>#REF!+#REF!</f>
        <v>#REF!</v>
      </c>
      <c r="P35" s="42" t="e">
        <f>#REF!+#REF!</f>
        <v>#REF!</v>
      </c>
      <c r="Q35" s="53" t="e">
        <f>#REF!+#REF!</f>
        <v>#REF!</v>
      </c>
      <c r="R35" s="16" t="b">
        <v>1</v>
      </c>
      <c r="S35" s="113"/>
      <c r="T35" s="113"/>
    </row>
    <row r="36" spans="1:20" ht="15" customHeight="1" x14ac:dyDescent="0.25">
      <c r="A36" s="150" t="s">
        <v>40</v>
      </c>
      <c r="B36" s="151"/>
      <c r="C36" s="152"/>
      <c r="D36" s="42"/>
      <c r="E36" s="42"/>
      <c r="F36" s="42"/>
      <c r="G36" s="51"/>
      <c r="H36" s="42"/>
      <c r="I36" s="51"/>
      <c r="J36" s="42"/>
      <c r="K36" s="51"/>
      <c r="L36" s="42"/>
      <c r="M36" s="51"/>
      <c r="N36" s="42"/>
      <c r="O36" s="51"/>
      <c r="P36" s="42"/>
      <c r="Q36" s="53"/>
      <c r="R36" s="16" t="b">
        <v>1</v>
      </c>
      <c r="S36" s="113"/>
      <c r="T36" s="113"/>
    </row>
    <row r="37" spans="1:20" ht="8.1" customHeight="1" x14ac:dyDescent="0.25">
      <c r="A37" s="82"/>
      <c r="B37" s="83"/>
      <c r="C37" s="84"/>
      <c r="D37" s="42"/>
      <c r="E37" s="42"/>
      <c r="F37" s="42"/>
      <c r="G37" s="51"/>
      <c r="H37" s="42"/>
      <c r="I37" s="51"/>
      <c r="J37" s="42"/>
      <c r="K37" s="51"/>
      <c r="L37" s="42"/>
      <c r="M37" s="51"/>
      <c r="N37" s="42"/>
      <c r="O37" s="51"/>
      <c r="P37" s="42"/>
      <c r="Q37" s="53"/>
      <c r="R37" s="16"/>
      <c r="S37" s="113"/>
      <c r="T37" s="113"/>
    </row>
    <row r="38" spans="1:20" x14ac:dyDescent="0.25">
      <c r="A38" s="27"/>
      <c r="B38" s="148" t="s">
        <v>46</v>
      </c>
      <c r="C38" s="149">
        <v>0</v>
      </c>
      <c r="D38" s="42" t="e">
        <f>#REF!+#REF!</f>
        <v>#REF!</v>
      </c>
      <c r="E38" s="42" t="e">
        <f>#REF!+#REF!</f>
        <v>#REF!</v>
      </c>
      <c r="F38" s="42" t="e">
        <f>#REF!+#REF!</f>
        <v>#REF!</v>
      </c>
      <c r="G38" s="51" t="e">
        <f>#REF!+#REF!</f>
        <v>#REF!</v>
      </c>
      <c r="H38" s="42" t="e">
        <f>#REF!+#REF!</f>
        <v>#REF!</v>
      </c>
      <c r="I38" s="51" t="e">
        <f>#REF!+#REF!</f>
        <v>#REF!</v>
      </c>
      <c r="J38" s="42" t="e">
        <f>#REF!+#REF!</f>
        <v>#REF!</v>
      </c>
      <c r="K38" s="51" t="e">
        <f>#REF!+#REF!</f>
        <v>#REF!</v>
      </c>
      <c r="L38" s="42" t="e">
        <f>#REF!+#REF!</f>
        <v>#REF!</v>
      </c>
      <c r="M38" s="51" t="e">
        <f>#REF!+#REF!</f>
        <v>#REF!</v>
      </c>
      <c r="N38" s="42" t="e">
        <f>#REF!+#REF!</f>
        <v>#REF!</v>
      </c>
      <c r="O38" s="51" t="e">
        <f>#REF!+#REF!</f>
        <v>#REF!</v>
      </c>
      <c r="P38" s="42" t="e">
        <f>#REF!+#REF!</f>
        <v>#REF!</v>
      </c>
      <c r="Q38" s="53" t="e">
        <f>#REF!+#REF!</f>
        <v>#REF!</v>
      </c>
      <c r="R38" s="16" t="b">
        <v>1</v>
      </c>
      <c r="S38" s="113"/>
      <c r="T38" s="113"/>
    </row>
    <row r="39" spans="1:20" x14ac:dyDescent="0.25">
      <c r="A39" s="27"/>
      <c r="B39" s="148" t="s">
        <v>45</v>
      </c>
      <c r="C39" s="149">
        <v>0</v>
      </c>
      <c r="D39" s="42" t="e">
        <f>#REF!+#REF!</f>
        <v>#REF!</v>
      </c>
      <c r="E39" s="42" t="e">
        <f>#REF!+#REF!</f>
        <v>#REF!</v>
      </c>
      <c r="F39" s="42" t="e">
        <f>#REF!+#REF!</f>
        <v>#REF!</v>
      </c>
      <c r="G39" s="51" t="e">
        <f>#REF!+#REF!</f>
        <v>#REF!</v>
      </c>
      <c r="H39" s="42" t="e">
        <f>#REF!+#REF!</f>
        <v>#REF!</v>
      </c>
      <c r="I39" s="51" t="e">
        <f>#REF!+#REF!</f>
        <v>#REF!</v>
      </c>
      <c r="J39" s="42" t="e">
        <f>#REF!+#REF!</f>
        <v>#REF!</v>
      </c>
      <c r="K39" s="51" t="e">
        <f>#REF!+#REF!</f>
        <v>#REF!</v>
      </c>
      <c r="L39" s="42" t="e">
        <f>#REF!+#REF!</f>
        <v>#REF!</v>
      </c>
      <c r="M39" s="51" t="e">
        <f>#REF!+#REF!</f>
        <v>#REF!</v>
      </c>
      <c r="N39" s="42" t="e">
        <f>#REF!+#REF!</f>
        <v>#REF!</v>
      </c>
      <c r="O39" s="51" t="e">
        <f>#REF!+#REF!</f>
        <v>#REF!</v>
      </c>
      <c r="P39" s="42" t="e">
        <f>#REF!+#REF!</f>
        <v>#REF!</v>
      </c>
      <c r="Q39" s="53" t="e">
        <f>#REF!+#REF!</f>
        <v>#REF!</v>
      </c>
      <c r="R39" s="16" t="b">
        <v>1</v>
      </c>
      <c r="S39" s="113"/>
      <c r="T39" s="113"/>
    </row>
    <row r="40" spans="1:20" ht="15" customHeight="1" x14ac:dyDescent="0.25">
      <c r="A40" s="27"/>
      <c r="B40" s="148" t="s">
        <v>85</v>
      </c>
      <c r="C40" s="149">
        <v>0</v>
      </c>
      <c r="D40" s="42" t="e">
        <f>#REF!+#REF!</f>
        <v>#REF!</v>
      </c>
      <c r="E40" s="42" t="e">
        <f>#REF!+#REF!</f>
        <v>#REF!</v>
      </c>
      <c r="F40" s="42" t="e">
        <f>#REF!+#REF!</f>
        <v>#REF!</v>
      </c>
      <c r="G40" s="51" t="e">
        <f>#REF!+#REF!</f>
        <v>#REF!</v>
      </c>
      <c r="H40" s="42" t="e">
        <f>#REF!+#REF!</f>
        <v>#REF!</v>
      </c>
      <c r="I40" s="51" t="e">
        <f>#REF!+#REF!</f>
        <v>#REF!</v>
      </c>
      <c r="J40" s="42" t="e">
        <f>#REF!+#REF!</f>
        <v>#REF!</v>
      </c>
      <c r="K40" s="51" t="e">
        <f>#REF!+#REF!</f>
        <v>#REF!</v>
      </c>
      <c r="L40" s="42" t="e">
        <f>#REF!+#REF!</f>
        <v>#REF!</v>
      </c>
      <c r="M40" s="51" t="e">
        <f>#REF!+#REF!</f>
        <v>#REF!</v>
      </c>
      <c r="N40" s="42" t="e">
        <f>#REF!+#REF!</f>
        <v>#REF!</v>
      </c>
      <c r="O40" s="51" t="e">
        <f>#REF!+#REF!</f>
        <v>#REF!</v>
      </c>
      <c r="P40" s="42" t="e">
        <f>#REF!+#REF!</f>
        <v>#REF!</v>
      </c>
      <c r="Q40" s="53" t="e">
        <f>#REF!+#REF!</f>
        <v>#REF!</v>
      </c>
      <c r="R40" s="16" t="b">
        <v>1</v>
      </c>
      <c r="S40" s="113"/>
      <c r="T40" s="113"/>
    </row>
    <row r="41" spans="1:20" ht="15" customHeight="1" x14ac:dyDescent="0.25">
      <c r="A41" s="27"/>
      <c r="B41" s="148" t="s">
        <v>86</v>
      </c>
      <c r="C41" s="149">
        <v>0</v>
      </c>
      <c r="D41" s="42" t="e">
        <f>#REF!+#REF!</f>
        <v>#REF!</v>
      </c>
      <c r="E41" s="42" t="e">
        <f>#REF!+#REF!</f>
        <v>#REF!</v>
      </c>
      <c r="F41" s="42" t="e">
        <f>#REF!+#REF!</f>
        <v>#REF!</v>
      </c>
      <c r="G41" s="51" t="e">
        <f>#REF!+#REF!</f>
        <v>#REF!</v>
      </c>
      <c r="H41" s="42" t="e">
        <f>#REF!+#REF!</f>
        <v>#REF!</v>
      </c>
      <c r="I41" s="51" t="e">
        <f>#REF!+#REF!</f>
        <v>#REF!</v>
      </c>
      <c r="J41" s="42" t="e">
        <f>#REF!+#REF!</f>
        <v>#REF!</v>
      </c>
      <c r="K41" s="51" t="e">
        <f>#REF!+#REF!</f>
        <v>#REF!</v>
      </c>
      <c r="L41" s="42" t="e">
        <f>#REF!+#REF!</f>
        <v>#REF!</v>
      </c>
      <c r="M41" s="51" t="e">
        <f>#REF!+#REF!</f>
        <v>#REF!</v>
      </c>
      <c r="N41" s="42" t="e">
        <f>#REF!+#REF!</f>
        <v>#REF!</v>
      </c>
      <c r="O41" s="51" t="e">
        <f>#REF!+#REF!</f>
        <v>#REF!</v>
      </c>
      <c r="P41" s="42" t="e">
        <f>#REF!+#REF!</f>
        <v>#REF!</v>
      </c>
      <c r="Q41" s="53" t="e">
        <f>#REF!+#REF!</f>
        <v>#REF!</v>
      </c>
      <c r="R41" s="116" t="b">
        <v>1</v>
      </c>
      <c r="S41" s="113"/>
      <c r="T41" s="113"/>
    </row>
    <row r="42" spans="1:20" x14ac:dyDescent="0.25">
      <c r="A42" s="27"/>
      <c r="B42" s="93"/>
      <c r="C42" s="94"/>
      <c r="D42" s="42"/>
      <c r="E42" s="42"/>
      <c r="F42" s="42"/>
      <c r="G42" s="51"/>
      <c r="H42" s="42"/>
      <c r="I42" s="51"/>
      <c r="J42" s="42"/>
      <c r="K42" s="51"/>
      <c r="L42" s="42"/>
      <c r="M42" s="51"/>
      <c r="N42" s="42"/>
      <c r="O42" s="51"/>
      <c r="P42" s="42"/>
      <c r="Q42" s="53"/>
      <c r="R42" s="16"/>
      <c r="S42" s="113"/>
      <c r="T42" s="113"/>
    </row>
    <row r="43" spans="1:20" x14ac:dyDescent="0.25">
      <c r="A43" s="150" t="s">
        <v>26</v>
      </c>
      <c r="B43" s="151"/>
      <c r="C43" s="152"/>
      <c r="D43" s="42"/>
      <c r="E43" s="42"/>
      <c r="F43" s="42"/>
      <c r="G43" s="51"/>
      <c r="H43" s="42"/>
      <c r="I43" s="51"/>
      <c r="J43" s="42"/>
      <c r="K43" s="51"/>
      <c r="L43" s="42"/>
      <c r="M43" s="51"/>
      <c r="N43" s="42"/>
      <c r="O43" s="51"/>
      <c r="P43" s="42"/>
      <c r="Q43" s="53"/>
      <c r="R43" s="16"/>
      <c r="S43" s="113"/>
      <c r="T43" s="113"/>
    </row>
    <row r="44" spans="1:20" ht="6.75" customHeight="1" x14ac:dyDescent="0.25">
      <c r="A44" s="95"/>
      <c r="B44" s="96"/>
      <c r="C44" s="97"/>
      <c r="D44" s="42"/>
      <c r="E44" s="42"/>
      <c r="F44" s="42"/>
      <c r="G44" s="51"/>
      <c r="H44" s="42"/>
      <c r="I44" s="51"/>
      <c r="J44" s="42"/>
      <c r="K44" s="51"/>
      <c r="L44" s="42"/>
      <c r="M44" s="51"/>
      <c r="N44" s="42"/>
      <c r="O44" s="51"/>
      <c r="P44" s="42"/>
      <c r="Q44" s="53"/>
      <c r="R44" s="16"/>
      <c r="S44" s="113"/>
      <c r="T44" s="113"/>
    </row>
    <row r="45" spans="1:20" x14ac:dyDescent="0.25">
      <c r="A45" s="27"/>
      <c r="B45" s="148" t="s">
        <v>42</v>
      </c>
      <c r="C45" s="149">
        <v>0</v>
      </c>
      <c r="D45" s="42" t="e">
        <f>#REF!+#REF!</f>
        <v>#REF!</v>
      </c>
      <c r="E45" s="42" t="e">
        <f>#REF!+#REF!</f>
        <v>#REF!</v>
      </c>
      <c r="F45" s="42" t="e">
        <f>#REF!+#REF!</f>
        <v>#REF!</v>
      </c>
      <c r="G45" s="51" t="e">
        <f>#REF!+#REF!</f>
        <v>#REF!</v>
      </c>
      <c r="H45" s="42" t="e">
        <f>#REF!+#REF!</f>
        <v>#REF!</v>
      </c>
      <c r="I45" s="51" t="e">
        <f>#REF!+#REF!</f>
        <v>#REF!</v>
      </c>
      <c r="J45" s="42" t="e">
        <f>#REF!+#REF!</f>
        <v>#REF!</v>
      </c>
      <c r="K45" s="51" t="e">
        <f>#REF!+#REF!</f>
        <v>#REF!</v>
      </c>
      <c r="L45" s="42" t="e">
        <f>#REF!+#REF!</f>
        <v>#REF!</v>
      </c>
      <c r="M45" s="51" t="e">
        <f>#REF!+#REF!</f>
        <v>#REF!</v>
      </c>
      <c r="N45" s="42" t="e">
        <f>#REF!+#REF!</f>
        <v>#REF!</v>
      </c>
      <c r="O45" s="51" t="e">
        <f>#REF!+#REF!</f>
        <v>#REF!</v>
      </c>
      <c r="P45" s="42" t="e">
        <f>#REF!+#REF!</f>
        <v>#REF!</v>
      </c>
      <c r="Q45" s="53" t="e">
        <f>#REF!+#REF!</f>
        <v>#REF!</v>
      </c>
      <c r="R45" s="16" t="b">
        <v>1</v>
      </c>
      <c r="S45" s="113"/>
      <c r="T45" s="113"/>
    </row>
    <row r="46" spans="1:20" x14ac:dyDescent="0.25">
      <c r="A46" s="27"/>
      <c r="B46" s="148" t="s">
        <v>43</v>
      </c>
      <c r="C46" s="149">
        <v>0</v>
      </c>
      <c r="D46" s="42" t="e">
        <f>#REF!+#REF!</f>
        <v>#REF!</v>
      </c>
      <c r="E46" s="42" t="e">
        <f>#REF!+#REF!</f>
        <v>#REF!</v>
      </c>
      <c r="F46" s="42" t="e">
        <f>#REF!+#REF!</f>
        <v>#REF!</v>
      </c>
      <c r="G46" s="51" t="e">
        <f>#REF!+#REF!</f>
        <v>#REF!</v>
      </c>
      <c r="H46" s="42" t="e">
        <f>#REF!+#REF!</f>
        <v>#REF!</v>
      </c>
      <c r="I46" s="51" t="e">
        <f>#REF!+#REF!</f>
        <v>#REF!</v>
      </c>
      <c r="J46" s="42" t="e">
        <f>#REF!+#REF!</f>
        <v>#REF!</v>
      </c>
      <c r="K46" s="51" t="e">
        <f>#REF!+#REF!</f>
        <v>#REF!</v>
      </c>
      <c r="L46" s="42" t="e">
        <f>#REF!+#REF!</f>
        <v>#REF!</v>
      </c>
      <c r="M46" s="51" t="e">
        <f>#REF!+#REF!</f>
        <v>#REF!</v>
      </c>
      <c r="N46" s="42" t="e">
        <f>#REF!+#REF!</f>
        <v>#REF!</v>
      </c>
      <c r="O46" s="51" t="e">
        <f>#REF!+#REF!</f>
        <v>#REF!</v>
      </c>
      <c r="P46" s="42" t="e">
        <f>#REF!+#REF!</f>
        <v>#REF!</v>
      </c>
      <c r="Q46" s="53" t="e">
        <f>#REF!+#REF!</f>
        <v>#REF!</v>
      </c>
      <c r="R46" s="16" t="b">
        <v>1</v>
      </c>
      <c r="S46" s="113"/>
      <c r="T46" s="113"/>
    </row>
    <row r="47" spans="1:20" x14ac:dyDescent="0.25">
      <c r="A47" s="17"/>
      <c r="B47" s="148" t="s">
        <v>44</v>
      </c>
      <c r="C47" s="149">
        <v>0</v>
      </c>
      <c r="D47" s="42" t="e">
        <f>#REF!+#REF!</f>
        <v>#REF!</v>
      </c>
      <c r="E47" s="42" t="e">
        <f>#REF!+#REF!</f>
        <v>#REF!</v>
      </c>
      <c r="F47" s="42" t="e">
        <f>#REF!+#REF!</f>
        <v>#REF!</v>
      </c>
      <c r="G47" s="51" t="e">
        <f>#REF!+#REF!</f>
        <v>#REF!</v>
      </c>
      <c r="H47" s="42" t="e">
        <f>#REF!+#REF!</f>
        <v>#REF!</v>
      </c>
      <c r="I47" s="51" t="e">
        <f>#REF!+#REF!</f>
        <v>#REF!</v>
      </c>
      <c r="J47" s="42" t="e">
        <f>#REF!+#REF!</f>
        <v>#REF!</v>
      </c>
      <c r="K47" s="51" t="e">
        <f>#REF!+#REF!</f>
        <v>#REF!</v>
      </c>
      <c r="L47" s="42" t="e">
        <f>#REF!+#REF!</f>
        <v>#REF!</v>
      </c>
      <c r="M47" s="51" t="e">
        <f>#REF!+#REF!</f>
        <v>#REF!</v>
      </c>
      <c r="N47" s="42" t="e">
        <f>#REF!+#REF!</f>
        <v>#REF!</v>
      </c>
      <c r="O47" s="51" t="e">
        <f>#REF!+#REF!</f>
        <v>#REF!</v>
      </c>
      <c r="P47" s="42" t="e">
        <f>#REF!+#REF!</f>
        <v>#REF!</v>
      </c>
      <c r="Q47" s="53" t="e">
        <f>#REF!+#REF!</f>
        <v>#REF!</v>
      </c>
      <c r="R47" s="16" t="b">
        <v>1</v>
      </c>
      <c r="S47" s="113"/>
      <c r="T47" s="113"/>
    </row>
    <row r="48" spans="1:20" ht="8.1" customHeight="1" x14ac:dyDescent="0.25">
      <c r="A48" s="23"/>
      <c r="B48" s="153">
        <f>COUNTA(B38:B47)</f>
        <v>7</v>
      </c>
      <c r="C48" s="154"/>
      <c r="D48" s="42"/>
      <c r="E48" s="42"/>
      <c r="F48" s="42"/>
      <c r="G48" s="51"/>
      <c r="H48" s="42"/>
      <c r="I48" s="51"/>
      <c r="J48" s="42"/>
      <c r="K48" s="51"/>
      <c r="L48" s="42"/>
      <c r="M48" s="51"/>
      <c r="N48" s="42"/>
      <c r="O48" s="51"/>
      <c r="P48" s="42"/>
      <c r="Q48" s="53"/>
      <c r="R48" s="16" t="b">
        <v>1</v>
      </c>
      <c r="S48" s="114"/>
      <c r="T48" s="114"/>
    </row>
    <row r="49" spans="1:20" ht="15" customHeight="1" x14ac:dyDescent="0.25">
      <c r="A49" s="150" t="s">
        <v>20</v>
      </c>
      <c r="B49" s="151"/>
      <c r="C49" s="152"/>
      <c r="D49" s="42"/>
      <c r="E49" s="42"/>
      <c r="F49" s="42"/>
      <c r="G49" s="51"/>
      <c r="H49" s="42"/>
      <c r="I49" s="51"/>
      <c r="J49" s="42"/>
      <c r="K49" s="51"/>
      <c r="L49" s="42"/>
      <c r="M49" s="51"/>
      <c r="N49" s="42"/>
      <c r="O49" s="51"/>
      <c r="P49" s="42"/>
      <c r="Q49" s="53"/>
      <c r="R49" s="16" t="b">
        <v>1</v>
      </c>
      <c r="S49" s="114"/>
      <c r="T49" s="114"/>
    </row>
    <row r="50" spans="1:20" x14ac:dyDescent="0.25">
      <c r="A50" s="85" t="s">
        <v>15</v>
      </c>
      <c r="B50" s="83"/>
      <c r="C50" s="84"/>
      <c r="D50" s="42"/>
      <c r="E50" s="42"/>
      <c r="F50" s="42"/>
      <c r="G50" s="51"/>
      <c r="H50" s="42"/>
      <c r="I50" s="51"/>
      <c r="J50" s="42"/>
      <c r="K50" s="51"/>
      <c r="L50" s="42"/>
      <c r="M50" s="51"/>
      <c r="N50" s="42"/>
      <c r="O50" s="51"/>
      <c r="P50" s="42"/>
      <c r="Q50" s="53"/>
      <c r="R50" s="16"/>
      <c r="S50" s="114"/>
      <c r="T50" s="114"/>
    </row>
    <row r="51" spans="1:20" ht="26.25" customHeight="1" x14ac:dyDescent="0.25">
      <c r="A51" s="23"/>
      <c r="B51" s="148" t="s">
        <v>41</v>
      </c>
      <c r="C51" s="149">
        <v>0</v>
      </c>
      <c r="D51" s="42" t="e">
        <f>#REF!+#REF!</f>
        <v>#REF!</v>
      </c>
      <c r="E51" s="42" t="e">
        <f>#REF!+#REF!</f>
        <v>#REF!</v>
      </c>
      <c r="F51" s="42" t="e">
        <f>#REF!+#REF!</f>
        <v>#REF!</v>
      </c>
      <c r="G51" s="51" t="e">
        <f>#REF!+#REF!</f>
        <v>#REF!</v>
      </c>
      <c r="H51" s="42" t="e">
        <f>#REF!+#REF!</f>
        <v>#REF!</v>
      </c>
      <c r="I51" s="51" t="e">
        <f>#REF!+#REF!</f>
        <v>#REF!</v>
      </c>
      <c r="J51" s="42" t="e">
        <f>#REF!+#REF!</f>
        <v>#REF!</v>
      </c>
      <c r="K51" s="51" t="e">
        <f>#REF!+#REF!</f>
        <v>#REF!</v>
      </c>
      <c r="L51" s="42" t="e">
        <f>#REF!+#REF!</f>
        <v>#REF!</v>
      </c>
      <c r="M51" s="51" t="e">
        <f>#REF!+#REF!</f>
        <v>#REF!</v>
      </c>
      <c r="N51" s="42" t="e">
        <f>#REF!+#REF!</f>
        <v>#REF!</v>
      </c>
      <c r="O51" s="51" t="e">
        <f>#REF!+#REF!</f>
        <v>#REF!</v>
      </c>
      <c r="P51" s="42" t="e">
        <f>#REF!+#REF!</f>
        <v>#REF!</v>
      </c>
      <c r="Q51" s="53" t="e">
        <f>#REF!+#REF!</f>
        <v>#REF!</v>
      </c>
      <c r="R51" s="16" t="b">
        <v>1</v>
      </c>
      <c r="S51" s="114"/>
      <c r="T51" s="114"/>
    </row>
    <row r="52" spans="1:20" x14ac:dyDescent="0.25">
      <c r="A52" s="27"/>
      <c r="B52" s="148" t="s">
        <v>47</v>
      </c>
      <c r="C52" s="149">
        <v>0</v>
      </c>
      <c r="D52" s="42" t="e">
        <f>#REF!+#REF!</f>
        <v>#REF!</v>
      </c>
      <c r="E52" s="42" t="e">
        <f>#REF!+#REF!</f>
        <v>#REF!</v>
      </c>
      <c r="F52" s="42" t="e">
        <f>#REF!+#REF!</f>
        <v>#REF!</v>
      </c>
      <c r="G52" s="51" t="e">
        <f>#REF!+#REF!</f>
        <v>#REF!</v>
      </c>
      <c r="H52" s="42" t="e">
        <f>#REF!+#REF!</f>
        <v>#REF!</v>
      </c>
      <c r="I52" s="51" t="e">
        <f>#REF!+#REF!</f>
        <v>#REF!</v>
      </c>
      <c r="J52" s="42" t="e">
        <f>#REF!+#REF!</f>
        <v>#REF!</v>
      </c>
      <c r="K52" s="51" t="e">
        <f>#REF!+#REF!</f>
        <v>#REF!</v>
      </c>
      <c r="L52" s="42" t="e">
        <f>#REF!+#REF!</f>
        <v>#REF!</v>
      </c>
      <c r="M52" s="51" t="e">
        <f>#REF!+#REF!</f>
        <v>#REF!</v>
      </c>
      <c r="N52" s="42" t="e">
        <f>#REF!+#REF!</f>
        <v>#REF!</v>
      </c>
      <c r="O52" s="51" t="e">
        <f>#REF!+#REF!</f>
        <v>#REF!</v>
      </c>
      <c r="P52" s="42" t="e">
        <f>#REF!+#REF!</f>
        <v>#REF!</v>
      </c>
      <c r="Q52" s="53" t="e">
        <f>#REF!+#REF!</f>
        <v>#REF!</v>
      </c>
      <c r="R52" s="16" t="b">
        <v>1</v>
      </c>
      <c r="S52" s="114"/>
      <c r="T52" s="114"/>
    </row>
    <row r="53" spans="1:20" ht="8.1" customHeight="1" x14ac:dyDescent="0.25">
      <c r="A53" s="17"/>
      <c r="B53" s="153">
        <f>COUNTA(B51:B52)</f>
        <v>2</v>
      </c>
      <c r="C53" s="154"/>
      <c r="D53" s="42"/>
      <c r="E53" s="42"/>
      <c r="F53" s="42"/>
      <c r="G53" s="51"/>
      <c r="H53" s="42"/>
      <c r="I53" s="51"/>
      <c r="J53" s="42"/>
      <c r="K53" s="51"/>
      <c r="L53" s="42"/>
      <c r="M53" s="51"/>
      <c r="N53" s="42"/>
      <c r="O53" s="51"/>
      <c r="P53" s="42"/>
      <c r="Q53" s="53"/>
      <c r="R53" s="16" t="b">
        <v>1</v>
      </c>
      <c r="S53" s="114"/>
      <c r="T53" s="114"/>
    </row>
    <row r="54" spans="1:20" x14ac:dyDescent="0.25">
      <c r="A54" s="85" t="s">
        <v>16</v>
      </c>
      <c r="B54" s="37"/>
      <c r="C54" s="38"/>
      <c r="D54" s="42"/>
      <c r="E54" s="42"/>
      <c r="F54" s="42"/>
      <c r="G54" s="51"/>
      <c r="H54" s="42"/>
      <c r="I54" s="51"/>
      <c r="J54" s="42"/>
      <c r="K54" s="51"/>
      <c r="L54" s="42"/>
      <c r="M54" s="51"/>
      <c r="N54" s="42"/>
      <c r="O54" s="51"/>
      <c r="P54" s="42"/>
      <c r="Q54" s="53"/>
      <c r="R54" s="16" t="b">
        <v>1</v>
      </c>
      <c r="S54" s="114"/>
      <c r="T54" s="114"/>
    </row>
    <row r="55" spans="1:20" ht="25.5" customHeight="1" x14ac:dyDescent="0.25">
      <c r="A55" s="27"/>
      <c r="B55" s="146" t="s">
        <v>48</v>
      </c>
      <c r="C55" s="147"/>
      <c r="D55" s="42" t="e">
        <f>#REF!+#REF!</f>
        <v>#REF!</v>
      </c>
      <c r="E55" s="42" t="e">
        <f>#REF!+#REF!</f>
        <v>#REF!</v>
      </c>
      <c r="F55" s="42" t="e">
        <f>#REF!+#REF!</f>
        <v>#REF!</v>
      </c>
      <c r="G55" s="51" t="e">
        <f>#REF!+#REF!</f>
        <v>#REF!</v>
      </c>
      <c r="H55" s="42" t="e">
        <f>#REF!+#REF!</f>
        <v>#REF!</v>
      </c>
      <c r="I55" s="51" t="e">
        <f>#REF!+#REF!</f>
        <v>#REF!</v>
      </c>
      <c r="J55" s="42" t="e">
        <f>#REF!+#REF!</f>
        <v>#REF!</v>
      </c>
      <c r="K55" s="51" t="e">
        <f>#REF!+#REF!</f>
        <v>#REF!</v>
      </c>
      <c r="L55" s="42" t="e">
        <f>#REF!+#REF!</f>
        <v>#REF!</v>
      </c>
      <c r="M55" s="51" t="e">
        <f>#REF!+#REF!</f>
        <v>#REF!</v>
      </c>
      <c r="N55" s="42" t="e">
        <f>#REF!+#REF!</f>
        <v>#REF!</v>
      </c>
      <c r="O55" s="51" t="e">
        <f>#REF!+#REF!</f>
        <v>#REF!</v>
      </c>
      <c r="P55" s="42" t="e">
        <f>#REF!+#REF!</f>
        <v>#REF!</v>
      </c>
      <c r="Q55" s="53" t="e">
        <f>#REF!+#REF!</f>
        <v>#REF!</v>
      </c>
      <c r="R55" s="16" t="b">
        <v>1</v>
      </c>
      <c r="S55" s="114"/>
      <c r="T55" s="114"/>
    </row>
    <row r="56" spans="1:20" x14ac:dyDescent="0.25">
      <c r="A56" s="27"/>
      <c r="B56" s="146" t="s">
        <v>49</v>
      </c>
      <c r="C56" s="147"/>
      <c r="D56" s="42" t="e">
        <f>#REF!+#REF!</f>
        <v>#REF!</v>
      </c>
      <c r="E56" s="42" t="e">
        <f>#REF!+#REF!</f>
        <v>#REF!</v>
      </c>
      <c r="F56" s="42" t="e">
        <f>#REF!+#REF!</f>
        <v>#REF!</v>
      </c>
      <c r="G56" s="51" t="e">
        <f>#REF!+#REF!</f>
        <v>#REF!</v>
      </c>
      <c r="H56" s="42" t="e">
        <f>#REF!+#REF!</f>
        <v>#REF!</v>
      </c>
      <c r="I56" s="51" t="e">
        <f>#REF!+#REF!</f>
        <v>#REF!</v>
      </c>
      <c r="J56" s="42" t="e">
        <f>#REF!+#REF!</f>
        <v>#REF!</v>
      </c>
      <c r="K56" s="51" t="e">
        <f>#REF!+#REF!</f>
        <v>#REF!</v>
      </c>
      <c r="L56" s="42" t="e">
        <f>#REF!+#REF!</f>
        <v>#REF!</v>
      </c>
      <c r="M56" s="51" t="e">
        <f>#REF!+#REF!</f>
        <v>#REF!</v>
      </c>
      <c r="N56" s="42" t="e">
        <f>#REF!+#REF!</f>
        <v>#REF!</v>
      </c>
      <c r="O56" s="51" t="e">
        <f>#REF!+#REF!</f>
        <v>#REF!</v>
      </c>
      <c r="P56" s="42" t="e">
        <f>#REF!+#REF!</f>
        <v>#REF!</v>
      </c>
      <c r="Q56" s="53" t="e">
        <f>#REF!+#REF!</f>
        <v>#REF!</v>
      </c>
      <c r="R56" s="16" t="b">
        <v>1</v>
      </c>
      <c r="S56" s="114"/>
      <c r="T56" s="114"/>
    </row>
    <row r="57" spans="1:20" ht="12.75" customHeight="1" x14ac:dyDescent="0.25">
      <c r="A57" s="17"/>
      <c r="B57" s="153">
        <f>COUNTA(B55:C56)</f>
        <v>2</v>
      </c>
      <c r="C57" s="154"/>
      <c r="D57" s="42"/>
      <c r="E57" s="42"/>
      <c r="F57" s="42"/>
      <c r="G57" s="51"/>
      <c r="H57" s="42"/>
      <c r="I57" s="51"/>
      <c r="J57" s="42"/>
      <c r="K57" s="51"/>
      <c r="L57" s="42"/>
      <c r="M57" s="51"/>
      <c r="N57" s="42"/>
      <c r="O57" s="51"/>
      <c r="P57" s="42"/>
      <c r="Q57" s="53"/>
      <c r="R57" s="16" t="b">
        <v>1</v>
      </c>
      <c r="S57" s="114"/>
      <c r="T57" s="114"/>
    </row>
    <row r="58" spans="1:20" x14ac:dyDescent="0.25">
      <c r="A58" s="85" t="s">
        <v>17</v>
      </c>
      <c r="B58" s="45"/>
      <c r="C58" s="38"/>
      <c r="D58" s="42"/>
      <c r="E58" s="42"/>
      <c r="F58" s="42"/>
      <c r="G58" s="51"/>
      <c r="H58" s="42"/>
      <c r="I58" s="51"/>
      <c r="J58" s="42"/>
      <c r="K58" s="51"/>
      <c r="L58" s="42"/>
      <c r="M58" s="51"/>
      <c r="N58" s="42"/>
      <c r="O58" s="51"/>
      <c r="P58" s="42"/>
      <c r="Q58" s="53"/>
      <c r="R58" s="16" t="b">
        <v>1</v>
      </c>
      <c r="S58" s="114"/>
      <c r="T58" s="114"/>
    </row>
    <row r="59" spans="1:20" x14ac:dyDescent="0.25">
      <c r="A59" s="27"/>
      <c r="B59" s="155" t="s">
        <v>88</v>
      </c>
      <c r="C59" s="156"/>
      <c r="D59" s="42" t="e">
        <f>#REF!+#REF!</f>
        <v>#REF!</v>
      </c>
      <c r="E59" s="42" t="e">
        <f>#REF!+#REF!</f>
        <v>#REF!</v>
      </c>
      <c r="F59" s="42" t="e">
        <f>#REF!+#REF!</f>
        <v>#REF!</v>
      </c>
      <c r="G59" s="51" t="e">
        <f>#REF!+#REF!</f>
        <v>#REF!</v>
      </c>
      <c r="H59" s="42" t="e">
        <f>#REF!+#REF!</f>
        <v>#REF!</v>
      </c>
      <c r="I59" s="51" t="e">
        <f>#REF!+#REF!</f>
        <v>#REF!</v>
      </c>
      <c r="J59" s="42" t="e">
        <f>#REF!+#REF!</f>
        <v>#REF!</v>
      </c>
      <c r="K59" s="51" t="e">
        <f>#REF!+#REF!</f>
        <v>#REF!</v>
      </c>
      <c r="L59" s="42" t="e">
        <f>#REF!+#REF!</f>
        <v>#REF!</v>
      </c>
      <c r="M59" s="51" t="e">
        <f>#REF!+#REF!</f>
        <v>#REF!</v>
      </c>
      <c r="N59" s="42" t="e">
        <f>#REF!+#REF!</f>
        <v>#REF!</v>
      </c>
      <c r="O59" s="51" t="e">
        <f>#REF!+#REF!</f>
        <v>#REF!</v>
      </c>
      <c r="P59" s="42" t="e">
        <f>#REF!+#REF!</f>
        <v>#REF!</v>
      </c>
      <c r="Q59" s="53" t="e">
        <f>#REF!+#REF!</f>
        <v>#REF!</v>
      </c>
      <c r="R59" s="16" t="b">
        <v>1</v>
      </c>
      <c r="S59" s="114"/>
      <c r="T59" s="114"/>
    </row>
    <row r="60" spans="1:20" x14ac:dyDescent="0.25">
      <c r="A60" s="27"/>
      <c r="B60" s="155" t="s">
        <v>87</v>
      </c>
      <c r="C60" s="156"/>
      <c r="D60" s="42" t="e">
        <f>#REF!+#REF!</f>
        <v>#REF!</v>
      </c>
      <c r="E60" s="42" t="e">
        <f>#REF!+#REF!</f>
        <v>#REF!</v>
      </c>
      <c r="F60" s="42" t="e">
        <f>#REF!+#REF!</f>
        <v>#REF!</v>
      </c>
      <c r="G60" s="51" t="e">
        <f>#REF!+#REF!</f>
        <v>#REF!</v>
      </c>
      <c r="H60" s="42" t="e">
        <f>#REF!+#REF!</f>
        <v>#REF!</v>
      </c>
      <c r="I60" s="51" t="e">
        <f>#REF!+#REF!</f>
        <v>#REF!</v>
      </c>
      <c r="J60" s="42" t="e">
        <f>#REF!+#REF!</f>
        <v>#REF!</v>
      </c>
      <c r="K60" s="51" t="e">
        <f>#REF!+#REF!</f>
        <v>#REF!</v>
      </c>
      <c r="L60" s="42" t="e">
        <f>#REF!+#REF!</f>
        <v>#REF!</v>
      </c>
      <c r="M60" s="51" t="e">
        <f>#REF!+#REF!</f>
        <v>#REF!</v>
      </c>
      <c r="N60" s="42" t="e">
        <f>#REF!+#REF!</f>
        <v>#REF!</v>
      </c>
      <c r="O60" s="51" t="e">
        <f>#REF!+#REF!</f>
        <v>#REF!</v>
      </c>
      <c r="P60" s="42" t="e">
        <f>#REF!+#REF!</f>
        <v>#REF!</v>
      </c>
      <c r="Q60" s="53" t="e">
        <f>#REF!+#REF!</f>
        <v>#REF!</v>
      </c>
      <c r="R60" s="16" t="b">
        <v>1</v>
      </c>
      <c r="S60" s="114"/>
      <c r="T60" s="114"/>
    </row>
    <row r="61" spans="1:20" x14ac:dyDescent="0.25">
      <c r="A61" s="27"/>
      <c r="B61" s="155" t="s">
        <v>89</v>
      </c>
      <c r="C61" s="156"/>
      <c r="D61" s="42"/>
      <c r="E61" s="42"/>
      <c r="F61" s="42"/>
      <c r="G61" s="51"/>
      <c r="H61" s="42"/>
      <c r="I61" s="51"/>
      <c r="J61" s="42"/>
      <c r="K61" s="51"/>
      <c r="L61" s="42"/>
      <c r="M61" s="51"/>
      <c r="N61" s="42"/>
      <c r="O61" s="51"/>
      <c r="P61" s="42"/>
      <c r="Q61" s="53"/>
      <c r="R61" s="16"/>
      <c r="S61" s="114"/>
      <c r="T61" s="114"/>
    </row>
    <row r="62" spans="1:20" ht="15" customHeight="1" x14ac:dyDescent="0.25">
      <c r="A62" s="27"/>
      <c r="B62" s="153">
        <f>COUNTA(B59:C60)</f>
        <v>2</v>
      </c>
      <c r="C62" s="154"/>
      <c r="D62" s="42"/>
      <c r="E62" s="42"/>
      <c r="F62" s="42"/>
      <c r="G62" s="51"/>
      <c r="H62" s="42"/>
      <c r="I62" s="51"/>
      <c r="J62" s="42"/>
      <c r="K62" s="51"/>
      <c r="L62" s="42"/>
      <c r="M62" s="51"/>
      <c r="N62" s="42"/>
      <c r="O62" s="51"/>
      <c r="P62" s="42"/>
      <c r="Q62" s="53"/>
      <c r="R62" s="16" t="b">
        <v>1</v>
      </c>
      <c r="S62" s="114"/>
      <c r="T62" s="114"/>
    </row>
    <row r="63" spans="1:20" x14ac:dyDescent="0.25">
      <c r="A63" s="85" t="s">
        <v>18</v>
      </c>
      <c r="B63" s="37"/>
      <c r="C63" s="38"/>
      <c r="D63" s="42"/>
      <c r="E63" s="42"/>
      <c r="F63" s="42"/>
      <c r="G63" s="51"/>
      <c r="H63" s="42"/>
      <c r="I63" s="51"/>
      <c r="J63" s="42"/>
      <c r="K63" s="51"/>
      <c r="L63" s="42"/>
      <c r="M63" s="51"/>
      <c r="N63" s="42"/>
      <c r="O63" s="51"/>
      <c r="P63" s="42"/>
      <c r="Q63" s="53"/>
      <c r="R63" s="16" t="b">
        <v>1</v>
      </c>
      <c r="S63" s="114"/>
      <c r="T63" s="114"/>
    </row>
    <row r="64" spans="1:20" x14ac:dyDescent="0.25">
      <c r="A64" s="27"/>
      <c r="B64" s="37" t="s">
        <v>93</v>
      </c>
      <c r="C64" s="38"/>
      <c r="D64" s="42" t="e">
        <f>#REF!+#REF!</f>
        <v>#REF!</v>
      </c>
      <c r="E64" s="42" t="e">
        <f>#REF!+#REF!</f>
        <v>#REF!</v>
      </c>
      <c r="F64" s="42" t="e">
        <f>#REF!+#REF!</f>
        <v>#REF!</v>
      </c>
      <c r="G64" s="51" t="e">
        <f>#REF!+#REF!</f>
        <v>#REF!</v>
      </c>
      <c r="H64" s="42" t="e">
        <f>#REF!+#REF!</f>
        <v>#REF!</v>
      </c>
      <c r="I64" s="51" t="e">
        <f>#REF!+#REF!</f>
        <v>#REF!</v>
      </c>
      <c r="J64" s="42" t="e">
        <f>#REF!+#REF!</f>
        <v>#REF!</v>
      </c>
      <c r="K64" s="51" t="e">
        <f>#REF!+#REF!</f>
        <v>#REF!</v>
      </c>
      <c r="L64" s="42" t="e">
        <f>#REF!+#REF!</f>
        <v>#REF!</v>
      </c>
      <c r="M64" s="51" t="e">
        <f>#REF!+#REF!</f>
        <v>#REF!</v>
      </c>
      <c r="N64" s="42" t="e">
        <f>#REF!+#REF!</f>
        <v>#REF!</v>
      </c>
      <c r="O64" s="51" t="e">
        <f>#REF!+#REF!</f>
        <v>#REF!</v>
      </c>
      <c r="P64" s="42" t="e">
        <f>#REF!+#REF!</f>
        <v>#REF!</v>
      </c>
      <c r="Q64" s="53" t="e">
        <f>#REF!+#REF!</f>
        <v>#REF!</v>
      </c>
      <c r="R64" s="16" t="b">
        <v>1</v>
      </c>
      <c r="S64" s="114"/>
      <c r="T64" s="114"/>
    </row>
    <row r="65" spans="1:20" x14ac:dyDescent="0.25">
      <c r="A65" s="27"/>
      <c r="B65" s="37" t="s">
        <v>90</v>
      </c>
      <c r="C65" s="38"/>
      <c r="D65" s="42" t="e">
        <f>#REF!+#REF!</f>
        <v>#REF!</v>
      </c>
      <c r="E65" s="42" t="e">
        <f>#REF!+#REF!</f>
        <v>#REF!</v>
      </c>
      <c r="F65" s="42" t="e">
        <f>#REF!+#REF!</f>
        <v>#REF!</v>
      </c>
      <c r="G65" s="51" t="e">
        <f>#REF!+#REF!</f>
        <v>#REF!</v>
      </c>
      <c r="H65" s="42" t="e">
        <f>#REF!+#REF!</f>
        <v>#REF!</v>
      </c>
      <c r="I65" s="51" t="e">
        <f>#REF!+#REF!</f>
        <v>#REF!</v>
      </c>
      <c r="J65" s="42" t="e">
        <f>#REF!+#REF!</f>
        <v>#REF!</v>
      </c>
      <c r="K65" s="51" t="e">
        <f>#REF!+#REF!</f>
        <v>#REF!</v>
      </c>
      <c r="L65" s="42" t="e">
        <f>#REF!+#REF!</f>
        <v>#REF!</v>
      </c>
      <c r="M65" s="51" t="e">
        <f>#REF!+#REF!</f>
        <v>#REF!</v>
      </c>
      <c r="N65" s="42" t="e">
        <f>#REF!+#REF!</f>
        <v>#REF!</v>
      </c>
      <c r="O65" s="51" t="e">
        <f>#REF!+#REF!</f>
        <v>#REF!</v>
      </c>
      <c r="P65" s="42" t="e">
        <f>#REF!+#REF!</f>
        <v>#REF!</v>
      </c>
      <c r="Q65" s="53" t="e">
        <f>#REF!+#REF!</f>
        <v>#REF!</v>
      </c>
      <c r="R65" s="16" t="b">
        <v>1</v>
      </c>
      <c r="S65" s="114"/>
      <c r="T65" s="114"/>
    </row>
    <row r="66" spans="1:20" x14ac:dyDescent="0.25">
      <c r="A66" s="23"/>
      <c r="B66" s="37" t="s">
        <v>91</v>
      </c>
      <c r="C66" s="38"/>
      <c r="D66" s="42" t="e">
        <f>#REF!+#REF!</f>
        <v>#REF!</v>
      </c>
      <c r="E66" s="42" t="e">
        <f>#REF!+#REF!</f>
        <v>#REF!</v>
      </c>
      <c r="F66" s="42" t="e">
        <f>#REF!+#REF!</f>
        <v>#REF!</v>
      </c>
      <c r="G66" s="51" t="e">
        <f>#REF!+#REF!</f>
        <v>#REF!</v>
      </c>
      <c r="H66" s="42" t="e">
        <f>#REF!+#REF!</f>
        <v>#REF!</v>
      </c>
      <c r="I66" s="51" t="e">
        <f>#REF!+#REF!</f>
        <v>#REF!</v>
      </c>
      <c r="J66" s="42" t="e">
        <f>#REF!+#REF!</f>
        <v>#REF!</v>
      </c>
      <c r="K66" s="51" t="e">
        <f>#REF!+#REF!</f>
        <v>#REF!</v>
      </c>
      <c r="L66" s="42" t="e">
        <f>#REF!+#REF!</f>
        <v>#REF!</v>
      </c>
      <c r="M66" s="51" t="e">
        <f>#REF!+#REF!</f>
        <v>#REF!</v>
      </c>
      <c r="N66" s="42" t="e">
        <f>#REF!+#REF!</f>
        <v>#REF!</v>
      </c>
      <c r="O66" s="51" t="e">
        <f>#REF!+#REF!</f>
        <v>#REF!</v>
      </c>
      <c r="P66" s="42" t="e">
        <f>#REF!+#REF!</f>
        <v>#REF!</v>
      </c>
      <c r="Q66" s="53" t="e">
        <f>#REF!+#REF!</f>
        <v>#REF!</v>
      </c>
      <c r="R66" s="16" t="b">
        <v>1</v>
      </c>
      <c r="S66" s="114"/>
      <c r="T66" s="114"/>
    </row>
    <row r="67" spans="1:20" x14ac:dyDescent="0.25">
      <c r="A67" s="17"/>
      <c r="B67" s="37" t="s">
        <v>92</v>
      </c>
      <c r="C67" s="38"/>
      <c r="D67" s="42" t="e">
        <f>#REF!+#REF!</f>
        <v>#REF!</v>
      </c>
      <c r="E67" s="42" t="e">
        <f>#REF!+#REF!</f>
        <v>#REF!</v>
      </c>
      <c r="F67" s="42" t="e">
        <f>#REF!+#REF!</f>
        <v>#REF!</v>
      </c>
      <c r="G67" s="51" t="e">
        <f>#REF!+#REF!</f>
        <v>#REF!</v>
      </c>
      <c r="H67" s="42" t="e">
        <f>#REF!+#REF!</f>
        <v>#REF!</v>
      </c>
      <c r="I67" s="51" t="e">
        <f>#REF!+#REF!</f>
        <v>#REF!</v>
      </c>
      <c r="J67" s="42" t="e">
        <f>#REF!+#REF!</f>
        <v>#REF!</v>
      </c>
      <c r="K67" s="51" t="e">
        <f>#REF!+#REF!</f>
        <v>#REF!</v>
      </c>
      <c r="L67" s="42" t="e">
        <f>#REF!+#REF!</f>
        <v>#REF!</v>
      </c>
      <c r="M67" s="51" t="e">
        <f>#REF!+#REF!</f>
        <v>#REF!</v>
      </c>
      <c r="N67" s="42" t="e">
        <f>#REF!+#REF!</f>
        <v>#REF!</v>
      </c>
      <c r="O67" s="51" t="e">
        <f>#REF!+#REF!</f>
        <v>#REF!</v>
      </c>
      <c r="P67" s="42" t="e">
        <f>#REF!+#REF!</f>
        <v>#REF!</v>
      </c>
      <c r="Q67" s="53" t="e">
        <f>#REF!+#REF!</f>
        <v>#REF!</v>
      </c>
      <c r="R67" s="16" t="b">
        <v>1</v>
      </c>
      <c r="S67" s="114"/>
      <c r="T67" s="114"/>
    </row>
    <row r="68" spans="1:20" x14ac:dyDescent="0.25">
      <c r="D68" s="42"/>
      <c r="E68" s="42"/>
      <c r="F68" s="42"/>
      <c r="G68" s="51"/>
      <c r="H68" s="42"/>
      <c r="I68" s="51"/>
      <c r="J68" s="42"/>
      <c r="K68" s="51"/>
      <c r="L68" s="42"/>
      <c r="M68" s="51"/>
      <c r="N68" s="42"/>
      <c r="O68" s="51"/>
      <c r="P68" s="42"/>
      <c r="Q68" s="53"/>
      <c r="R68" s="16"/>
      <c r="S68" s="114"/>
      <c r="T68" s="114"/>
    </row>
    <row r="69" spans="1:20" x14ac:dyDescent="0.25">
      <c r="A69" s="85" t="s">
        <v>27</v>
      </c>
      <c r="B69" s="37"/>
      <c r="C69" s="38"/>
      <c r="D69" s="42"/>
      <c r="E69" s="42"/>
      <c r="F69" s="42"/>
      <c r="G69" s="51"/>
      <c r="H69" s="42"/>
      <c r="I69" s="51"/>
      <c r="J69" s="42"/>
      <c r="K69" s="51"/>
      <c r="L69" s="42"/>
      <c r="M69" s="51"/>
      <c r="N69" s="42"/>
      <c r="O69" s="51"/>
      <c r="P69" s="42"/>
      <c r="Q69" s="53"/>
      <c r="R69" s="16" t="b">
        <v>1</v>
      </c>
      <c r="S69" s="114"/>
      <c r="T69" s="114"/>
    </row>
    <row r="70" spans="1:20" x14ac:dyDescent="0.25">
      <c r="A70" s="23"/>
      <c r="B70" s="155" t="s">
        <v>50</v>
      </c>
      <c r="C70" s="156"/>
      <c r="D70" s="42" t="e">
        <f>#REF!+#REF!</f>
        <v>#REF!</v>
      </c>
      <c r="E70" s="42" t="e">
        <f>#REF!+#REF!</f>
        <v>#REF!</v>
      </c>
      <c r="F70" s="42" t="e">
        <f>#REF!+#REF!</f>
        <v>#REF!</v>
      </c>
      <c r="G70" s="51" t="e">
        <f>#REF!+#REF!</f>
        <v>#REF!</v>
      </c>
      <c r="H70" s="42" t="e">
        <f>#REF!+#REF!</f>
        <v>#REF!</v>
      </c>
      <c r="I70" s="51" t="e">
        <f>#REF!+#REF!</f>
        <v>#REF!</v>
      </c>
      <c r="J70" s="42" t="e">
        <f>#REF!+#REF!</f>
        <v>#REF!</v>
      </c>
      <c r="K70" s="51" t="e">
        <f>#REF!+#REF!</f>
        <v>#REF!</v>
      </c>
      <c r="L70" s="42" t="e">
        <f>#REF!+#REF!</f>
        <v>#REF!</v>
      </c>
      <c r="M70" s="51" t="e">
        <f>#REF!+#REF!</f>
        <v>#REF!</v>
      </c>
      <c r="N70" s="42" t="e">
        <f>#REF!+#REF!</f>
        <v>#REF!</v>
      </c>
      <c r="O70" s="51" t="e">
        <f>#REF!+#REF!</f>
        <v>#REF!</v>
      </c>
      <c r="P70" s="42" t="e">
        <f>#REF!+#REF!</f>
        <v>#REF!</v>
      </c>
      <c r="Q70" s="53" t="e">
        <f>#REF!+#REF!</f>
        <v>#REF!</v>
      </c>
      <c r="R70" s="16" t="b">
        <v>1</v>
      </c>
      <c r="S70" s="114"/>
      <c r="T70" s="114"/>
    </row>
    <row r="71" spans="1:20" x14ac:dyDescent="0.25">
      <c r="A71" s="27"/>
      <c r="B71" s="155" t="s">
        <v>51</v>
      </c>
      <c r="C71" s="156"/>
      <c r="D71" s="42" t="e">
        <f>#REF!+#REF!</f>
        <v>#REF!</v>
      </c>
      <c r="E71" s="42" t="e">
        <f>#REF!+#REF!</f>
        <v>#REF!</v>
      </c>
      <c r="F71" s="42" t="e">
        <f>#REF!+#REF!</f>
        <v>#REF!</v>
      </c>
      <c r="G71" s="51" t="e">
        <f>#REF!+#REF!</f>
        <v>#REF!</v>
      </c>
      <c r="H71" s="42" t="e">
        <f>#REF!+#REF!</f>
        <v>#REF!</v>
      </c>
      <c r="I71" s="51" t="e">
        <f>#REF!+#REF!</f>
        <v>#REF!</v>
      </c>
      <c r="J71" s="42" t="e">
        <f>#REF!+#REF!</f>
        <v>#REF!</v>
      </c>
      <c r="K71" s="51" t="e">
        <f>#REF!+#REF!</f>
        <v>#REF!</v>
      </c>
      <c r="L71" s="42" t="e">
        <f>#REF!+#REF!</f>
        <v>#REF!</v>
      </c>
      <c r="M71" s="51" t="e">
        <f>#REF!+#REF!</f>
        <v>#REF!</v>
      </c>
      <c r="N71" s="42" t="e">
        <f>#REF!+#REF!</f>
        <v>#REF!</v>
      </c>
      <c r="O71" s="51" t="e">
        <f>#REF!+#REF!</f>
        <v>#REF!</v>
      </c>
      <c r="P71" s="42" t="e">
        <f>#REF!+#REF!</f>
        <v>#REF!</v>
      </c>
      <c r="Q71" s="53" t="e">
        <f>#REF!+#REF!</f>
        <v>#REF!</v>
      </c>
      <c r="R71" s="16" t="b">
        <v>1</v>
      </c>
      <c r="S71" s="114"/>
      <c r="T71" s="114"/>
    </row>
    <row r="72" spans="1:20" x14ac:dyDescent="0.25">
      <c r="A72" s="27"/>
      <c r="B72" s="155" t="s">
        <v>52</v>
      </c>
      <c r="C72" s="156"/>
      <c r="D72" s="42" t="e">
        <f>#REF!+#REF!</f>
        <v>#REF!</v>
      </c>
      <c r="E72" s="42" t="e">
        <f>#REF!+#REF!</f>
        <v>#REF!</v>
      </c>
      <c r="F72" s="42" t="e">
        <f>#REF!+#REF!</f>
        <v>#REF!</v>
      </c>
      <c r="G72" s="51" t="e">
        <f>#REF!+#REF!</f>
        <v>#REF!</v>
      </c>
      <c r="H72" s="42" t="e">
        <f>#REF!+#REF!</f>
        <v>#REF!</v>
      </c>
      <c r="I72" s="51" t="e">
        <f>#REF!+#REF!</f>
        <v>#REF!</v>
      </c>
      <c r="J72" s="42" t="e">
        <f>#REF!+#REF!</f>
        <v>#REF!</v>
      </c>
      <c r="K72" s="51" t="e">
        <f>#REF!+#REF!</f>
        <v>#REF!</v>
      </c>
      <c r="L72" s="42" t="e">
        <f>#REF!+#REF!</f>
        <v>#REF!</v>
      </c>
      <c r="M72" s="51" t="e">
        <f>#REF!+#REF!</f>
        <v>#REF!</v>
      </c>
      <c r="N72" s="42" t="e">
        <f>#REF!+#REF!</f>
        <v>#REF!</v>
      </c>
      <c r="O72" s="51" t="e">
        <f>#REF!+#REF!</f>
        <v>#REF!</v>
      </c>
      <c r="P72" s="42" t="e">
        <f>#REF!+#REF!</f>
        <v>#REF!</v>
      </c>
      <c r="Q72" s="53" t="e">
        <f>#REF!+#REF!</f>
        <v>#REF!</v>
      </c>
      <c r="R72" s="16" t="b">
        <v>1</v>
      </c>
      <c r="S72" s="114"/>
      <c r="T72" s="114"/>
    </row>
    <row r="73" spans="1:20" x14ac:dyDescent="0.25">
      <c r="A73" s="27"/>
      <c r="B73" s="155" t="s">
        <v>53</v>
      </c>
      <c r="C73" s="156"/>
      <c r="D73" s="42" t="e">
        <f>#REF!+#REF!</f>
        <v>#REF!</v>
      </c>
      <c r="E73" s="42" t="e">
        <f>#REF!+#REF!</f>
        <v>#REF!</v>
      </c>
      <c r="F73" s="42" t="e">
        <f>#REF!+#REF!</f>
        <v>#REF!</v>
      </c>
      <c r="G73" s="51" t="e">
        <f>#REF!+#REF!</f>
        <v>#REF!</v>
      </c>
      <c r="H73" s="42" t="e">
        <f>#REF!+#REF!</f>
        <v>#REF!</v>
      </c>
      <c r="I73" s="51" t="e">
        <f>#REF!+#REF!</f>
        <v>#REF!</v>
      </c>
      <c r="J73" s="42" t="e">
        <f>#REF!+#REF!</f>
        <v>#REF!</v>
      </c>
      <c r="K73" s="51" t="e">
        <f>#REF!+#REF!</f>
        <v>#REF!</v>
      </c>
      <c r="L73" s="42" t="e">
        <f>#REF!+#REF!</f>
        <v>#REF!</v>
      </c>
      <c r="M73" s="51" t="e">
        <f>#REF!+#REF!</f>
        <v>#REF!</v>
      </c>
      <c r="N73" s="42" t="e">
        <f>#REF!+#REF!</f>
        <v>#REF!</v>
      </c>
      <c r="O73" s="51" t="e">
        <f>#REF!+#REF!</f>
        <v>#REF!</v>
      </c>
      <c r="P73" s="42" t="e">
        <f>#REF!+#REF!</f>
        <v>#REF!</v>
      </c>
      <c r="Q73" s="53" t="e">
        <f>#REF!+#REF!</f>
        <v>#REF!</v>
      </c>
      <c r="R73" s="16" t="b">
        <v>1</v>
      </c>
      <c r="S73" s="114"/>
      <c r="T73" s="114"/>
    </row>
    <row r="74" spans="1:20" ht="26.25" customHeight="1" x14ac:dyDescent="0.25">
      <c r="A74" s="17"/>
      <c r="B74" s="148" t="s">
        <v>54</v>
      </c>
      <c r="C74" s="149"/>
      <c r="D74" s="42" t="e">
        <f>#REF!+#REF!</f>
        <v>#REF!</v>
      </c>
      <c r="E74" s="42" t="e">
        <f>#REF!+#REF!</f>
        <v>#REF!</v>
      </c>
      <c r="F74" s="42" t="e">
        <f>#REF!+#REF!</f>
        <v>#REF!</v>
      </c>
      <c r="G74" s="51" t="e">
        <f>#REF!+#REF!</f>
        <v>#REF!</v>
      </c>
      <c r="H74" s="42" t="e">
        <f>#REF!+#REF!</f>
        <v>#REF!</v>
      </c>
      <c r="I74" s="51" t="e">
        <f>#REF!+#REF!</f>
        <v>#REF!</v>
      </c>
      <c r="J74" s="42" t="e">
        <f>#REF!+#REF!</f>
        <v>#REF!</v>
      </c>
      <c r="K74" s="51" t="e">
        <f>#REF!+#REF!</f>
        <v>#REF!</v>
      </c>
      <c r="L74" s="42" t="e">
        <f>#REF!+#REF!</f>
        <v>#REF!</v>
      </c>
      <c r="M74" s="51" t="e">
        <f>#REF!+#REF!</f>
        <v>#REF!</v>
      </c>
      <c r="N74" s="42" t="e">
        <f>#REF!+#REF!</f>
        <v>#REF!</v>
      </c>
      <c r="O74" s="51" t="e">
        <f>#REF!+#REF!</f>
        <v>#REF!</v>
      </c>
      <c r="P74" s="42" t="e">
        <f>#REF!+#REF!</f>
        <v>#REF!</v>
      </c>
      <c r="Q74" s="53" t="e">
        <f>#REF!+#REF!</f>
        <v>#REF!</v>
      </c>
      <c r="R74" s="16" t="b">
        <v>1</v>
      </c>
      <c r="S74" s="114"/>
      <c r="T74" s="114"/>
    </row>
    <row r="75" spans="1:20" x14ac:dyDescent="0.25">
      <c r="A75" s="27"/>
      <c r="B75" s="155" t="s">
        <v>55</v>
      </c>
      <c r="C75" s="156"/>
      <c r="D75" s="42" t="e">
        <f>#REF!+#REF!</f>
        <v>#REF!</v>
      </c>
      <c r="E75" s="42" t="e">
        <f>#REF!+#REF!</f>
        <v>#REF!</v>
      </c>
      <c r="F75" s="42" t="e">
        <f>#REF!+#REF!</f>
        <v>#REF!</v>
      </c>
      <c r="G75" s="51" t="e">
        <f>#REF!+#REF!</f>
        <v>#REF!</v>
      </c>
      <c r="H75" s="42" t="e">
        <f>#REF!+#REF!</f>
        <v>#REF!</v>
      </c>
      <c r="I75" s="51" t="e">
        <f>#REF!+#REF!</f>
        <v>#REF!</v>
      </c>
      <c r="J75" s="42" t="e">
        <f>#REF!+#REF!</f>
        <v>#REF!</v>
      </c>
      <c r="K75" s="51" t="e">
        <f>#REF!+#REF!</f>
        <v>#REF!</v>
      </c>
      <c r="L75" s="42" t="e">
        <f>#REF!+#REF!</f>
        <v>#REF!</v>
      </c>
      <c r="M75" s="51" t="e">
        <f>#REF!+#REF!</f>
        <v>#REF!</v>
      </c>
      <c r="N75" s="42" t="e">
        <f>#REF!+#REF!</f>
        <v>#REF!</v>
      </c>
      <c r="O75" s="51" t="e">
        <f>#REF!+#REF!</f>
        <v>#REF!</v>
      </c>
      <c r="P75" s="42" t="e">
        <f>#REF!+#REF!</f>
        <v>#REF!</v>
      </c>
      <c r="Q75" s="53" t="e">
        <f>#REF!+#REF!</f>
        <v>#REF!</v>
      </c>
      <c r="R75" s="16" t="b">
        <v>1</v>
      </c>
      <c r="S75" s="114"/>
      <c r="T75" s="114"/>
    </row>
    <row r="76" spans="1:20" x14ac:dyDescent="0.25">
      <c r="A76" s="27"/>
      <c r="B76" s="155" t="s">
        <v>56</v>
      </c>
      <c r="C76" s="156"/>
      <c r="D76" s="42" t="e">
        <f>#REF!+#REF!</f>
        <v>#REF!</v>
      </c>
      <c r="E76" s="42" t="e">
        <f>#REF!+#REF!</f>
        <v>#REF!</v>
      </c>
      <c r="F76" s="42" t="e">
        <f>#REF!+#REF!</f>
        <v>#REF!</v>
      </c>
      <c r="G76" s="51" t="e">
        <f>#REF!+#REF!</f>
        <v>#REF!</v>
      </c>
      <c r="H76" s="42" t="e">
        <f>#REF!+#REF!</f>
        <v>#REF!</v>
      </c>
      <c r="I76" s="51" t="e">
        <f>#REF!+#REF!</f>
        <v>#REF!</v>
      </c>
      <c r="J76" s="42" t="e">
        <f>#REF!+#REF!</f>
        <v>#REF!</v>
      </c>
      <c r="K76" s="51" t="e">
        <f>#REF!+#REF!</f>
        <v>#REF!</v>
      </c>
      <c r="L76" s="42" t="e">
        <f>#REF!+#REF!</f>
        <v>#REF!</v>
      </c>
      <c r="M76" s="51" t="e">
        <f>#REF!+#REF!</f>
        <v>#REF!</v>
      </c>
      <c r="N76" s="42" t="e">
        <f>#REF!+#REF!</f>
        <v>#REF!</v>
      </c>
      <c r="O76" s="51" t="e">
        <f>#REF!+#REF!</f>
        <v>#REF!</v>
      </c>
      <c r="P76" s="42" t="e">
        <f>#REF!+#REF!</f>
        <v>#REF!</v>
      </c>
      <c r="Q76" s="53" t="e">
        <f>#REF!+#REF!</f>
        <v>#REF!</v>
      </c>
      <c r="R76" s="16" t="b">
        <v>1</v>
      </c>
      <c r="S76" s="114"/>
      <c r="T76" s="114"/>
    </row>
    <row r="77" spans="1:20" x14ac:dyDescent="0.25">
      <c r="A77" s="17"/>
      <c r="B77" s="155" t="s">
        <v>57</v>
      </c>
      <c r="C77" s="156"/>
      <c r="D77" s="42" t="e">
        <f>#REF!+#REF!</f>
        <v>#REF!</v>
      </c>
      <c r="E77" s="42" t="e">
        <f>#REF!+#REF!</f>
        <v>#REF!</v>
      </c>
      <c r="F77" s="42" t="e">
        <f>#REF!+#REF!</f>
        <v>#REF!</v>
      </c>
      <c r="G77" s="51" t="e">
        <f>#REF!+#REF!</f>
        <v>#REF!</v>
      </c>
      <c r="H77" s="42" t="e">
        <f>#REF!+#REF!</f>
        <v>#REF!</v>
      </c>
      <c r="I77" s="51" t="e">
        <f>#REF!+#REF!</f>
        <v>#REF!</v>
      </c>
      <c r="J77" s="42" t="e">
        <f>#REF!+#REF!</f>
        <v>#REF!</v>
      </c>
      <c r="K77" s="51" t="e">
        <f>#REF!+#REF!</f>
        <v>#REF!</v>
      </c>
      <c r="L77" s="42" t="e">
        <f>#REF!+#REF!</f>
        <v>#REF!</v>
      </c>
      <c r="M77" s="51" t="e">
        <f>#REF!+#REF!</f>
        <v>#REF!</v>
      </c>
      <c r="N77" s="42" t="e">
        <f>#REF!+#REF!</f>
        <v>#REF!</v>
      </c>
      <c r="O77" s="51" t="e">
        <f>#REF!+#REF!</f>
        <v>#REF!</v>
      </c>
      <c r="P77" s="42" t="e">
        <f>#REF!+#REF!</f>
        <v>#REF!</v>
      </c>
      <c r="Q77" s="53" t="e">
        <f>#REF!+#REF!</f>
        <v>#REF!</v>
      </c>
      <c r="R77" s="16" t="b">
        <v>1</v>
      </c>
      <c r="S77" s="114"/>
      <c r="T77" s="114"/>
    </row>
    <row r="78" spans="1:20" x14ac:dyDescent="0.25">
      <c r="A78" s="27"/>
      <c r="B78" s="155" t="s">
        <v>58</v>
      </c>
      <c r="C78" s="156"/>
      <c r="D78" s="42" t="e">
        <f>#REF!+#REF!</f>
        <v>#REF!</v>
      </c>
      <c r="E78" s="42" t="e">
        <f>#REF!+#REF!</f>
        <v>#REF!</v>
      </c>
      <c r="F78" s="42" t="e">
        <f>#REF!+#REF!</f>
        <v>#REF!</v>
      </c>
      <c r="G78" s="51" t="e">
        <f>#REF!+#REF!</f>
        <v>#REF!</v>
      </c>
      <c r="H78" s="42" t="e">
        <f>#REF!+#REF!</f>
        <v>#REF!</v>
      </c>
      <c r="I78" s="51" t="e">
        <f>#REF!+#REF!</f>
        <v>#REF!</v>
      </c>
      <c r="J78" s="42" t="e">
        <f>#REF!+#REF!</f>
        <v>#REF!</v>
      </c>
      <c r="K78" s="51" t="e">
        <f>#REF!+#REF!</f>
        <v>#REF!</v>
      </c>
      <c r="L78" s="42" t="e">
        <f>#REF!+#REF!</f>
        <v>#REF!</v>
      </c>
      <c r="M78" s="51" t="e">
        <f>#REF!+#REF!</f>
        <v>#REF!</v>
      </c>
      <c r="N78" s="42" t="e">
        <f>#REF!+#REF!</f>
        <v>#REF!</v>
      </c>
      <c r="O78" s="51" t="e">
        <f>#REF!+#REF!</f>
        <v>#REF!</v>
      </c>
      <c r="P78" s="42" t="e">
        <f>#REF!+#REF!</f>
        <v>#REF!</v>
      </c>
      <c r="Q78" s="53" t="e">
        <f>#REF!+#REF!</f>
        <v>#REF!</v>
      </c>
      <c r="R78" s="16" t="b">
        <v>1</v>
      </c>
      <c r="S78" s="114"/>
      <c r="T78" s="114"/>
    </row>
    <row r="79" spans="1:20" x14ac:dyDescent="0.25">
      <c r="A79" s="27"/>
      <c r="B79" s="155" t="s">
        <v>59</v>
      </c>
      <c r="C79" s="156"/>
      <c r="D79" s="42" t="e">
        <f>#REF!+#REF!</f>
        <v>#REF!</v>
      </c>
      <c r="E79" s="42" t="e">
        <f>#REF!+#REF!</f>
        <v>#REF!</v>
      </c>
      <c r="F79" s="42" t="e">
        <f>#REF!+#REF!</f>
        <v>#REF!</v>
      </c>
      <c r="G79" s="51" t="e">
        <f>#REF!+#REF!</f>
        <v>#REF!</v>
      </c>
      <c r="H79" s="42" t="e">
        <f>#REF!+#REF!</f>
        <v>#REF!</v>
      </c>
      <c r="I79" s="51" t="e">
        <f>#REF!+#REF!</f>
        <v>#REF!</v>
      </c>
      <c r="J79" s="42" t="e">
        <f>#REF!+#REF!</f>
        <v>#REF!</v>
      </c>
      <c r="K79" s="51" t="e">
        <f>#REF!+#REF!</f>
        <v>#REF!</v>
      </c>
      <c r="L79" s="42" t="e">
        <f>#REF!+#REF!</f>
        <v>#REF!</v>
      </c>
      <c r="M79" s="51" t="e">
        <f>#REF!+#REF!</f>
        <v>#REF!</v>
      </c>
      <c r="N79" s="42" t="e">
        <f>#REF!+#REF!</f>
        <v>#REF!</v>
      </c>
      <c r="O79" s="51" t="e">
        <f>#REF!+#REF!</f>
        <v>#REF!</v>
      </c>
      <c r="P79" s="42" t="e">
        <f>#REF!+#REF!</f>
        <v>#REF!</v>
      </c>
      <c r="Q79" s="53" t="e">
        <f>#REF!+#REF!</f>
        <v>#REF!</v>
      </c>
      <c r="R79" s="16" t="b">
        <v>1</v>
      </c>
      <c r="S79" s="114"/>
      <c r="T79" s="114"/>
    </row>
    <row r="80" spans="1:20" x14ac:dyDescent="0.25">
      <c r="A80" s="27"/>
      <c r="B80" s="155" t="s">
        <v>60</v>
      </c>
      <c r="C80" s="156"/>
      <c r="D80" s="42" t="e">
        <f>#REF!+#REF!</f>
        <v>#REF!</v>
      </c>
      <c r="E80" s="42" t="e">
        <f>#REF!+#REF!</f>
        <v>#REF!</v>
      </c>
      <c r="F80" s="42" t="e">
        <f>#REF!+#REF!</f>
        <v>#REF!</v>
      </c>
      <c r="G80" s="51" t="e">
        <f>#REF!+#REF!</f>
        <v>#REF!</v>
      </c>
      <c r="H80" s="42" t="e">
        <f>#REF!+#REF!</f>
        <v>#REF!</v>
      </c>
      <c r="I80" s="51" t="e">
        <f>#REF!+#REF!</f>
        <v>#REF!</v>
      </c>
      <c r="J80" s="42" t="e">
        <f>#REF!+#REF!</f>
        <v>#REF!</v>
      </c>
      <c r="K80" s="51" t="e">
        <f>#REF!+#REF!</f>
        <v>#REF!</v>
      </c>
      <c r="L80" s="42" t="e">
        <f>#REF!+#REF!</f>
        <v>#REF!</v>
      </c>
      <c r="M80" s="51" t="e">
        <f>#REF!+#REF!</f>
        <v>#REF!</v>
      </c>
      <c r="N80" s="42" t="e">
        <f>#REF!+#REF!</f>
        <v>#REF!</v>
      </c>
      <c r="O80" s="51" t="e">
        <f>#REF!+#REF!</f>
        <v>#REF!</v>
      </c>
      <c r="P80" s="42" t="e">
        <f>#REF!+#REF!</f>
        <v>#REF!</v>
      </c>
      <c r="Q80" s="53" t="e">
        <f>#REF!+#REF!</f>
        <v>#REF!</v>
      </c>
      <c r="R80" s="16" t="b">
        <v>1</v>
      </c>
      <c r="S80" s="114"/>
      <c r="T80" s="114"/>
    </row>
    <row r="81" spans="1:20" x14ac:dyDescent="0.25">
      <c r="A81" s="27"/>
      <c r="B81" s="155" t="s">
        <v>61</v>
      </c>
      <c r="C81" s="156"/>
      <c r="D81" s="42" t="e">
        <f>#REF!+#REF!</f>
        <v>#REF!</v>
      </c>
      <c r="E81" s="42" t="e">
        <f>#REF!+#REF!</f>
        <v>#REF!</v>
      </c>
      <c r="F81" s="42" t="e">
        <f>#REF!+#REF!</f>
        <v>#REF!</v>
      </c>
      <c r="G81" s="51" t="e">
        <f>#REF!+#REF!</f>
        <v>#REF!</v>
      </c>
      <c r="H81" s="42" t="e">
        <f>#REF!+#REF!</f>
        <v>#REF!</v>
      </c>
      <c r="I81" s="51" t="e">
        <f>#REF!+#REF!</f>
        <v>#REF!</v>
      </c>
      <c r="J81" s="42" t="e">
        <f>#REF!+#REF!</f>
        <v>#REF!</v>
      </c>
      <c r="K81" s="51" t="e">
        <f>#REF!+#REF!</f>
        <v>#REF!</v>
      </c>
      <c r="L81" s="42" t="e">
        <f>#REF!+#REF!</f>
        <v>#REF!</v>
      </c>
      <c r="M81" s="51" t="e">
        <f>#REF!+#REF!</f>
        <v>#REF!</v>
      </c>
      <c r="N81" s="42" t="e">
        <f>#REF!+#REF!</f>
        <v>#REF!</v>
      </c>
      <c r="O81" s="51" t="e">
        <f>#REF!+#REF!</f>
        <v>#REF!</v>
      </c>
      <c r="P81" s="42" t="e">
        <f>#REF!+#REF!</f>
        <v>#REF!</v>
      </c>
      <c r="Q81" s="53" t="e">
        <f>#REF!+#REF!</f>
        <v>#REF!</v>
      </c>
      <c r="R81" s="16" t="b">
        <v>1</v>
      </c>
      <c r="S81" s="114"/>
      <c r="T81" s="114"/>
    </row>
    <row r="82" spans="1:20" ht="12" customHeight="1" x14ac:dyDescent="0.25">
      <c r="A82" s="27"/>
      <c r="B82" s="153">
        <f>COUNTA(B70:C81)</f>
        <v>12</v>
      </c>
      <c r="C82" s="154"/>
      <c r="D82" s="42"/>
      <c r="E82" s="42"/>
      <c r="F82" s="42"/>
      <c r="G82" s="51"/>
      <c r="H82" s="42"/>
      <c r="I82" s="51"/>
      <c r="J82" s="42"/>
      <c r="K82" s="51"/>
      <c r="L82" s="42"/>
      <c r="M82" s="51"/>
      <c r="N82" s="42"/>
      <c r="O82" s="51"/>
      <c r="P82" s="42"/>
      <c r="Q82" s="53"/>
      <c r="R82" s="16" t="b">
        <v>1</v>
      </c>
      <c r="S82" s="114"/>
      <c r="T82" s="114"/>
    </row>
    <row r="83" spans="1:20" x14ac:dyDescent="0.25">
      <c r="A83" s="85" t="s">
        <v>21</v>
      </c>
      <c r="B83" s="37"/>
      <c r="C83" s="38"/>
      <c r="D83" s="42"/>
      <c r="E83" s="42"/>
      <c r="F83" s="42"/>
      <c r="G83" s="51"/>
      <c r="H83" s="42"/>
      <c r="I83" s="51"/>
      <c r="J83" s="42"/>
      <c r="K83" s="51"/>
      <c r="L83" s="42"/>
      <c r="M83" s="51"/>
      <c r="N83" s="42"/>
      <c r="O83" s="51"/>
      <c r="P83" s="42"/>
      <c r="Q83" s="53"/>
      <c r="R83" s="16" t="b">
        <v>1</v>
      </c>
      <c r="S83" s="114"/>
      <c r="T83" s="114"/>
    </row>
    <row r="84" spans="1:20" ht="30" customHeight="1" x14ac:dyDescent="0.25">
      <c r="A84" s="27"/>
      <c r="B84" s="146" t="s">
        <v>62</v>
      </c>
      <c r="C84" s="147"/>
      <c r="D84" s="42" t="e">
        <f>#REF!+#REF!</f>
        <v>#REF!</v>
      </c>
      <c r="E84" s="42" t="e">
        <f>#REF!+#REF!</f>
        <v>#REF!</v>
      </c>
      <c r="F84" s="42" t="e">
        <f>#REF!+#REF!</f>
        <v>#REF!</v>
      </c>
      <c r="G84" s="51" t="e">
        <f>#REF!+#REF!</f>
        <v>#REF!</v>
      </c>
      <c r="H84" s="42" t="e">
        <f>#REF!+#REF!</f>
        <v>#REF!</v>
      </c>
      <c r="I84" s="51" t="e">
        <f>#REF!+#REF!</f>
        <v>#REF!</v>
      </c>
      <c r="J84" s="42" t="e">
        <f>#REF!+#REF!</f>
        <v>#REF!</v>
      </c>
      <c r="K84" s="51" t="e">
        <f>#REF!+#REF!</f>
        <v>#REF!</v>
      </c>
      <c r="L84" s="42" t="e">
        <f>#REF!+#REF!</f>
        <v>#REF!</v>
      </c>
      <c r="M84" s="51" t="e">
        <f>#REF!+#REF!</f>
        <v>#REF!</v>
      </c>
      <c r="N84" s="42" t="e">
        <f>#REF!+#REF!</f>
        <v>#REF!</v>
      </c>
      <c r="O84" s="51" t="e">
        <f>#REF!+#REF!</f>
        <v>#REF!</v>
      </c>
      <c r="P84" s="42" t="e">
        <f>#REF!+#REF!</f>
        <v>#REF!</v>
      </c>
      <c r="Q84" s="53" t="e">
        <f>#REF!+#REF!</f>
        <v>#REF!</v>
      </c>
      <c r="R84" s="16" t="b">
        <v>1</v>
      </c>
      <c r="S84" s="114"/>
      <c r="T84" s="114"/>
    </row>
    <row r="85" spans="1:20" ht="12.75" customHeight="1" x14ac:dyDescent="0.25">
      <c r="A85" s="28"/>
      <c r="B85" s="39"/>
      <c r="C85" s="40"/>
      <c r="D85" s="43"/>
      <c r="E85" s="43"/>
      <c r="F85" s="43"/>
      <c r="G85" s="52"/>
      <c r="H85" s="43"/>
      <c r="I85" s="52"/>
      <c r="J85" s="43"/>
      <c r="K85" s="52"/>
      <c r="L85" s="43"/>
      <c r="M85" s="52"/>
      <c r="N85" s="43"/>
      <c r="O85" s="52"/>
      <c r="P85" s="43"/>
      <c r="Q85" s="54"/>
      <c r="R85" s="16" t="b">
        <v>1</v>
      </c>
      <c r="S85" s="115"/>
      <c r="T85" s="115"/>
    </row>
    <row r="86" spans="1:20" x14ac:dyDescent="0.25"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>
        <v>0</v>
      </c>
    </row>
    <row r="87" spans="1:20" x14ac:dyDescent="0.25">
      <c r="A87" s="77"/>
    </row>
  </sheetData>
  <mergeCells count="48">
    <mergeCell ref="B81:C81"/>
    <mergeCell ref="B82:C82"/>
    <mergeCell ref="B57:C57"/>
    <mergeCell ref="B75:C75"/>
    <mergeCell ref="B76:C76"/>
    <mergeCell ref="B77:C77"/>
    <mergeCell ref="B78:C78"/>
    <mergeCell ref="B79:C79"/>
    <mergeCell ref="B80:C80"/>
    <mergeCell ref="B62:C62"/>
    <mergeCell ref="B70:C70"/>
    <mergeCell ref="B71:C71"/>
    <mergeCell ref="B72:C72"/>
    <mergeCell ref="B73:C73"/>
    <mergeCell ref="B74:C74"/>
    <mergeCell ref="B61:C61"/>
    <mergeCell ref="A22:C22"/>
    <mergeCell ref="A49:C49"/>
    <mergeCell ref="B46:C46"/>
    <mergeCell ref="B47:C47"/>
    <mergeCell ref="B48:C48"/>
    <mergeCell ref="B39:C39"/>
    <mergeCell ref="B40:C40"/>
    <mergeCell ref="B28:C28"/>
    <mergeCell ref="B29:C29"/>
    <mergeCell ref="B24:C24"/>
    <mergeCell ref="B25:C25"/>
    <mergeCell ref="B30:C30"/>
    <mergeCell ref="B31:C31"/>
    <mergeCell ref="B32:C32"/>
    <mergeCell ref="B26:C26"/>
    <mergeCell ref="B27:C27"/>
    <mergeCell ref="B84:C84"/>
    <mergeCell ref="B41:C41"/>
    <mergeCell ref="B45:C45"/>
    <mergeCell ref="A43:C43"/>
    <mergeCell ref="B33:C33"/>
    <mergeCell ref="B35:C35"/>
    <mergeCell ref="B38:C38"/>
    <mergeCell ref="B55:C55"/>
    <mergeCell ref="B56:C56"/>
    <mergeCell ref="B34:C34"/>
    <mergeCell ref="B53:C53"/>
    <mergeCell ref="B59:C59"/>
    <mergeCell ref="B60:C60"/>
    <mergeCell ref="B52:C52"/>
    <mergeCell ref="A36:C36"/>
    <mergeCell ref="B51:C51"/>
  </mergeCells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rowBreaks count="3" manualBreakCount="3">
    <brk id="16" max="16383" man="1"/>
    <brk id="57" max="16383" man="1"/>
    <brk id="6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70" zoomScaleNormal="70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"&amp;VLOOKUP(A88,SheetNames!A2:C54,3,FALSE)</f>
        <v>NW397 - Kagisano-Molopo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144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9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145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146</v>
      </c>
      <c r="E18" s="8" t="s">
        <v>147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148</v>
      </c>
      <c r="P18" s="7" t="s">
        <v>149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7" t="s">
        <v>19</v>
      </c>
      <c r="B22" s="158"/>
      <c r="C22" s="15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48" t="s">
        <v>79</v>
      </c>
      <c r="C24" s="149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48" t="s">
        <v>80</v>
      </c>
      <c r="C25" s="149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48" t="s">
        <v>28</v>
      </c>
      <c r="C26" s="149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48" t="s">
        <v>29</v>
      </c>
      <c r="C27" s="149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0" t="s">
        <v>82</v>
      </c>
      <c r="C28" s="16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48" t="s">
        <v>37</v>
      </c>
      <c r="C29" s="149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48" t="s">
        <v>38</v>
      </c>
      <c r="C30" s="149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5" t="s">
        <v>95</v>
      </c>
      <c r="C31" s="141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48" t="s">
        <v>31</v>
      </c>
      <c r="C32" s="149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48" t="s">
        <v>81</v>
      </c>
      <c r="C33" s="149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48" t="s">
        <v>83</v>
      </c>
      <c r="C34" s="149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5" t="s">
        <v>96</v>
      </c>
      <c r="C35" s="141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48" t="s">
        <v>84</v>
      </c>
      <c r="C36" s="149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2">
        <f>COUNTA(B24:B36)</f>
        <v>13</v>
      </c>
      <c r="C37" s="16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0" t="s">
        <v>40</v>
      </c>
      <c r="B38" s="151"/>
      <c r="C38" s="152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2"/>
      <c r="B39" s="143"/>
      <c r="C39" s="144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48" t="s">
        <v>46</v>
      </c>
      <c r="C40" s="149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48" t="s">
        <v>45</v>
      </c>
      <c r="C41" s="149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48" t="s">
        <v>85</v>
      </c>
      <c r="C42" s="149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48" t="s">
        <v>86</v>
      </c>
      <c r="C43" s="149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40"/>
      <c r="C44" s="141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0" t="s">
        <v>26</v>
      </c>
      <c r="B45" s="151"/>
      <c r="C45" s="152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2"/>
      <c r="B46" s="143"/>
      <c r="C46" s="144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48" t="s">
        <v>42</v>
      </c>
      <c r="C47" s="149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48" t="s">
        <v>43</v>
      </c>
      <c r="C48" s="149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48" t="s">
        <v>44</v>
      </c>
      <c r="C49" s="149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3">
        <f>COUNTA(B40:B49)</f>
        <v>7</v>
      </c>
      <c r="C50" s="154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0" t="s">
        <v>20</v>
      </c>
      <c r="B51" s="151"/>
      <c r="C51" s="152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3"/>
      <c r="C52" s="144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48" t="s">
        <v>41</v>
      </c>
      <c r="C53" s="149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48" t="s">
        <v>47</v>
      </c>
      <c r="C54" s="149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3">
        <f>COUNTA(B53:B54)</f>
        <v>2</v>
      </c>
      <c r="C55" s="154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46" t="s">
        <v>48</v>
      </c>
      <c r="C57" s="147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46" t="s">
        <v>49</v>
      </c>
      <c r="C58" s="147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3">
        <f>COUNTA(B57:C58)</f>
        <v>2</v>
      </c>
      <c r="C59" s="15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55" t="s">
        <v>88</v>
      </c>
      <c r="C61" s="156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55" t="s">
        <v>87</v>
      </c>
      <c r="C62" s="156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55" t="s">
        <v>89</v>
      </c>
      <c r="C63" s="156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3">
        <f>COUNTA(B61:C62)</f>
        <v>2</v>
      </c>
      <c r="C64" s="15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55" t="s">
        <v>50</v>
      </c>
      <c r="C72" s="156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55" t="s">
        <v>51</v>
      </c>
      <c r="C73" s="156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55" t="s">
        <v>52</v>
      </c>
      <c r="C74" s="156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55" t="s">
        <v>53</v>
      </c>
      <c r="C75" s="156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48" t="s">
        <v>54</v>
      </c>
      <c r="C76" s="149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55" t="s">
        <v>55</v>
      </c>
      <c r="C77" s="156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55" t="s">
        <v>56</v>
      </c>
      <c r="C78" s="156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55" t="s">
        <v>57</v>
      </c>
      <c r="C79" s="156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55" t="s">
        <v>58</v>
      </c>
      <c r="C80" s="156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55" t="s">
        <v>59</v>
      </c>
      <c r="C81" s="156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55" t="s">
        <v>60</v>
      </c>
      <c r="C82" s="156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55" t="s">
        <v>61</v>
      </c>
      <c r="C83" s="156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3">
        <f>COUNTA(B72:C83)</f>
        <v>12</v>
      </c>
      <c r="C84" s="15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46" t="s">
        <v>62</v>
      </c>
      <c r="C86" s="147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SheetNames!A19</f>
        <v>NW397</v>
      </c>
    </row>
  </sheetData>
  <mergeCells count="48">
    <mergeCell ref="B73:C73"/>
    <mergeCell ref="B74:C74"/>
    <mergeCell ref="B75:C75"/>
    <mergeCell ref="B28:C28"/>
    <mergeCell ref="B64:C64"/>
    <mergeCell ref="B41:C41"/>
    <mergeCell ref="B47:C47"/>
    <mergeCell ref="B48:C48"/>
    <mergeCell ref="B36:C36"/>
    <mergeCell ref="B37:C37"/>
    <mergeCell ref="A38:C38"/>
    <mergeCell ref="B42:C42"/>
    <mergeCell ref="A51:C51"/>
    <mergeCell ref="B53:C53"/>
    <mergeCell ref="B34:C34"/>
    <mergeCell ref="B61:C61"/>
    <mergeCell ref="B62:C62"/>
    <mergeCell ref="B54:C54"/>
    <mergeCell ref="B58:C58"/>
    <mergeCell ref="A22:C22"/>
    <mergeCell ref="B24:C24"/>
    <mergeCell ref="B25:C25"/>
    <mergeCell ref="B26:C26"/>
    <mergeCell ref="B27:C27"/>
    <mergeCell ref="B33:C33"/>
    <mergeCell ref="B40:C40"/>
    <mergeCell ref="B57:C57"/>
    <mergeCell ref="B59:C59"/>
    <mergeCell ref="B29:C29"/>
    <mergeCell ref="B30:C30"/>
    <mergeCell ref="B32:C32"/>
    <mergeCell ref="B55:C55"/>
    <mergeCell ref="B86:C86"/>
    <mergeCell ref="B43:C43"/>
    <mergeCell ref="A45:C45"/>
    <mergeCell ref="B49:C49"/>
    <mergeCell ref="B50:C50"/>
    <mergeCell ref="B76:C76"/>
    <mergeCell ref="B78:C78"/>
    <mergeCell ref="B79:C79"/>
    <mergeCell ref="B80:C80"/>
    <mergeCell ref="B63:C63"/>
    <mergeCell ref="B77:C77"/>
    <mergeCell ref="B81:C81"/>
    <mergeCell ref="B82:C82"/>
    <mergeCell ref="B83:C83"/>
    <mergeCell ref="B84:C84"/>
    <mergeCell ref="B72:C72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"&amp;VLOOKUP(A88,SheetNames!A2:C54,3,FALSE)</f>
        <v>DC39 - Dr Ruth Segomotsi Mompati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144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9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145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146</v>
      </c>
      <c r="E18" s="8" t="s">
        <v>147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148</v>
      </c>
      <c r="P18" s="7" t="s">
        <v>149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7" t="s">
        <v>19</v>
      </c>
      <c r="B22" s="158"/>
      <c r="C22" s="15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48" t="s">
        <v>79</v>
      </c>
      <c r="C24" s="149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48" t="s">
        <v>80</v>
      </c>
      <c r="C25" s="149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48" t="s">
        <v>28</v>
      </c>
      <c r="C26" s="149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48" t="s">
        <v>29</v>
      </c>
      <c r="C27" s="149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0" t="s">
        <v>82</v>
      </c>
      <c r="C28" s="16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48" t="s">
        <v>37</v>
      </c>
      <c r="C29" s="149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48" t="s">
        <v>38</v>
      </c>
      <c r="C30" s="149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5" t="s">
        <v>95</v>
      </c>
      <c r="C31" s="141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48" t="s">
        <v>31</v>
      </c>
      <c r="C32" s="149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48" t="s">
        <v>81</v>
      </c>
      <c r="C33" s="149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48" t="s">
        <v>83</v>
      </c>
      <c r="C34" s="149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5" t="s">
        <v>96</v>
      </c>
      <c r="C35" s="141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48" t="s">
        <v>84</v>
      </c>
      <c r="C36" s="149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2">
        <f>COUNTA(B24:B36)</f>
        <v>13</v>
      </c>
      <c r="C37" s="16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0" t="s">
        <v>40</v>
      </c>
      <c r="B38" s="151"/>
      <c r="C38" s="152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2"/>
      <c r="B39" s="143"/>
      <c r="C39" s="144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48" t="s">
        <v>46</v>
      </c>
      <c r="C40" s="149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48" t="s">
        <v>45</v>
      </c>
      <c r="C41" s="149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48" t="s">
        <v>85</v>
      </c>
      <c r="C42" s="149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48" t="s">
        <v>86</v>
      </c>
      <c r="C43" s="149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40"/>
      <c r="C44" s="141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0" t="s">
        <v>26</v>
      </c>
      <c r="B45" s="151"/>
      <c r="C45" s="152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2"/>
      <c r="B46" s="143"/>
      <c r="C46" s="144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48" t="s">
        <v>42</v>
      </c>
      <c r="C47" s="149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48" t="s">
        <v>43</v>
      </c>
      <c r="C48" s="149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48" t="s">
        <v>44</v>
      </c>
      <c r="C49" s="149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3">
        <f>COUNTA(B40:B49)</f>
        <v>7</v>
      </c>
      <c r="C50" s="154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0" t="s">
        <v>20</v>
      </c>
      <c r="B51" s="151"/>
      <c r="C51" s="152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3"/>
      <c r="C52" s="144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48" t="s">
        <v>41</v>
      </c>
      <c r="C53" s="149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48" t="s">
        <v>47</v>
      </c>
      <c r="C54" s="149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3">
        <f>COUNTA(B53:B54)</f>
        <v>2</v>
      </c>
      <c r="C55" s="154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46" t="s">
        <v>48</v>
      </c>
      <c r="C57" s="147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46" t="s">
        <v>49</v>
      </c>
      <c r="C58" s="147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3">
        <f>COUNTA(B57:C58)</f>
        <v>2</v>
      </c>
      <c r="C59" s="15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55" t="s">
        <v>88</v>
      </c>
      <c r="C61" s="156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55" t="s">
        <v>87</v>
      </c>
      <c r="C62" s="156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55" t="s">
        <v>89</v>
      </c>
      <c r="C63" s="156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3">
        <f>COUNTA(B61:C62)</f>
        <v>2</v>
      </c>
      <c r="C64" s="15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55" t="s">
        <v>50</v>
      </c>
      <c r="C72" s="156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55" t="s">
        <v>51</v>
      </c>
      <c r="C73" s="156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55" t="s">
        <v>52</v>
      </c>
      <c r="C74" s="156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55" t="s">
        <v>53</v>
      </c>
      <c r="C75" s="156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48" t="s">
        <v>54</v>
      </c>
      <c r="C76" s="149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55" t="s">
        <v>55</v>
      </c>
      <c r="C77" s="156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55" t="s">
        <v>56</v>
      </c>
      <c r="C78" s="156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55" t="s">
        <v>57</v>
      </c>
      <c r="C79" s="156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55" t="s">
        <v>58</v>
      </c>
      <c r="C80" s="156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55" t="s">
        <v>59</v>
      </c>
      <c r="C81" s="156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55" t="s">
        <v>60</v>
      </c>
      <c r="C82" s="156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55" t="s">
        <v>61</v>
      </c>
      <c r="C83" s="156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3">
        <f>COUNTA(B72:C83)</f>
        <v>12</v>
      </c>
      <c r="C84" s="15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46" t="s">
        <v>62</v>
      </c>
      <c r="C86" s="147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SheetNames!A20</f>
        <v>DC39</v>
      </c>
    </row>
  </sheetData>
  <mergeCells count="48"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40:C40"/>
    <mergeCell ref="B41:C41"/>
    <mergeCell ref="B47:C47"/>
    <mergeCell ref="B48:C48"/>
    <mergeCell ref="A38:C38"/>
    <mergeCell ref="B42:C42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"&amp;VLOOKUP(A88,SheetNames!A2:C54,3,FALSE)</f>
        <v>NW403 - City Of Matlosana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144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9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145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146</v>
      </c>
      <c r="E18" s="8" t="s">
        <v>147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148</v>
      </c>
      <c r="P18" s="7" t="s">
        <v>149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7" t="s">
        <v>19</v>
      </c>
      <c r="B22" s="158"/>
      <c r="C22" s="15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48" t="s">
        <v>79</v>
      </c>
      <c r="C24" s="149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48" t="s">
        <v>80</v>
      </c>
      <c r="C25" s="149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48" t="s">
        <v>28</v>
      </c>
      <c r="C26" s="149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48" t="s">
        <v>29</v>
      </c>
      <c r="C27" s="149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0" t="s">
        <v>82</v>
      </c>
      <c r="C28" s="16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48" t="s">
        <v>37</v>
      </c>
      <c r="C29" s="149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48" t="s">
        <v>38</v>
      </c>
      <c r="C30" s="149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5" t="s">
        <v>95</v>
      </c>
      <c r="C31" s="141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48" t="s">
        <v>31</v>
      </c>
      <c r="C32" s="149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48" t="s">
        <v>81</v>
      </c>
      <c r="C33" s="149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48" t="s">
        <v>83</v>
      </c>
      <c r="C34" s="149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5" t="s">
        <v>96</v>
      </c>
      <c r="C35" s="141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48" t="s">
        <v>84</v>
      </c>
      <c r="C36" s="149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2">
        <f>COUNTA(B24:B36)</f>
        <v>13</v>
      </c>
      <c r="C37" s="16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0" t="s">
        <v>40</v>
      </c>
      <c r="B38" s="151"/>
      <c r="C38" s="152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2"/>
      <c r="B39" s="143"/>
      <c r="C39" s="144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48" t="s">
        <v>46</v>
      </c>
      <c r="C40" s="149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48" t="s">
        <v>45</v>
      </c>
      <c r="C41" s="149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48" t="s">
        <v>85</v>
      </c>
      <c r="C42" s="149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48" t="s">
        <v>86</v>
      </c>
      <c r="C43" s="149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40"/>
      <c r="C44" s="141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0" t="s">
        <v>26</v>
      </c>
      <c r="B45" s="151"/>
      <c r="C45" s="152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2"/>
      <c r="B46" s="143"/>
      <c r="C46" s="144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48" t="s">
        <v>42</v>
      </c>
      <c r="C47" s="149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48" t="s">
        <v>43</v>
      </c>
      <c r="C48" s="149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48" t="s">
        <v>44</v>
      </c>
      <c r="C49" s="149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3">
        <f>COUNTA(B40:B49)</f>
        <v>7</v>
      </c>
      <c r="C50" s="154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0" t="s">
        <v>20</v>
      </c>
      <c r="B51" s="151"/>
      <c r="C51" s="152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3"/>
      <c r="C52" s="144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48" t="s">
        <v>41</v>
      </c>
      <c r="C53" s="149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48" t="s">
        <v>47</v>
      </c>
      <c r="C54" s="149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3">
        <f>COUNTA(B53:B54)</f>
        <v>2</v>
      </c>
      <c r="C55" s="154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46" t="s">
        <v>48</v>
      </c>
      <c r="C57" s="147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46" t="s">
        <v>49</v>
      </c>
      <c r="C58" s="147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3">
        <f>COUNTA(B57:C58)</f>
        <v>2</v>
      </c>
      <c r="C59" s="15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55" t="s">
        <v>88</v>
      </c>
      <c r="C61" s="156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55" t="s">
        <v>87</v>
      </c>
      <c r="C62" s="156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55" t="s">
        <v>89</v>
      </c>
      <c r="C63" s="156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3">
        <f>COUNTA(B61:C62)</f>
        <v>2</v>
      </c>
      <c r="C64" s="15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55" t="s">
        <v>50</v>
      </c>
      <c r="C72" s="156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55" t="s">
        <v>51</v>
      </c>
      <c r="C73" s="156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55" t="s">
        <v>52</v>
      </c>
      <c r="C74" s="156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55" t="s">
        <v>53</v>
      </c>
      <c r="C75" s="156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48" t="s">
        <v>54</v>
      </c>
      <c r="C76" s="149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55" t="s">
        <v>55</v>
      </c>
      <c r="C77" s="156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55" t="s">
        <v>56</v>
      </c>
      <c r="C78" s="156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55" t="s">
        <v>57</v>
      </c>
      <c r="C79" s="156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55" t="s">
        <v>58</v>
      </c>
      <c r="C80" s="156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55" t="s">
        <v>59</v>
      </c>
      <c r="C81" s="156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55" t="s">
        <v>60</v>
      </c>
      <c r="C82" s="156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55" t="s">
        <v>61</v>
      </c>
      <c r="C83" s="156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3">
        <f>COUNTA(B72:C83)</f>
        <v>12</v>
      </c>
      <c r="C84" s="15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46" t="s">
        <v>62</v>
      </c>
      <c r="C86" s="147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SheetNames!A21</f>
        <v>NW403</v>
      </c>
    </row>
  </sheetData>
  <mergeCells count="48">
    <mergeCell ref="A22:C22"/>
    <mergeCell ref="B24:C24"/>
    <mergeCell ref="B25:C25"/>
    <mergeCell ref="B26:C26"/>
    <mergeCell ref="B27:C27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B40:C40"/>
    <mergeCell ref="B41:C41"/>
    <mergeCell ref="B42:C42"/>
    <mergeCell ref="B43:C43"/>
    <mergeCell ref="A45:C45"/>
    <mergeCell ref="B47:C47"/>
    <mergeCell ref="B48:C48"/>
    <mergeCell ref="B49:C49"/>
    <mergeCell ref="B50:C50"/>
    <mergeCell ref="A51:C51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"&amp;VLOOKUP(A88,SheetNames!A2:C54,3,FALSE)</f>
        <v>NW404 - Maquassi Hills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144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9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145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146</v>
      </c>
      <c r="E18" s="8" t="s">
        <v>147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148</v>
      </c>
      <c r="P18" s="7" t="s">
        <v>149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7" t="s">
        <v>19</v>
      </c>
      <c r="B22" s="158"/>
      <c r="C22" s="15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48" t="s">
        <v>79</v>
      </c>
      <c r="C24" s="149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48" t="s">
        <v>80</v>
      </c>
      <c r="C25" s="149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48" t="s">
        <v>28</v>
      </c>
      <c r="C26" s="149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48" t="s">
        <v>29</v>
      </c>
      <c r="C27" s="149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0" t="s">
        <v>82</v>
      </c>
      <c r="C28" s="16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48" t="s">
        <v>37</v>
      </c>
      <c r="C29" s="149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48" t="s">
        <v>38</v>
      </c>
      <c r="C30" s="149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5" t="s">
        <v>95</v>
      </c>
      <c r="C31" s="141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48" t="s">
        <v>31</v>
      </c>
      <c r="C32" s="149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48" t="s">
        <v>81</v>
      </c>
      <c r="C33" s="149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48" t="s">
        <v>83</v>
      </c>
      <c r="C34" s="149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5" t="s">
        <v>96</v>
      </c>
      <c r="C35" s="141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48" t="s">
        <v>84</v>
      </c>
      <c r="C36" s="149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2">
        <f>COUNTA(B24:B36)</f>
        <v>13</v>
      </c>
      <c r="C37" s="16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0" t="s">
        <v>40</v>
      </c>
      <c r="B38" s="151"/>
      <c r="C38" s="152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2"/>
      <c r="B39" s="143"/>
      <c r="C39" s="144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48" t="s">
        <v>46</v>
      </c>
      <c r="C40" s="149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48" t="s">
        <v>45</v>
      </c>
      <c r="C41" s="149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48" t="s">
        <v>85</v>
      </c>
      <c r="C42" s="149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48" t="s">
        <v>86</v>
      </c>
      <c r="C43" s="149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40"/>
      <c r="C44" s="141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0" t="s">
        <v>26</v>
      </c>
      <c r="B45" s="151"/>
      <c r="C45" s="152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2"/>
      <c r="B46" s="143"/>
      <c r="C46" s="144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48" t="s">
        <v>42</v>
      </c>
      <c r="C47" s="149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48" t="s">
        <v>43</v>
      </c>
      <c r="C48" s="149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48" t="s">
        <v>44</v>
      </c>
      <c r="C49" s="149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3">
        <f>COUNTA(B40:B49)</f>
        <v>7</v>
      </c>
      <c r="C50" s="154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0" t="s">
        <v>20</v>
      </c>
      <c r="B51" s="151"/>
      <c r="C51" s="152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3"/>
      <c r="C52" s="144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48" t="s">
        <v>41</v>
      </c>
      <c r="C53" s="149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48" t="s">
        <v>47</v>
      </c>
      <c r="C54" s="149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3">
        <f>COUNTA(B53:B54)</f>
        <v>2</v>
      </c>
      <c r="C55" s="154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46" t="s">
        <v>48</v>
      </c>
      <c r="C57" s="147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46" t="s">
        <v>49</v>
      </c>
      <c r="C58" s="147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3">
        <f>COUNTA(B57:C58)</f>
        <v>2</v>
      </c>
      <c r="C59" s="15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55" t="s">
        <v>88</v>
      </c>
      <c r="C61" s="156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55" t="s">
        <v>87</v>
      </c>
      <c r="C62" s="156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55" t="s">
        <v>89</v>
      </c>
      <c r="C63" s="156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3">
        <f>COUNTA(B61:C62)</f>
        <v>2</v>
      </c>
      <c r="C64" s="15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55" t="s">
        <v>50</v>
      </c>
      <c r="C72" s="156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55" t="s">
        <v>51</v>
      </c>
      <c r="C73" s="156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55" t="s">
        <v>52</v>
      </c>
      <c r="C74" s="156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55" t="s">
        <v>53</v>
      </c>
      <c r="C75" s="156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48" t="s">
        <v>54</v>
      </c>
      <c r="C76" s="149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55" t="s">
        <v>55</v>
      </c>
      <c r="C77" s="156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55" t="s">
        <v>56</v>
      </c>
      <c r="C78" s="156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55" t="s">
        <v>57</v>
      </c>
      <c r="C79" s="156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55" t="s">
        <v>58</v>
      </c>
      <c r="C80" s="156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55" t="s">
        <v>59</v>
      </c>
      <c r="C81" s="156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55" t="s">
        <v>60</v>
      </c>
      <c r="C82" s="156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55" t="s">
        <v>61</v>
      </c>
      <c r="C83" s="156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3">
        <f>COUNTA(B72:C83)</f>
        <v>12</v>
      </c>
      <c r="C84" s="15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46" t="s">
        <v>62</v>
      </c>
      <c r="C86" s="147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SheetNames!A22</f>
        <v>NW404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"&amp;VLOOKUP(A88,SheetNames!A2:C54,3,FALSE)</f>
        <v xml:space="preserve"> NW405 - Tlokwe-Ventersdorp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144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9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145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146</v>
      </c>
      <c r="E18" s="8" t="s">
        <v>147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148</v>
      </c>
      <c r="P18" s="7" t="s">
        <v>149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7" t="s">
        <v>19</v>
      </c>
      <c r="B22" s="158"/>
      <c r="C22" s="15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48" t="s">
        <v>79</v>
      </c>
      <c r="C24" s="149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48" t="s">
        <v>80</v>
      </c>
      <c r="C25" s="149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48" t="s">
        <v>28</v>
      </c>
      <c r="C26" s="149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48" t="s">
        <v>29</v>
      </c>
      <c r="C27" s="149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0" t="s">
        <v>82</v>
      </c>
      <c r="C28" s="16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48" t="s">
        <v>37</v>
      </c>
      <c r="C29" s="149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48" t="s">
        <v>38</v>
      </c>
      <c r="C30" s="149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5" t="s">
        <v>95</v>
      </c>
      <c r="C31" s="141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48" t="s">
        <v>31</v>
      </c>
      <c r="C32" s="149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48" t="s">
        <v>81</v>
      </c>
      <c r="C33" s="149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48" t="s">
        <v>83</v>
      </c>
      <c r="C34" s="149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5" t="s">
        <v>96</v>
      </c>
      <c r="C35" s="141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48" t="s">
        <v>84</v>
      </c>
      <c r="C36" s="149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2">
        <f>COUNTA(B24:B36)</f>
        <v>13</v>
      </c>
      <c r="C37" s="16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0" t="s">
        <v>40</v>
      </c>
      <c r="B38" s="151"/>
      <c r="C38" s="152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2"/>
      <c r="B39" s="143"/>
      <c r="C39" s="144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48" t="s">
        <v>46</v>
      </c>
      <c r="C40" s="149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48" t="s">
        <v>45</v>
      </c>
      <c r="C41" s="149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48" t="s">
        <v>85</v>
      </c>
      <c r="C42" s="149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48" t="s">
        <v>86</v>
      </c>
      <c r="C43" s="149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40"/>
      <c r="C44" s="141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0" t="s">
        <v>26</v>
      </c>
      <c r="B45" s="151"/>
      <c r="C45" s="152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2"/>
      <c r="B46" s="143"/>
      <c r="C46" s="144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48" t="s">
        <v>42</v>
      </c>
      <c r="C47" s="149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48" t="s">
        <v>43</v>
      </c>
      <c r="C48" s="149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48" t="s">
        <v>44</v>
      </c>
      <c r="C49" s="149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3">
        <f>COUNTA(B40:B49)</f>
        <v>7</v>
      </c>
      <c r="C50" s="154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0" t="s">
        <v>20</v>
      </c>
      <c r="B51" s="151"/>
      <c r="C51" s="152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3"/>
      <c r="C52" s="144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48" t="s">
        <v>41</v>
      </c>
      <c r="C53" s="149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48" t="s">
        <v>47</v>
      </c>
      <c r="C54" s="149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3">
        <f>COUNTA(B53:B54)</f>
        <v>2</v>
      </c>
      <c r="C55" s="154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46" t="s">
        <v>48</v>
      </c>
      <c r="C57" s="147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46" t="s">
        <v>49</v>
      </c>
      <c r="C58" s="147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3">
        <f>COUNTA(B57:C58)</f>
        <v>2</v>
      </c>
      <c r="C59" s="15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55" t="s">
        <v>88</v>
      </c>
      <c r="C61" s="156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55" t="s">
        <v>87</v>
      </c>
      <c r="C62" s="156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55" t="s">
        <v>89</v>
      </c>
      <c r="C63" s="156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3">
        <f>COUNTA(B61:C62)</f>
        <v>2</v>
      </c>
      <c r="C64" s="15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55" t="s">
        <v>50</v>
      </c>
      <c r="C72" s="156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55" t="s">
        <v>51</v>
      </c>
      <c r="C73" s="156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55" t="s">
        <v>52</v>
      </c>
      <c r="C74" s="156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55" t="s">
        <v>53</v>
      </c>
      <c r="C75" s="156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48" t="s">
        <v>54</v>
      </c>
      <c r="C76" s="149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55" t="s">
        <v>55</v>
      </c>
      <c r="C77" s="156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55" t="s">
        <v>56</v>
      </c>
      <c r="C78" s="156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55" t="s">
        <v>57</v>
      </c>
      <c r="C79" s="156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55" t="s">
        <v>58</v>
      </c>
      <c r="C80" s="156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55" t="s">
        <v>59</v>
      </c>
      <c r="C81" s="156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55" t="s">
        <v>60</v>
      </c>
      <c r="C82" s="156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55" t="s">
        <v>61</v>
      </c>
      <c r="C83" s="156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3">
        <f>COUNTA(B72:C83)</f>
        <v>12</v>
      </c>
      <c r="C84" s="15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46" t="s">
        <v>62</v>
      </c>
      <c r="C86" s="147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SheetNames!A23</f>
        <v xml:space="preserve"> NW405</v>
      </c>
    </row>
  </sheetData>
  <mergeCells count="48">
    <mergeCell ref="A22:C22"/>
    <mergeCell ref="B24:C24"/>
    <mergeCell ref="B25:C25"/>
    <mergeCell ref="B26:C26"/>
    <mergeCell ref="B27:C27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B40:C40"/>
    <mergeCell ref="B41:C41"/>
    <mergeCell ref="B42:C42"/>
    <mergeCell ref="B43:C43"/>
    <mergeCell ref="A45:C45"/>
    <mergeCell ref="B47:C47"/>
    <mergeCell ref="B48:C48"/>
    <mergeCell ref="B49:C49"/>
    <mergeCell ref="B50:C50"/>
    <mergeCell ref="A51:C51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"&amp;VLOOKUP(A88,SheetNames!A2:C54,3,FALSE)</f>
        <v>DC40 - Dr Kenneth Kaunda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144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9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145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146</v>
      </c>
      <c r="E18" s="8" t="s">
        <v>147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148</v>
      </c>
      <c r="P18" s="7" t="s">
        <v>149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7" t="s">
        <v>19</v>
      </c>
      <c r="B22" s="158"/>
      <c r="C22" s="15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48" t="s">
        <v>79</v>
      </c>
      <c r="C24" s="149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48" t="s">
        <v>80</v>
      </c>
      <c r="C25" s="149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48" t="s">
        <v>28</v>
      </c>
      <c r="C26" s="149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48" t="s">
        <v>29</v>
      </c>
      <c r="C27" s="149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0" t="s">
        <v>82</v>
      </c>
      <c r="C28" s="16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48" t="s">
        <v>37</v>
      </c>
      <c r="C29" s="149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48" t="s">
        <v>38</v>
      </c>
      <c r="C30" s="149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5" t="s">
        <v>95</v>
      </c>
      <c r="C31" s="141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48" t="s">
        <v>31</v>
      </c>
      <c r="C32" s="149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48" t="s">
        <v>81</v>
      </c>
      <c r="C33" s="149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48" t="s">
        <v>83</v>
      </c>
      <c r="C34" s="149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5" t="s">
        <v>96</v>
      </c>
      <c r="C35" s="141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48" t="s">
        <v>84</v>
      </c>
      <c r="C36" s="149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2">
        <f>COUNTA(B24:B36)</f>
        <v>13</v>
      </c>
      <c r="C37" s="16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0" t="s">
        <v>40</v>
      </c>
      <c r="B38" s="151"/>
      <c r="C38" s="152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2"/>
      <c r="B39" s="143"/>
      <c r="C39" s="144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48" t="s">
        <v>46</v>
      </c>
      <c r="C40" s="149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48" t="s">
        <v>45</v>
      </c>
      <c r="C41" s="149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48" t="s">
        <v>85</v>
      </c>
      <c r="C42" s="149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48" t="s">
        <v>86</v>
      </c>
      <c r="C43" s="149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40"/>
      <c r="C44" s="141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0" t="s">
        <v>26</v>
      </c>
      <c r="B45" s="151"/>
      <c r="C45" s="152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2"/>
      <c r="B46" s="143"/>
      <c r="C46" s="144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48" t="s">
        <v>42</v>
      </c>
      <c r="C47" s="149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48" t="s">
        <v>43</v>
      </c>
      <c r="C48" s="149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48" t="s">
        <v>44</v>
      </c>
      <c r="C49" s="149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3">
        <f>COUNTA(B40:B49)</f>
        <v>7</v>
      </c>
      <c r="C50" s="154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0" t="s">
        <v>20</v>
      </c>
      <c r="B51" s="151"/>
      <c r="C51" s="152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3"/>
      <c r="C52" s="144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48" t="s">
        <v>41</v>
      </c>
      <c r="C53" s="149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48" t="s">
        <v>47</v>
      </c>
      <c r="C54" s="149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3">
        <f>COUNTA(B53:B54)</f>
        <v>2</v>
      </c>
      <c r="C55" s="154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46" t="s">
        <v>48</v>
      </c>
      <c r="C57" s="147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46" t="s">
        <v>49</v>
      </c>
      <c r="C58" s="147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3">
        <f>COUNTA(B57:C58)</f>
        <v>2</v>
      </c>
      <c r="C59" s="15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55" t="s">
        <v>88</v>
      </c>
      <c r="C61" s="156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55" t="s">
        <v>87</v>
      </c>
      <c r="C62" s="156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55" t="s">
        <v>89</v>
      </c>
      <c r="C63" s="156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3">
        <f>COUNTA(B61:C62)</f>
        <v>2</v>
      </c>
      <c r="C64" s="15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55" t="s">
        <v>50</v>
      </c>
      <c r="C72" s="156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55" t="s">
        <v>51</v>
      </c>
      <c r="C73" s="156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55" t="s">
        <v>52</v>
      </c>
      <c r="C74" s="156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55" t="s">
        <v>53</v>
      </c>
      <c r="C75" s="156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48" t="s">
        <v>54</v>
      </c>
      <c r="C76" s="149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55" t="s">
        <v>55</v>
      </c>
      <c r="C77" s="156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55" t="s">
        <v>56</v>
      </c>
      <c r="C78" s="156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55" t="s">
        <v>57</v>
      </c>
      <c r="C79" s="156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55" t="s">
        <v>58</v>
      </c>
      <c r="C80" s="156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55" t="s">
        <v>59</v>
      </c>
      <c r="C81" s="156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55" t="s">
        <v>60</v>
      </c>
      <c r="C82" s="156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55" t="s">
        <v>61</v>
      </c>
      <c r="C83" s="156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3">
        <f>COUNTA(B72:C83)</f>
        <v>12</v>
      </c>
      <c r="C84" s="15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46" t="s">
        <v>62</v>
      </c>
      <c r="C86" s="147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SheetNames!A24</f>
        <v>DC40</v>
      </c>
    </row>
  </sheetData>
  <mergeCells count="48">
    <mergeCell ref="A22:C22"/>
    <mergeCell ref="B24:C24"/>
    <mergeCell ref="B25:C25"/>
    <mergeCell ref="B26:C26"/>
    <mergeCell ref="B27:C27"/>
    <mergeCell ref="B34:C34"/>
    <mergeCell ref="B36:C36"/>
    <mergeCell ref="B37:C37"/>
    <mergeCell ref="A38:C38"/>
    <mergeCell ref="B28:C28"/>
    <mergeCell ref="B29:C29"/>
    <mergeCell ref="B30:C30"/>
    <mergeCell ref="B32:C32"/>
    <mergeCell ref="B33:C33"/>
    <mergeCell ref="B40:C40"/>
    <mergeCell ref="B41:C41"/>
    <mergeCell ref="B42:C42"/>
    <mergeCell ref="B43:C43"/>
    <mergeCell ref="A45:C45"/>
    <mergeCell ref="B47:C47"/>
    <mergeCell ref="B48:C48"/>
    <mergeCell ref="B49:C49"/>
    <mergeCell ref="B50:C50"/>
    <mergeCell ref="A51:C51"/>
    <mergeCell ref="B59:C59"/>
    <mergeCell ref="B61:C61"/>
    <mergeCell ref="B62:C62"/>
    <mergeCell ref="B53:C53"/>
    <mergeCell ref="B55:C55"/>
    <mergeCell ref="B57:C57"/>
    <mergeCell ref="B54:C54"/>
    <mergeCell ref="B58:C58"/>
    <mergeCell ref="B63:C63"/>
    <mergeCell ref="B64:C64"/>
    <mergeCell ref="B83:C83"/>
    <mergeCell ref="B86:C86"/>
    <mergeCell ref="B81:C81"/>
    <mergeCell ref="B82:C82"/>
    <mergeCell ref="B84:C84"/>
    <mergeCell ref="B76:C76"/>
    <mergeCell ref="B77:C77"/>
    <mergeCell ref="B78:C78"/>
    <mergeCell ref="B79:C79"/>
    <mergeCell ref="B80:C80"/>
    <mergeCell ref="B72:C72"/>
    <mergeCell ref="B73:C73"/>
    <mergeCell ref="B74:C74"/>
    <mergeCell ref="B75:C75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showGridLines="0" zoomScale="70" zoomScaleNormal="70" workbookViewId="0">
      <selection activeCell="A3" sqref="A3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"&amp;VLOOKUP(A88,SheetNames!A2:C54,3,FALSE)</f>
        <v>Summary - North West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144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26.25" x14ac:dyDescent="0.25">
      <c r="C5" s="134" t="s">
        <v>69</v>
      </c>
      <c r="D5" s="126">
        <f>SUM('NW371:DC40'!D5)</f>
        <v>0</v>
      </c>
      <c r="E5" s="105" t="s">
        <v>39</v>
      </c>
    </row>
    <row r="6" spans="1:20" x14ac:dyDescent="0.25">
      <c r="C6" s="134" t="s">
        <v>30</v>
      </c>
      <c r="D6" s="126">
        <f>SUM('NW371:DC40'!D6)</f>
        <v>2137</v>
      </c>
      <c r="E6" s="104" t="s">
        <v>35</v>
      </c>
    </row>
    <row r="7" spans="1:20" ht="25.5" x14ac:dyDescent="0.25">
      <c r="A7" s="67"/>
      <c r="B7" s="62"/>
      <c r="C7" s="135" t="s">
        <v>70</v>
      </c>
      <c r="D7" s="126">
        <f>SUM('NW371:DC40'!D7)</f>
        <v>0</v>
      </c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3" t="s">
        <v>71</v>
      </c>
      <c r="D8" s="126">
        <f>SUM('NW371:DC40'!D8)</f>
        <v>41330</v>
      </c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36" t="s">
        <v>72</v>
      </c>
      <c r="D9" s="126">
        <f>SUM('NW371:DC40'!D9)</f>
        <v>0</v>
      </c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35" t="s">
        <v>73</v>
      </c>
      <c r="D10" s="126">
        <f>SUM('NW371:DC40'!D10)</f>
        <v>7773</v>
      </c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35" t="s">
        <v>74</v>
      </c>
      <c r="D11" s="126">
        <f>SUM('NW371:DC40'!D11)</f>
        <v>35371</v>
      </c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35" t="s">
        <v>75</v>
      </c>
      <c r="D12" s="126">
        <f>SUM('NW371:DC40'!D12)</f>
        <v>0</v>
      </c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35" t="s">
        <v>76</v>
      </c>
      <c r="D13" s="126">
        <f>SUM('NW371:DC40'!D13)</f>
        <v>0</v>
      </c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25.5" x14ac:dyDescent="0.25">
      <c r="A14" s="67"/>
      <c r="B14" s="62"/>
      <c r="C14" s="135" t="s">
        <v>77</v>
      </c>
      <c r="D14" s="126">
        <f>SUM('NW371:DC40'!D14)</f>
        <v>0</v>
      </c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34" t="s">
        <v>78</v>
      </c>
      <c r="D15" s="126">
        <f>SUM('NW371:DC40'!D15)</f>
        <v>2389</v>
      </c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145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146</v>
      </c>
      <c r="E18" s="8" t="s">
        <v>147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148</v>
      </c>
      <c r="P18" s="7" t="s">
        <v>149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7" t="s">
        <v>19</v>
      </c>
      <c r="B22" s="158"/>
      <c r="C22" s="15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48" t="s">
        <v>79</v>
      </c>
      <c r="C24" s="149">
        <v>0</v>
      </c>
      <c r="D24" s="59">
        <f>SUM('NW371:DC40'!D24)</f>
        <v>0</v>
      </c>
      <c r="E24" s="60">
        <f>SUM('NW371:DC40'!E24)</f>
        <v>0</v>
      </c>
      <c r="F24" s="55">
        <f>SUM('NW371:DC40'!F24)</f>
        <v>0</v>
      </c>
      <c r="G24" s="61">
        <f>SUM('NW371:DC40'!G24)</f>
        <v>0</v>
      </c>
      <c r="H24" s="55">
        <f>SUM('NW371:DC40'!H24)</f>
        <v>0</v>
      </c>
      <c r="I24" s="61">
        <f>SUM('NW371:DC40'!I24)</f>
        <v>0</v>
      </c>
      <c r="J24" s="55">
        <f>SUM('NW371:DC40'!J24)</f>
        <v>0</v>
      </c>
      <c r="K24" s="61">
        <f>SUM('NW371:DC40'!K24)</f>
        <v>0</v>
      </c>
      <c r="L24" s="55">
        <f>SUM('NW371:DC40'!L24)</f>
        <v>0</v>
      </c>
      <c r="M24" s="61">
        <f>SUM('NW371:DC40'!M24)</f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f>SUM('NW371:DC40'!P24)</f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48" t="s">
        <v>80</v>
      </c>
      <c r="C25" s="149">
        <v>0</v>
      </c>
      <c r="D25" s="59">
        <f>SUM('NW371:DC40'!D25)</f>
        <v>0</v>
      </c>
      <c r="E25" s="60">
        <f>SUM('NW371:DC40'!E25)</f>
        <v>0</v>
      </c>
      <c r="F25" s="55">
        <f>SUM('NW371:DC40'!F25)</f>
        <v>0</v>
      </c>
      <c r="G25" s="61">
        <f>SUM('NW371:DC40'!G25)</f>
        <v>0</v>
      </c>
      <c r="H25" s="55">
        <f>SUM('NW371:DC40'!H25)</f>
        <v>0</v>
      </c>
      <c r="I25" s="61">
        <f>SUM('NW371:DC40'!I25)</f>
        <v>0</v>
      </c>
      <c r="J25" s="55">
        <f>SUM('NW371:DC40'!J25)</f>
        <v>0</v>
      </c>
      <c r="K25" s="61">
        <f>SUM('NW371:DC40'!K25)</f>
        <v>0</v>
      </c>
      <c r="L25" s="55">
        <f>SUM('NW371:DC40'!L25)</f>
        <v>0</v>
      </c>
      <c r="M25" s="61">
        <f>SUM('NW371:DC40'!M25)</f>
        <v>0</v>
      </c>
      <c r="N25" s="73">
        <f t="shared" si="1"/>
        <v>0</v>
      </c>
      <c r="O25" s="74">
        <f t="shared" si="2"/>
        <v>0</v>
      </c>
      <c r="P25" s="68">
        <f>SUM('NW371:DC40'!P25)</f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48" t="s">
        <v>28</v>
      </c>
      <c r="C26" s="149">
        <v>0</v>
      </c>
      <c r="D26" s="59">
        <f>SUM('NW371:DC40'!D26)</f>
        <v>0</v>
      </c>
      <c r="E26" s="60">
        <f>SUM('NW371:DC40'!E26)</f>
        <v>0</v>
      </c>
      <c r="F26" s="55">
        <f>SUM('NW371:DC40'!F26)</f>
        <v>0</v>
      </c>
      <c r="G26" s="61">
        <f>SUM('NW371:DC40'!G26)</f>
        <v>0</v>
      </c>
      <c r="H26" s="55">
        <f>SUM('NW371:DC40'!H26)</f>
        <v>0</v>
      </c>
      <c r="I26" s="61">
        <f>SUM('NW371:DC40'!I26)</f>
        <v>0</v>
      </c>
      <c r="J26" s="55">
        <f>SUM('NW371:DC40'!J26)</f>
        <v>0</v>
      </c>
      <c r="K26" s="61">
        <f>SUM('NW371:DC40'!K26)</f>
        <v>0</v>
      </c>
      <c r="L26" s="55">
        <f>SUM('NW371:DC40'!L26)</f>
        <v>0</v>
      </c>
      <c r="M26" s="61">
        <f>SUM('NW371:DC40'!M26)</f>
        <v>0</v>
      </c>
      <c r="N26" s="73">
        <f t="shared" si="1"/>
        <v>0</v>
      </c>
      <c r="O26" s="74">
        <f t="shared" si="2"/>
        <v>0</v>
      </c>
      <c r="P26" s="68">
        <f>SUM('NW371:DC40'!P26)</f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48" t="s">
        <v>29</v>
      </c>
      <c r="C27" s="149">
        <v>0</v>
      </c>
      <c r="D27" s="59">
        <f>SUM('NW371:DC40'!D27)</f>
        <v>0</v>
      </c>
      <c r="E27" s="60">
        <f>SUM('NW371:DC40'!E27)</f>
        <v>0</v>
      </c>
      <c r="F27" s="55">
        <f>SUM('NW371:DC40'!F27)</f>
        <v>0</v>
      </c>
      <c r="G27" s="61">
        <f>SUM('NW371:DC40'!G27)</f>
        <v>0</v>
      </c>
      <c r="H27" s="55">
        <f>SUM('NW371:DC40'!H27)</f>
        <v>0</v>
      </c>
      <c r="I27" s="61">
        <f>SUM('NW371:DC40'!I27)</f>
        <v>0</v>
      </c>
      <c r="J27" s="55">
        <f>SUM('NW371:DC40'!J27)</f>
        <v>0</v>
      </c>
      <c r="K27" s="61">
        <f>SUM('NW371:DC40'!K27)</f>
        <v>0</v>
      </c>
      <c r="L27" s="55">
        <f>SUM('NW371:DC40'!L27)</f>
        <v>0</v>
      </c>
      <c r="M27" s="61">
        <f>SUM('NW371:DC40'!M27)</f>
        <v>0</v>
      </c>
      <c r="N27" s="73">
        <f t="shared" si="1"/>
        <v>0</v>
      </c>
      <c r="O27" s="74">
        <f t="shared" si="2"/>
        <v>0</v>
      </c>
      <c r="P27" s="68">
        <f>SUM('NW371:DC40'!P27)</f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48" t="s">
        <v>142</v>
      </c>
      <c r="C28" s="149"/>
      <c r="D28" s="59">
        <f>SUM('NW371:DC40'!D28)</f>
        <v>0</v>
      </c>
      <c r="E28" s="60">
        <f>SUM('NW371:DC40'!E28)</f>
        <v>0</v>
      </c>
      <c r="F28" s="55">
        <f>SUM('NW371:DC40'!F28)</f>
        <v>0</v>
      </c>
      <c r="G28" s="61">
        <f>SUM('NW371:DC40'!G28)</f>
        <v>0</v>
      </c>
      <c r="H28" s="55">
        <f>SUM('NW371:DC40'!H28)</f>
        <v>0</v>
      </c>
      <c r="I28" s="61">
        <f>SUM('NW371:DC40'!I28)</f>
        <v>0</v>
      </c>
      <c r="J28" s="55">
        <f>SUM('NW371:DC40'!J28)</f>
        <v>0</v>
      </c>
      <c r="K28" s="61">
        <f>SUM('NW371:DC40'!K28)</f>
        <v>0</v>
      </c>
      <c r="L28" s="55">
        <f>SUM('NW371:DC40'!L28)</f>
        <v>0</v>
      </c>
      <c r="M28" s="61">
        <f>SUM('NW371:DC40'!M28)</f>
        <v>0</v>
      </c>
      <c r="N28" s="73">
        <f t="shared" si="1"/>
        <v>0</v>
      </c>
      <c r="O28" s="74">
        <f t="shared" si="2"/>
        <v>0</v>
      </c>
      <c r="P28" s="68">
        <f>SUM('NW371:DC40'!P28)</f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48" t="s">
        <v>37</v>
      </c>
      <c r="C29" s="149">
        <v>0</v>
      </c>
      <c r="D29" s="59">
        <f>SUM('NW371:DC40'!D29)</f>
        <v>0</v>
      </c>
      <c r="E29" s="60">
        <f>SUM('NW371:DC40'!E29)</f>
        <v>0</v>
      </c>
      <c r="F29" s="55">
        <f>SUM('NW371:DC40'!F29)</f>
        <v>0</v>
      </c>
      <c r="G29" s="61">
        <f>SUM('NW371:DC40'!G29)</f>
        <v>0</v>
      </c>
      <c r="H29" s="55">
        <f>SUM('NW371:DC40'!H29)</f>
        <v>0</v>
      </c>
      <c r="I29" s="61">
        <f>SUM('NW371:DC40'!I29)</f>
        <v>0</v>
      </c>
      <c r="J29" s="55">
        <f>SUM('NW371:DC40'!J29)</f>
        <v>0</v>
      </c>
      <c r="K29" s="61">
        <f>SUM('NW371:DC40'!K29)</f>
        <v>0</v>
      </c>
      <c r="L29" s="55">
        <f>SUM('NW371:DC40'!L29)</f>
        <v>0</v>
      </c>
      <c r="M29" s="61">
        <f>SUM('NW371:DC40'!M29)</f>
        <v>0</v>
      </c>
      <c r="N29" s="73">
        <f t="shared" si="1"/>
        <v>0</v>
      </c>
      <c r="O29" s="74">
        <f t="shared" si="2"/>
        <v>0</v>
      </c>
      <c r="P29" s="68">
        <f>SUM('NW371:DC40'!P29)</f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48" t="s">
        <v>38</v>
      </c>
      <c r="C30" s="149"/>
      <c r="D30" s="59">
        <f>SUM('NW371:DC40'!D30)</f>
        <v>0</v>
      </c>
      <c r="E30" s="60">
        <f>SUM('NW371:DC40'!E30)</f>
        <v>0</v>
      </c>
      <c r="F30" s="55">
        <f>SUM('NW371:DC40'!F30)</f>
        <v>0</v>
      </c>
      <c r="G30" s="61">
        <f>SUM('NW371:DC40'!G30)</f>
        <v>0</v>
      </c>
      <c r="H30" s="55">
        <f>SUM('NW371:DC40'!H30)</f>
        <v>0</v>
      </c>
      <c r="I30" s="61">
        <f>SUM('NW371:DC40'!I30)</f>
        <v>0</v>
      </c>
      <c r="J30" s="55">
        <f>SUM('NW371:DC40'!J30)</f>
        <v>0</v>
      </c>
      <c r="K30" s="61">
        <f>SUM('NW371:DC40'!K30)</f>
        <v>0</v>
      </c>
      <c r="L30" s="55">
        <f>SUM('NW371:DC40'!L30)</f>
        <v>0</v>
      </c>
      <c r="M30" s="61">
        <f>SUM('NW371:DC40'!M30)</f>
        <v>0</v>
      </c>
      <c r="N30" s="73">
        <f t="shared" si="1"/>
        <v>0</v>
      </c>
      <c r="O30" s="74">
        <f t="shared" si="2"/>
        <v>0</v>
      </c>
      <c r="P30" s="68">
        <f>SUM('NW371:DC40'!P30)</f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32" t="s">
        <v>95</v>
      </c>
      <c r="C31" s="128"/>
      <c r="D31" s="59">
        <f>SUM('NW371:DC40'!D31)</f>
        <v>0</v>
      </c>
      <c r="E31" s="60">
        <f>SUM('NW371:DC40'!E31)</f>
        <v>0</v>
      </c>
      <c r="F31" s="55">
        <f>SUM('NW371:DC40'!F31)</f>
        <v>0</v>
      </c>
      <c r="G31" s="61">
        <f>SUM('NW371:DC40'!G31)</f>
        <v>0</v>
      </c>
      <c r="H31" s="55">
        <f>SUM('NW371:DC40'!H31)</f>
        <v>0</v>
      </c>
      <c r="I31" s="61">
        <f>SUM('NW371:DC40'!I31)</f>
        <v>0</v>
      </c>
      <c r="J31" s="55">
        <f>SUM('NW371:DC40'!J31)</f>
        <v>0</v>
      </c>
      <c r="K31" s="61">
        <f>SUM('NW371:DC40'!K31)</f>
        <v>0</v>
      </c>
      <c r="L31" s="55">
        <f>SUM('NW371:DC40'!L31)</f>
        <v>0</v>
      </c>
      <c r="M31" s="61">
        <f>SUM('NW371:DC40'!M31)</f>
        <v>0</v>
      </c>
      <c r="N31" s="73">
        <f t="shared" si="1"/>
        <v>0</v>
      </c>
      <c r="O31" s="74">
        <f t="shared" si="2"/>
        <v>0</v>
      </c>
      <c r="P31" s="68">
        <f>SUM('NW371:DC40'!P31)</f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48" t="s">
        <v>31</v>
      </c>
      <c r="C32" s="149">
        <v>0</v>
      </c>
      <c r="D32" s="59">
        <f>SUM('NW371:DC40'!D32)</f>
        <v>0</v>
      </c>
      <c r="E32" s="60">
        <f>SUM('NW371:DC40'!E32)</f>
        <v>0</v>
      </c>
      <c r="F32" s="55">
        <f>SUM('NW371:DC40'!F32)</f>
        <v>0</v>
      </c>
      <c r="G32" s="61">
        <f>SUM('NW371:DC40'!G32)</f>
        <v>0</v>
      </c>
      <c r="H32" s="55">
        <f>SUM('NW371:DC40'!H32)</f>
        <v>0</v>
      </c>
      <c r="I32" s="61">
        <f>SUM('NW371:DC40'!I32)</f>
        <v>0</v>
      </c>
      <c r="J32" s="55">
        <f>SUM('NW371:DC40'!J32)</f>
        <v>0</v>
      </c>
      <c r="K32" s="61">
        <f>SUM('NW371:DC40'!K32)</f>
        <v>0</v>
      </c>
      <c r="L32" s="55">
        <f>SUM('NW371:DC40'!L32)</f>
        <v>0</v>
      </c>
      <c r="M32" s="61">
        <f>SUM('NW371:DC40'!M32)</f>
        <v>0</v>
      </c>
      <c r="N32" s="73">
        <f t="shared" si="1"/>
        <v>0</v>
      </c>
      <c r="O32" s="74">
        <f t="shared" si="2"/>
        <v>0</v>
      </c>
      <c r="P32" s="68">
        <f>SUM('NW371:DC40'!P32)</f>
        <v>0</v>
      </c>
      <c r="Q32" s="53">
        <f t="shared" si="3"/>
        <v>0</v>
      </c>
      <c r="R32" s="16" t="b">
        <v>1</v>
      </c>
      <c r="S32" s="122"/>
      <c r="T32" s="122"/>
    </row>
    <row r="33" spans="1:20" x14ac:dyDescent="0.25">
      <c r="A33" s="23"/>
      <c r="B33" s="148" t="s">
        <v>81</v>
      </c>
      <c r="C33" s="149">
        <v>0</v>
      </c>
      <c r="D33" s="59">
        <f>SUM('NW371:DC40'!D33)</f>
        <v>0</v>
      </c>
      <c r="E33" s="60">
        <f>SUM('NW371:DC40'!E33)</f>
        <v>0</v>
      </c>
      <c r="F33" s="55">
        <f>SUM('NW371:DC40'!F33)</f>
        <v>0</v>
      </c>
      <c r="G33" s="61">
        <f>SUM('NW371:DC40'!G33)</f>
        <v>0</v>
      </c>
      <c r="H33" s="55">
        <f>SUM('NW371:DC40'!H33)</f>
        <v>0</v>
      </c>
      <c r="I33" s="61">
        <f>SUM('NW371:DC40'!I33)</f>
        <v>0</v>
      </c>
      <c r="J33" s="55">
        <f>SUM('NW371:DC40'!J33)</f>
        <v>0</v>
      </c>
      <c r="K33" s="61">
        <f>SUM('NW371:DC40'!K33)</f>
        <v>0</v>
      </c>
      <c r="L33" s="55">
        <f>SUM('NW371:DC40'!L33)</f>
        <v>0</v>
      </c>
      <c r="M33" s="61">
        <f>SUM('NW371:DC40'!M33)</f>
        <v>0</v>
      </c>
      <c r="N33" s="73">
        <f t="shared" si="1"/>
        <v>0</v>
      </c>
      <c r="O33" s="74">
        <f t="shared" si="2"/>
        <v>0</v>
      </c>
      <c r="P33" s="68">
        <f>SUM('NW371:DC40'!P33)</f>
        <v>0</v>
      </c>
      <c r="Q33" s="53">
        <f t="shared" si="3"/>
        <v>0</v>
      </c>
      <c r="R33" s="16"/>
      <c r="S33" s="122"/>
      <c r="T33" s="122"/>
    </row>
    <row r="34" spans="1:20" x14ac:dyDescent="0.25">
      <c r="A34" s="23"/>
      <c r="B34" s="148" t="s">
        <v>83</v>
      </c>
      <c r="C34" s="149"/>
      <c r="D34" s="59">
        <f>SUM('NW371:DC40'!D34)</f>
        <v>1215</v>
      </c>
      <c r="E34" s="60">
        <f>SUM('NW371:DC40'!E34)</f>
        <v>0</v>
      </c>
      <c r="F34" s="55">
        <f>SUM('NW371:DC40'!F34)</f>
        <v>0</v>
      </c>
      <c r="G34" s="61">
        <f>SUM('NW371:DC40'!G34)</f>
        <v>0</v>
      </c>
      <c r="H34" s="55">
        <f>SUM('NW371:DC40'!H34)</f>
        <v>0</v>
      </c>
      <c r="I34" s="61">
        <f>SUM('NW371:DC40'!I34)</f>
        <v>0</v>
      </c>
      <c r="J34" s="55">
        <f>SUM('NW371:DC40'!J34)</f>
        <v>0</v>
      </c>
      <c r="K34" s="61">
        <f>SUM('NW371:DC40'!K34)</f>
        <v>0</v>
      </c>
      <c r="L34" s="55">
        <f>SUM('NW371:DC40'!L34)</f>
        <v>0</v>
      </c>
      <c r="M34" s="61">
        <f>SUM('NW371:DC40'!M34)</f>
        <v>0</v>
      </c>
      <c r="N34" s="73">
        <f t="shared" si="1"/>
        <v>0</v>
      </c>
      <c r="O34" s="74">
        <f t="shared" si="2"/>
        <v>0</v>
      </c>
      <c r="P34" s="68">
        <f>SUM('NW371:DC40'!P34)</f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32" t="s">
        <v>96</v>
      </c>
      <c r="C35" s="128"/>
      <c r="D35" s="59">
        <f>SUM('NW371:DC40'!D35)</f>
        <v>0</v>
      </c>
      <c r="E35" s="60">
        <f>SUM('NW371:DC40'!E35)</f>
        <v>0</v>
      </c>
      <c r="F35" s="55">
        <f>SUM('NW371:DC40'!F35)</f>
        <v>0</v>
      </c>
      <c r="G35" s="61">
        <f>SUM('NW371:DC40'!G35)</f>
        <v>0</v>
      </c>
      <c r="H35" s="55">
        <f>SUM('NW371:DC40'!H35)</f>
        <v>0</v>
      </c>
      <c r="I35" s="61">
        <f>SUM('NW371:DC40'!I35)</f>
        <v>0</v>
      </c>
      <c r="J35" s="55">
        <f>SUM('NW371:DC40'!J35)</f>
        <v>0</v>
      </c>
      <c r="K35" s="61">
        <f>SUM('NW371:DC40'!K35)</f>
        <v>0</v>
      </c>
      <c r="L35" s="55">
        <f>SUM('NW371:DC40'!L35)</f>
        <v>0</v>
      </c>
      <c r="M35" s="61">
        <f>SUM('NW371:DC40'!M35)</f>
        <v>0</v>
      </c>
      <c r="N35" s="73">
        <f t="shared" si="1"/>
        <v>0</v>
      </c>
      <c r="O35" s="74">
        <f t="shared" si="2"/>
        <v>0</v>
      </c>
      <c r="P35" s="68">
        <f>SUM('NW371:DC40'!P35)</f>
        <v>0</v>
      </c>
      <c r="Q35" s="53">
        <f t="shared" si="3"/>
        <v>0</v>
      </c>
      <c r="R35" s="16"/>
      <c r="S35" s="122"/>
      <c r="T35" s="122"/>
    </row>
    <row r="36" spans="1:20" x14ac:dyDescent="0.25">
      <c r="A36" s="23"/>
      <c r="B36" s="148" t="s">
        <v>84</v>
      </c>
      <c r="C36" s="149"/>
      <c r="D36" s="59">
        <f>SUM('NW371:DC40'!D36)</f>
        <v>0</v>
      </c>
      <c r="E36" s="60">
        <f>SUM('NW371:DC40'!E36)</f>
        <v>0</v>
      </c>
      <c r="F36" s="55">
        <f>SUM('NW371:DC40'!F36)</f>
        <v>0</v>
      </c>
      <c r="G36" s="61">
        <f>SUM('NW371:DC40'!G36)</f>
        <v>0</v>
      </c>
      <c r="H36" s="55">
        <f>SUM('NW371:DC40'!H36)</f>
        <v>0</v>
      </c>
      <c r="I36" s="61">
        <f>SUM('NW371:DC40'!I36)</f>
        <v>0</v>
      </c>
      <c r="J36" s="55">
        <f>SUM('NW371:DC40'!J36)</f>
        <v>0</v>
      </c>
      <c r="K36" s="61">
        <f>SUM('NW371:DC40'!K36)</f>
        <v>0</v>
      </c>
      <c r="L36" s="55">
        <f>SUM('NW371:DC40'!L36)</f>
        <v>0</v>
      </c>
      <c r="M36" s="61">
        <f>SUM('NW371:DC40'!M36)</f>
        <v>0</v>
      </c>
      <c r="N36" s="73">
        <f t="shared" si="1"/>
        <v>0</v>
      </c>
      <c r="O36" s="74">
        <f t="shared" si="2"/>
        <v>0</v>
      </c>
      <c r="P36" s="68">
        <f>SUM('NW371:DC40'!P36)</f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2">
        <f>COUNTA(B24:B36)</f>
        <v>13</v>
      </c>
      <c r="C37" s="16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0" t="s">
        <v>40</v>
      </c>
      <c r="B38" s="151"/>
      <c r="C38" s="152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29"/>
      <c r="B39" s="130"/>
      <c r="C39" s="131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x14ac:dyDescent="0.25">
      <c r="A40" s="27"/>
      <c r="B40" s="148" t="s">
        <v>46</v>
      </c>
      <c r="C40" s="149">
        <v>0</v>
      </c>
      <c r="D40" s="59">
        <f>SUM('NW371:DC40'!D40)</f>
        <v>150</v>
      </c>
      <c r="E40" s="60">
        <f>SUM('NW371:DC40'!E40)</f>
        <v>0</v>
      </c>
      <c r="F40" s="55">
        <f>SUM('NW371:DC40'!F40)</f>
        <v>0</v>
      </c>
      <c r="G40" s="61">
        <f>SUM('NW371:DC40'!G40)</f>
        <v>0</v>
      </c>
      <c r="H40" s="55">
        <f>SUM('NW371:DC40'!H40)</f>
        <v>0</v>
      </c>
      <c r="I40" s="61">
        <f>SUM('NW371:DC40'!I40)</f>
        <v>0</v>
      </c>
      <c r="J40" s="55">
        <f>SUM('NW371:DC40'!J40)</f>
        <v>0</v>
      </c>
      <c r="K40" s="61">
        <f>SUM('NW371:DC40'!K40)</f>
        <v>0</v>
      </c>
      <c r="L40" s="55">
        <f>SUM('NW371:DC40'!L40)</f>
        <v>0</v>
      </c>
      <c r="M40" s="61">
        <f>SUM('NW371:DC40'!M40)</f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f>SUM('NW371:DC40'!P40)</f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x14ac:dyDescent="0.25">
      <c r="A41" s="27"/>
      <c r="B41" s="148" t="s">
        <v>45</v>
      </c>
      <c r="C41" s="149">
        <v>0</v>
      </c>
      <c r="D41" s="59">
        <f>SUM('NW371:DC40'!D41)</f>
        <v>150</v>
      </c>
      <c r="E41" s="60">
        <f>SUM('NW371:DC40'!E41)</f>
        <v>3</v>
      </c>
      <c r="F41" s="55">
        <f>SUM('NW371:DC40'!F41)</f>
        <v>0</v>
      </c>
      <c r="G41" s="61">
        <f>SUM('NW371:DC40'!G41)</f>
        <v>0</v>
      </c>
      <c r="H41" s="55">
        <f>SUM('NW371:DC40'!H41)</f>
        <v>0</v>
      </c>
      <c r="I41" s="61">
        <f>SUM('NW371:DC40'!I41)</f>
        <v>0</v>
      </c>
      <c r="J41" s="55">
        <f>SUM('NW371:DC40'!J41)</f>
        <v>0</v>
      </c>
      <c r="K41" s="61">
        <f>SUM('NW371:DC40'!K41)</f>
        <v>0</v>
      </c>
      <c r="L41" s="55">
        <f>SUM('NW371:DC40'!L41)</f>
        <v>0</v>
      </c>
      <c r="M41" s="61">
        <f>SUM('NW371:DC40'!M41)</f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f>SUM('NW371:DC40'!P41)</f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48" t="s">
        <v>85</v>
      </c>
      <c r="C42" s="149">
        <v>0</v>
      </c>
      <c r="D42" s="59">
        <f>SUM('NW371:DC40'!D42)</f>
        <v>0</v>
      </c>
      <c r="E42" s="60">
        <f>SUM('NW371:DC40'!E42)</f>
        <v>0</v>
      </c>
      <c r="F42" s="55">
        <f>SUM('NW371:DC40'!F42)</f>
        <v>0</v>
      </c>
      <c r="G42" s="61">
        <f>SUM('NW371:DC40'!G42)</f>
        <v>0</v>
      </c>
      <c r="H42" s="55">
        <f>SUM('NW371:DC40'!H42)</f>
        <v>0</v>
      </c>
      <c r="I42" s="61">
        <f>SUM('NW371:DC40'!I42)</f>
        <v>0</v>
      </c>
      <c r="J42" s="55">
        <f>SUM('NW371:DC40'!J42)</f>
        <v>0</v>
      </c>
      <c r="K42" s="61">
        <f>SUM('NW371:DC40'!K42)</f>
        <v>0</v>
      </c>
      <c r="L42" s="55">
        <f>SUM('NW371:DC40'!L42)</f>
        <v>0</v>
      </c>
      <c r="M42" s="61">
        <f>SUM('NW371:DC40'!M42)</f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f>SUM('NW371:DC40'!P42)</f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48" t="s">
        <v>86</v>
      </c>
      <c r="C43" s="149">
        <v>0</v>
      </c>
      <c r="D43" s="59">
        <f>SUM('NW371:DC40'!D43)</f>
        <v>0</v>
      </c>
      <c r="E43" s="60">
        <f>SUM('NW371:DC40'!E43)</f>
        <v>0</v>
      </c>
      <c r="F43" s="55">
        <f>SUM('NW371:DC40'!F43)</f>
        <v>0</v>
      </c>
      <c r="G43" s="61">
        <f>SUM('NW371:DC40'!G43)</f>
        <v>0</v>
      </c>
      <c r="H43" s="55">
        <f>SUM('NW371:DC40'!H43)</f>
        <v>0</v>
      </c>
      <c r="I43" s="61">
        <f>SUM('NW371:DC40'!I43)</f>
        <v>0</v>
      </c>
      <c r="J43" s="55">
        <f>SUM('NW371:DC40'!J43)</f>
        <v>0</v>
      </c>
      <c r="K43" s="61">
        <f>SUM('NW371:DC40'!K43)</f>
        <v>0</v>
      </c>
      <c r="L43" s="55">
        <f>SUM('NW371:DC40'!L43)</f>
        <v>0</v>
      </c>
      <c r="M43" s="61">
        <f>SUM('NW371:DC40'!M43)</f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f>SUM('NW371:DC40'!P43)</f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27"/>
      <c r="C44" s="128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0" t="s">
        <v>26</v>
      </c>
      <c r="B45" s="151"/>
      <c r="C45" s="152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29"/>
      <c r="B46" s="130"/>
      <c r="C46" s="131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x14ac:dyDescent="0.25">
      <c r="A47" s="27"/>
      <c r="B47" s="148" t="s">
        <v>42</v>
      </c>
      <c r="C47" s="149">
        <v>0</v>
      </c>
      <c r="D47" s="59">
        <f>SUM('NW371:DC40'!D47)</f>
        <v>0</v>
      </c>
      <c r="E47" s="60">
        <f>SUM('NW371:DC40'!E47)</f>
        <v>0</v>
      </c>
      <c r="F47" s="55">
        <f>SUM('NW371:DC40'!F47)</f>
        <v>0</v>
      </c>
      <c r="G47" s="61">
        <f>SUM('NW371:DC40'!G47)</f>
        <v>0</v>
      </c>
      <c r="H47" s="55">
        <f>SUM('NW371:DC40'!H47)</f>
        <v>0</v>
      </c>
      <c r="I47" s="61">
        <f>SUM('NW371:DC40'!I47)</f>
        <v>0</v>
      </c>
      <c r="J47" s="55">
        <f>SUM('NW371:DC40'!J47)</f>
        <v>0</v>
      </c>
      <c r="K47" s="61">
        <f>SUM('NW371:DC40'!K47)</f>
        <v>0</v>
      </c>
      <c r="L47" s="55">
        <f>SUM('NW371:DC40'!L47)</f>
        <v>0</v>
      </c>
      <c r="M47" s="61">
        <f>SUM('NW371:DC40'!M47)</f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f>SUM('NW371:DC40'!P47)</f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x14ac:dyDescent="0.25">
      <c r="A48" s="27"/>
      <c r="B48" s="148" t="s">
        <v>43</v>
      </c>
      <c r="C48" s="149">
        <v>0</v>
      </c>
      <c r="D48" s="59">
        <f>SUM('NW371:DC40'!D48)</f>
        <v>0</v>
      </c>
      <c r="E48" s="60">
        <f>SUM('NW371:DC40'!E48)</f>
        <v>0</v>
      </c>
      <c r="F48" s="55">
        <f>SUM('NW371:DC40'!F48)</f>
        <v>0</v>
      </c>
      <c r="G48" s="61">
        <f>SUM('NW371:DC40'!G48)</f>
        <v>0</v>
      </c>
      <c r="H48" s="55">
        <f>SUM('NW371:DC40'!H48)</f>
        <v>0</v>
      </c>
      <c r="I48" s="61">
        <f>SUM('NW371:DC40'!I48)</f>
        <v>0</v>
      </c>
      <c r="J48" s="55">
        <f>SUM('NW371:DC40'!J48)</f>
        <v>0</v>
      </c>
      <c r="K48" s="61">
        <f>SUM('NW371:DC40'!K48)</f>
        <v>0</v>
      </c>
      <c r="L48" s="55">
        <f>SUM('NW371:DC40'!L48)</f>
        <v>0</v>
      </c>
      <c r="M48" s="61">
        <f>SUM('NW371:DC40'!M48)</f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f>SUM('NW371:DC40'!P48)</f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x14ac:dyDescent="0.25">
      <c r="A49" s="17"/>
      <c r="B49" s="148" t="s">
        <v>44</v>
      </c>
      <c r="C49" s="149">
        <v>0</v>
      </c>
      <c r="D49" s="59">
        <f>SUM('NW371:DC40'!D49)</f>
        <v>0</v>
      </c>
      <c r="E49" s="60">
        <f>SUM('NW371:DC40'!E49)</f>
        <v>0</v>
      </c>
      <c r="F49" s="55">
        <f>SUM('NW371:DC40'!F49)</f>
        <v>0</v>
      </c>
      <c r="G49" s="61">
        <f>SUM('NW371:DC40'!G49)</f>
        <v>0</v>
      </c>
      <c r="H49" s="55">
        <f>SUM('NW371:DC40'!H49)</f>
        <v>0</v>
      </c>
      <c r="I49" s="61">
        <f>SUM('NW371:DC40'!I49)</f>
        <v>0</v>
      </c>
      <c r="J49" s="55">
        <f>SUM('NW371:DC40'!J49)</f>
        <v>0</v>
      </c>
      <c r="K49" s="61">
        <f>SUM('NW371:DC40'!K49)</f>
        <v>0</v>
      </c>
      <c r="L49" s="55">
        <f>SUM('NW371:DC40'!L49)</f>
        <v>0</v>
      </c>
      <c r="M49" s="61">
        <f>SUM('NW371:DC40'!M49)</f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f>SUM('NW371:DC40'!P49)</f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3">
        <f>COUNTA(B40:B49)</f>
        <v>7</v>
      </c>
      <c r="C50" s="154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0" t="s">
        <v>20</v>
      </c>
      <c r="B51" s="151"/>
      <c r="C51" s="152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30"/>
      <c r="C52" s="131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48" t="s">
        <v>41</v>
      </c>
      <c r="C53" s="149">
        <v>0</v>
      </c>
      <c r="D53" s="59">
        <f>SUM('NW371:DC40'!D53)</f>
        <v>0</v>
      </c>
      <c r="E53" s="60">
        <f>SUM('NW371:DC40'!E53)</f>
        <v>0</v>
      </c>
      <c r="F53" s="55">
        <f>SUM('NW371:DC40'!F53)</f>
        <v>0</v>
      </c>
      <c r="G53" s="61">
        <f>SUM('NW371:DC40'!G53)</f>
        <v>0</v>
      </c>
      <c r="H53" s="55">
        <f>SUM('NW371:DC40'!H53)</f>
        <v>0</v>
      </c>
      <c r="I53" s="61">
        <f>SUM('NW371:DC40'!I53)</f>
        <v>0</v>
      </c>
      <c r="J53" s="55">
        <f>SUM('NW371:DC40'!J53)</f>
        <v>0</v>
      </c>
      <c r="K53" s="61">
        <f>SUM('NW371:DC40'!K53)</f>
        <v>0</v>
      </c>
      <c r="L53" s="55">
        <f>SUM('NW371:DC40'!L53)</f>
        <v>0</v>
      </c>
      <c r="M53" s="61">
        <f>SUM('NW371:DC40'!M53)</f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f>SUM('NW371:DC40'!P53)</f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x14ac:dyDescent="0.25">
      <c r="A54" s="27"/>
      <c r="B54" s="148" t="s">
        <v>47</v>
      </c>
      <c r="C54" s="149">
        <v>0</v>
      </c>
      <c r="D54" s="59">
        <f>SUM('NW371:DC40'!D54)</f>
        <v>0</v>
      </c>
      <c r="E54" s="60">
        <f>SUM('NW371:DC40'!E54)</f>
        <v>0</v>
      </c>
      <c r="F54" s="55">
        <f>SUM('NW371:DC40'!F54)</f>
        <v>0</v>
      </c>
      <c r="G54" s="61">
        <f>SUM('NW371:DC40'!G54)</f>
        <v>0</v>
      </c>
      <c r="H54" s="55">
        <f>SUM('NW371:DC40'!H54)</f>
        <v>0</v>
      </c>
      <c r="I54" s="61">
        <f>SUM('NW371:DC40'!I54)</f>
        <v>0</v>
      </c>
      <c r="J54" s="55">
        <f>SUM('NW371:DC40'!J54)</f>
        <v>0</v>
      </c>
      <c r="K54" s="61">
        <f>SUM('NW371:DC40'!K54)</f>
        <v>0</v>
      </c>
      <c r="L54" s="55">
        <f>SUM('NW371:DC40'!L54)</f>
        <v>0</v>
      </c>
      <c r="M54" s="61">
        <f>SUM('NW371:DC40'!M54)</f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f>SUM('NW371:DC40'!P54)</f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3">
        <f>COUNTA(B53:B54)</f>
        <v>2</v>
      </c>
      <c r="C55" s="154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46" t="s">
        <v>48</v>
      </c>
      <c r="C57" s="147"/>
      <c r="D57" s="59">
        <f>SUM('NW371:DC40'!D57)</f>
        <v>0</v>
      </c>
      <c r="E57" s="60">
        <f>SUM('NW371:DC40'!E57)</f>
        <v>0</v>
      </c>
      <c r="F57" s="55">
        <f>SUM('NW371:DC40'!F57)</f>
        <v>0</v>
      </c>
      <c r="G57" s="61">
        <f>SUM('NW371:DC40'!G57)</f>
        <v>0</v>
      </c>
      <c r="H57" s="55">
        <f>SUM('NW371:DC40'!H57)</f>
        <v>0</v>
      </c>
      <c r="I57" s="61">
        <f>SUM('NW371:DC40'!I57)</f>
        <v>0</v>
      </c>
      <c r="J57" s="55">
        <f>SUM('NW371:DC40'!J57)</f>
        <v>0</v>
      </c>
      <c r="K57" s="61">
        <f>SUM('NW371:DC40'!K57)</f>
        <v>0</v>
      </c>
      <c r="L57" s="55">
        <f>SUM('NW371:DC40'!L57)</f>
        <v>0</v>
      </c>
      <c r="M57" s="61">
        <f>SUM('NW371:DC40'!M57)</f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f>SUM('NW371:DC40'!P57)</f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x14ac:dyDescent="0.25">
      <c r="A58" s="27"/>
      <c r="B58" s="146" t="s">
        <v>49</v>
      </c>
      <c r="C58" s="147"/>
      <c r="D58" s="59">
        <f>SUM('NW371:DC40'!D58)</f>
        <v>0</v>
      </c>
      <c r="E58" s="60">
        <f>SUM('NW371:DC40'!E58)</f>
        <v>0</v>
      </c>
      <c r="F58" s="55">
        <f>SUM('NW371:DC40'!F58)</f>
        <v>0</v>
      </c>
      <c r="G58" s="61">
        <f>SUM('NW371:DC40'!G58)</f>
        <v>0</v>
      </c>
      <c r="H58" s="55">
        <f>SUM('NW371:DC40'!H58)</f>
        <v>0</v>
      </c>
      <c r="I58" s="61">
        <f>SUM('NW371:DC40'!I58)</f>
        <v>0</v>
      </c>
      <c r="J58" s="55">
        <f>SUM('NW371:DC40'!J58)</f>
        <v>0</v>
      </c>
      <c r="K58" s="61">
        <f>SUM('NW371:DC40'!K58)</f>
        <v>0</v>
      </c>
      <c r="L58" s="55">
        <f>SUM('NW371:DC40'!L58)</f>
        <v>0</v>
      </c>
      <c r="M58" s="61">
        <f>SUM('NW371:DC40'!M58)</f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f>SUM('NW371:DC40'!P58)</f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3">
        <f>COUNTA(B57:C58)</f>
        <v>2</v>
      </c>
      <c r="C59" s="15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55" t="s">
        <v>88</v>
      </c>
      <c r="C61" s="156"/>
      <c r="D61" s="59">
        <f>SUM('NW371:DC40'!D61)</f>
        <v>0</v>
      </c>
      <c r="E61" s="60">
        <f>SUM('NW371:DC40'!E61)</f>
        <v>0</v>
      </c>
      <c r="F61" s="55">
        <f>SUM('NW371:DC40'!F61)</f>
        <v>0</v>
      </c>
      <c r="G61" s="61">
        <f>SUM('NW371:DC40'!G61)</f>
        <v>0</v>
      </c>
      <c r="H61" s="55">
        <f>SUM('NW371:DC40'!H61)</f>
        <v>0</v>
      </c>
      <c r="I61" s="61">
        <f>SUM('NW371:DC40'!I61)</f>
        <v>0</v>
      </c>
      <c r="J61" s="55">
        <f>SUM('NW371:DC40'!J61)</f>
        <v>0</v>
      </c>
      <c r="K61" s="61">
        <f>SUM('NW371:DC40'!K61)</f>
        <v>0</v>
      </c>
      <c r="L61" s="55">
        <f>SUM('NW371:DC40'!L61)</f>
        <v>0</v>
      </c>
      <c r="M61" s="61">
        <f>SUM('NW371:DC40'!M61)</f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f>SUM('NW371:DC40'!P61)</f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55" t="s">
        <v>87</v>
      </c>
      <c r="C62" s="156"/>
      <c r="D62" s="59">
        <f>SUM('NW371:DC40'!D62)</f>
        <v>0</v>
      </c>
      <c r="E62" s="60">
        <f>SUM('NW371:DC40'!E62)</f>
        <v>0</v>
      </c>
      <c r="F62" s="55">
        <f>SUM('NW371:DC40'!F62)</f>
        <v>0</v>
      </c>
      <c r="G62" s="61">
        <f>SUM('NW371:DC40'!G62)</f>
        <v>0</v>
      </c>
      <c r="H62" s="55">
        <f>SUM('NW371:DC40'!H62)</f>
        <v>0</v>
      </c>
      <c r="I62" s="61">
        <f>SUM('NW371:DC40'!I62)</f>
        <v>0</v>
      </c>
      <c r="J62" s="55">
        <f>SUM('NW371:DC40'!J62)</f>
        <v>0</v>
      </c>
      <c r="K62" s="61">
        <f>SUM('NW371:DC40'!K62)</f>
        <v>0</v>
      </c>
      <c r="L62" s="55">
        <f>SUM('NW371:DC40'!L62)</f>
        <v>0</v>
      </c>
      <c r="M62" s="61">
        <f>SUM('NW371:DC40'!M62)</f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f>SUM('NW371:DC40'!P62)</f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55" t="s">
        <v>89</v>
      </c>
      <c r="C63" s="156"/>
      <c r="D63" s="59">
        <f>SUM('NW371:DC40'!D63)</f>
        <v>0</v>
      </c>
      <c r="E63" s="60">
        <f>SUM('NW371:DC40'!E63)</f>
        <v>0</v>
      </c>
      <c r="F63" s="55">
        <f>SUM('NW371:DC40'!F63)</f>
        <v>0</v>
      </c>
      <c r="G63" s="61">
        <f>SUM('NW371:DC40'!G63)</f>
        <v>0</v>
      </c>
      <c r="H63" s="55">
        <f>SUM('NW371:DC40'!H63)</f>
        <v>0</v>
      </c>
      <c r="I63" s="61">
        <f>SUM('NW371:DC40'!I63)</f>
        <v>0</v>
      </c>
      <c r="J63" s="55">
        <f>SUM('NW371:DC40'!J63)</f>
        <v>0</v>
      </c>
      <c r="K63" s="61">
        <f>SUM('NW371:DC40'!K63)</f>
        <v>0</v>
      </c>
      <c r="L63" s="55">
        <f>SUM('NW371:DC40'!L63)</f>
        <v>0</v>
      </c>
      <c r="M63" s="61">
        <f>SUM('NW371:DC40'!M63)</f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f>SUM('NW371:DC40'!P63)</f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3">
        <f>COUNTA(B61:C62)</f>
        <v>2</v>
      </c>
      <c r="C64" s="15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f>SUM('NW371:DC40'!D66)</f>
        <v>644</v>
      </c>
      <c r="E66" s="60">
        <f>SUM('NW371:DC40'!E66)</f>
        <v>644</v>
      </c>
      <c r="F66" s="55">
        <f>SUM('NW371:DC40'!F66)</f>
        <v>993</v>
      </c>
      <c r="G66" s="61">
        <f>SUM('NW371:DC40'!G66)</f>
        <v>0</v>
      </c>
      <c r="H66" s="55">
        <f>SUM('NW371:DC40'!H66)</f>
        <v>0</v>
      </c>
      <c r="I66" s="61">
        <f>SUM('NW371:DC40'!I66)</f>
        <v>0</v>
      </c>
      <c r="J66" s="55">
        <f>SUM('NW371:DC40'!J66)</f>
        <v>0</v>
      </c>
      <c r="K66" s="61">
        <f>SUM('NW371:DC40'!K66)</f>
        <v>0</v>
      </c>
      <c r="L66" s="55">
        <f>SUM('NW371:DC40'!L66)</f>
        <v>0</v>
      </c>
      <c r="M66" s="61">
        <f>SUM('NW371:DC40'!M66)</f>
        <v>0</v>
      </c>
      <c r="N66" s="73">
        <f>IF(ISERROR(L66+J66+H66+F66),"Invalid Input",L66+J66+H66+F66)</f>
        <v>993</v>
      </c>
      <c r="O66" s="74">
        <f>IF(ISERROR(G66+I66+K66+M66),"Invalid Input",G66+I66+K66+M66)</f>
        <v>0</v>
      </c>
      <c r="P66" s="68">
        <f>SUM('NW371:DC40'!P66)</f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f>SUM('NW371:DC40'!D67)</f>
        <v>28</v>
      </c>
      <c r="E67" s="60">
        <f>SUM('NW371:DC40'!E67)</f>
        <v>28</v>
      </c>
      <c r="F67" s="55">
        <f>SUM('NW371:DC40'!F67)</f>
        <v>0</v>
      </c>
      <c r="G67" s="61">
        <f>SUM('NW371:DC40'!G67)</f>
        <v>0</v>
      </c>
      <c r="H67" s="55">
        <f>SUM('NW371:DC40'!H67)</f>
        <v>0</v>
      </c>
      <c r="I67" s="61">
        <f>SUM('NW371:DC40'!I67)</f>
        <v>0</v>
      </c>
      <c r="J67" s="55">
        <f>SUM('NW371:DC40'!J67)</f>
        <v>0</v>
      </c>
      <c r="K67" s="61">
        <f>SUM('NW371:DC40'!K67)</f>
        <v>0</v>
      </c>
      <c r="L67" s="55">
        <f>SUM('NW371:DC40'!L67)</f>
        <v>0</v>
      </c>
      <c r="M67" s="61">
        <f>SUM('NW371:DC40'!M67)</f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f>SUM('NW371:DC40'!P67)</f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f>SUM('NW371:DC40'!D68)</f>
        <v>12230</v>
      </c>
      <c r="E68" s="60">
        <f>SUM('NW371:DC40'!E68)</f>
        <v>9000</v>
      </c>
      <c r="F68" s="55">
        <f>SUM('NW371:DC40'!F68)</f>
        <v>11258</v>
      </c>
      <c r="G68" s="61">
        <f>SUM('NW371:DC40'!G68)</f>
        <v>0</v>
      </c>
      <c r="H68" s="55">
        <f>SUM('NW371:DC40'!H68)</f>
        <v>0</v>
      </c>
      <c r="I68" s="61">
        <f>SUM('NW371:DC40'!I68)</f>
        <v>0</v>
      </c>
      <c r="J68" s="55">
        <f>SUM('NW371:DC40'!J68)</f>
        <v>0</v>
      </c>
      <c r="K68" s="61">
        <f>SUM('NW371:DC40'!K68)</f>
        <v>0</v>
      </c>
      <c r="L68" s="55">
        <f>SUM('NW371:DC40'!L68)</f>
        <v>0</v>
      </c>
      <c r="M68" s="61">
        <f>SUM('NW371:DC40'!M68)</f>
        <v>0</v>
      </c>
      <c r="N68" s="73">
        <f>IF(ISERROR(L68+J68+H68+F68),"Invalid Input",L68+J68+H68+F68)</f>
        <v>11258</v>
      </c>
      <c r="O68" s="74">
        <f>IF(ISERROR(G68+I68+K68+M68),"Invalid Input",G68+I68+K68+M68)</f>
        <v>0</v>
      </c>
      <c r="P68" s="68">
        <f>SUM('NW371:DC40'!P68)</f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f>SUM('NW371:DC40'!D69)</f>
        <v>0</v>
      </c>
      <c r="E69" s="60">
        <f>SUM('NW371:DC40'!E69)</f>
        <v>0</v>
      </c>
      <c r="F69" s="55">
        <f>SUM('NW371:DC40'!F69)</f>
        <v>0</v>
      </c>
      <c r="G69" s="61">
        <f>SUM('NW371:DC40'!G69)</f>
        <v>0</v>
      </c>
      <c r="H69" s="55">
        <f>SUM('NW371:DC40'!H69)</f>
        <v>0</v>
      </c>
      <c r="I69" s="61">
        <f>SUM('NW371:DC40'!I69)</f>
        <v>0</v>
      </c>
      <c r="J69" s="55">
        <f>SUM('NW371:DC40'!J69)</f>
        <v>0</v>
      </c>
      <c r="K69" s="61">
        <f>SUM('NW371:DC40'!K69)</f>
        <v>0</v>
      </c>
      <c r="L69" s="55">
        <f>SUM('NW371:DC40'!L69)</f>
        <v>0</v>
      </c>
      <c r="M69" s="61">
        <f>SUM('NW371:DC40'!M69)</f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f>SUM('NW371:DC40'!P69)</f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55" t="s">
        <v>50</v>
      </c>
      <c r="C72" s="156"/>
      <c r="D72" s="59">
        <f>SUM('NW371:DC40'!D72)</f>
        <v>20</v>
      </c>
      <c r="E72" s="60">
        <f>SUM('NW371:DC40'!E72)</f>
        <v>5</v>
      </c>
      <c r="F72" s="55">
        <f>SUM('NW371:DC40'!F72)</f>
        <v>0</v>
      </c>
      <c r="G72" s="61">
        <f>SUM('NW371:DC40'!G72)</f>
        <v>0</v>
      </c>
      <c r="H72" s="55">
        <f>SUM('NW371:DC40'!H72)</f>
        <v>0</v>
      </c>
      <c r="I72" s="61">
        <f>SUM('NW371:DC40'!I72)</f>
        <v>0</v>
      </c>
      <c r="J72" s="55">
        <f>SUM('NW371:DC40'!J72)</f>
        <v>0</v>
      </c>
      <c r="K72" s="61">
        <f>SUM('NW371:DC40'!K72)</f>
        <v>0</v>
      </c>
      <c r="L72" s="55">
        <f>SUM('NW371:DC40'!L72)</f>
        <v>0</v>
      </c>
      <c r="M72" s="61">
        <f>SUM('NW371:DC40'!M72)</f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f>SUM('NW371:DC40'!P72)</f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55" t="s">
        <v>51</v>
      </c>
      <c r="C73" s="156"/>
      <c r="D73" s="59">
        <f>SUM('NW371:DC40'!D73)</f>
        <v>3</v>
      </c>
      <c r="E73" s="60">
        <f>SUM('NW371:DC40'!E73)</f>
        <v>3</v>
      </c>
      <c r="F73" s="55">
        <f>SUM('NW371:DC40'!F73)</f>
        <v>2</v>
      </c>
      <c r="G73" s="61">
        <f>SUM('NW371:DC40'!G73)</f>
        <v>0</v>
      </c>
      <c r="H73" s="55">
        <f>SUM('NW371:DC40'!H73)</f>
        <v>0</v>
      </c>
      <c r="I73" s="61">
        <f>SUM('NW371:DC40'!I73)</f>
        <v>0</v>
      </c>
      <c r="J73" s="55">
        <f>SUM('NW371:DC40'!J73)</f>
        <v>0</v>
      </c>
      <c r="K73" s="61">
        <f>SUM('NW371:DC40'!K73)</f>
        <v>0</v>
      </c>
      <c r="L73" s="55">
        <f>SUM('NW371:DC40'!L73)</f>
        <v>0</v>
      </c>
      <c r="M73" s="61">
        <f>SUM('NW371:DC40'!M73)</f>
        <v>0</v>
      </c>
      <c r="N73" s="73">
        <f t="shared" si="4"/>
        <v>2</v>
      </c>
      <c r="O73" s="74">
        <f t="shared" si="5"/>
        <v>0</v>
      </c>
      <c r="P73" s="68">
        <f>SUM('NW371:DC40'!P73)</f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55" t="s">
        <v>52</v>
      </c>
      <c r="C74" s="156"/>
      <c r="D74" s="59">
        <f>SUM('NW371:DC40'!D74)</f>
        <v>0</v>
      </c>
      <c r="E74" s="60">
        <f>SUM('NW371:DC40'!E74)</f>
        <v>0</v>
      </c>
      <c r="F74" s="55">
        <f>SUM('NW371:DC40'!F74)</f>
        <v>0</v>
      </c>
      <c r="G74" s="61">
        <f>SUM('NW371:DC40'!G74)</f>
        <v>0</v>
      </c>
      <c r="H74" s="55">
        <f>SUM('NW371:DC40'!H74)</f>
        <v>0</v>
      </c>
      <c r="I74" s="61">
        <f>SUM('NW371:DC40'!I74)</f>
        <v>0</v>
      </c>
      <c r="J74" s="55">
        <f>SUM('NW371:DC40'!J74)</f>
        <v>0</v>
      </c>
      <c r="K74" s="61">
        <f>SUM('NW371:DC40'!K74)</f>
        <v>0</v>
      </c>
      <c r="L74" s="55">
        <f>SUM('NW371:DC40'!L74)</f>
        <v>0</v>
      </c>
      <c r="M74" s="61">
        <f>SUM('NW371:DC40'!M74)</f>
        <v>0</v>
      </c>
      <c r="N74" s="73">
        <f t="shared" si="4"/>
        <v>0</v>
      </c>
      <c r="O74" s="74">
        <f t="shared" si="5"/>
        <v>0</v>
      </c>
      <c r="P74" s="68">
        <f>SUM('NW371:DC40'!P74)</f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55" t="s">
        <v>53</v>
      </c>
      <c r="C75" s="156"/>
      <c r="D75" s="59">
        <f>SUM('NW371:DC40'!D75)</f>
        <v>0</v>
      </c>
      <c r="E75" s="60">
        <f>SUM('NW371:DC40'!E75)</f>
        <v>0</v>
      </c>
      <c r="F75" s="55">
        <f>SUM('NW371:DC40'!F75)</f>
        <v>0</v>
      </c>
      <c r="G75" s="61">
        <f>SUM('NW371:DC40'!G75)</f>
        <v>0</v>
      </c>
      <c r="H75" s="55">
        <f>SUM('NW371:DC40'!H75)</f>
        <v>0</v>
      </c>
      <c r="I75" s="61">
        <f>SUM('NW371:DC40'!I75)</f>
        <v>0</v>
      </c>
      <c r="J75" s="55">
        <f>SUM('NW371:DC40'!J75)</f>
        <v>0</v>
      </c>
      <c r="K75" s="61">
        <f>SUM('NW371:DC40'!K75)</f>
        <v>0</v>
      </c>
      <c r="L75" s="55">
        <f>SUM('NW371:DC40'!L75)</f>
        <v>0</v>
      </c>
      <c r="M75" s="61">
        <f>SUM('NW371:DC40'!M75)</f>
        <v>0</v>
      </c>
      <c r="N75" s="73">
        <f t="shared" si="4"/>
        <v>0</v>
      </c>
      <c r="O75" s="74">
        <f t="shared" si="5"/>
        <v>0</v>
      </c>
      <c r="P75" s="68">
        <f>SUM('NW371:DC40'!P75)</f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48" t="s">
        <v>54</v>
      </c>
      <c r="C76" s="149"/>
      <c r="D76" s="59">
        <f>SUM('NW371:DC40'!D76)</f>
        <v>0</v>
      </c>
      <c r="E76" s="60">
        <f>SUM('NW371:DC40'!E76)</f>
        <v>0</v>
      </c>
      <c r="F76" s="55">
        <f>SUM('NW371:DC40'!F76)</f>
        <v>0</v>
      </c>
      <c r="G76" s="61">
        <f>SUM('NW371:DC40'!G76)</f>
        <v>0</v>
      </c>
      <c r="H76" s="55">
        <f>SUM('NW371:DC40'!H76)</f>
        <v>0</v>
      </c>
      <c r="I76" s="61">
        <f>SUM('NW371:DC40'!I76)</f>
        <v>0</v>
      </c>
      <c r="J76" s="55">
        <f>SUM('NW371:DC40'!J76)</f>
        <v>0</v>
      </c>
      <c r="K76" s="61">
        <f>SUM('NW371:DC40'!K76)</f>
        <v>0</v>
      </c>
      <c r="L76" s="55">
        <f>SUM('NW371:DC40'!L76)</f>
        <v>0</v>
      </c>
      <c r="M76" s="61">
        <f>SUM('NW371:DC40'!M76)</f>
        <v>0</v>
      </c>
      <c r="N76" s="73">
        <f t="shared" si="4"/>
        <v>0</v>
      </c>
      <c r="O76" s="74">
        <f t="shared" si="5"/>
        <v>0</v>
      </c>
      <c r="P76" s="68">
        <f>SUM('NW371:DC40'!P76)</f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55" t="s">
        <v>55</v>
      </c>
      <c r="C77" s="156"/>
      <c r="D77" s="59">
        <f>SUM('NW371:DC40'!D77)</f>
        <v>0</v>
      </c>
      <c r="E77" s="60">
        <f>SUM('NW371:DC40'!E77)</f>
        <v>0</v>
      </c>
      <c r="F77" s="55">
        <f>SUM('NW371:DC40'!F77)</f>
        <v>0</v>
      </c>
      <c r="G77" s="61">
        <f>SUM('NW371:DC40'!G77)</f>
        <v>0</v>
      </c>
      <c r="H77" s="55">
        <f>SUM('NW371:DC40'!H77)</f>
        <v>0</v>
      </c>
      <c r="I77" s="61">
        <f>SUM('NW371:DC40'!I77)</f>
        <v>0</v>
      </c>
      <c r="J77" s="55">
        <f>SUM('NW371:DC40'!J77)</f>
        <v>0</v>
      </c>
      <c r="K77" s="61">
        <f>SUM('NW371:DC40'!K77)</f>
        <v>0</v>
      </c>
      <c r="L77" s="55">
        <f>SUM('NW371:DC40'!L77)</f>
        <v>0</v>
      </c>
      <c r="M77" s="61">
        <f>SUM('NW371:DC40'!M77)</f>
        <v>0</v>
      </c>
      <c r="N77" s="73">
        <f t="shared" si="4"/>
        <v>0</v>
      </c>
      <c r="O77" s="74">
        <f t="shared" si="5"/>
        <v>0</v>
      </c>
      <c r="P77" s="68">
        <f>SUM('NW371:DC40'!P77)</f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55" t="s">
        <v>56</v>
      </c>
      <c r="C78" s="156"/>
      <c r="D78" s="59">
        <f>SUM('NW371:DC40'!D78)</f>
        <v>1</v>
      </c>
      <c r="E78" s="60">
        <f>SUM('NW371:DC40'!E78)</f>
        <v>1</v>
      </c>
      <c r="F78" s="55">
        <f>SUM('NW371:DC40'!F78)</f>
        <v>0</v>
      </c>
      <c r="G78" s="61">
        <f>SUM('NW371:DC40'!G78)</f>
        <v>0</v>
      </c>
      <c r="H78" s="55">
        <f>SUM('NW371:DC40'!H78)</f>
        <v>0</v>
      </c>
      <c r="I78" s="61">
        <f>SUM('NW371:DC40'!I78)</f>
        <v>0</v>
      </c>
      <c r="J78" s="55">
        <f>SUM('NW371:DC40'!J78)</f>
        <v>0</v>
      </c>
      <c r="K78" s="61">
        <f>SUM('NW371:DC40'!K78)</f>
        <v>0</v>
      </c>
      <c r="L78" s="55">
        <f>SUM('NW371:DC40'!L78)</f>
        <v>0</v>
      </c>
      <c r="M78" s="61">
        <f>SUM('NW371:DC40'!M78)</f>
        <v>0</v>
      </c>
      <c r="N78" s="73">
        <f t="shared" si="4"/>
        <v>0</v>
      </c>
      <c r="O78" s="74">
        <f t="shared" si="5"/>
        <v>0</v>
      </c>
      <c r="P78" s="68">
        <f>SUM('NW371:DC40'!P78)</f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55" t="s">
        <v>57</v>
      </c>
      <c r="C79" s="156"/>
      <c r="D79" s="59">
        <f>SUM('NW371:DC40'!D79)</f>
        <v>0</v>
      </c>
      <c r="E79" s="60">
        <f>SUM('NW371:DC40'!E79)</f>
        <v>0</v>
      </c>
      <c r="F79" s="55">
        <f>SUM('NW371:DC40'!F79)</f>
        <v>0</v>
      </c>
      <c r="G79" s="61">
        <f>SUM('NW371:DC40'!G79)</f>
        <v>0</v>
      </c>
      <c r="H79" s="55">
        <f>SUM('NW371:DC40'!H79)</f>
        <v>0</v>
      </c>
      <c r="I79" s="61">
        <f>SUM('NW371:DC40'!I79)</f>
        <v>0</v>
      </c>
      <c r="J79" s="55">
        <f>SUM('NW371:DC40'!J79)</f>
        <v>0</v>
      </c>
      <c r="K79" s="61">
        <f>SUM('NW371:DC40'!K79)</f>
        <v>0</v>
      </c>
      <c r="L79" s="55">
        <f>SUM('NW371:DC40'!L79)</f>
        <v>0</v>
      </c>
      <c r="M79" s="61">
        <f>SUM('NW371:DC40'!M79)</f>
        <v>0</v>
      </c>
      <c r="N79" s="73">
        <f t="shared" si="4"/>
        <v>0</v>
      </c>
      <c r="O79" s="74">
        <f t="shared" si="5"/>
        <v>0</v>
      </c>
      <c r="P79" s="68">
        <f>SUM('NW371:DC40'!P79)</f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55" t="s">
        <v>58</v>
      </c>
      <c r="C80" s="156"/>
      <c r="D80" s="59">
        <f>SUM('NW371:DC40'!D80)</f>
        <v>0</v>
      </c>
      <c r="E80" s="60">
        <f>SUM('NW371:DC40'!E80)</f>
        <v>0</v>
      </c>
      <c r="F80" s="55">
        <f>SUM('NW371:DC40'!F80)</f>
        <v>0</v>
      </c>
      <c r="G80" s="61">
        <f>SUM('NW371:DC40'!G80)</f>
        <v>0</v>
      </c>
      <c r="H80" s="55">
        <f>SUM('NW371:DC40'!H80)</f>
        <v>0</v>
      </c>
      <c r="I80" s="61">
        <f>SUM('NW371:DC40'!I80)</f>
        <v>0</v>
      </c>
      <c r="J80" s="55">
        <f>SUM('NW371:DC40'!J80)</f>
        <v>0</v>
      </c>
      <c r="K80" s="61">
        <f>SUM('NW371:DC40'!K80)</f>
        <v>0</v>
      </c>
      <c r="L80" s="55">
        <f>SUM('NW371:DC40'!L80)</f>
        <v>0</v>
      </c>
      <c r="M80" s="61">
        <f>SUM('NW371:DC40'!M80)</f>
        <v>0</v>
      </c>
      <c r="N80" s="73">
        <f t="shared" si="4"/>
        <v>0</v>
      </c>
      <c r="O80" s="74">
        <f t="shared" si="5"/>
        <v>0</v>
      </c>
      <c r="P80" s="68">
        <f>SUM('NW371:DC40'!P80)</f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55" t="s">
        <v>59</v>
      </c>
      <c r="C81" s="156"/>
      <c r="D81" s="59">
        <f>SUM('NW371:DC40'!D81)</f>
        <v>0</v>
      </c>
      <c r="E81" s="60">
        <f>SUM('NW371:DC40'!E81)</f>
        <v>0</v>
      </c>
      <c r="F81" s="55">
        <f>SUM('NW371:DC40'!F81)</f>
        <v>0</v>
      </c>
      <c r="G81" s="61">
        <f>SUM('NW371:DC40'!G81)</f>
        <v>0</v>
      </c>
      <c r="H81" s="55">
        <f>SUM('NW371:DC40'!H81)</f>
        <v>0</v>
      </c>
      <c r="I81" s="61">
        <f>SUM('NW371:DC40'!I81)</f>
        <v>0</v>
      </c>
      <c r="J81" s="55">
        <f>SUM('NW371:DC40'!J81)</f>
        <v>0</v>
      </c>
      <c r="K81" s="61">
        <f>SUM('NW371:DC40'!K81)</f>
        <v>0</v>
      </c>
      <c r="L81" s="55">
        <f>SUM('NW371:DC40'!L81)</f>
        <v>0</v>
      </c>
      <c r="M81" s="61">
        <f>SUM('NW371:DC40'!M81)</f>
        <v>0</v>
      </c>
      <c r="N81" s="73">
        <f t="shared" si="4"/>
        <v>0</v>
      </c>
      <c r="O81" s="74">
        <f t="shared" si="5"/>
        <v>0</v>
      </c>
      <c r="P81" s="68">
        <f>SUM('NW371:DC40'!P81)</f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55" t="s">
        <v>60</v>
      </c>
      <c r="C82" s="156"/>
      <c r="D82" s="59">
        <f>SUM('NW371:DC40'!D82)</f>
        <v>0</v>
      </c>
      <c r="E82" s="60">
        <f>SUM('NW371:DC40'!E82)</f>
        <v>0</v>
      </c>
      <c r="F82" s="55">
        <f>SUM('NW371:DC40'!F82)</f>
        <v>0</v>
      </c>
      <c r="G82" s="61">
        <f>SUM('NW371:DC40'!G82)</f>
        <v>0</v>
      </c>
      <c r="H82" s="55">
        <f>SUM('NW371:DC40'!H82)</f>
        <v>0</v>
      </c>
      <c r="I82" s="61">
        <f>SUM('NW371:DC40'!I82)</f>
        <v>0</v>
      </c>
      <c r="J82" s="55">
        <f>SUM('NW371:DC40'!J82)</f>
        <v>0</v>
      </c>
      <c r="K82" s="61">
        <f>SUM('NW371:DC40'!K82)</f>
        <v>0</v>
      </c>
      <c r="L82" s="55">
        <f>SUM('NW371:DC40'!L82)</f>
        <v>0</v>
      </c>
      <c r="M82" s="61">
        <f>SUM('NW371:DC40'!M82)</f>
        <v>0</v>
      </c>
      <c r="N82" s="73">
        <f t="shared" si="4"/>
        <v>0</v>
      </c>
      <c r="O82" s="74">
        <f t="shared" si="5"/>
        <v>0</v>
      </c>
      <c r="P82" s="68">
        <f>SUM('NW371:DC40'!P82)</f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55" t="s">
        <v>61</v>
      </c>
      <c r="C83" s="156"/>
      <c r="D83" s="59">
        <f>SUM('NW371:DC40'!D83)</f>
        <v>0</v>
      </c>
      <c r="E83" s="60">
        <f>SUM('NW371:DC40'!E83)</f>
        <v>0</v>
      </c>
      <c r="F83" s="55">
        <f>SUM('NW371:DC40'!F83)</f>
        <v>0</v>
      </c>
      <c r="G83" s="61">
        <f>SUM('NW371:DC40'!G83)</f>
        <v>0</v>
      </c>
      <c r="H83" s="55">
        <f>SUM('NW371:DC40'!H83)</f>
        <v>0</v>
      </c>
      <c r="I83" s="61">
        <f>SUM('NW371:DC40'!I83)</f>
        <v>0</v>
      </c>
      <c r="J83" s="55">
        <f>SUM('NW371:DC40'!J83)</f>
        <v>0</v>
      </c>
      <c r="K83" s="61">
        <f>SUM('NW371:DC40'!K83)</f>
        <v>0</v>
      </c>
      <c r="L83" s="55">
        <f>SUM('NW371:DC40'!L83)</f>
        <v>0</v>
      </c>
      <c r="M83" s="61">
        <f>SUM('NW371:DC40'!M83)</f>
        <v>0</v>
      </c>
      <c r="N83" s="73">
        <f t="shared" si="4"/>
        <v>0</v>
      </c>
      <c r="O83" s="74">
        <f t="shared" si="5"/>
        <v>0</v>
      </c>
      <c r="P83" s="68">
        <f>SUM('NW371:DC40'!P83)</f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3">
        <f>COUNTA(B72:C83)</f>
        <v>12</v>
      </c>
      <c r="C84" s="15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46" t="s">
        <v>62</v>
      </c>
      <c r="C86" s="147"/>
      <c r="D86" s="59">
        <f>SUM('NW371:DC40'!D86)</f>
        <v>0</v>
      </c>
      <c r="E86" s="60">
        <f>SUM('NW371:DC40'!E86)</f>
        <v>137</v>
      </c>
      <c r="F86" s="55">
        <f>SUM('NW371:DC40'!F86)</f>
        <v>180</v>
      </c>
      <c r="G86" s="61">
        <f>SUM('NW371:DC40'!G86)</f>
        <v>0</v>
      </c>
      <c r="H86" s="55">
        <f>SUM('NW371:DC40'!H86)</f>
        <v>0</v>
      </c>
      <c r="I86" s="61">
        <f>SUM('NW371:DC40'!I86)</f>
        <v>0</v>
      </c>
      <c r="J86" s="55">
        <f>SUM('NW371:DC40'!J86)</f>
        <v>0</v>
      </c>
      <c r="K86" s="61">
        <f>SUM('NW371:DC40'!K86)</f>
        <v>0</v>
      </c>
      <c r="L86" s="55">
        <f>SUM('NW371:DC40'!L86)</f>
        <v>0</v>
      </c>
      <c r="M86" s="61">
        <f>SUM('NW371:DC40'!M86)</f>
        <v>0</v>
      </c>
      <c r="N86" s="73">
        <f>IF(ISERROR(L86+J86+H86+F86),"Invalid Input",L86+J86+H86+F86)</f>
        <v>180</v>
      </c>
      <c r="O86" s="74">
        <f>IF(ISERROR(G86+I86+K86+M86),"Invalid Input",G86+I86+K86+M86)</f>
        <v>0</v>
      </c>
      <c r="P86" s="68">
        <f>SUM('NW371:DC40'!P86)</f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SheetNames!A2</f>
        <v>Summary</v>
      </c>
    </row>
  </sheetData>
  <mergeCells count="48">
    <mergeCell ref="B73:C73"/>
    <mergeCell ref="B74:C74"/>
    <mergeCell ref="B75:C75"/>
    <mergeCell ref="B28:C28"/>
    <mergeCell ref="B64:C64"/>
    <mergeCell ref="B41:C41"/>
    <mergeCell ref="B47:C47"/>
    <mergeCell ref="B48:C48"/>
    <mergeCell ref="B36:C36"/>
    <mergeCell ref="B37:C37"/>
    <mergeCell ref="A38:C38"/>
    <mergeCell ref="B42:C42"/>
    <mergeCell ref="A51:C51"/>
    <mergeCell ref="B53:C53"/>
    <mergeCell ref="B34:C34"/>
    <mergeCell ref="B61:C61"/>
    <mergeCell ref="B62:C62"/>
    <mergeCell ref="B54:C54"/>
    <mergeCell ref="B58:C58"/>
    <mergeCell ref="A22:C22"/>
    <mergeCell ref="B24:C24"/>
    <mergeCell ref="B25:C25"/>
    <mergeCell ref="B26:C26"/>
    <mergeCell ref="B27:C27"/>
    <mergeCell ref="B33:C33"/>
    <mergeCell ref="B40:C40"/>
    <mergeCell ref="B57:C57"/>
    <mergeCell ref="B59:C59"/>
    <mergeCell ref="B29:C29"/>
    <mergeCell ref="B30:C30"/>
    <mergeCell ref="B32:C32"/>
    <mergeCell ref="B55:C55"/>
    <mergeCell ref="B86:C86"/>
    <mergeCell ref="B43:C43"/>
    <mergeCell ref="A45:C45"/>
    <mergeCell ref="B49:C49"/>
    <mergeCell ref="B50:C50"/>
    <mergeCell ref="B76:C76"/>
    <mergeCell ref="B78:C78"/>
    <mergeCell ref="B79:C79"/>
    <mergeCell ref="B80:C80"/>
    <mergeCell ref="B63:C63"/>
    <mergeCell ref="B77:C77"/>
    <mergeCell ref="B81:C81"/>
    <mergeCell ref="B82:C82"/>
    <mergeCell ref="B83:C83"/>
    <mergeCell ref="B84:C84"/>
    <mergeCell ref="B72:C72"/>
  </mergeCells>
  <pageMargins left="0.7" right="0.7" top="0.75" bottom="0.75" header="0.3" footer="0.3"/>
  <pageSetup orientation="portrait" r:id="rId1"/>
  <ignoredErrors>
    <ignoredError sqref="D5:Q16 D19:Q8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8"/>
  <sheetViews>
    <sheetView showGridLines="0" zoomScaleNormal="100" workbookViewId="0">
      <selection activeCell="A3" sqref="A3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"&amp;VLOOKUP(A88,SheetNames!A2:C54,3,FALSE)</f>
        <v>NW371 - Moretele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144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9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145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146</v>
      </c>
      <c r="E18" s="8" t="s">
        <v>147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148</v>
      </c>
      <c r="P18" s="7" t="s">
        <v>149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7" t="s">
        <v>19</v>
      </c>
      <c r="B22" s="158"/>
      <c r="C22" s="15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48" t="s">
        <v>79</v>
      </c>
      <c r="C24" s="149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48" t="s">
        <v>80</v>
      </c>
      <c r="C25" s="149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48" t="s">
        <v>28</v>
      </c>
      <c r="C26" s="149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48" t="s">
        <v>29</v>
      </c>
      <c r="C27" s="149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0" t="s">
        <v>82</v>
      </c>
      <c r="C28" s="16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48" t="s">
        <v>37</v>
      </c>
      <c r="C29" s="149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48" t="s">
        <v>38</v>
      </c>
      <c r="C30" s="149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5" t="s">
        <v>95</v>
      </c>
      <c r="C31" s="141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48" t="s">
        <v>31</v>
      </c>
      <c r="C32" s="149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48" t="s">
        <v>81</v>
      </c>
      <c r="C33" s="149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48" t="s">
        <v>83</v>
      </c>
      <c r="C34" s="149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5" t="s">
        <v>96</v>
      </c>
      <c r="C35" s="141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48" t="s">
        <v>84</v>
      </c>
      <c r="C36" s="149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2">
        <f>COUNTA(B24:B36)</f>
        <v>13</v>
      </c>
      <c r="C37" s="16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0" t="s">
        <v>40</v>
      </c>
      <c r="B38" s="151"/>
      <c r="C38" s="152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2"/>
      <c r="B39" s="143"/>
      <c r="C39" s="144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48" t="s">
        <v>46</v>
      </c>
      <c r="C40" s="149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48" t="s">
        <v>45</v>
      </c>
      <c r="C41" s="149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48" t="s">
        <v>85</v>
      </c>
      <c r="C42" s="149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48" t="s">
        <v>86</v>
      </c>
      <c r="C43" s="149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40"/>
      <c r="C44" s="141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0" t="s">
        <v>26</v>
      </c>
      <c r="B45" s="151"/>
      <c r="C45" s="152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2"/>
      <c r="B46" s="143"/>
      <c r="C46" s="144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48" t="s">
        <v>42</v>
      </c>
      <c r="C47" s="149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48" t="s">
        <v>43</v>
      </c>
      <c r="C48" s="149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48" t="s">
        <v>44</v>
      </c>
      <c r="C49" s="149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3">
        <f>COUNTA(B40:B49)</f>
        <v>7</v>
      </c>
      <c r="C50" s="154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0" t="s">
        <v>20</v>
      </c>
      <c r="B51" s="151"/>
      <c r="C51" s="152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3"/>
      <c r="C52" s="144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48" t="s">
        <v>41</v>
      </c>
      <c r="C53" s="149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48" t="s">
        <v>47</v>
      </c>
      <c r="C54" s="149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3">
        <f>COUNTA(B53:B54)</f>
        <v>2</v>
      </c>
      <c r="C55" s="154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46" t="s">
        <v>48</v>
      </c>
      <c r="C57" s="147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46" t="s">
        <v>49</v>
      </c>
      <c r="C58" s="147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3">
        <f>COUNTA(B57:C58)</f>
        <v>2</v>
      </c>
      <c r="C59" s="15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55" t="s">
        <v>88</v>
      </c>
      <c r="C61" s="156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55" t="s">
        <v>87</v>
      </c>
      <c r="C62" s="156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55" t="s">
        <v>89</v>
      </c>
      <c r="C63" s="156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3">
        <f>COUNTA(B61:C62)</f>
        <v>2</v>
      </c>
      <c r="C64" s="15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55" t="s">
        <v>50</v>
      </c>
      <c r="C72" s="156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55" t="s">
        <v>51</v>
      </c>
      <c r="C73" s="156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55" t="s">
        <v>52</v>
      </c>
      <c r="C74" s="156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55" t="s">
        <v>53</v>
      </c>
      <c r="C75" s="156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48" t="s">
        <v>54</v>
      </c>
      <c r="C76" s="149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55" t="s">
        <v>55</v>
      </c>
      <c r="C77" s="156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55" t="s">
        <v>56</v>
      </c>
      <c r="C78" s="156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55" t="s">
        <v>57</v>
      </c>
      <c r="C79" s="156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55" t="s">
        <v>58</v>
      </c>
      <c r="C80" s="156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55" t="s">
        <v>59</v>
      </c>
      <c r="C81" s="156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55" t="s">
        <v>60</v>
      </c>
      <c r="C82" s="156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55" t="s">
        <v>61</v>
      </c>
      <c r="C83" s="156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3">
        <f>COUNTA(B72:C83)</f>
        <v>12</v>
      </c>
      <c r="C84" s="15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46" t="s">
        <v>62</v>
      </c>
      <c r="C86" s="147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SheetNames!A3</f>
        <v>NW371</v>
      </c>
    </row>
  </sheetData>
  <mergeCells count="48">
    <mergeCell ref="B36:C36"/>
    <mergeCell ref="B37:C37"/>
    <mergeCell ref="B34:C34"/>
    <mergeCell ref="A22:C22"/>
    <mergeCell ref="B24:C24"/>
    <mergeCell ref="B25:C25"/>
    <mergeCell ref="B26:C26"/>
    <mergeCell ref="B27:C27"/>
    <mergeCell ref="B28:C28"/>
    <mergeCell ref="B29:C29"/>
    <mergeCell ref="B30:C30"/>
    <mergeCell ref="B32:C32"/>
    <mergeCell ref="B33:C33"/>
    <mergeCell ref="B40:C40"/>
    <mergeCell ref="B41:C41"/>
    <mergeCell ref="B47:C47"/>
    <mergeCell ref="B48:C48"/>
    <mergeCell ref="A38:C38"/>
    <mergeCell ref="B42:C42"/>
    <mergeCell ref="B81:C81"/>
    <mergeCell ref="B82:C82"/>
    <mergeCell ref="B83:C83"/>
    <mergeCell ref="B53:C53"/>
    <mergeCell ref="B55:C55"/>
    <mergeCell ref="B57:C57"/>
    <mergeCell ref="B59:C59"/>
    <mergeCell ref="B61:C61"/>
    <mergeCell ref="B62:C62"/>
    <mergeCell ref="B54:C54"/>
    <mergeCell ref="B58:C58"/>
    <mergeCell ref="B63:C63"/>
    <mergeCell ref="B64:C64"/>
    <mergeCell ref="B86:C86"/>
    <mergeCell ref="B43:C43"/>
    <mergeCell ref="A45:C45"/>
    <mergeCell ref="B49:C49"/>
    <mergeCell ref="B50:C50"/>
    <mergeCell ref="A51:C51"/>
    <mergeCell ref="B84:C84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</mergeCells>
  <pageMargins left="0.23622047244094491" right="0.23622047244094491" top="0.74803149606299213" bottom="0.74803149606299213" header="0.31496062992125984" footer="0.31496062992125984"/>
  <pageSetup paperSize="9" scale="46" fitToHeight="0" orientation="landscape" r:id="rId1"/>
  <rowBreaks count="2" manualBreakCount="2">
    <brk id="16" max="16383" man="1"/>
    <brk id="6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"&amp;VLOOKUP(A88,SheetNames!A2:C54,3,FALSE)</f>
        <v>NW372 - Madibeng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144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9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145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146</v>
      </c>
      <c r="E18" s="8" t="s">
        <v>147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148</v>
      </c>
      <c r="P18" s="7" t="s">
        <v>149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7" t="s">
        <v>19</v>
      </c>
      <c r="B22" s="158"/>
      <c r="C22" s="15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48" t="s">
        <v>79</v>
      </c>
      <c r="C24" s="149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48" t="s">
        <v>80</v>
      </c>
      <c r="C25" s="149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48" t="s">
        <v>28</v>
      </c>
      <c r="C26" s="149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48" t="s">
        <v>29</v>
      </c>
      <c r="C27" s="149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0" t="s">
        <v>82</v>
      </c>
      <c r="C28" s="16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48" t="s">
        <v>37</v>
      </c>
      <c r="C29" s="149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48" t="s">
        <v>38</v>
      </c>
      <c r="C30" s="149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5" t="s">
        <v>95</v>
      </c>
      <c r="C31" s="141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48" t="s">
        <v>31</v>
      </c>
      <c r="C32" s="149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48" t="s">
        <v>81</v>
      </c>
      <c r="C33" s="149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48" t="s">
        <v>83</v>
      </c>
      <c r="C34" s="149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5" t="s">
        <v>96</v>
      </c>
      <c r="C35" s="141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48" t="s">
        <v>84</v>
      </c>
      <c r="C36" s="149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2">
        <f>COUNTA(B24:B36)</f>
        <v>13</v>
      </c>
      <c r="C37" s="16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0" t="s">
        <v>40</v>
      </c>
      <c r="B38" s="151"/>
      <c r="C38" s="152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2"/>
      <c r="B39" s="143"/>
      <c r="C39" s="144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48" t="s">
        <v>46</v>
      </c>
      <c r="C40" s="149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48" t="s">
        <v>45</v>
      </c>
      <c r="C41" s="149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48" t="s">
        <v>85</v>
      </c>
      <c r="C42" s="149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48" t="s">
        <v>86</v>
      </c>
      <c r="C43" s="149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40"/>
      <c r="C44" s="141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0" t="s">
        <v>26</v>
      </c>
      <c r="B45" s="151"/>
      <c r="C45" s="152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2"/>
      <c r="B46" s="143"/>
      <c r="C46" s="144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48" t="s">
        <v>42</v>
      </c>
      <c r="C47" s="149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48" t="s">
        <v>43</v>
      </c>
      <c r="C48" s="149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48" t="s">
        <v>44</v>
      </c>
      <c r="C49" s="149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3">
        <f>COUNTA(B40:B49)</f>
        <v>7</v>
      </c>
      <c r="C50" s="154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0" t="s">
        <v>20</v>
      </c>
      <c r="B51" s="151"/>
      <c r="C51" s="152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3"/>
      <c r="C52" s="144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48" t="s">
        <v>41</v>
      </c>
      <c r="C53" s="149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48" t="s">
        <v>47</v>
      </c>
      <c r="C54" s="149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3">
        <f>COUNTA(B53:B54)</f>
        <v>2</v>
      </c>
      <c r="C55" s="154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46" t="s">
        <v>48</v>
      </c>
      <c r="C57" s="147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46" t="s">
        <v>49</v>
      </c>
      <c r="C58" s="147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3">
        <f>COUNTA(B57:C58)</f>
        <v>2</v>
      </c>
      <c r="C59" s="15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55" t="s">
        <v>88</v>
      </c>
      <c r="C61" s="156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55" t="s">
        <v>87</v>
      </c>
      <c r="C62" s="156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55" t="s">
        <v>89</v>
      </c>
      <c r="C63" s="156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3">
        <f>COUNTA(B61:C62)</f>
        <v>2</v>
      </c>
      <c r="C64" s="15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55" t="s">
        <v>50</v>
      </c>
      <c r="C72" s="156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55" t="s">
        <v>51</v>
      </c>
      <c r="C73" s="156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55" t="s">
        <v>52</v>
      </c>
      <c r="C74" s="156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55" t="s">
        <v>53</v>
      </c>
      <c r="C75" s="156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48" t="s">
        <v>54</v>
      </c>
      <c r="C76" s="149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55" t="s">
        <v>55</v>
      </c>
      <c r="C77" s="156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55" t="s">
        <v>56</v>
      </c>
      <c r="C78" s="156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55" t="s">
        <v>57</v>
      </c>
      <c r="C79" s="156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55" t="s">
        <v>58</v>
      </c>
      <c r="C80" s="156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55" t="s">
        <v>59</v>
      </c>
      <c r="C81" s="156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55" t="s">
        <v>60</v>
      </c>
      <c r="C82" s="156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55" t="s">
        <v>61</v>
      </c>
      <c r="C83" s="156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3">
        <f>COUNTA(B72:C83)</f>
        <v>12</v>
      </c>
      <c r="C84" s="15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46" t="s">
        <v>62</v>
      </c>
      <c r="C86" s="147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SheetNames!A4</f>
        <v>NW372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"&amp;VLOOKUP(A88,SheetNames!A2:C54,3,FALSE)</f>
        <v>NW373 - Rustenburg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144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9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145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146</v>
      </c>
      <c r="E18" s="8" t="s">
        <v>147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148</v>
      </c>
      <c r="P18" s="7" t="s">
        <v>149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7" t="s">
        <v>19</v>
      </c>
      <c r="B22" s="158"/>
      <c r="C22" s="15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48" t="s">
        <v>79</v>
      </c>
      <c r="C24" s="149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48" t="s">
        <v>80</v>
      </c>
      <c r="C25" s="149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48" t="s">
        <v>28</v>
      </c>
      <c r="C26" s="149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48" t="s">
        <v>29</v>
      </c>
      <c r="C27" s="149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0" t="s">
        <v>82</v>
      </c>
      <c r="C28" s="16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48" t="s">
        <v>37</v>
      </c>
      <c r="C29" s="149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48" t="s">
        <v>38</v>
      </c>
      <c r="C30" s="149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5" t="s">
        <v>95</v>
      </c>
      <c r="C31" s="141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48" t="s">
        <v>31</v>
      </c>
      <c r="C32" s="149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48" t="s">
        <v>81</v>
      </c>
      <c r="C33" s="149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48" t="s">
        <v>83</v>
      </c>
      <c r="C34" s="149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5" t="s">
        <v>96</v>
      </c>
      <c r="C35" s="141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48" t="s">
        <v>84</v>
      </c>
      <c r="C36" s="149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2">
        <f>COUNTA(B24:B36)</f>
        <v>13</v>
      </c>
      <c r="C37" s="16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0" t="s">
        <v>40</v>
      </c>
      <c r="B38" s="151"/>
      <c r="C38" s="152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2"/>
      <c r="B39" s="143"/>
      <c r="C39" s="144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48" t="s">
        <v>46</v>
      </c>
      <c r="C40" s="149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48" t="s">
        <v>45</v>
      </c>
      <c r="C41" s="149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48" t="s">
        <v>85</v>
      </c>
      <c r="C42" s="149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48" t="s">
        <v>86</v>
      </c>
      <c r="C43" s="149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40"/>
      <c r="C44" s="141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0" t="s">
        <v>26</v>
      </c>
      <c r="B45" s="151"/>
      <c r="C45" s="152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2"/>
      <c r="B46" s="143"/>
      <c r="C46" s="144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48" t="s">
        <v>42</v>
      </c>
      <c r="C47" s="149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48" t="s">
        <v>43</v>
      </c>
      <c r="C48" s="149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48" t="s">
        <v>44</v>
      </c>
      <c r="C49" s="149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3">
        <f>COUNTA(B40:B49)</f>
        <v>7</v>
      </c>
      <c r="C50" s="154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0" t="s">
        <v>20</v>
      </c>
      <c r="B51" s="151"/>
      <c r="C51" s="152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3"/>
      <c r="C52" s="144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48" t="s">
        <v>41</v>
      </c>
      <c r="C53" s="149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48" t="s">
        <v>47</v>
      </c>
      <c r="C54" s="149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3">
        <f>COUNTA(B53:B54)</f>
        <v>2</v>
      </c>
      <c r="C55" s="154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46" t="s">
        <v>48</v>
      </c>
      <c r="C57" s="147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46" t="s">
        <v>49</v>
      </c>
      <c r="C58" s="147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3">
        <f>COUNTA(B57:C58)</f>
        <v>2</v>
      </c>
      <c r="C59" s="15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55" t="s">
        <v>88</v>
      </c>
      <c r="C61" s="156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55" t="s">
        <v>87</v>
      </c>
      <c r="C62" s="156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55" t="s">
        <v>89</v>
      </c>
      <c r="C63" s="156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3">
        <f>COUNTA(B61:C62)</f>
        <v>2</v>
      </c>
      <c r="C64" s="15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55" t="s">
        <v>50</v>
      </c>
      <c r="C72" s="156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55" t="s">
        <v>51</v>
      </c>
      <c r="C73" s="156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55" t="s">
        <v>52</v>
      </c>
      <c r="C74" s="156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55" t="s">
        <v>53</v>
      </c>
      <c r="C75" s="156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48" t="s">
        <v>54</v>
      </c>
      <c r="C76" s="149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55" t="s">
        <v>55</v>
      </c>
      <c r="C77" s="156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55" t="s">
        <v>56</v>
      </c>
      <c r="C78" s="156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55" t="s">
        <v>57</v>
      </c>
      <c r="C79" s="156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55" t="s">
        <v>58</v>
      </c>
      <c r="C80" s="156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55" t="s">
        <v>59</v>
      </c>
      <c r="C81" s="156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55" t="s">
        <v>60</v>
      </c>
      <c r="C82" s="156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55" t="s">
        <v>61</v>
      </c>
      <c r="C83" s="156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3">
        <f>COUNTA(B72:C83)</f>
        <v>12</v>
      </c>
      <c r="C84" s="15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46" t="s">
        <v>62</v>
      </c>
      <c r="C86" s="147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SheetNames!A5</f>
        <v>NW373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89" zoomScaleNormal="89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"&amp;VLOOKUP(A88,SheetNames!A2:C54,3,FALSE)</f>
        <v>NW374 - Kgetlengrivier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144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9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145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146</v>
      </c>
      <c r="E18" s="8" t="s">
        <v>147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148</v>
      </c>
      <c r="P18" s="7" t="s">
        <v>149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7" t="s">
        <v>19</v>
      </c>
      <c r="B22" s="158"/>
      <c r="C22" s="15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48" t="s">
        <v>79</v>
      </c>
      <c r="C24" s="149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48" t="s">
        <v>80</v>
      </c>
      <c r="C25" s="149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48" t="s">
        <v>28</v>
      </c>
      <c r="C26" s="149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48" t="s">
        <v>29</v>
      </c>
      <c r="C27" s="149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0" t="s">
        <v>82</v>
      </c>
      <c r="C28" s="16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48" t="s">
        <v>37</v>
      </c>
      <c r="C29" s="149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48" t="s">
        <v>38</v>
      </c>
      <c r="C30" s="149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5" t="s">
        <v>95</v>
      </c>
      <c r="C31" s="141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48" t="s">
        <v>31</v>
      </c>
      <c r="C32" s="149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48" t="s">
        <v>81</v>
      </c>
      <c r="C33" s="149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48" t="s">
        <v>83</v>
      </c>
      <c r="C34" s="149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5" t="s">
        <v>96</v>
      </c>
      <c r="C35" s="141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48" t="s">
        <v>84</v>
      </c>
      <c r="C36" s="149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2">
        <f>COUNTA(B24:B36)</f>
        <v>13</v>
      </c>
      <c r="C37" s="16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0" t="s">
        <v>40</v>
      </c>
      <c r="B38" s="151"/>
      <c r="C38" s="152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2"/>
      <c r="B39" s="143"/>
      <c r="C39" s="144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48" t="s">
        <v>46</v>
      </c>
      <c r="C40" s="149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48" t="s">
        <v>45</v>
      </c>
      <c r="C41" s="149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48" t="s">
        <v>85</v>
      </c>
      <c r="C42" s="149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48" t="s">
        <v>86</v>
      </c>
      <c r="C43" s="149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40"/>
      <c r="C44" s="141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0" t="s">
        <v>26</v>
      </c>
      <c r="B45" s="151"/>
      <c r="C45" s="152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2"/>
      <c r="B46" s="143"/>
      <c r="C46" s="144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48" t="s">
        <v>42</v>
      </c>
      <c r="C47" s="149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48" t="s">
        <v>43</v>
      </c>
      <c r="C48" s="149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48" t="s">
        <v>44</v>
      </c>
      <c r="C49" s="149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3">
        <f>COUNTA(B40:B49)</f>
        <v>7</v>
      </c>
      <c r="C50" s="154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0" t="s">
        <v>20</v>
      </c>
      <c r="B51" s="151"/>
      <c r="C51" s="152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3"/>
      <c r="C52" s="144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48" t="s">
        <v>41</v>
      </c>
      <c r="C53" s="149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48" t="s">
        <v>47</v>
      </c>
      <c r="C54" s="149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3">
        <f>COUNTA(B53:B54)</f>
        <v>2</v>
      </c>
      <c r="C55" s="154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46" t="s">
        <v>48</v>
      </c>
      <c r="C57" s="147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46" t="s">
        <v>49</v>
      </c>
      <c r="C58" s="147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3">
        <f>COUNTA(B57:C58)</f>
        <v>2</v>
      </c>
      <c r="C59" s="15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55" t="s">
        <v>88</v>
      </c>
      <c r="C61" s="156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55" t="s">
        <v>87</v>
      </c>
      <c r="C62" s="156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55" t="s">
        <v>89</v>
      </c>
      <c r="C63" s="156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3">
        <f>COUNTA(B61:C62)</f>
        <v>2</v>
      </c>
      <c r="C64" s="15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55" t="s">
        <v>50</v>
      </c>
      <c r="C72" s="156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55" t="s">
        <v>51</v>
      </c>
      <c r="C73" s="156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55" t="s">
        <v>52</v>
      </c>
      <c r="C74" s="156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55" t="s">
        <v>53</v>
      </c>
      <c r="C75" s="156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48" t="s">
        <v>54</v>
      </c>
      <c r="C76" s="149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55" t="s">
        <v>55</v>
      </c>
      <c r="C77" s="156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55" t="s">
        <v>56</v>
      </c>
      <c r="C78" s="156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55" t="s">
        <v>57</v>
      </c>
      <c r="C79" s="156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55" t="s">
        <v>58</v>
      </c>
      <c r="C80" s="156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55" t="s">
        <v>59</v>
      </c>
      <c r="C81" s="156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55" t="s">
        <v>60</v>
      </c>
      <c r="C82" s="156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55" t="s">
        <v>61</v>
      </c>
      <c r="C83" s="156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3">
        <f>COUNTA(B72:C83)</f>
        <v>12</v>
      </c>
      <c r="C84" s="15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46" t="s">
        <v>62</v>
      </c>
      <c r="C86" s="147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SheetNames!A6</f>
        <v>NW374</v>
      </c>
    </row>
  </sheetData>
  <mergeCells count="48">
    <mergeCell ref="B29:C29"/>
    <mergeCell ref="B30:C30"/>
    <mergeCell ref="A22:C22"/>
    <mergeCell ref="B24:C24"/>
    <mergeCell ref="B25:C25"/>
    <mergeCell ref="B26:C26"/>
    <mergeCell ref="B27:C27"/>
    <mergeCell ref="B28:C28"/>
    <mergeCell ref="B32:C32"/>
    <mergeCell ref="B43:C43"/>
    <mergeCell ref="A45:C45"/>
    <mergeCell ref="B49:C49"/>
    <mergeCell ref="B40:C40"/>
    <mergeCell ref="B36:C36"/>
    <mergeCell ref="B37:C37"/>
    <mergeCell ref="A38:C38"/>
    <mergeCell ref="B33:C33"/>
    <mergeCell ref="B34:C34"/>
    <mergeCell ref="B74:C74"/>
    <mergeCell ref="B75:C75"/>
    <mergeCell ref="B64:C64"/>
    <mergeCell ref="B41:C41"/>
    <mergeCell ref="B47:C47"/>
    <mergeCell ref="B48:C48"/>
    <mergeCell ref="B53:C53"/>
    <mergeCell ref="B55:C55"/>
    <mergeCell ref="B42:C42"/>
    <mergeCell ref="B59:C59"/>
    <mergeCell ref="B61:C61"/>
    <mergeCell ref="B62:C62"/>
    <mergeCell ref="B72:C72"/>
    <mergeCell ref="B73:C73"/>
    <mergeCell ref="B86:C86"/>
    <mergeCell ref="B50:C50"/>
    <mergeCell ref="A51:C51"/>
    <mergeCell ref="B54:C54"/>
    <mergeCell ref="B58:C58"/>
    <mergeCell ref="B63:C63"/>
    <mergeCell ref="B84:C84"/>
    <mergeCell ref="B77:C77"/>
    <mergeCell ref="B78:C78"/>
    <mergeCell ref="B79:C79"/>
    <mergeCell ref="B80:C80"/>
    <mergeCell ref="B81:C81"/>
    <mergeCell ref="B82:C82"/>
    <mergeCell ref="B83:C83"/>
    <mergeCell ref="B76:C76"/>
    <mergeCell ref="B57:C5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8"/>
  <sheetViews>
    <sheetView showGridLines="0" zoomScale="70" zoomScaleNormal="70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"&amp;VLOOKUP(A88,SheetNames!A2:C54,3,FALSE)</f>
        <v>NW375 - Moses Kotane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144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9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145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146</v>
      </c>
      <c r="E18" s="8" t="s">
        <v>147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148</v>
      </c>
      <c r="P18" s="7" t="s">
        <v>149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7" t="s">
        <v>19</v>
      </c>
      <c r="B22" s="158"/>
      <c r="C22" s="15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48" t="s">
        <v>79</v>
      </c>
      <c r="C24" s="149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48" t="s">
        <v>80</v>
      </c>
      <c r="C25" s="149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48" t="s">
        <v>28</v>
      </c>
      <c r="C26" s="149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48" t="s">
        <v>29</v>
      </c>
      <c r="C27" s="149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0" t="s">
        <v>82</v>
      </c>
      <c r="C28" s="16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48" t="s">
        <v>37</v>
      </c>
      <c r="C29" s="149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48" t="s">
        <v>38</v>
      </c>
      <c r="C30" s="149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5" t="s">
        <v>95</v>
      </c>
      <c r="C31" s="141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48" t="s">
        <v>31</v>
      </c>
      <c r="C32" s="149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48" t="s">
        <v>81</v>
      </c>
      <c r="C33" s="149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48" t="s">
        <v>83</v>
      </c>
      <c r="C34" s="149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5" t="s">
        <v>96</v>
      </c>
      <c r="C35" s="141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48" t="s">
        <v>84</v>
      </c>
      <c r="C36" s="149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2">
        <f>COUNTA(B24:B36)</f>
        <v>13</v>
      </c>
      <c r="C37" s="16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0" t="s">
        <v>40</v>
      </c>
      <c r="B38" s="151"/>
      <c r="C38" s="152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2"/>
      <c r="B39" s="143"/>
      <c r="C39" s="144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48" t="s">
        <v>46</v>
      </c>
      <c r="C40" s="149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48" t="s">
        <v>45</v>
      </c>
      <c r="C41" s="149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48" t="s">
        <v>85</v>
      </c>
      <c r="C42" s="149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48" t="s">
        <v>86</v>
      </c>
      <c r="C43" s="149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40"/>
      <c r="C44" s="141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0" t="s">
        <v>26</v>
      </c>
      <c r="B45" s="151"/>
      <c r="C45" s="152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2"/>
      <c r="B46" s="143"/>
      <c r="C46" s="144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48" t="s">
        <v>42</v>
      </c>
      <c r="C47" s="149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48" t="s">
        <v>43</v>
      </c>
      <c r="C48" s="149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48" t="s">
        <v>44</v>
      </c>
      <c r="C49" s="149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3">
        <f>COUNTA(B40:B49)</f>
        <v>7</v>
      </c>
      <c r="C50" s="154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0" t="s">
        <v>20</v>
      </c>
      <c r="B51" s="151"/>
      <c r="C51" s="152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3"/>
      <c r="C52" s="144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48" t="s">
        <v>41</v>
      </c>
      <c r="C53" s="149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48" t="s">
        <v>47</v>
      </c>
      <c r="C54" s="149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3">
        <f>COUNTA(B53:B54)</f>
        <v>2</v>
      </c>
      <c r="C55" s="154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46" t="s">
        <v>48</v>
      </c>
      <c r="C57" s="147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46" t="s">
        <v>49</v>
      </c>
      <c r="C58" s="147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3">
        <f>COUNTA(B57:C58)</f>
        <v>2</v>
      </c>
      <c r="C59" s="15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55" t="s">
        <v>88</v>
      </c>
      <c r="C61" s="156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55" t="s">
        <v>87</v>
      </c>
      <c r="C62" s="156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55" t="s">
        <v>89</v>
      </c>
      <c r="C63" s="156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3">
        <f>COUNTA(B61:C62)</f>
        <v>2</v>
      </c>
      <c r="C64" s="15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55" t="s">
        <v>50</v>
      </c>
      <c r="C72" s="156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55" t="s">
        <v>51</v>
      </c>
      <c r="C73" s="156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55" t="s">
        <v>52</v>
      </c>
      <c r="C74" s="156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55" t="s">
        <v>53</v>
      </c>
      <c r="C75" s="156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48" t="s">
        <v>54</v>
      </c>
      <c r="C76" s="149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55" t="s">
        <v>55</v>
      </c>
      <c r="C77" s="156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55" t="s">
        <v>56</v>
      </c>
      <c r="C78" s="156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55" t="s">
        <v>57</v>
      </c>
      <c r="C79" s="156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55" t="s">
        <v>58</v>
      </c>
      <c r="C80" s="156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55" t="s">
        <v>59</v>
      </c>
      <c r="C81" s="156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55" t="s">
        <v>60</v>
      </c>
      <c r="C82" s="156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55" t="s">
        <v>61</v>
      </c>
      <c r="C83" s="156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3">
        <f>COUNTA(B72:C83)</f>
        <v>12</v>
      </c>
      <c r="C84" s="15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46" t="s">
        <v>62</v>
      </c>
      <c r="C86" s="147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SheetNames!A7</f>
        <v>NW375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6" tint="-0.249977111117893"/>
  </sheetPr>
  <dimension ref="A1:T88"/>
  <sheetViews>
    <sheetView showGridLines="0" zoomScale="70" zoomScaleNormal="70" workbookViewId="0">
      <selection activeCell="A3" sqref="A3:T87"/>
    </sheetView>
  </sheetViews>
  <sheetFormatPr defaultColWidth="16.5703125" defaultRowHeight="15" x14ac:dyDescent="0.25"/>
  <cols>
    <col min="1" max="1" width="3.7109375" style="2" customWidth="1"/>
    <col min="2" max="2" width="5.7109375" style="2" customWidth="1"/>
    <col min="3" max="3" width="74" style="2" customWidth="1"/>
    <col min="4" max="4" width="11.5703125" style="2" customWidth="1"/>
    <col min="5" max="17" width="10.7109375" style="2" customWidth="1"/>
    <col min="18" max="18" width="0" style="2" hidden="1" customWidth="1"/>
    <col min="19" max="19" width="36.140625" style="100" customWidth="1"/>
    <col min="20" max="20" width="35" style="100" customWidth="1"/>
    <col min="21" max="16384" width="16.5703125" style="2"/>
  </cols>
  <sheetData>
    <row r="1" spans="1:20" x14ac:dyDescent="0.25">
      <c r="A1" s="65" t="str">
        <f>A88&amp;" - "&amp;VLOOKUP(A88,SheetNames!A2:C54,3,FALSE)</f>
        <v>DC37 - Bojanala Platinum</v>
      </c>
      <c r="B1" s="65"/>
      <c r="C1" s="6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6"/>
      <c r="T1" s="106"/>
    </row>
    <row r="3" spans="1:20" ht="21.75" customHeight="1" x14ac:dyDescent="0.25">
      <c r="A3" s="103" t="s">
        <v>144</v>
      </c>
      <c r="B3" s="62"/>
      <c r="C3" s="63"/>
      <c r="D3" s="64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06"/>
      <c r="T3" s="106"/>
    </row>
    <row r="4" spans="1:20" ht="33" x14ac:dyDescent="0.3">
      <c r="D4" s="102" t="s">
        <v>36</v>
      </c>
    </row>
    <row r="5" spans="1:20" ht="30" x14ac:dyDescent="0.25">
      <c r="C5" s="107" t="s">
        <v>69</v>
      </c>
      <c r="D5" s="126"/>
      <c r="E5" s="105" t="s">
        <v>39</v>
      </c>
    </row>
    <row r="6" spans="1:20" ht="16.5" x14ac:dyDescent="0.3">
      <c r="C6" s="107" t="s">
        <v>30</v>
      </c>
      <c r="D6" s="118"/>
      <c r="E6" s="104" t="s">
        <v>35</v>
      </c>
    </row>
    <row r="7" spans="1:20" ht="30" x14ac:dyDescent="0.25">
      <c r="A7" s="67"/>
      <c r="B7" s="62"/>
      <c r="C7" s="108" t="s">
        <v>70</v>
      </c>
      <c r="D7" s="119"/>
      <c r="E7" s="104" t="s">
        <v>34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06"/>
      <c r="T7" s="106"/>
    </row>
    <row r="8" spans="1:20" x14ac:dyDescent="0.25">
      <c r="A8" s="67"/>
      <c r="B8" s="62"/>
      <c r="C8" s="139" t="s">
        <v>71</v>
      </c>
      <c r="D8" s="119"/>
      <c r="E8" s="104" t="s">
        <v>35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06"/>
      <c r="T8" s="106"/>
    </row>
    <row r="9" spans="1:20" ht="15.75" customHeight="1" x14ac:dyDescent="0.25">
      <c r="A9" s="67"/>
      <c r="B9" s="62"/>
      <c r="C9" s="109" t="s">
        <v>72</v>
      </c>
      <c r="D9" s="119"/>
      <c r="E9" s="104" t="s">
        <v>35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06"/>
      <c r="T9" s="106"/>
    </row>
    <row r="10" spans="1:20" x14ac:dyDescent="0.25">
      <c r="A10" s="67"/>
      <c r="B10" s="62"/>
      <c r="C10" s="108" t="s">
        <v>73</v>
      </c>
      <c r="D10" s="119"/>
      <c r="E10" s="104" t="s">
        <v>35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06"/>
      <c r="T10" s="106"/>
    </row>
    <row r="11" spans="1:20" x14ac:dyDescent="0.25">
      <c r="A11" s="67"/>
      <c r="B11" s="62"/>
      <c r="C11" s="108" t="s">
        <v>74</v>
      </c>
      <c r="D11" s="126"/>
      <c r="E11" s="104" t="s">
        <v>35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06"/>
      <c r="T11" s="106"/>
    </row>
    <row r="12" spans="1:20" x14ac:dyDescent="0.25">
      <c r="A12" s="67"/>
      <c r="B12" s="62"/>
      <c r="C12" s="108" t="s">
        <v>75</v>
      </c>
      <c r="D12" s="119"/>
      <c r="E12" s="104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06"/>
      <c r="T12" s="106"/>
    </row>
    <row r="13" spans="1:20" x14ac:dyDescent="0.25">
      <c r="A13" s="67"/>
      <c r="B13" s="62"/>
      <c r="C13" s="108" t="s">
        <v>76</v>
      </c>
      <c r="D13" s="119"/>
      <c r="E13" s="104" t="s">
        <v>35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06"/>
      <c r="T13" s="106"/>
    </row>
    <row r="14" spans="1:20" ht="30" x14ac:dyDescent="0.25">
      <c r="A14" s="67"/>
      <c r="B14" s="62"/>
      <c r="C14" s="108" t="s">
        <v>77</v>
      </c>
      <c r="D14" s="119"/>
      <c r="E14" s="104" t="s">
        <v>35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06"/>
      <c r="T14" s="106"/>
    </row>
    <row r="15" spans="1:20" x14ac:dyDescent="0.25">
      <c r="A15" s="67"/>
      <c r="B15" s="62"/>
      <c r="C15" s="107" t="s">
        <v>78</v>
      </c>
      <c r="D15" s="119"/>
      <c r="E15" s="104" t="s">
        <v>35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06"/>
      <c r="T15" s="106"/>
    </row>
    <row r="16" spans="1:20" x14ac:dyDescent="0.25">
      <c r="A16" s="67"/>
      <c r="B16" s="62"/>
      <c r="C16" s="99"/>
      <c r="D16" s="64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06"/>
      <c r="T16" s="106"/>
    </row>
    <row r="17" spans="1:20" x14ac:dyDescent="0.25">
      <c r="A17" s="67" t="s">
        <v>145</v>
      </c>
      <c r="B17" s="62"/>
      <c r="C17" s="63"/>
      <c r="D17" s="64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06"/>
      <c r="T17" s="106"/>
    </row>
    <row r="18" spans="1:20" ht="76.5" x14ac:dyDescent="0.25">
      <c r="A18" s="4" t="s">
        <v>0</v>
      </c>
      <c r="B18" s="5"/>
      <c r="C18" s="5"/>
      <c r="D18" s="46" t="s">
        <v>146</v>
      </c>
      <c r="E18" s="8" t="s">
        <v>147</v>
      </c>
      <c r="F18" s="6" t="s">
        <v>2</v>
      </c>
      <c r="G18" s="7" t="s">
        <v>6</v>
      </c>
      <c r="H18" s="6" t="s">
        <v>3</v>
      </c>
      <c r="I18" s="7" t="s">
        <v>7</v>
      </c>
      <c r="J18" s="6" t="s">
        <v>4</v>
      </c>
      <c r="K18" s="7" t="s">
        <v>8</v>
      </c>
      <c r="L18" s="6" t="s">
        <v>5</v>
      </c>
      <c r="M18" s="56" t="s">
        <v>9</v>
      </c>
      <c r="N18" s="6" t="s">
        <v>10</v>
      </c>
      <c r="O18" s="44" t="s">
        <v>148</v>
      </c>
      <c r="P18" s="7" t="s">
        <v>149</v>
      </c>
      <c r="Q18" s="46" t="s">
        <v>11</v>
      </c>
      <c r="R18" s="1"/>
      <c r="S18" s="46" t="s">
        <v>65</v>
      </c>
      <c r="T18" s="46" t="s">
        <v>66</v>
      </c>
    </row>
    <row r="19" spans="1:20" s="36" customFormat="1" ht="11.25" x14ac:dyDescent="0.2">
      <c r="A19" s="30"/>
      <c r="B19" s="31"/>
      <c r="C19" s="31"/>
      <c r="D19" s="47"/>
      <c r="E19" s="41"/>
      <c r="F19" s="32"/>
      <c r="G19" s="33"/>
      <c r="H19" s="32"/>
      <c r="I19" s="33"/>
      <c r="J19" s="32"/>
      <c r="K19" s="33"/>
      <c r="L19" s="32"/>
      <c r="M19" s="34"/>
      <c r="N19" s="32" t="s">
        <v>12</v>
      </c>
      <c r="O19" s="35" t="s">
        <v>14</v>
      </c>
      <c r="P19" s="33"/>
      <c r="Q19" s="47" t="s">
        <v>13</v>
      </c>
      <c r="R19" s="1"/>
      <c r="S19" s="112"/>
      <c r="T19" s="112"/>
    </row>
    <row r="20" spans="1:20" x14ac:dyDescent="0.25">
      <c r="A20" s="4"/>
      <c r="B20" s="5"/>
      <c r="C20" s="29"/>
      <c r="D20" s="35">
        <v>1</v>
      </c>
      <c r="E20" s="41">
        <f t="shared" ref="E20:Q20" si="0">D20+1</f>
        <v>2</v>
      </c>
      <c r="F20" s="32">
        <f t="shared" si="0"/>
        <v>3</v>
      </c>
      <c r="G20" s="33">
        <f t="shared" si="0"/>
        <v>4</v>
      </c>
      <c r="H20" s="32">
        <f t="shared" si="0"/>
        <v>5</v>
      </c>
      <c r="I20" s="33">
        <f t="shared" si="0"/>
        <v>6</v>
      </c>
      <c r="J20" s="32">
        <f t="shared" si="0"/>
        <v>7</v>
      </c>
      <c r="K20" s="33">
        <f t="shared" si="0"/>
        <v>8</v>
      </c>
      <c r="L20" s="32">
        <f t="shared" si="0"/>
        <v>9</v>
      </c>
      <c r="M20" s="34">
        <f t="shared" si="0"/>
        <v>10</v>
      </c>
      <c r="N20" s="32">
        <f t="shared" si="0"/>
        <v>11</v>
      </c>
      <c r="O20" s="35">
        <f t="shared" si="0"/>
        <v>12</v>
      </c>
      <c r="P20" s="33">
        <f t="shared" si="0"/>
        <v>13</v>
      </c>
      <c r="Q20" s="47">
        <f t="shared" si="0"/>
        <v>14</v>
      </c>
      <c r="R20" s="1"/>
      <c r="S20" s="112"/>
      <c r="T20" s="112"/>
    </row>
    <row r="21" spans="1:20" x14ac:dyDescent="0.25">
      <c r="A21" s="9" t="s">
        <v>1</v>
      </c>
      <c r="B21" s="10"/>
      <c r="C21" s="10"/>
      <c r="D21" s="15"/>
      <c r="E21" s="11"/>
      <c r="F21" s="12"/>
      <c r="G21" s="13"/>
      <c r="H21" s="12"/>
      <c r="I21" s="13"/>
      <c r="J21" s="12"/>
      <c r="K21" s="13"/>
      <c r="L21" s="12"/>
      <c r="M21" s="14"/>
      <c r="N21" s="12"/>
      <c r="O21" s="15"/>
      <c r="P21" s="13"/>
      <c r="Q21" s="48"/>
      <c r="R21" s="16"/>
      <c r="S21" s="113"/>
      <c r="T21" s="113"/>
    </row>
    <row r="22" spans="1:20" x14ac:dyDescent="0.25">
      <c r="A22" s="157" t="s">
        <v>19</v>
      </c>
      <c r="B22" s="158"/>
      <c r="C22" s="159"/>
      <c r="D22" s="50"/>
      <c r="E22" s="69"/>
      <c r="F22" s="19"/>
      <c r="G22" s="20"/>
      <c r="H22" s="18"/>
      <c r="I22" s="21"/>
      <c r="J22" s="18"/>
      <c r="K22" s="21"/>
      <c r="L22" s="19"/>
      <c r="M22" s="57"/>
      <c r="N22" s="18"/>
      <c r="O22" s="22"/>
      <c r="P22" s="20"/>
      <c r="Q22" s="49"/>
      <c r="R22" s="16"/>
      <c r="S22" s="113"/>
      <c r="T22" s="113"/>
    </row>
    <row r="23" spans="1:20" ht="8.1" customHeight="1" x14ac:dyDescent="0.25">
      <c r="A23" s="23"/>
      <c r="B23" s="24"/>
      <c r="C23" s="25"/>
      <c r="D23" s="50"/>
      <c r="E23" s="69"/>
      <c r="F23" s="18"/>
      <c r="G23" s="21"/>
      <c r="H23" s="18"/>
      <c r="I23" s="21"/>
      <c r="J23" s="18"/>
      <c r="K23" s="21"/>
      <c r="L23" s="18"/>
      <c r="M23" s="58"/>
      <c r="N23" s="18"/>
      <c r="O23" s="26"/>
      <c r="P23" s="21"/>
      <c r="Q23" s="50"/>
      <c r="R23" s="16"/>
      <c r="S23" s="113"/>
      <c r="T23" s="113"/>
    </row>
    <row r="24" spans="1:20" ht="15" customHeight="1" x14ac:dyDescent="0.25">
      <c r="A24" s="23"/>
      <c r="B24" s="148" t="s">
        <v>79</v>
      </c>
      <c r="C24" s="149">
        <v>0</v>
      </c>
      <c r="D24" s="59">
        <v>0</v>
      </c>
      <c r="E24" s="60">
        <v>0</v>
      </c>
      <c r="F24" s="55">
        <v>0</v>
      </c>
      <c r="G24" s="61">
        <v>0</v>
      </c>
      <c r="H24" s="55">
        <v>0</v>
      </c>
      <c r="I24" s="61">
        <v>0</v>
      </c>
      <c r="J24" s="55">
        <v>0</v>
      </c>
      <c r="K24" s="61">
        <v>0</v>
      </c>
      <c r="L24" s="55">
        <v>0</v>
      </c>
      <c r="M24" s="61">
        <v>0</v>
      </c>
      <c r="N24" s="73">
        <f t="shared" ref="N24:N36" si="1">IF(ISERROR(L24+J24+H24+F24),"Invalid Input",L24+J24+H24+F24)</f>
        <v>0</v>
      </c>
      <c r="O24" s="74">
        <f t="shared" ref="O24:O36" si="2">IF(ISERROR(G24+I24+K24+M24),"Invalid Input",G24+I24+K24+M24)</f>
        <v>0</v>
      </c>
      <c r="P24" s="68">
        <v>0</v>
      </c>
      <c r="Q24" s="53">
        <f t="shared" ref="Q24:Q36" si="3">IF(ISERROR(P24-O24),"Invalid Input",(P24-O24))</f>
        <v>0</v>
      </c>
      <c r="R24" s="16" t="b">
        <v>1</v>
      </c>
      <c r="S24" s="122"/>
      <c r="T24" s="122"/>
    </row>
    <row r="25" spans="1:20" ht="15" customHeight="1" x14ac:dyDescent="0.25">
      <c r="A25" s="23"/>
      <c r="B25" s="148" t="s">
        <v>80</v>
      </c>
      <c r="C25" s="149">
        <v>0</v>
      </c>
      <c r="D25" s="59">
        <v>0</v>
      </c>
      <c r="E25" s="60">
        <v>0</v>
      </c>
      <c r="F25" s="55">
        <v>0</v>
      </c>
      <c r="G25" s="61">
        <v>0</v>
      </c>
      <c r="H25" s="55">
        <v>0</v>
      </c>
      <c r="I25" s="61">
        <v>0</v>
      </c>
      <c r="J25" s="55">
        <v>0</v>
      </c>
      <c r="K25" s="61">
        <v>0</v>
      </c>
      <c r="L25" s="55">
        <v>0</v>
      </c>
      <c r="M25" s="61">
        <v>0</v>
      </c>
      <c r="N25" s="73">
        <f t="shared" si="1"/>
        <v>0</v>
      </c>
      <c r="O25" s="74">
        <f t="shared" si="2"/>
        <v>0</v>
      </c>
      <c r="P25" s="68">
        <v>0</v>
      </c>
      <c r="Q25" s="53">
        <f t="shared" si="3"/>
        <v>0</v>
      </c>
      <c r="R25" s="16" t="b">
        <v>1</v>
      </c>
      <c r="S25" s="122"/>
      <c r="T25" s="122"/>
    </row>
    <row r="26" spans="1:20" ht="15" customHeight="1" x14ac:dyDescent="0.25">
      <c r="A26" s="23"/>
      <c r="B26" s="148" t="s">
        <v>28</v>
      </c>
      <c r="C26" s="149">
        <v>0</v>
      </c>
      <c r="D26" s="59">
        <v>0</v>
      </c>
      <c r="E26" s="60">
        <v>0</v>
      </c>
      <c r="F26" s="55">
        <v>0</v>
      </c>
      <c r="G26" s="61">
        <v>0</v>
      </c>
      <c r="H26" s="55">
        <v>0</v>
      </c>
      <c r="I26" s="61">
        <v>0</v>
      </c>
      <c r="J26" s="55">
        <v>0</v>
      </c>
      <c r="K26" s="61">
        <v>0</v>
      </c>
      <c r="L26" s="55">
        <v>0</v>
      </c>
      <c r="M26" s="61">
        <v>0</v>
      </c>
      <c r="N26" s="73">
        <f t="shared" si="1"/>
        <v>0</v>
      </c>
      <c r="O26" s="74">
        <f t="shared" si="2"/>
        <v>0</v>
      </c>
      <c r="P26" s="68">
        <v>0</v>
      </c>
      <c r="Q26" s="53">
        <f t="shared" si="3"/>
        <v>0</v>
      </c>
      <c r="R26" s="16" t="b">
        <v>1</v>
      </c>
      <c r="S26" s="122"/>
      <c r="T26" s="122"/>
    </row>
    <row r="27" spans="1:20" ht="15" customHeight="1" x14ac:dyDescent="0.25">
      <c r="A27" s="23"/>
      <c r="B27" s="148" t="s">
        <v>29</v>
      </c>
      <c r="C27" s="149">
        <v>0</v>
      </c>
      <c r="D27" s="59">
        <v>0</v>
      </c>
      <c r="E27" s="60">
        <v>0</v>
      </c>
      <c r="F27" s="55">
        <v>0</v>
      </c>
      <c r="G27" s="61">
        <v>0</v>
      </c>
      <c r="H27" s="55">
        <v>0</v>
      </c>
      <c r="I27" s="61">
        <v>0</v>
      </c>
      <c r="J27" s="55">
        <v>0</v>
      </c>
      <c r="K27" s="61">
        <v>0</v>
      </c>
      <c r="L27" s="55">
        <v>0</v>
      </c>
      <c r="M27" s="61">
        <v>0</v>
      </c>
      <c r="N27" s="73">
        <f t="shared" si="1"/>
        <v>0</v>
      </c>
      <c r="O27" s="74">
        <f t="shared" si="2"/>
        <v>0</v>
      </c>
      <c r="P27" s="68">
        <v>0</v>
      </c>
      <c r="Q27" s="53">
        <f t="shared" si="3"/>
        <v>0</v>
      </c>
      <c r="R27" s="16" t="b">
        <v>1</v>
      </c>
      <c r="S27" s="122"/>
      <c r="T27" s="122"/>
    </row>
    <row r="28" spans="1:20" ht="15" customHeight="1" x14ac:dyDescent="0.25">
      <c r="A28" s="23"/>
      <c r="B28" s="160" t="s">
        <v>82</v>
      </c>
      <c r="C28" s="161"/>
      <c r="D28" s="59">
        <v>0</v>
      </c>
      <c r="E28" s="60">
        <v>0</v>
      </c>
      <c r="F28" s="55">
        <v>0</v>
      </c>
      <c r="G28" s="61">
        <v>0</v>
      </c>
      <c r="H28" s="55">
        <v>0</v>
      </c>
      <c r="I28" s="61">
        <v>0</v>
      </c>
      <c r="J28" s="55">
        <v>0</v>
      </c>
      <c r="K28" s="61">
        <v>0</v>
      </c>
      <c r="L28" s="55">
        <v>0</v>
      </c>
      <c r="M28" s="61">
        <v>0</v>
      </c>
      <c r="N28" s="73">
        <f t="shared" si="1"/>
        <v>0</v>
      </c>
      <c r="O28" s="74">
        <f t="shared" si="2"/>
        <v>0</v>
      </c>
      <c r="P28" s="68">
        <v>0</v>
      </c>
      <c r="Q28" s="53">
        <f t="shared" si="3"/>
        <v>0</v>
      </c>
      <c r="R28" s="16" t="b">
        <v>1</v>
      </c>
      <c r="S28" s="122"/>
      <c r="T28" s="122"/>
    </row>
    <row r="29" spans="1:20" ht="15" customHeight="1" x14ac:dyDescent="0.25">
      <c r="A29" s="23"/>
      <c r="B29" s="148" t="s">
        <v>37</v>
      </c>
      <c r="C29" s="149">
        <v>0</v>
      </c>
      <c r="D29" s="59">
        <v>0</v>
      </c>
      <c r="E29" s="60">
        <v>0</v>
      </c>
      <c r="F29" s="55">
        <v>0</v>
      </c>
      <c r="G29" s="61">
        <v>0</v>
      </c>
      <c r="H29" s="55">
        <v>0</v>
      </c>
      <c r="I29" s="61">
        <v>0</v>
      </c>
      <c r="J29" s="55">
        <v>0</v>
      </c>
      <c r="K29" s="61">
        <v>0</v>
      </c>
      <c r="L29" s="55">
        <v>0</v>
      </c>
      <c r="M29" s="61">
        <v>0</v>
      </c>
      <c r="N29" s="73">
        <f t="shared" si="1"/>
        <v>0</v>
      </c>
      <c r="O29" s="74">
        <f t="shared" si="2"/>
        <v>0</v>
      </c>
      <c r="P29" s="68">
        <v>0</v>
      </c>
      <c r="Q29" s="53">
        <f t="shared" si="3"/>
        <v>0</v>
      </c>
      <c r="R29" s="16" t="b">
        <v>1</v>
      </c>
      <c r="S29" s="122"/>
      <c r="T29" s="122"/>
    </row>
    <row r="30" spans="1:20" ht="15" customHeight="1" x14ac:dyDescent="0.25">
      <c r="A30" s="23"/>
      <c r="B30" s="148" t="s">
        <v>38</v>
      </c>
      <c r="C30" s="149"/>
      <c r="D30" s="59">
        <v>0</v>
      </c>
      <c r="E30" s="60">
        <v>0</v>
      </c>
      <c r="F30" s="55">
        <v>0</v>
      </c>
      <c r="G30" s="61">
        <v>0</v>
      </c>
      <c r="H30" s="55">
        <v>0</v>
      </c>
      <c r="I30" s="61">
        <v>0</v>
      </c>
      <c r="J30" s="55">
        <v>0</v>
      </c>
      <c r="K30" s="61">
        <v>0</v>
      </c>
      <c r="L30" s="55">
        <v>0</v>
      </c>
      <c r="M30" s="61">
        <v>0</v>
      </c>
      <c r="N30" s="73">
        <f t="shared" si="1"/>
        <v>0</v>
      </c>
      <c r="O30" s="74">
        <f t="shared" si="2"/>
        <v>0</v>
      </c>
      <c r="P30" s="68">
        <v>0</v>
      </c>
      <c r="Q30" s="53">
        <f t="shared" si="3"/>
        <v>0</v>
      </c>
      <c r="R30" s="16" t="b">
        <v>1</v>
      </c>
      <c r="S30" s="122"/>
      <c r="T30" s="122"/>
    </row>
    <row r="31" spans="1:20" ht="15" customHeight="1" x14ac:dyDescent="0.25">
      <c r="A31" s="23"/>
      <c r="B31" s="145" t="s">
        <v>95</v>
      </c>
      <c r="C31" s="141"/>
      <c r="D31" s="59">
        <v>0</v>
      </c>
      <c r="E31" s="60">
        <v>0</v>
      </c>
      <c r="F31" s="55">
        <v>0</v>
      </c>
      <c r="G31" s="61">
        <v>0</v>
      </c>
      <c r="H31" s="55">
        <v>0</v>
      </c>
      <c r="I31" s="61">
        <v>0</v>
      </c>
      <c r="J31" s="55">
        <v>0</v>
      </c>
      <c r="K31" s="61">
        <v>0</v>
      </c>
      <c r="L31" s="55">
        <v>0</v>
      </c>
      <c r="M31" s="61">
        <v>0</v>
      </c>
      <c r="N31" s="73">
        <f t="shared" si="1"/>
        <v>0</v>
      </c>
      <c r="O31" s="74">
        <f t="shared" si="2"/>
        <v>0</v>
      </c>
      <c r="P31" s="68">
        <v>0</v>
      </c>
      <c r="Q31" s="53">
        <f t="shared" si="3"/>
        <v>0</v>
      </c>
      <c r="R31" s="16"/>
      <c r="S31" s="122"/>
      <c r="T31" s="122"/>
    </row>
    <row r="32" spans="1:20" ht="15" customHeight="1" x14ac:dyDescent="0.25">
      <c r="A32" s="23"/>
      <c r="B32" s="148" t="s">
        <v>31</v>
      </c>
      <c r="C32" s="149">
        <v>0</v>
      </c>
      <c r="D32" s="59">
        <v>0</v>
      </c>
      <c r="E32" s="60">
        <v>0</v>
      </c>
      <c r="F32" s="55">
        <v>0</v>
      </c>
      <c r="G32" s="61">
        <v>0</v>
      </c>
      <c r="H32" s="55">
        <v>0</v>
      </c>
      <c r="I32" s="61">
        <v>0</v>
      </c>
      <c r="J32" s="55">
        <v>0</v>
      </c>
      <c r="K32" s="61">
        <v>0</v>
      </c>
      <c r="L32" s="55">
        <v>0</v>
      </c>
      <c r="M32" s="61">
        <v>0</v>
      </c>
      <c r="N32" s="73">
        <f t="shared" si="1"/>
        <v>0</v>
      </c>
      <c r="O32" s="74">
        <f t="shared" si="2"/>
        <v>0</v>
      </c>
      <c r="P32" s="68">
        <v>0</v>
      </c>
      <c r="Q32" s="53">
        <f t="shared" si="3"/>
        <v>0</v>
      </c>
      <c r="R32" s="16" t="b">
        <v>1</v>
      </c>
      <c r="S32" s="122"/>
      <c r="T32" s="122"/>
    </row>
    <row r="33" spans="1:20" ht="15" customHeight="1" x14ac:dyDescent="0.25">
      <c r="A33" s="23"/>
      <c r="B33" s="148" t="s">
        <v>81</v>
      </c>
      <c r="C33" s="149">
        <v>0</v>
      </c>
      <c r="D33" s="59">
        <v>0</v>
      </c>
      <c r="E33" s="60">
        <v>0</v>
      </c>
      <c r="F33" s="55">
        <v>0</v>
      </c>
      <c r="G33" s="61">
        <v>0</v>
      </c>
      <c r="H33" s="55">
        <v>0</v>
      </c>
      <c r="I33" s="61">
        <v>0</v>
      </c>
      <c r="J33" s="55">
        <v>0</v>
      </c>
      <c r="K33" s="61">
        <v>0</v>
      </c>
      <c r="L33" s="55">
        <v>0</v>
      </c>
      <c r="M33" s="61">
        <v>0</v>
      </c>
      <c r="N33" s="73">
        <f t="shared" si="1"/>
        <v>0</v>
      </c>
      <c r="O33" s="74">
        <f t="shared" si="2"/>
        <v>0</v>
      </c>
      <c r="P33" s="68">
        <v>0</v>
      </c>
      <c r="Q33" s="53">
        <f t="shared" si="3"/>
        <v>0</v>
      </c>
      <c r="R33" s="16"/>
      <c r="S33" s="122"/>
      <c r="T33" s="122"/>
    </row>
    <row r="34" spans="1:20" ht="15" customHeight="1" x14ac:dyDescent="0.25">
      <c r="A34" s="23"/>
      <c r="B34" s="148" t="s">
        <v>83</v>
      </c>
      <c r="C34" s="149"/>
      <c r="D34" s="59">
        <v>0</v>
      </c>
      <c r="E34" s="60">
        <v>0</v>
      </c>
      <c r="F34" s="55">
        <v>0</v>
      </c>
      <c r="G34" s="61">
        <v>0</v>
      </c>
      <c r="H34" s="55">
        <v>0</v>
      </c>
      <c r="I34" s="61">
        <v>0</v>
      </c>
      <c r="J34" s="55">
        <v>0</v>
      </c>
      <c r="K34" s="61">
        <v>0</v>
      </c>
      <c r="L34" s="55">
        <v>0</v>
      </c>
      <c r="M34" s="61">
        <v>0</v>
      </c>
      <c r="N34" s="73">
        <f t="shared" si="1"/>
        <v>0</v>
      </c>
      <c r="O34" s="74">
        <f t="shared" si="2"/>
        <v>0</v>
      </c>
      <c r="P34" s="68">
        <v>0</v>
      </c>
      <c r="Q34" s="53">
        <f t="shared" si="3"/>
        <v>0</v>
      </c>
      <c r="R34" s="16"/>
      <c r="S34" s="122"/>
      <c r="T34" s="122"/>
    </row>
    <row r="35" spans="1:20" x14ac:dyDescent="0.25">
      <c r="A35" s="23"/>
      <c r="B35" s="145" t="s">
        <v>96</v>
      </c>
      <c r="C35" s="141"/>
      <c r="D35" s="59">
        <v>0</v>
      </c>
      <c r="E35" s="60">
        <v>0</v>
      </c>
      <c r="F35" s="55">
        <v>0</v>
      </c>
      <c r="G35" s="61">
        <v>0</v>
      </c>
      <c r="H35" s="55">
        <v>0</v>
      </c>
      <c r="I35" s="61">
        <v>0</v>
      </c>
      <c r="J35" s="55">
        <v>0</v>
      </c>
      <c r="K35" s="61">
        <v>0</v>
      </c>
      <c r="L35" s="55">
        <v>0</v>
      </c>
      <c r="M35" s="61">
        <v>0</v>
      </c>
      <c r="N35" s="73">
        <f t="shared" si="1"/>
        <v>0</v>
      </c>
      <c r="O35" s="74">
        <f t="shared" si="2"/>
        <v>0</v>
      </c>
      <c r="P35" s="68">
        <v>0</v>
      </c>
      <c r="Q35" s="53">
        <f t="shared" si="3"/>
        <v>0</v>
      </c>
      <c r="R35" s="16"/>
      <c r="S35" s="122"/>
      <c r="T35" s="122"/>
    </row>
    <row r="36" spans="1:20" ht="15" customHeight="1" x14ac:dyDescent="0.25">
      <c r="A36" s="23"/>
      <c r="B36" s="148" t="s">
        <v>84</v>
      </c>
      <c r="C36" s="149"/>
      <c r="D36" s="59">
        <v>0</v>
      </c>
      <c r="E36" s="60">
        <v>0</v>
      </c>
      <c r="F36" s="55">
        <v>0</v>
      </c>
      <c r="G36" s="61">
        <v>0</v>
      </c>
      <c r="H36" s="55">
        <v>0</v>
      </c>
      <c r="I36" s="61">
        <v>0</v>
      </c>
      <c r="J36" s="55">
        <v>0</v>
      </c>
      <c r="K36" s="61">
        <v>0</v>
      </c>
      <c r="L36" s="55">
        <v>0</v>
      </c>
      <c r="M36" s="61">
        <v>0</v>
      </c>
      <c r="N36" s="73">
        <f t="shared" si="1"/>
        <v>0</v>
      </c>
      <c r="O36" s="74">
        <f t="shared" si="2"/>
        <v>0</v>
      </c>
      <c r="P36" s="68">
        <v>0</v>
      </c>
      <c r="Q36" s="53">
        <f t="shared" si="3"/>
        <v>0</v>
      </c>
      <c r="R36" s="16" t="b">
        <v>1</v>
      </c>
      <c r="S36" s="122"/>
      <c r="T36" s="122"/>
    </row>
    <row r="37" spans="1:20" s="90" customFormat="1" ht="8.1" customHeight="1" x14ac:dyDescent="0.25">
      <c r="A37" s="86"/>
      <c r="B37" s="162">
        <f>COUNTA(B24:B36)</f>
        <v>13</v>
      </c>
      <c r="C37" s="163"/>
      <c r="D37" s="87"/>
      <c r="E37" s="87"/>
      <c r="F37" s="87"/>
      <c r="G37" s="88"/>
      <c r="H37" s="87"/>
      <c r="I37" s="88"/>
      <c r="J37" s="87"/>
      <c r="K37" s="88"/>
      <c r="L37" s="87"/>
      <c r="M37" s="88"/>
      <c r="N37" s="42"/>
      <c r="O37" s="51"/>
      <c r="P37" s="87"/>
      <c r="Q37" s="53"/>
      <c r="R37" s="89" t="b">
        <v>1</v>
      </c>
      <c r="S37" s="123"/>
      <c r="T37" s="123"/>
    </row>
    <row r="38" spans="1:20" x14ac:dyDescent="0.25">
      <c r="A38" s="150" t="s">
        <v>40</v>
      </c>
      <c r="B38" s="151"/>
      <c r="C38" s="152"/>
      <c r="D38" s="87"/>
      <c r="E38" s="87"/>
      <c r="F38" s="87"/>
      <c r="G38" s="88"/>
      <c r="H38" s="87"/>
      <c r="I38" s="88"/>
      <c r="J38" s="87"/>
      <c r="K38" s="88"/>
      <c r="L38" s="87"/>
      <c r="M38" s="88"/>
      <c r="N38" s="42"/>
      <c r="O38" s="51"/>
      <c r="P38" s="87"/>
      <c r="Q38" s="53"/>
      <c r="R38" s="16" t="b">
        <v>1</v>
      </c>
      <c r="S38" s="122"/>
      <c r="T38" s="122"/>
    </row>
    <row r="39" spans="1:20" ht="8.1" customHeight="1" x14ac:dyDescent="0.25">
      <c r="A39" s="142"/>
      <c r="B39" s="143"/>
      <c r="C39" s="144"/>
      <c r="D39" s="87"/>
      <c r="E39" s="87"/>
      <c r="F39" s="87"/>
      <c r="G39" s="88"/>
      <c r="H39" s="87"/>
      <c r="I39" s="88"/>
      <c r="J39" s="87"/>
      <c r="K39" s="88"/>
      <c r="L39" s="87"/>
      <c r="M39" s="88"/>
      <c r="N39" s="42"/>
      <c r="O39" s="51"/>
      <c r="P39" s="87"/>
      <c r="Q39" s="53"/>
      <c r="R39" s="16" t="b">
        <v>1</v>
      </c>
      <c r="S39" s="122"/>
      <c r="T39" s="122"/>
    </row>
    <row r="40" spans="1:20" ht="15" customHeight="1" x14ac:dyDescent="0.25">
      <c r="A40" s="27"/>
      <c r="B40" s="148" t="s">
        <v>46</v>
      </c>
      <c r="C40" s="149">
        <v>0</v>
      </c>
      <c r="D40" s="59">
        <v>0</v>
      </c>
      <c r="E40" s="60">
        <v>0</v>
      </c>
      <c r="F40" s="55">
        <v>0</v>
      </c>
      <c r="G40" s="61">
        <v>0</v>
      </c>
      <c r="H40" s="55">
        <v>0</v>
      </c>
      <c r="I40" s="61">
        <v>0</v>
      </c>
      <c r="J40" s="55">
        <v>0</v>
      </c>
      <c r="K40" s="61">
        <v>0</v>
      </c>
      <c r="L40" s="55">
        <v>0</v>
      </c>
      <c r="M40" s="61">
        <v>0</v>
      </c>
      <c r="N40" s="73">
        <f>IF(ISERROR(L40+J40+H40+F40),"Invalid Input",L40+J40+H40+F40)</f>
        <v>0</v>
      </c>
      <c r="O40" s="74">
        <f>IF(ISERROR(G40+I40+K40+M40),"Invalid Input",G40+I40+K40+M40)</f>
        <v>0</v>
      </c>
      <c r="P40" s="68">
        <v>0</v>
      </c>
      <c r="Q40" s="53">
        <f>IF(ISERROR(P40-O40),"Invalid Input",(P40-O40))</f>
        <v>0</v>
      </c>
      <c r="R40" s="16" t="b">
        <v>1</v>
      </c>
      <c r="S40" s="122"/>
      <c r="T40" s="122"/>
    </row>
    <row r="41" spans="1:20" ht="15" customHeight="1" x14ac:dyDescent="0.25">
      <c r="A41" s="27"/>
      <c r="B41" s="148" t="s">
        <v>45</v>
      </c>
      <c r="C41" s="149">
        <v>0</v>
      </c>
      <c r="D41" s="59">
        <v>0</v>
      </c>
      <c r="E41" s="60">
        <v>0</v>
      </c>
      <c r="F41" s="55">
        <v>0</v>
      </c>
      <c r="G41" s="61">
        <v>0</v>
      </c>
      <c r="H41" s="55">
        <v>0</v>
      </c>
      <c r="I41" s="61">
        <v>0</v>
      </c>
      <c r="J41" s="55">
        <v>0</v>
      </c>
      <c r="K41" s="61">
        <v>0</v>
      </c>
      <c r="L41" s="55">
        <v>0</v>
      </c>
      <c r="M41" s="61">
        <v>0</v>
      </c>
      <c r="N41" s="73">
        <f>IF(ISERROR(L41+J41+H41+F41),"Invalid Input",L41+J41+H41+F41)</f>
        <v>0</v>
      </c>
      <c r="O41" s="74">
        <f>IF(ISERROR(G41+I41+K41+M41),"Invalid Input",G41+I41+K41+M41)</f>
        <v>0</v>
      </c>
      <c r="P41" s="68">
        <v>0</v>
      </c>
      <c r="Q41" s="53">
        <f>IF(ISERROR(P41-O41),"Invalid Input",(P41-O41))</f>
        <v>0</v>
      </c>
      <c r="R41" s="16" t="b">
        <v>1</v>
      </c>
      <c r="S41" s="122"/>
      <c r="T41" s="122"/>
    </row>
    <row r="42" spans="1:20" ht="15" customHeight="1" x14ac:dyDescent="0.25">
      <c r="A42" s="27"/>
      <c r="B42" s="148" t="s">
        <v>85</v>
      </c>
      <c r="C42" s="149">
        <v>0</v>
      </c>
      <c r="D42" s="59">
        <v>0</v>
      </c>
      <c r="E42" s="60">
        <v>0</v>
      </c>
      <c r="F42" s="55">
        <v>0</v>
      </c>
      <c r="G42" s="61">
        <v>0</v>
      </c>
      <c r="H42" s="55">
        <v>0</v>
      </c>
      <c r="I42" s="61">
        <v>0</v>
      </c>
      <c r="J42" s="55">
        <v>0</v>
      </c>
      <c r="K42" s="61">
        <v>0</v>
      </c>
      <c r="L42" s="55">
        <v>0</v>
      </c>
      <c r="M42" s="61">
        <v>0</v>
      </c>
      <c r="N42" s="73">
        <f>IF(ISERROR(L42+J42+H42+F42),"Invalid Input",L42+J42+H42+F42)</f>
        <v>0</v>
      </c>
      <c r="O42" s="74">
        <f>IF(ISERROR(G42+I42+K42+M42),"Invalid Input",G42+I42+K42+M42)</f>
        <v>0</v>
      </c>
      <c r="P42" s="68">
        <v>0</v>
      </c>
      <c r="Q42" s="53">
        <f>IF(ISERROR(P42-O42),"Invalid Input",(P42-O42))</f>
        <v>0</v>
      </c>
      <c r="R42" s="16" t="b">
        <v>1</v>
      </c>
      <c r="S42" s="122"/>
      <c r="T42" s="122"/>
    </row>
    <row r="43" spans="1:20" ht="15" customHeight="1" x14ac:dyDescent="0.25">
      <c r="A43" s="27"/>
      <c r="B43" s="148" t="s">
        <v>86</v>
      </c>
      <c r="C43" s="149">
        <v>0</v>
      </c>
      <c r="D43" s="59">
        <v>0</v>
      </c>
      <c r="E43" s="60">
        <v>0</v>
      </c>
      <c r="F43" s="55">
        <v>0</v>
      </c>
      <c r="G43" s="61">
        <v>0</v>
      </c>
      <c r="H43" s="55">
        <v>0</v>
      </c>
      <c r="I43" s="61">
        <v>0</v>
      </c>
      <c r="J43" s="55">
        <v>0</v>
      </c>
      <c r="K43" s="61">
        <v>0</v>
      </c>
      <c r="L43" s="55">
        <v>0</v>
      </c>
      <c r="M43" s="61">
        <v>0</v>
      </c>
      <c r="N43" s="73">
        <f>IF(ISERROR(L43+J43+H43+F43),"Invalid Input",L43+J43+H43+F43)</f>
        <v>0</v>
      </c>
      <c r="O43" s="74">
        <f>IF(ISERROR(G43+I43+K43+M43),"Invalid Input",G43+I43+K43+M43)</f>
        <v>0</v>
      </c>
      <c r="P43" s="68">
        <v>0</v>
      </c>
      <c r="Q43" s="53">
        <f>IF(ISERROR(P43-O43),"Invalid Input",(P43-O43))</f>
        <v>0</v>
      </c>
      <c r="R43" s="116" t="b">
        <v>1</v>
      </c>
      <c r="S43" s="122"/>
      <c r="T43" s="122"/>
    </row>
    <row r="44" spans="1:20" x14ac:dyDescent="0.25">
      <c r="A44" s="27"/>
      <c r="B44" s="140"/>
      <c r="C44" s="141"/>
      <c r="D44" s="120"/>
      <c r="E44" s="120"/>
      <c r="F44" s="120"/>
      <c r="G44" s="121"/>
      <c r="H44" s="120"/>
      <c r="I44" s="121"/>
      <c r="J44" s="120"/>
      <c r="K44" s="121"/>
      <c r="L44" s="120"/>
      <c r="M44" s="121"/>
      <c r="N44" s="73"/>
      <c r="O44" s="74"/>
      <c r="P44" s="121"/>
      <c r="Q44" s="53"/>
      <c r="R44" s="16"/>
      <c r="S44" s="122"/>
      <c r="T44" s="122"/>
    </row>
    <row r="45" spans="1:20" ht="14.1" customHeight="1" x14ac:dyDescent="0.25">
      <c r="A45" s="150" t="s">
        <v>26</v>
      </c>
      <c r="B45" s="151"/>
      <c r="C45" s="152"/>
      <c r="D45" s="120"/>
      <c r="E45" s="120"/>
      <c r="F45" s="120"/>
      <c r="G45" s="121"/>
      <c r="H45" s="120"/>
      <c r="I45" s="121"/>
      <c r="J45" s="120"/>
      <c r="K45" s="121"/>
      <c r="L45" s="120"/>
      <c r="M45" s="121"/>
      <c r="N45" s="73"/>
      <c r="O45" s="74"/>
      <c r="P45" s="121"/>
      <c r="Q45" s="53"/>
      <c r="R45" s="16"/>
      <c r="S45" s="122"/>
      <c r="T45" s="122"/>
    </row>
    <row r="46" spans="1:20" ht="6.75" customHeight="1" x14ac:dyDescent="0.25">
      <c r="A46" s="142"/>
      <c r="B46" s="143"/>
      <c r="C46" s="144"/>
      <c r="D46" s="120"/>
      <c r="E46" s="120"/>
      <c r="F46" s="120"/>
      <c r="G46" s="121"/>
      <c r="H46" s="120"/>
      <c r="I46" s="121"/>
      <c r="J46" s="120"/>
      <c r="K46" s="121"/>
      <c r="L46" s="120"/>
      <c r="M46" s="121"/>
      <c r="N46" s="73"/>
      <c r="O46" s="74"/>
      <c r="P46" s="121"/>
      <c r="Q46" s="53"/>
      <c r="R46" s="16"/>
      <c r="S46" s="122"/>
      <c r="T46" s="122"/>
    </row>
    <row r="47" spans="1:20" ht="15" customHeight="1" x14ac:dyDescent="0.25">
      <c r="A47" s="27"/>
      <c r="B47" s="148" t="s">
        <v>42</v>
      </c>
      <c r="C47" s="149">
        <v>0</v>
      </c>
      <c r="D47" s="59">
        <v>0</v>
      </c>
      <c r="E47" s="60">
        <v>0</v>
      </c>
      <c r="F47" s="55">
        <v>0</v>
      </c>
      <c r="G47" s="61">
        <v>0</v>
      </c>
      <c r="H47" s="55">
        <v>0</v>
      </c>
      <c r="I47" s="61">
        <v>0</v>
      </c>
      <c r="J47" s="55">
        <v>0</v>
      </c>
      <c r="K47" s="61">
        <v>0</v>
      </c>
      <c r="L47" s="55">
        <v>0</v>
      </c>
      <c r="M47" s="61">
        <v>0</v>
      </c>
      <c r="N47" s="73">
        <f>IF(ISERROR(L47+J47+H47+F47),"Invalid Input",L47+J47+H47+F47)</f>
        <v>0</v>
      </c>
      <c r="O47" s="74">
        <f>IF(ISERROR(G47+I47+K47+M47),"Invalid Input",G47+I47+K47+M47)</f>
        <v>0</v>
      </c>
      <c r="P47" s="68">
        <v>0</v>
      </c>
      <c r="Q47" s="53">
        <f>IF(ISERROR(P47-O47),"Invalid Input",(P47-O47))</f>
        <v>0</v>
      </c>
      <c r="R47" s="16" t="b">
        <v>1</v>
      </c>
      <c r="S47" s="122"/>
      <c r="T47" s="122"/>
    </row>
    <row r="48" spans="1:20" ht="15" customHeight="1" x14ac:dyDescent="0.25">
      <c r="A48" s="27"/>
      <c r="B48" s="148" t="s">
        <v>43</v>
      </c>
      <c r="C48" s="149">
        <v>0</v>
      </c>
      <c r="D48" s="59">
        <v>0</v>
      </c>
      <c r="E48" s="60">
        <v>0</v>
      </c>
      <c r="F48" s="55">
        <v>0</v>
      </c>
      <c r="G48" s="61">
        <v>0</v>
      </c>
      <c r="H48" s="55">
        <v>0</v>
      </c>
      <c r="I48" s="61">
        <v>0</v>
      </c>
      <c r="J48" s="55">
        <v>0</v>
      </c>
      <c r="K48" s="61">
        <v>0</v>
      </c>
      <c r="L48" s="55">
        <v>0</v>
      </c>
      <c r="M48" s="61">
        <v>0</v>
      </c>
      <c r="N48" s="73">
        <f>IF(ISERROR(L48+J48+H48+F48),"Invalid Input",L48+J48+H48+F48)</f>
        <v>0</v>
      </c>
      <c r="O48" s="74">
        <f>IF(ISERROR(G48+I48+K48+M48),"Invalid Input",G48+I48+K48+M48)</f>
        <v>0</v>
      </c>
      <c r="P48" s="68">
        <v>0</v>
      </c>
      <c r="Q48" s="53">
        <f>IF(ISERROR(P48-O48),"Invalid Input",(P48-O48))</f>
        <v>0</v>
      </c>
      <c r="R48" s="16" t="b">
        <v>1</v>
      </c>
      <c r="S48" s="122"/>
      <c r="T48" s="122"/>
    </row>
    <row r="49" spans="1:20" ht="15" customHeight="1" x14ac:dyDescent="0.25">
      <c r="A49" s="17"/>
      <c r="B49" s="148" t="s">
        <v>44</v>
      </c>
      <c r="C49" s="149">
        <v>0</v>
      </c>
      <c r="D49" s="59">
        <v>0</v>
      </c>
      <c r="E49" s="60">
        <v>0</v>
      </c>
      <c r="F49" s="55">
        <v>0</v>
      </c>
      <c r="G49" s="61">
        <v>0</v>
      </c>
      <c r="H49" s="55">
        <v>0</v>
      </c>
      <c r="I49" s="61">
        <v>0</v>
      </c>
      <c r="J49" s="55">
        <v>0</v>
      </c>
      <c r="K49" s="61">
        <v>0</v>
      </c>
      <c r="L49" s="55">
        <v>0</v>
      </c>
      <c r="M49" s="61">
        <v>0</v>
      </c>
      <c r="N49" s="73">
        <f>IF(ISERROR(L49+J49+H49+F49),"Invalid Input",L49+J49+H49+F49)</f>
        <v>0</v>
      </c>
      <c r="O49" s="74">
        <f>IF(ISERROR(G49+I49+K49+M49),"Invalid Input",G49+I49+K49+M49)</f>
        <v>0</v>
      </c>
      <c r="P49" s="68">
        <v>0</v>
      </c>
      <c r="Q49" s="53">
        <f>IF(ISERROR(P49-O49),"Invalid Input",(P49-O49))</f>
        <v>0</v>
      </c>
      <c r="R49" s="16" t="b">
        <v>1</v>
      </c>
      <c r="S49" s="124"/>
      <c r="T49" s="124"/>
    </row>
    <row r="50" spans="1:20" ht="8.1" customHeight="1" x14ac:dyDescent="0.25">
      <c r="A50" s="23"/>
      <c r="B50" s="153">
        <f>COUNTA(B40:B49)</f>
        <v>7</v>
      </c>
      <c r="C50" s="154"/>
      <c r="D50" s="87"/>
      <c r="E50" s="87"/>
      <c r="F50" s="87"/>
      <c r="G50" s="88"/>
      <c r="H50" s="87"/>
      <c r="I50" s="88"/>
      <c r="J50" s="87"/>
      <c r="K50" s="88"/>
      <c r="L50" s="87"/>
      <c r="M50" s="88"/>
      <c r="N50" s="42"/>
      <c r="O50" s="51"/>
      <c r="P50" s="87"/>
      <c r="Q50" s="53"/>
      <c r="R50" s="16" t="b">
        <v>1</v>
      </c>
      <c r="S50" s="124"/>
      <c r="T50" s="124"/>
    </row>
    <row r="51" spans="1:20" x14ac:dyDescent="0.25">
      <c r="A51" s="150" t="s">
        <v>20</v>
      </c>
      <c r="B51" s="151"/>
      <c r="C51" s="152"/>
      <c r="D51" s="87"/>
      <c r="E51" s="87"/>
      <c r="F51" s="87"/>
      <c r="G51" s="88"/>
      <c r="H51" s="87"/>
      <c r="I51" s="88"/>
      <c r="J51" s="87"/>
      <c r="K51" s="88"/>
      <c r="L51" s="87"/>
      <c r="M51" s="88"/>
      <c r="N51" s="42"/>
      <c r="O51" s="51"/>
      <c r="P51" s="87"/>
      <c r="Q51" s="53"/>
      <c r="R51" s="16"/>
      <c r="S51" s="124"/>
      <c r="T51" s="124"/>
    </row>
    <row r="52" spans="1:20" x14ac:dyDescent="0.25">
      <c r="A52" s="85" t="s">
        <v>15</v>
      </c>
      <c r="B52" s="143"/>
      <c r="C52" s="144"/>
      <c r="D52" s="87"/>
      <c r="E52" s="87"/>
      <c r="F52" s="87"/>
      <c r="G52" s="88"/>
      <c r="H52" s="87"/>
      <c r="I52" s="88"/>
      <c r="J52" s="87"/>
      <c r="K52" s="88"/>
      <c r="L52" s="87"/>
      <c r="M52" s="88"/>
      <c r="N52" s="42"/>
      <c r="O52" s="51"/>
      <c r="P52" s="87"/>
      <c r="Q52" s="53"/>
      <c r="R52" s="16" t="b">
        <v>1</v>
      </c>
      <c r="S52" s="124"/>
      <c r="T52" s="124"/>
    </row>
    <row r="53" spans="1:20" ht="26.25" customHeight="1" x14ac:dyDescent="0.25">
      <c r="A53" s="23"/>
      <c r="B53" s="148" t="s">
        <v>41</v>
      </c>
      <c r="C53" s="149">
        <v>0</v>
      </c>
      <c r="D53" s="59">
        <v>0</v>
      </c>
      <c r="E53" s="60">
        <v>0</v>
      </c>
      <c r="F53" s="55">
        <v>0</v>
      </c>
      <c r="G53" s="61">
        <v>0</v>
      </c>
      <c r="H53" s="55">
        <v>0</v>
      </c>
      <c r="I53" s="61">
        <v>0</v>
      </c>
      <c r="J53" s="55">
        <v>0</v>
      </c>
      <c r="K53" s="61">
        <v>0</v>
      </c>
      <c r="L53" s="55">
        <v>0</v>
      </c>
      <c r="M53" s="61">
        <v>0</v>
      </c>
      <c r="N53" s="73">
        <f>IF(ISERROR(L53+J53+H53+F53),"Invalid Input",L53+J53+H53+F53)</f>
        <v>0</v>
      </c>
      <c r="O53" s="74">
        <f>IF(ISERROR(G53+I53+K53+M53),"Invalid Input",G53+I53+K53+M53)</f>
        <v>0</v>
      </c>
      <c r="P53" s="68">
        <v>0</v>
      </c>
      <c r="Q53" s="53">
        <f>IF(ISERROR(P53-O53),"Invalid Input",(P53-O53))</f>
        <v>0</v>
      </c>
      <c r="R53" s="16" t="b">
        <v>1</v>
      </c>
      <c r="S53" s="124"/>
      <c r="T53" s="124"/>
    </row>
    <row r="54" spans="1:20" ht="15" customHeight="1" x14ac:dyDescent="0.25">
      <c r="A54" s="27"/>
      <c r="B54" s="148" t="s">
        <v>47</v>
      </c>
      <c r="C54" s="149">
        <v>0</v>
      </c>
      <c r="D54" s="59">
        <v>0</v>
      </c>
      <c r="E54" s="60">
        <v>0</v>
      </c>
      <c r="F54" s="55">
        <v>0</v>
      </c>
      <c r="G54" s="61">
        <v>0</v>
      </c>
      <c r="H54" s="55">
        <v>0</v>
      </c>
      <c r="I54" s="61">
        <v>0</v>
      </c>
      <c r="J54" s="55">
        <v>0</v>
      </c>
      <c r="K54" s="61">
        <v>0</v>
      </c>
      <c r="L54" s="55">
        <v>0</v>
      </c>
      <c r="M54" s="61">
        <v>0</v>
      </c>
      <c r="N54" s="73">
        <f>IF(ISERROR(L54+J54+H54+F54),"Invalid Input",L54+J54+H54+F54)</f>
        <v>0</v>
      </c>
      <c r="O54" s="74">
        <f>IF(ISERROR(G54+I54+K54+M54),"Invalid Input",G54+I54+K54+M54)</f>
        <v>0</v>
      </c>
      <c r="P54" s="68">
        <v>0</v>
      </c>
      <c r="Q54" s="53">
        <f>IF(ISERROR(P54-O54),"Invalid Input",(P54-O54))</f>
        <v>0</v>
      </c>
      <c r="R54" s="16" t="b">
        <v>1</v>
      </c>
      <c r="S54" s="124"/>
      <c r="T54" s="124"/>
    </row>
    <row r="55" spans="1:20" ht="8.1" customHeight="1" x14ac:dyDescent="0.25">
      <c r="A55" s="17"/>
      <c r="B55" s="153">
        <f>COUNTA(B53:B54)</f>
        <v>2</v>
      </c>
      <c r="C55" s="154"/>
      <c r="D55" s="87"/>
      <c r="E55" s="87"/>
      <c r="F55" s="87"/>
      <c r="G55" s="88"/>
      <c r="H55" s="87"/>
      <c r="I55" s="88"/>
      <c r="J55" s="87"/>
      <c r="K55" s="88"/>
      <c r="L55" s="87"/>
      <c r="M55" s="88"/>
      <c r="N55" s="42"/>
      <c r="O55" s="51"/>
      <c r="P55" s="87"/>
      <c r="Q55" s="53"/>
      <c r="R55" s="16" t="b">
        <v>1</v>
      </c>
      <c r="S55" s="124"/>
      <c r="T55" s="124"/>
    </row>
    <row r="56" spans="1:20" x14ac:dyDescent="0.25">
      <c r="A56" s="85" t="s">
        <v>16</v>
      </c>
      <c r="B56" s="37"/>
      <c r="C56" s="38"/>
      <c r="D56" s="87"/>
      <c r="E56" s="87"/>
      <c r="F56" s="87"/>
      <c r="G56" s="88"/>
      <c r="H56" s="87"/>
      <c r="I56" s="88"/>
      <c r="J56" s="87"/>
      <c r="K56" s="88"/>
      <c r="L56" s="87"/>
      <c r="M56" s="88"/>
      <c r="N56" s="42"/>
      <c r="O56" s="51"/>
      <c r="P56" s="87"/>
      <c r="Q56" s="53"/>
      <c r="R56" s="16" t="b">
        <v>1</v>
      </c>
      <c r="S56" s="124"/>
      <c r="T56" s="124"/>
    </row>
    <row r="57" spans="1:20" ht="25.5" customHeight="1" x14ac:dyDescent="0.25">
      <c r="A57" s="27"/>
      <c r="B57" s="146" t="s">
        <v>48</v>
      </c>
      <c r="C57" s="147"/>
      <c r="D57" s="59">
        <v>0</v>
      </c>
      <c r="E57" s="60">
        <v>0</v>
      </c>
      <c r="F57" s="55">
        <v>0</v>
      </c>
      <c r="G57" s="61">
        <v>0</v>
      </c>
      <c r="H57" s="55">
        <v>0</v>
      </c>
      <c r="I57" s="61">
        <v>0</v>
      </c>
      <c r="J57" s="55">
        <v>0</v>
      </c>
      <c r="K57" s="61">
        <v>0</v>
      </c>
      <c r="L57" s="55">
        <v>0</v>
      </c>
      <c r="M57" s="61">
        <v>0</v>
      </c>
      <c r="N57" s="73">
        <f>IF(ISERROR(L57+J57+H57+F57),"Invalid Input",L57+J57+H57+F57)</f>
        <v>0</v>
      </c>
      <c r="O57" s="74">
        <f>IF(ISERROR(G57+I57+K57+M57),"Invalid Input",G57+I57+K57+M57)</f>
        <v>0</v>
      </c>
      <c r="P57" s="68">
        <v>0</v>
      </c>
      <c r="Q57" s="53">
        <f>IF(ISERROR(P57-O57),"Invalid Input",(P57-O57))</f>
        <v>0</v>
      </c>
      <c r="R57" s="16" t="b">
        <v>1</v>
      </c>
      <c r="S57" s="124"/>
      <c r="T57" s="124"/>
    </row>
    <row r="58" spans="1:20" ht="15" customHeight="1" x14ac:dyDescent="0.25">
      <c r="A58" s="27"/>
      <c r="B58" s="146" t="s">
        <v>49</v>
      </c>
      <c r="C58" s="147"/>
      <c r="D58" s="59">
        <v>0</v>
      </c>
      <c r="E58" s="60">
        <v>0</v>
      </c>
      <c r="F58" s="55">
        <v>0</v>
      </c>
      <c r="G58" s="61">
        <v>0</v>
      </c>
      <c r="H58" s="55">
        <v>0</v>
      </c>
      <c r="I58" s="61">
        <v>0</v>
      </c>
      <c r="J58" s="55">
        <v>0</v>
      </c>
      <c r="K58" s="61">
        <v>0</v>
      </c>
      <c r="L58" s="55">
        <v>0</v>
      </c>
      <c r="M58" s="61">
        <v>0</v>
      </c>
      <c r="N58" s="73">
        <f>IF(ISERROR(L58+J58+H58+F58),"Invalid Input",L58+J58+H58+F58)</f>
        <v>0</v>
      </c>
      <c r="O58" s="74">
        <f>IF(ISERROR(G58+I58+K58+M58),"Invalid Input",G58+I58+K58+M58)</f>
        <v>0</v>
      </c>
      <c r="P58" s="68">
        <v>0</v>
      </c>
      <c r="Q58" s="53">
        <f>IF(ISERROR(P58-O58),"Invalid Input",(P58-O58))</f>
        <v>0</v>
      </c>
      <c r="R58" s="16" t="b">
        <v>1</v>
      </c>
      <c r="S58" s="124"/>
      <c r="T58" s="124"/>
    </row>
    <row r="59" spans="1:20" ht="12.75" customHeight="1" x14ac:dyDescent="0.25">
      <c r="A59" s="17"/>
      <c r="B59" s="153">
        <f>COUNTA(B57:C58)</f>
        <v>2</v>
      </c>
      <c r="C59" s="154"/>
      <c r="D59" s="42"/>
      <c r="E59" s="42"/>
      <c r="F59" s="42"/>
      <c r="G59" s="51"/>
      <c r="H59" s="42"/>
      <c r="I59" s="51"/>
      <c r="J59" s="42"/>
      <c r="K59" s="51"/>
      <c r="L59" s="42"/>
      <c r="M59" s="51"/>
      <c r="N59" s="42"/>
      <c r="O59" s="51"/>
      <c r="P59" s="42"/>
      <c r="Q59" s="53"/>
      <c r="R59" s="16" t="b">
        <v>1</v>
      </c>
      <c r="S59" s="124"/>
      <c r="T59" s="124"/>
    </row>
    <row r="60" spans="1:20" x14ac:dyDescent="0.25">
      <c r="A60" s="85" t="s">
        <v>17</v>
      </c>
      <c r="B60" s="45"/>
      <c r="C60" s="38"/>
      <c r="D60" s="42"/>
      <c r="E60" s="42"/>
      <c r="F60" s="42"/>
      <c r="G60" s="51"/>
      <c r="H60" s="42"/>
      <c r="I60" s="51"/>
      <c r="J60" s="42"/>
      <c r="K60" s="51"/>
      <c r="L60" s="42"/>
      <c r="M60" s="51"/>
      <c r="N60" s="42"/>
      <c r="O60" s="51"/>
      <c r="P60" s="42"/>
      <c r="Q60" s="53"/>
      <c r="R60" s="16" t="b">
        <v>1</v>
      </c>
      <c r="S60" s="124"/>
      <c r="T60" s="124"/>
    </row>
    <row r="61" spans="1:20" x14ac:dyDescent="0.25">
      <c r="A61" s="27"/>
      <c r="B61" s="155" t="s">
        <v>88</v>
      </c>
      <c r="C61" s="156"/>
      <c r="D61" s="59">
        <v>0</v>
      </c>
      <c r="E61" s="60">
        <v>0</v>
      </c>
      <c r="F61" s="55">
        <v>0</v>
      </c>
      <c r="G61" s="61">
        <v>0</v>
      </c>
      <c r="H61" s="55">
        <v>0</v>
      </c>
      <c r="I61" s="61">
        <v>0</v>
      </c>
      <c r="J61" s="55">
        <v>0</v>
      </c>
      <c r="K61" s="61">
        <v>0</v>
      </c>
      <c r="L61" s="55">
        <v>0</v>
      </c>
      <c r="M61" s="61">
        <v>0</v>
      </c>
      <c r="N61" s="73">
        <f>IF(ISERROR(L61+J61+H61+F61),"Invalid Input",L61+J61+H61+F61)</f>
        <v>0</v>
      </c>
      <c r="O61" s="74">
        <f>IF(ISERROR(G61+I61+K61+M61),"Invalid Input",G61+I61+K61+M61)</f>
        <v>0</v>
      </c>
      <c r="P61" s="68">
        <v>0</v>
      </c>
      <c r="Q61" s="53">
        <f>IF(ISERROR(P61-O61),"Invalid Input",(P61-O61))</f>
        <v>0</v>
      </c>
      <c r="R61" s="16" t="b">
        <v>1</v>
      </c>
      <c r="S61" s="124"/>
      <c r="T61" s="124"/>
    </row>
    <row r="62" spans="1:20" x14ac:dyDescent="0.25">
      <c r="A62" s="27"/>
      <c r="B62" s="155" t="s">
        <v>87</v>
      </c>
      <c r="C62" s="156"/>
      <c r="D62" s="59">
        <v>0</v>
      </c>
      <c r="E62" s="60">
        <v>0</v>
      </c>
      <c r="F62" s="55">
        <v>0</v>
      </c>
      <c r="G62" s="61">
        <v>0</v>
      </c>
      <c r="H62" s="55">
        <v>0</v>
      </c>
      <c r="I62" s="61">
        <v>0</v>
      </c>
      <c r="J62" s="55">
        <v>0</v>
      </c>
      <c r="K62" s="61">
        <v>0</v>
      </c>
      <c r="L62" s="55">
        <v>0</v>
      </c>
      <c r="M62" s="61">
        <v>0</v>
      </c>
      <c r="N62" s="73">
        <f>IF(ISERROR(L62+J62+H62+F62),"Invalid Input",L62+J62+H62+F62)</f>
        <v>0</v>
      </c>
      <c r="O62" s="74">
        <f>IF(ISERROR(G62+I62+K62+M62),"Invalid Input",G62+I62+K62+M62)</f>
        <v>0</v>
      </c>
      <c r="P62" s="68">
        <v>0</v>
      </c>
      <c r="Q62" s="53">
        <f>IF(ISERROR(P62-O62),"Invalid Input",(P62-O62))</f>
        <v>0</v>
      </c>
      <c r="R62" s="16" t="b">
        <v>1</v>
      </c>
      <c r="S62" s="124"/>
      <c r="T62" s="124"/>
    </row>
    <row r="63" spans="1:20" x14ac:dyDescent="0.25">
      <c r="A63" s="27"/>
      <c r="B63" s="155" t="s">
        <v>89</v>
      </c>
      <c r="C63" s="156"/>
      <c r="D63" s="59">
        <v>0</v>
      </c>
      <c r="E63" s="60">
        <v>0</v>
      </c>
      <c r="F63" s="55">
        <v>0</v>
      </c>
      <c r="G63" s="61">
        <v>0</v>
      </c>
      <c r="H63" s="55">
        <v>0</v>
      </c>
      <c r="I63" s="61">
        <v>0</v>
      </c>
      <c r="J63" s="55">
        <v>0</v>
      </c>
      <c r="K63" s="61">
        <v>0</v>
      </c>
      <c r="L63" s="55">
        <v>0</v>
      </c>
      <c r="M63" s="61">
        <v>0</v>
      </c>
      <c r="N63" s="73">
        <f>IF(ISERROR(L63+J63+H63+F63),"Invalid Input",L63+J63+H63+F63)</f>
        <v>0</v>
      </c>
      <c r="O63" s="74">
        <f>IF(ISERROR(G63+I63+K63+M63),"Invalid Input",G63+I63+K63+M63)</f>
        <v>0</v>
      </c>
      <c r="P63" s="68">
        <v>0</v>
      </c>
      <c r="Q63" s="53">
        <f>IF(ISERROR(P63-O63),"Invalid Input",(P63-O63))</f>
        <v>0</v>
      </c>
      <c r="R63" s="16"/>
      <c r="S63" s="124"/>
      <c r="T63" s="124"/>
    </row>
    <row r="64" spans="1:20" ht="15" customHeight="1" x14ac:dyDescent="0.25">
      <c r="A64" s="27"/>
      <c r="B64" s="153">
        <f>COUNTA(B61:C62)</f>
        <v>2</v>
      </c>
      <c r="C64" s="154"/>
      <c r="D64" s="42"/>
      <c r="E64" s="42"/>
      <c r="F64" s="42"/>
      <c r="G64" s="51"/>
      <c r="H64" s="42"/>
      <c r="I64" s="51"/>
      <c r="J64" s="42"/>
      <c r="K64" s="51"/>
      <c r="L64" s="42"/>
      <c r="M64" s="51"/>
      <c r="N64" s="42"/>
      <c r="O64" s="51"/>
      <c r="P64" s="42"/>
      <c r="Q64" s="53"/>
      <c r="R64" s="16" t="b">
        <v>1</v>
      </c>
      <c r="S64" s="124"/>
      <c r="T64" s="124"/>
    </row>
    <row r="65" spans="1:20" x14ac:dyDescent="0.25">
      <c r="A65" s="85" t="s">
        <v>18</v>
      </c>
      <c r="B65" s="37"/>
      <c r="C65" s="38"/>
      <c r="D65" s="87"/>
      <c r="E65" s="87"/>
      <c r="F65" s="87"/>
      <c r="G65" s="88"/>
      <c r="H65" s="87"/>
      <c r="I65" s="88"/>
      <c r="J65" s="87"/>
      <c r="K65" s="88"/>
      <c r="L65" s="87"/>
      <c r="M65" s="88"/>
      <c r="N65" s="42"/>
      <c r="O65" s="51"/>
      <c r="P65" s="87"/>
      <c r="Q65" s="53"/>
      <c r="R65" s="16" t="b">
        <v>1</v>
      </c>
      <c r="S65" s="124"/>
      <c r="T65" s="124"/>
    </row>
    <row r="66" spans="1:20" x14ac:dyDescent="0.25">
      <c r="A66" s="27"/>
      <c r="B66" s="37" t="s">
        <v>93</v>
      </c>
      <c r="C66" s="38"/>
      <c r="D66" s="59">
        <v>0</v>
      </c>
      <c r="E66" s="60">
        <v>0</v>
      </c>
      <c r="F66" s="55">
        <v>0</v>
      </c>
      <c r="G66" s="61">
        <v>0</v>
      </c>
      <c r="H66" s="55">
        <v>0</v>
      </c>
      <c r="I66" s="61">
        <v>0</v>
      </c>
      <c r="J66" s="55">
        <v>0</v>
      </c>
      <c r="K66" s="61">
        <v>0</v>
      </c>
      <c r="L66" s="55">
        <v>0</v>
      </c>
      <c r="M66" s="61">
        <v>0</v>
      </c>
      <c r="N66" s="73">
        <f>IF(ISERROR(L66+J66+H66+F66),"Invalid Input",L66+J66+H66+F66)</f>
        <v>0</v>
      </c>
      <c r="O66" s="74">
        <f>IF(ISERROR(G66+I66+K66+M66),"Invalid Input",G66+I66+K66+M66)</f>
        <v>0</v>
      </c>
      <c r="P66" s="68">
        <v>0</v>
      </c>
      <c r="Q66" s="53">
        <f>IF(ISERROR(P66-O66),"Invalid Input",(P66-O66))</f>
        <v>0</v>
      </c>
      <c r="R66" s="16" t="b">
        <v>1</v>
      </c>
      <c r="S66" s="124"/>
      <c r="T66" s="124"/>
    </row>
    <row r="67" spans="1:20" x14ac:dyDescent="0.25">
      <c r="A67" s="27"/>
      <c r="B67" s="37" t="s">
        <v>90</v>
      </c>
      <c r="C67" s="38"/>
      <c r="D67" s="59">
        <v>0</v>
      </c>
      <c r="E67" s="60">
        <v>0</v>
      </c>
      <c r="F67" s="55">
        <v>0</v>
      </c>
      <c r="G67" s="61">
        <v>0</v>
      </c>
      <c r="H67" s="55">
        <v>0</v>
      </c>
      <c r="I67" s="61">
        <v>0</v>
      </c>
      <c r="J67" s="55">
        <v>0</v>
      </c>
      <c r="K67" s="61">
        <v>0</v>
      </c>
      <c r="L67" s="55">
        <v>0</v>
      </c>
      <c r="M67" s="61">
        <v>0</v>
      </c>
      <c r="N67" s="73">
        <f>IF(ISERROR(L67+J67+H67+F67),"Invalid Input",L67+J67+H67+F67)</f>
        <v>0</v>
      </c>
      <c r="O67" s="74">
        <f>IF(ISERROR(G67+I67+K67+M67),"Invalid Input",G67+I67+K67+M67)</f>
        <v>0</v>
      </c>
      <c r="P67" s="68">
        <v>0</v>
      </c>
      <c r="Q67" s="53">
        <f>IF(ISERROR(P67-O67),"Invalid Input",(P67-O67))</f>
        <v>0</v>
      </c>
      <c r="R67" s="16" t="b">
        <v>1</v>
      </c>
      <c r="S67" s="124"/>
      <c r="T67" s="124"/>
    </row>
    <row r="68" spans="1:20" x14ac:dyDescent="0.25">
      <c r="A68" s="23"/>
      <c r="B68" s="37" t="s">
        <v>91</v>
      </c>
      <c r="C68" s="38"/>
      <c r="D68" s="59">
        <v>0</v>
      </c>
      <c r="E68" s="60">
        <v>0</v>
      </c>
      <c r="F68" s="55">
        <v>0</v>
      </c>
      <c r="G68" s="61">
        <v>0</v>
      </c>
      <c r="H68" s="55">
        <v>0</v>
      </c>
      <c r="I68" s="61">
        <v>0</v>
      </c>
      <c r="J68" s="55">
        <v>0</v>
      </c>
      <c r="K68" s="61">
        <v>0</v>
      </c>
      <c r="L68" s="55">
        <v>0</v>
      </c>
      <c r="M68" s="61">
        <v>0</v>
      </c>
      <c r="N68" s="73">
        <f>IF(ISERROR(L68+J68+H68+F68),"Invalid Input",L68+J68+H68+F68)</f>
        <v>0</v>
      </c>
      <c r="O68" s="74">
        <f>IF(ISERROR(G68+I68+K68+M68),"Invalid Input",G68+I68+K68+M68)</f>
        <v>0</v>
      </c>
      <c r="P68" s="68">
        <v>0</v>
      </c>
      <c r="Q68" s="53">
        <f>IF(ISERROR(P68-O68),"Invalid Input",(P68-O68))</f>
        <v>0</v>
      </c>
      <c r="R68" s="16" t="b">
        <v>1</v>
      </c>
      <c r="S68" s="124"/>
      <c r="T68" s="124"/>
    </row>
    <row r="69" spans="1:20" x14ac:dyDescent="0.25">
      <c r="A69" s="17"/>
      <c r="B69" s="37" t="s">
        <v>92</v>
      </c>
      <c r="C69" s="38"/>
      <c r="D69" s="59">
        <v>0</v>
      </c>
      <c r="E69" s="60">
        <v>0</v>
      </c>
      <c r="F69" s="55">
        <v>0</v>
      </c>
      <c r="G69" s="61">
        <v>0</v>
      </c>
      <c r="H69" s="55">
        <v>0</v>
      </c>
      <c r="I69" s="61">
        <v>0</v>
      </c>
      <c r="J69" s="55">
        <v>0</v>
      </c>
      <c r="K69" s="61">
        <v>0</v>
      </c>
      <c r="L69" s="55">
        <v>0</v>
      </c>
      <c r="M69" s="61">
        <v>0</v>
      </c>
      <c r="N69" s="73">
        <f>IF(ISERROR(L69+J69+H69+F69),"Invalid Input",L69+J69+H69+F69)</f>
        <v>0</v>
      </c>
      <c r="O69" s="74">
        <f>IF(ISERROR(G69+I69+K69+M69),"Invalid Input",G69+I69+K69+M69)</f>
        <v>0</v>
      </c>
      <c r="P69" s="68">
        <v>0</v>
      </c>
      <c r="Q69" s="53">
        <f>IF(ISERROR(P69-O69),"Invalid Input",(P69-O69))</f>
        <v>0</v>
      </c>
      <c r="R69" s="16" t="b">
        <v>1</v>
      </c>
      <c r="S69" s="124"/>
      <c r="T69" s="124"/>
    </row>
    <row r="70" spans="1:20" x14ac:dyDescent="0.25">
      <c r="D70" s="42"/>
      <c r="E70" s="42"/>
      <c r="F70" s="42"/>
      <c r="G70" s="51"/>
      <c r="H70" s="42"/>
      <c r="I70" s="51"/>
      <c r="J70" s="42"/>
      <c r="K70" s="51"/>
      <c r="L70" s="42"/>
      <c r="M70" s="51"/>
      <c r="N70" s="42"/>
      <c r="O70" s="51"/>
      <c r="P70" s="42"/>
      <c r="Q70" s="53"/>
      <c r="R70" s="16"/>
      <c r="S70" s="124"/>
      <c r="T70" s="124"/>
    </row>
    <row r="71" spans="1:20" x14ac:dyDescent="0.25">
      <c r="A71" s="85" t="s">
        <v>27</v>
      </c>
      <c r="B71" s="37"/>
      <c r="C71" s="38"/>
      <c r="D71" s="87"/>
      <c r="E71" s="87"/>
      <c r="F71" s="87"/>
      <c r="G71" s="88"/>
      <c r="H71" s="87"/>
      <c r="I71" s="88"/>
      <c r="J71" s="87"/>
      <c r="K71" s="88"/>
      <c r="L71" s="87"/>
      <c r="M71" s="88"/>
      <c r="N71" s="42"/>
      <c r="O71" s="51"/>
      <c r="P71" s="87"/>
      <c r="Q71" s="53"/>
      <c r="R71" s="16" t="b">
        <v>1</v>
      </c>
      <c r="S71" s="124"/>
      <c r="T71" s="124"/>
    </row>
    <row r="72" spans="1:20" ht="14.1" customHeight="1" x14ac:dyDescent="0.25">
      <c r="A72" s="23"/>
      <c r="B72" s="155" t="s">
        <v>50</v>
      </c>
      <c r="C72" s="156"/>
      <c r="D72" s="59">
        <v>0</v>
      </c>
      <c r="E72" s="60">
        <v>0</v>
      </c>
      <c r="F72" s="55">
        <v>0</v>
      </c>
      <c r="G72" s="61">
        <v>0</v>
      </c>
      <c r="H72" s="55">
        <v>0</v>
      </c>
      <c r="I72" s="61">
        <v>0</v>
      </c>
      <c r="J72" s="55">
        <v>0</v>
      </c>
      <c r="K72" s="61">
        <v>0</v>
      </c>
      <c r="L72" s="55">
        <v>0</v>
      </c>
      <c r="M72" s="61">
        <v>0</v>
      </c>
      <c r="N72" s="73">
        <f t="shared" ref="N72:N83" si="4">IF(ISERROR(L72+J72+H72+F72),"Invalid Input",L72+J72+H72+F72)</f>
        <v>0</v>
      </c>
      <c r="O72" s="74">
        <f t="shared" ref="O72:O83" si="5">IF(ISERROR(G72+I72+K72+M72),"Invalid Input",G72+I72+K72+M72)</f>
        <v>0</v>
      </c>
      <c r="P72" s="68">
        <v>0</v>
      </c>
      <c r="Q72" s="53">
        <f t="shared" ref="Q72:Q83" si="6">IF(ISERROR(P72-O72),"Invalid Input",(P72-O72))</f>
        <v>0</v>
      </c>
      <c r="R72" s="16" t="b">
        <v>1</v>
      </c>
      <c r="S72" s="124"/>
      <c r="T72" s="124"/>
    </row>
    <row r="73" spans="1:20" x14ac:dyDescent="0.25">
      <c r="A73" s="27"/>
      <c r="B73" s="155" t="s">
        <v>51</v>
      </c>
      <c r="C73" s="156"/>
      <c r="D73" s="59">
        <v>0</v>
      </c>
      <c r="E73" s="60">
        <v>0</v>
      </c>
      <c r="F73" s="55">
        <v>0</v>
      </c>
      <c r="G73" s="61">
        <v>0</v>
      </c>
      <c r="H73" s="55">
        <v>0</v>
      </c>
      <c r="I73" s="61">
        <v>0</v>
      </c>
      <c r="J73" s="55">
        <v>0</v>
      </c>
      <c r="K73" s="61">
        <v>0</v>
      </c>
      <c r="L73" s="55">
        <v>0</v>
      </c>
      <c r="M73" s="61">
        <v>0</v>
      </c>
      <c r="N73" s="73">
        <f t="shared" si="4"/>
        <v>0</v>
      </c>
      <c r="O73" s="74">
        <f t="shared" si="5"/>
        <v>0</v>
      </c>
      <c r="P73" s="68">
        <v>0</v>
      </c>
      <c r="Q73" s="53">
        <f t="shared" si="6"/>
        <v>0</v>
      </c>
      <c r="R73" s="16" t="b">
        <v>1</v>
      </c>
      <c r="S73" s="124"/>
      <c r="T73" s="124"/>
    </row>
    <row r="74" spans="1:20" x14ac:dyDescent="0.25">
      <c r="A74" s="27"/>
      <c r="B74" s="155" t="s">
        <v>52</v>
      </c>
      <c r="C74" s="156"/>
      <c r="D74" s="59">
        <v>0</v>
      </c>
      <c r="E74" s="60">
        <v>0</v>
      </c>
      <c r="F74" s="55">
        <v>0</v>
      </c>
      <c r="G74" s="61">
        <v>0</v>
      </c>
      <c r="H74" s="55">
        <v>0</v>
      </c>
      <c r="I74" s="61">
        <v>0</v>
      </c>
      <c r="J74" s="55">
        <v>0</v>
      </c>
      <c r="K74" s="61">
        <v>0</v>
      </c>
      <c r="L74" s="55">
        <v>0</v>
      </c>
      <c r="M74" s="61">
        <v>0</v>
      </c>
      <c r="N74" s="73">
        <f t="shared" si="4"/>
        <v>0</v>
      </c>
      <c r="O74" s="74">
        <f t="shared" si="5"/>
        <v>0</v>
      </c>
      <c r="P74" s="68">
        <v>0</v>
      </c>
      <c r="Q74" s="53">
        <f t="shared" si="6"/>
        <v>0</v>
      </c>
      <c r="R74" s="16" t="b">
        <v>1</v>
      </c>
      <c r="S74" s="124"/>
      <c r="T74" s="124"/>
    </row>
    <row r="75" spans="1:20" x14ac:dyDescent="0.25">
      <c r="A75" s="27"/>
      <c r="B75" s="155" t="s">
        <v>53</v>
      </c>
      <c r="C75" s="156"/>
      <c r="D75" s="59">
        <v>0</v>
      </c>
      <c r="E75" s="60">
        <v>0</v>
      </c>
      <c r="F75" s="55">
        <v>0</v>
      </c>
      <c r="G75" s="61">
        <v>0</v>
      </c>
      <c r="H75" s="55">
        <v>0</v>
      </c>
      <c r="I75" s="61">
        <v>0</v>
      </c>
      <c r="J75" s="55">
        <v>0</v>
      </c>
      <c r="K75" s="61">
        <v>0</v>
      </c>
      <c r="L75" s="55">
        <v>0</v>
      </c>
      <c r="M75" s="61">
        <v>0</v>
      </c>
      <c r="N75" s="73">
        <f t="shared" si="4"/>
        <v>0</v>
      </c>
      <c r="O75" s="74">
        <f t="shared" si="5"/>
        <v>0</v>
      </c>
      <c r="P75" s="68">
        <v>0</v>
      </c>
      <c r="Q75" s="53">
        <f t="shared" si="6"/>
        <v>0</v>
      </c>
      <c r="R75" s="16" t="b">
        <v>1</v>
      </c>
      <c r="S75" s="124"/>
      <c r="T75" s="124"/>
    </row>
    <row r="76" spans="1:20" ht="26.25" customHeight="1" x14ac:dyDescent="0.25">
      <c r="A76" s="17"/>
      <c r="B76" s="148" t="s">
        <v>54</v>
      </c>
      <c r="C76" s="149"/>
      <c r="D76" s="59">
        <v>0</v>
      </c>
      <c r="E76" s="60">
        <v>0</v>
      </c>
      <c r="F76" s="55">
        <v>0</v>
      </c>
      <c r="G76" s="61">
        <v>0</v>
      </c>
      <c r="H76" s="55">
        <v>0</v>
      </c>
      <c r="I76" s="61">
        <v>0</v>
      </c>
      <c r="J76" s="55">
        <v>0</v>
      </c>
      <c r="K76" s="61">
        <v>0</v>
      </c>
      <c r="L76" s="55">
        <v>0</v>
      </c>
      <c r="M76" s="61">
        <v>0</v>
      </c>
      <c r="N76" s="73">
        <f t="shared" si="4"/>
        <v>0</v>
      </c>
      <c r="O76" s="74">
        <f t="shared" si="5"/>
        <v>0</v>
      </c>
      <c r="P76" s="68">
        <v>0</v>
      </c>
      <c r="Q76" s="53">
        <f t="shared" si="6"/>
        <v>0</v>
      </c>
      <c r="R76" s="16" t="b">
        <v>1</v>
      </c>
      <c r="S76" s="124"/>
      <c r="T76" s="124"/>
    </row>
    <row r="77" spans="1:20" x14ac:dyDescent="0.25">
      <c r="A77" s="27"/>
      <c r="B77" s="155" t="s">
        <v>55</v>
      </c>
      <c r="C77" s="156"/>
      <c r="D77" s="59">
        <v>0</v>
      </c>
      <c r="E77" s="60">
        <v>0</v>
      </c>
      <c r="F77" s="55">
        <v>0</v>
      </c>
      <c r="G77" s="61">
        <v>0</v>
      </c>
      <c r="H77" s="55">
        <v>0</v>
      </c>
      <c r="I77" s="61">
        <v>0</v>
      </c>
      <c r="J77" s="55">
        <v>0</v>
      </c>
      <c r="K77" s="61">
        <v>0</v>
      </c>
      <c r="L77" s="55">
        <v>0</v>
      </c>
      <c r="M77" s="61">
        <v>0</v>
      </c>
      <c r="N77" s="73">
        <f t="shared" si="4"/>
        <v>0</v>
      </c>
      <c r="O77" s="74">
        <f t="shared" si="5"/>
        <v>0</v>
      </c>
      <c r="P77" s="68">
        <v>0</v>
      </c>
      <c r="Q77" s="53">
        <f t="shared" si="6"/>
        <v>0</v>
      </c>
      <c r="R77" s="16" t="b">
        <v>1</v>
      </c>
      <c r="S77" s="124"/>
      <c r="T77" s="124"/>
    </row>
    <row r="78" spans="1:20" x14ac:dyDescent="0.25">
      <c r="A78" s="27"/>
      <c r="B78" s="155" t="s">
        <v>56</v>
      </c>
      <c r="C78" s="156"/>
      <c r="D78" s="59">
        <v>0</v>
      </c>
      <c r="E78" s="60">
        <v>0</v>
      </c>
      <c r="F78" s="55">
        <v>0</v>
      </c>
      <c r="G78" s="61">
        <v>0</v>
      </c>
      <c r="H78" s="55">
        <v>0</v>
      </c>
      <c r="I78" s="61">
        <v>0</v>
      </c>
      <c r="J78" s="55">
        <v>0</v>
      </c>
      <c r="K78" s="61">
        <v>0</v>
      </c>
      <c r="L78" s="55">
        <v>0</v>
      </c>
      <c r="M78" s="61">
        <v>0</v>
      </c>
      <c r="N78" s="73">
        <f t="shared" si="4"/>
        <v>0</v>
      </c>
      <c r="O78" s="74">
        <f t="shared" si="5"/>
        <v>0</v>
      </c>
      <c r="P78" s="68">
        <v>0</v>
      </c>
      <c r="Q78" s="53">
        <f t="shared" si="6"/>
        <v>0</v>
      </c>
      <c r="R78" s="16" t="b">
        <v>1</v>
      </c>
      <c r="S78" s="124"/>
      <c r="T78" s="124"/>
    </row>
    <row r="79" spans="1:20" x14ac:dyDescent="0.25">
      <c r="A79" s="17"/>
      <c r="B79" s="155" t="s">
        <v>57</v>
      </c>
      <c r="C79" s="156"/>
      <c r="D79" s="59">
        <v>0</v>
      </c>
      <c r="E79" s="60">
        <v>0</v>
      </c>
      <c r="F79" s="55">
        <v>0</v>
      </c>
      <c r="G79" s="61">
        <v>0</v>
      </c>
      <c r="H79" s="55">
        <v>0</v>
      </c>
      <c r="I79" s="61">
        <v>0</v>
      </c>
      <c r="J79" s="55">
        <v>0</v>
      </c>
      <c r="K79" s="61">
        <v>0</v>
      </c>
      <c r="L79" s="55">
        <v>0</v>
      </c>
      <c r="M79" s="61">
        <v>0</v>
      </c>
      <c r="N79" s="73">
        <f t="shared" si="4"/>
        <v>0</v>
      </c>
      <c r="O79" s="74">
        <f t="shared" si="5"/>
        <v>0</v>
      </c>
      <c r="P79" s="68">
        <v>0</v>
      </c>
      <c r="Q79" s="53">
        <f t="shared" si="6"/>
        <v>0</v>
      </c>
      <c r="R79" s="16" t="b">
        <v>1</v>
      </c>
      <c r="S79" s="124"/>
      <c r="T79" s="124"/>
    </row>
    <row r="80" spans="1:20" x14ac:dyDescent="0.25">
      <c r="A80" s="27"/>
      <c r="B80" s="155" t="s">
        <v>58</v>
      </c>
      <c r="C80" s="156"/>
      <c r="D80" s="59">
        <v>0</v>
      </c>
      <c r="E80" s="60">
        <v>0</v>
      </c>
      <c r="F80" s="55">
        <v>0</v>
      </c>
      <c r="G80" s="61">
        <v>0</v>
      </c>
      <c r="H80" s="55">
        <v>0</v>
      </c>
      <c r="I80" s="61">
        <v>0</v>
      </c>
      <c r="J80" s="55">
        <v>0</v>
      </c>
      <c r="K80" s="61">
        <v>0</v>
      </c>
      <c r="L80" s="55">
        <v>0</v>
      </c>
      <c r="M80" s="61">
        <v>0</v>
      </c>
      <c r="N80" s="73">
        <f t="shared" si="4"/>
        <v>0</v>
      </c>
      <c r="O80" s="74">
        <f t="shared" si="5"/>
        <v>0</v>
      </c>
      <c r="P80" s="68">
        <v>0</v>
      </c>
      <c r="Q80" s="53">
        <f t="shared" si="6"/>
        <v>0</v>
      </c>
      <c r="R80" s="16" t="b">
        <v>1</v>
      </c>
      <c r="S80" s="124"/>
      <c r="T80" s="124"/>
    </row>
    <row r="81" spans="1:20" x14ac:dyDescent="0.25">
      <c r="A81" s="27"/>
      <c r="B81" s="155" t="s">
        <v>59</v>
      </c>
      <c r="C81" s="156"/>
      <c r="D81" s="59">
        <v>0</v>
      </c>
      <c r="E81" s="60">
        <v>0</v>
      </c>
      <c r="F81" s="55">
        <v>0</v>
      </c>
      <c r="G81" s="61">
        <v>0</v>
      </c>
      <c r="H81" s="55">
        <v>0</v>
      </c>
      <c r="I81" s="61">
        <v>0</v>
      </c>
      <c r="J81" s="55">
        <v>0</v>
      </c>
      <c r="K81" s="61">
        <v>0</v>
      </c>
      <c r="L81" s="55">
        <v>0</v>
      </c>
      <c r="M81" s="61">
        <v>0</v>
      </c>
      <c r="N81" s="73">
        <f t="shared" si="4"/>
        <v>0</v>
      </c>
      <c r="O81" s="74">
        <f t="shared" si="5"/>
        <v>0</v>
      </c>
      <c r="P81" s="68">
        <v>0</v>
      </c>
      <c r="Q81" s="53">
        <f t="shared" si="6"/>
        <v>0</v>
      </c>
      <c r="R81" s="16" t="b">
        <v>1</v>
      </c>
      <c r="S81" s="124"/>
      <c r="T81" s="124"/>
    </row>
    <row r="82" spans="1:20" x14ac:dyDescent="0.25">
      <c r="A82" s="27"/>
      <c r="B82" s="155" t="s">
        <v>60</v>
      </c>
      <c r="C82" s="156"/>
      <c r="D82" s="59">
        <v>0</v>
      </c>
      <c r="E82" s="60">
        <v>0</v>
      </c>
      <c r="F82" s="55">
        <v>0</v>
      </c>
      <c r="G82" s="61">
        <v>0</v>
      </c>
      <c r="H82" s="55">
        <v>0</v>
      </c>
      <c r="I82" s="61">
        <v>0</v>
      </c>
      <c r="J82" s="55">
        <v>0</v>
      </c>
      <c r="K82" s="61">
        <v>0</v>
      </c>
      <c r="L82" s="55">
        <v>0</v>
      </c>
      <c r="M82" s="61">
        <v>0</v>
      </c>
      <c r="N82" s="73">
        <f t="shared" si="4"/>
        <v>0</v>
      </c>
      <c r="O82" s="74">
        <f t="shared" si="5"/>
        <v>0</v>
      </c>
      <c r="P82" s="68">
        <v>0</v>
      </c>
      <c r="Q82" s="53">
        <f t="shared" si="6"/>
        <v>0</v>
      </c>
      <c r="R82" s="16" t="b">
        <v>1</v>
      </c>
      <c r="S82" s="124"/>
      <c r="T82" s="124"/>
    </row>
    <row r="83" spans="1:20" x14ac:dyDescent="0.25">
      <c r="A83" s="27"/>
      <c r="B83" s="155" t="s">
        <v>61</v>
      </c>
      <c r="C83" s="156"/>
      <c r="D83" s="59">
        <v>0</v>
      </c>
      <c r="E83" s="60">
        <v>0</v>
      </c>
      <c r="F83" s="55">
        <v>0</v>
      </c>
      <c r="G83" s="61">
        <v>0</v>
      </c>
      <c r="H83" s="55">
        <v>0</v>
      </c>
      <c r="I83" s="61">
        <v>0</v>
      </c>
      <c r="J83" s="55">
        <v>0</v>
      </c>
      <c r="K83" s="61">
        <v>0</v>
      </c>
      <c r="L83" s="55">
        <v>0</v>
      </c>
      <c r="M83" s="61">
        <v>0</v>
      </c>
      <c r="N83" s="73">
        <f t="shared" si="4"/>
        <v>0</v>
      </c>
      <c r="O83" s="74">
        <f t="shared" si="5"/>
        <v>0</v>
      </c>
      <c r="P83" s="68">
        <v>0</v>
      </c>
      <c r="Q83" s="53">
        <f t="shared" si="6"/>
        <v>0</v>
      </c>
      <c r="R83" s="16" t="b">
        <v>1</v>
      </c>
      <c r="S83" s="124"/>
      <c r="T83" s="124"/>
    </row>
    <row r="84" spans="1:20" ht="12" customHeight="1" x14ac:dyDescent="0.25">
      <c r="A84" s="27"/>
      <c r="B84" s="153">
        <f>COUNTA(B72:C83)</f>
        <v>12</v>
      </c>
      <c r="C84" s="154"/>
      <c r="D84" s="42"/>
      <c r="E84" s="42"/>
      <c r="F84" s="42"/>
      <c r="G84" s="51"/>
      <c r="H84" s="42"/>
      <c r="I84" s="51"/>
      <c r="J84" s="42"/>
      <c r="K84" s="51"/>
      <c r="L84" s="42"/>
      <c r="M84" s="51"/>
      <c r="N84" s="42"/>
      <c r="O84" s="51"/>
      <c r="P84" s="42"/>
      <c r="Q84" s="53"/>
      <c r="R84" s="16" t="b">
        <v>1</v>
      </c>
      <c r="S84" s="124"/>
      <c r="T84" s="124"/>
    </row>
    <row r="85" spans="1:20" x14ac:dyDescent="0.25">
      <c r="A85" s="85" t="s">
        <v>21</v>
      </c>
      <c r="B85" s="37"/>
      <c r="C85" s="38"/>
      <c r="D85" s="42"/>
      <c r="E85" s="42"/>
      <c r="F85" s="42"/>
      <c r="G85" s="51"/>
      <c r="H85" s="42"/>
      <c r="I85" s="51"/>
      <c r="J85" s="42"/>
      <c r="K85" s="51"/>
      <c r="L85" s="42"/>
      <c r="M85" s="51"/>
      <c r="N85" s="42"/>
      <c r="O85" s="51"/>
      <c r="P85" s="42"/>
      <c r="Q85" s="53"/>
      <c r="R85" s="16" t="b">
        <v>1</v>
      </c>
      <c r="S85" s="124"/>
      <c r="T85" s="124"/>
    </row>
    <row r="86" spans="1:20" ht="30" customHeight="1" x14ac:dyDescent="0.25">
      <c r="A86" s="27"/>
      <c r="B86" s="146" t="s">
        <v>62</v>
      </c>
      <c r="C86" s="147"/>
      <c r="D86" s="59">
        <v>0</v>
      </c>
      <c r="E86" s="60">
        <v>0</v>
      </c>
      <c r="F86" s="55">
        <v>0</v>
      </c>
      <c r="G86" s="61">
        <v>0</v>
      </c>
      <c r="H86" s="55">
        <v>0</v>
      </c>
      <c r="I86" s="61">
        <v>0</v>
      </c>
      <c r="J86" s="55">
        <v>0</v>
      </c>
      <c r="K86" s="61">
        <v>0</v>
      </c>
      <c r="L86" s="55">
        <v>0</v>
      </c>
      <c r="M86" s="61">
        <v>0</v>
      </c>
      <c r="N86" s="73">
        <f>IF(ISERROR(L86+J86+H86+F86),"Invalid Input",L86+J86+H86+F86)</f>
        <v>0</v>
      </c>
      <c r="O86" s="74">
        <f>IF(ISERROR(G86+I86+K86+M86),"Invalid Input",G86+I86+K86+M86)</f>
        <v>0</v>
      </c>
      <c r="P86" s="68">
        <v>0</v>
      </c>
      <c r="Q86" s="53">
        <f>IF(ISERROR(P86-O86),"Invalid Input",(P86-O86))</f>
        <v>0</v>
      </c>
      <c r="R86" s="16" t="b">
        <v>1</v>
      </c>
      <c r="S86" s="124"/>
      <c r="T86" s="124"/>
    </row>
    <row r="87" spans="1:20" ht="12.75" customHeight="1" x14ac:dyDescent="0.25">
      <c r="A87" s="28"/>
      <c r="B87" s="39"/>
      <c r="C87" s="40"/>
      <c r="D87" s="91"/>
      <c r="E87" s="91"/>
      <c r="F87" s="91"/>
      <c r="G87" s="92"/>
      <c r="H87" s="91"/>
      <c r="I87" s="92"/>
      <c r="J87" s="91"/>
      <c r="K87" s="92"/>
      <c r="L87" s="91"/>
      <c r="M87" s="92"/>
      <c r="N87" s="43"/>
      <c r="O87" s="52"/>
      <c r="P87" s="91"/>
      <c r="Q87" s="54"/>
      <c r="R87" s="16" t="b">
        <v>1</v>
      </c>
      <c r="S87" s="125"/>
      <c r="T87" s="125"/>
    </row>
    <row r="88" spans="1:20" x14ac:dyDescent="0.25">
      <c r="A88" s="77" t="str">
        <f>SheetNames!A8</f>
        <v>DC37</v>
      </c>
    </row>
  </sheetData>
  <mergeCells count="48">
    <mergeCell ref="B79:C79"/>
    <mergeCell ref="B80:C80"/>
    <mergeCell ref="B49:C49"/>
    <mergeCell ref="B74:C74"/>
    <mergeCell ref="B53:C53"/>
    <mergeCell ref="B57:C57"/>
    <mergeCell ref="B59:C59"/>
    <mergeCell ref="B55:C55"/>
    <mergeCell ref="B62:C62"/>
    <mergeCell ref="B72:C72"/>
    <mergeCell ref="B64:C64"/>
    <mergeCell ref="B42:C42"/>
    <mergeCell ref="B48:C48"/>
    <mergeCell ref="A22:C22"/>
    <mergeCell ref="B25:C25"/>
    <mergeCell ref="B26:C26"/>
    <mergeCell ref="B27:C27"/>
    <mergeCell ref="B28:C28"/>
    <mergeCell ref="B24:C24"/>
    <mergeCell ref="B32:C32"/>
    <mergeCell ref="B33:C33"/>
    <mergeCell ref="B43:C43"/>
    <mergeCell ref="A45:C45"/>
    <mergeCell ref="B47:C47"/>
    <mergeCell ref="B30:C30"/>
    <mergeCell ref="B34:C34"/>
    <mergeCell ref="B29:C29"/>
    <mergeCell ref="B40:C40"/>
    <mergeCell ref="B41:C41"/>
    <mergeCell ref="B36:C36"/>
    <mergeCell ref="B37:C37"/>
    <mergeCell ref="A38:C38"/>
    <mergeCell ref="B83:C83"/>
    <mergeCell ref="B86:C86"/>
    <mergeCell ref="B50:C50"/>
    <mergeCell ref="A51:C51"/>
    <mergeCell ref="B54:C54"/>
    <mergeCell ref="B58:C58"/>
    <mergeCell ref="B63:C63"/>
    <mergeCell ref="B61:C61"/>
    <mergeCell ref="B73:C73"/>
    <mergeCell ref="B81:C81"/>
    <mergeCell ref="B82:C82"/>
    <mergeCell ref="B84:C84"/>
    <mergeCell ref="B75:C75"/>
    <mergeCell ref="B76:C76"/>
    <mergeCell ref="B77:C77"/>
    <mergeCell ref="B78:C78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rowBreaks count="1" manualBreakCount="1">
    <brk id="1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BE117D83913348B4B74BAB4B2893A5" ma:contentTypeVersion="1" ma:contentTypeDescription="Create a new document." ma:contentTypeScope="" ma:versionID="b931ef55f54a6153791104880b3120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DFFDE6E-FB35-4090-9213-3C2951BFC5BF}"/>
</file>

<file path=customXml/itemProps2.xml><?xml version="1.0" encoding="utf-8"?>
<ds:datastoreItem xmlns:ds="http://schemas.openxmlformats.org/officeDocument/2006/customXml" ds:itemID="{87A626E1-F2AE-4AC4-9C7D-78F906A3843C}"/>
</file>

<file path=customXml/itemProps3.xml><?xml version="1.0" encoding="utf-8"?>
<ds:datastoreItem xmlns:ds="http://schemas.openxmlformats.org/officeDocument/2006/customXml" ds:itemID="{0911FC71-92A8-4E2F-AA8D-7D3C7C93FA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23</vt:i4>
      </vt:variant>
    </vt:vector>
  </HeadingPairs>
  <TitlesOfParts>
    <vt:vector size="48" baseType="lpstr">
      <vt:lpstr>SheetNames</vt:lpstr>
      <vt:lpstr>Summary</vt:lpstr>
      <vt:lpstr>Summary </vt:lpstr>
      <vt:lpstr>NW371</vt:lpstr>
      <vt:lpstr>NW372</vt:lpstr>
      <vt:lpstr>NW373</vt:lpstr>
      <vt:lpstr>NW374</vt:lpstr>
      <vt:lpstr>NW375</vt:lpstr>
      <vt:lpstr>DC37</vt:lpstr>
      <vt:lpstr>NW381</vt:lpstr>
      <vt:lpstr>NW382</vt:lpstr>
      <vt:lpstr>NW383</vt:lpstr>
      <vt:lpstr>NW384</vt:lpstr>
      <vt:lpstr>NW385</vt:lpstr>
      <vt:lpstr>DC38</vt:lpstr>
      <vt:lpstr>NW392</vt:lpstr>
      <vt:lpstr>NW393</vt:lpstr>
      <vt:lpstr>NW394</vt:lpstr>
      <vt:lpstr>NW396</vt:lpstr>
      <vt:lpstr>NW397</vt:lpstr>
      <vt:lpstr>DC39</vt:lpstr>
      <vt:lpstr>NW403</vt:lpstr>
      <vt:lpstr>NW404</vt:lpstr>
      <vt:lpstr>NW405</vt:lpstr>
      <vt:lpstr>DC40</vt:lpstr>
      <vt:lpstr>'DC37'!Print_Titles</vt:lpstr>
      <vt:lpstr>'DC38'!Print_Titles</vt:lpstr>
      <vt:lpstr>'DC39'!Print_Titles</vt:lpstr>
      <vt:lpstr>'DC40'!Print_Titles</vt:lpstr>
      <vt:lpstr>'NW372'!Print_Titles</vt:lpstr>
      <vt:lpstr>'NW373'!Print_Titles</vt:lpstr>
      <vt:lpstr>'NW374'!Print_Titles</vt:lpstr>
      <vt:lpstr>'NW375'!Print_Titles</vt:lpstr>
      <vt:lpstr>'NW381'!Print_Titles</vt:lpstr>
      <vt:lpstr>'NW382'!Print_Titles</vt:lpstr>
      <vt:lpstr>'NW383'!Print_Titles</vt:lpstr>
      <vt:lpstr>'NW384'!Print_Titles</vt:lpstr>
      <vt:lpstr>'NW385'!Print_Titles</vt:lpstr>
      <vt:lpstr>'NW392'!Print_Titles</vt:lpstr>
      <vt:lpstr>'NW393'!Print_Titles</vt:lpstr>
      <vt:lpstr>'NW394'!Print_Titles</vt:lpstr>
      <vt:lpstr>'NW396'!Print_Titles</vt:lpstr>
      <vt:lpstr>'NW397'!Print_Titles</vt:lpstr>
      <vt:lpstr>'NW403'!Print_Titles</vt:lpstr>
      <vt:lpstr>'NW404'!Print_Titles</vt:lpstr>
      <vt:lpstr>'NW405'!Print_Titles</vt:lpstr>
      <vt:lpstr>SheetNames!Print_Titles</vt:lpstr>
      <vt:lpstr>Summary!Print_Titles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Sylvester Mohloli</dc:creator>
  <cp:lastModifiedBy>Sephiri Tlhomeli</cp:lastModifiedBy>
  <cp:lastPrinted>2015-12-09T11:48:22Z</cp:lastPrinted>
  <dcterms:created xsi:type="dcterms:W3CDTF">2011-11-28T13:27:15Z</dcterms:created>
  <dcterms:modified xsi:type="dcterms:W3CDTF">2018-11-12T07:09:08Z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0x010100BEBE117D83913348B4B74BAB4B2893A5</vt:lpwstr>
  </property>
</Properties>
</file>