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pivotCacheDefinition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pivotTables/pivotTable3.xml" ContentType="application/vnd.openxmlformats-officedocument.spreadsheetml.pivotTable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Tables/pivotTable2.xml" ContentType="application/vnd.openxmlformats-officedocument.spreadsheetml.pivotTable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Tables/pivotTable1.xml" ContentType="application/vnd.openxmlformats-officedocument.spreadsheetml.pivotTable+xml"/>
  <Override PartName="/customXml/item1.xml" ContentType="application/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2.xml" ContentType="application/xml"/>
  <Override PartName="/customXml/item3.xml" ContentType="application/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K:\CD - LGBA\Municipalities\07. IYM\2019-20\01. National Publications\Section 71\Q4\04. Final\Supporting tables\"/>
    </mc:Choice>
  </mc:AlternateContent>
  <bookViews>
    <workbookView xWindow="0" yWindow="0" windowWidth="28800" windowHeight="18000"/>
  </bookViews>
  <sheets>
    <sheet name="Gazette" sheetId="3" r:id="rId1"/>
    <sheet name="Nat Prov District" sheetId="4" r:id="rId2"/>
    <sheet name="Metro" sheetId="5" r:id="rId3"/>
    <sheet name="2019_20 Covit-19 - Q4 S71" sheetId="2" r:id="rId4"/>
    <sheet name="Original" sheetId="1" r:id="rId5"/>
  </sheets>
  <externalReferences>
    <externalReference r:id="rId6"/>
  </externalReferences>
  <definedNames>
    <definedName name="_xlnm.Print_Titles" localSheetId="0">Gazette!$1:$4</definedName>
    <definedName name="_xlnm.Print_Titles" localSheetId="2">Metro!$1:$4</definedName>
    <definedName name="_xlnm.Print_Titles" localSheetId="1">'Nat Prov District'!$1:$4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08" i="2" l="1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AA15" i="2" l="1"/>
  <c r="Y1309" i="2"/>
  <c r="X1309" i="2"/>
  <c r="W1309" i="2"/>
  <c r="V1309" i="2"/>
  <c r="U1309" i="2"/>
  <c r="T1309" i="2"/>
  <c r="S1309" i="2"/>
  <c r="R1309" i="2"/>
  <c r="Q1309" i="2"/>
  <c r="P1309" i="2"/>
  <c r="O1309" i="2"/>
  <c r="N1309" i="2"/>
  <c r="M1309" i="2"/>
  <c r="L1309" i="2"/>
  <c r="Z1309" i="2"/>
  <c r="AA1308" i="2"/>
  <c r="Z1308" i="2"/>
  <c r="AA1307" i="2"/>
  <c r="Z1307" i="2"/>
  <c r="AA1306" i="2"/>
  <c r="Z1306" i="2"/>
  <c r="AA1305" i="2"/>
  <c r="Z1305" i="2"/>
  <c r="AA1304" i="2"/>
  <c r="Z1304" i="2"/>
  <c r="AA1303" i="2"/>
  <c r="Z1303" i="2"/>
  <c r="AA1302" i="2"/>
  <c r="Z1302" i="2"/>
  <c r="AA1301" i="2"/>
  <c r="Z1301" i="2"/>
  <c r="AA1300" i="2"/>
  <c r="Z1300" i="2"/>
  <c r="AA1299" i="2"/>
  <c r="Z1299" i="2"/>
  <c r="AA1298" i="2"/>
  <c r="Z1298" i="2"/>
  <c r="AA1297" i="2"/>
  <c r="Z1297" i="2"/>
  <c r="AA1296" i="2"/>
  <c r="Z1296" i="2"/>
  <c r="AA1295" i="2"/>
  <c r="Z1295" i="2"/>
  <c r="AA1294" i="2"/>
  <c r="Z1294" i="2"/>
  <c r="AA1293" i="2"/>
  <c r="Z1293" i="2"/>
  <c r="AA1292" i="2"/>
  <c r="Z1292" i="2"/>
  <c r="AA1291" i="2"/>
  <c r="Z1291" i="2"/>
  <c r="AA1290" i="2"/>
  <c r="Z1290" i="2"/>
  <c r="AA1289" i="2"/>
  <c r="Z1289" i="2"/>
  <c r="AA1288" i="2"/>
  <c r="Z1288" i="2"/>
  <c r="AA1287" i="2"/>
  <c r="Z1287" i="2"/>
  <c r="AA1286" i="2"/>
  <c r="Z1286" i="2"/>
  <c r="AA1285" i="2"/>
  <c r="Z1285" i="2"/>
  <c r="AA1284" i="2"/>
  <c r="Z1284" i="2"/>
  <c r="AA1283" i="2"/>
  <c r="Z1283" i="2"/>
  <c r="AA1282" i="2"/>
  <c r="Z1282" i="2"/>
  <c r="AA1281" i="2"/>
  <c r="Z1281" i="2"/>
  <c r="AA1280" i="2"/>
  <c r="Z1280" i="2"/>
  <c r="AA1279" i="2"/>
  <c r="Z1279" i="2"/>
  <c r="AA1278" i="2"/>
  <c r="Z1278" i="2"/>
  <c r="AA1277" i="2"/>
  <c r="Z1277" i="2"/>
  <c r="AA1276" i="2"/>
  <c r="Z1276" i="2"/>
  <c r="AA1275" i="2"/>
  <c r="Z1275" i="2"/>
  <c r="AA1274" i="2"/>
  <c r="Z1274" i="2"/>
  <c r="AA1273" i="2"/>
  <c r="Z1273" i="2"/>
  <c r="AA1272" i="2"/>
  <c r="Z1272" i="2"/>
  <c r="AA1271" i="2"/>
  <c r="Z1271" i="2"/>
  <c r="AA1270" i="2"/>
  <c r="Z1270" i="2"/>
  <c r="AA1269" i="2"/>
  <c r="Z1269" i="2"/>
  <c r="AA1268" i="2"/>
  <c r="Z1268" i="2"/>
  <c r="AA1267" i="2"/>
  <c r="Z1267" i="2"/>
  <c r="AA1266" i="2"/>
  <c r="Z1266" i="2"/>
  <c r="AA1265" i="2"/>
  <c r="Z1265" i="2"/>
  <c r="AA1264" i="2"/>
  <c r="Z1264" i="2"/>
  <c r="AA1263" i="2"/>
  <c r="Z1263" i="2"/>
  <c r="AA1262" i="2"/>
  <c r="Z1262" i="2"/>
  <c r="AA1261" i="2"/>
  <c r="Z1261" i="2"/>
  <c r="AA1260" i="2"/>
  <c r="Z1260" i="2"/>
  <c r="AA1259" i="2"/>
  <c r="Z1259" i="2"/>
  <c r="AA1258" i="2"/>
  <c r="Z1258" i="2"/>
  <c r="AA1257" i="2"/>
  <c r="Z1257" i="2"/>
  <c r="AA1256" i="2"/>
  <c r="Z1256" i="2"/>
  <c r="AA1255" i="2"/>
  <c r="Z1255" i="2"/>
  <c r="AA1254" i="2"/>
  <c r="Z1254" i="2"/>
  <c r="AA1253" i="2"/>
  <c r="Z1253" i="2"/>
  <c r="AA1252" i="2"/>
  <c r="Z1252" i="2"/>
  <c r="AA1251" i="2"/>
  <c r="Z1251" i="2"/>
  <c r="AA1250" i="2"/>
  <c r="Z1250" i="2"/>
  <c r="AA1249" i="2"/>
  <c r="Z1249" i="2"/>
  <c r="AA1248" i="2"/>
  <c r="Z1248" i="2"/>
  <c r="AA1247" i="2"/>
  <c r="Z1247" i="2"/>
  <c r="AA1246" i="2"/>
  <c r="Z1246" i="2"/>
  <c r="AA1245" i="2"/>
  <c r="Z1245" i="2"/>
  <c r="AA1244" i="2"/>
  <c r="Z1244" i="2"/>
  <c r="AA1243" i="2"/>
  <c r="Z1243" i="2"/>
  <c r="AA1242" i="2"/>
  <c r="Z1242" i="2"/>
  <c r="AA1241" i="2"/>
  <c r="Z1241" i="2"/>
  <c r="AA1240" i="2"/>
  <c r="Z1240" i="2"/>
  <c r="AA1239" i="2"/>
  <c r="Z1239" i="2"/>
  <c r="AA1238" i="2"/>
  <c r="Z1238" i="2"/>
  <c r="AA1237" i="2"/>
  <c r="Z1237" i="2"/>
  <c r="AA1236" i="2"/>
  <c r="Z1236" i="2"/>
  <c r="AA1235" i="2"/>
  <c r="Z1235" i="2"/>
  <c r="AA1234" i="2"/>
  <c r="Z1234" i="2"/>
  <c r="AA1233" i="2"/>
  <c r="Z1233" i="2"/>
  <c r="AA1232" i="2"/>
  <c r="Z1232" i="2"/>
  <c r="AA1231" i="2"/>
  <c r="Z1231" i="2"/>
  <c r="AA1230" i="2"/>
  <c r="Z1230" i="2"/>
  <c r="AA1229" i="2"/>
  <c r="Z1229" i="2"/>
  <c r="AA1228" i="2"/>
  <c r="Z1228" i="2"/>
  <c r="AA1227" i="2"/>
  <c r="Z1227" i="2"/>
  <c r="AA1226" i="2"/>
  <c r="Z1226" i="2"/>
  <c r="AA1225" i="2"/>
  <c r="Z1225" i="2"/>
  <c r="AA1224" i="2"/>
  <c r="Z1224" i="2"/>
  <c r="AA1223" i="2"/>
  <c r="Z1223" i="2"/>
  <c r="AA1222" i="2"/>
  <c r="Z1222" i="2"/>
  <c r="AA1221" i="2"/>
  <c r="Z1221" i="2"/>
  <c r="AA1220" i="2"/>
  <c r="Z1220" i="2"/>
  <c r="AA1219" i="2"/>
  <c r="Z1219" i="2"/>
  <c r="AA1218" i="2"/>
  <c r="Z1218" i="2"/>
  <c r="AA1217" i="2"/>
  <c r="Z1217" i="2"/>
  <c r="AA1216" i="2"/>
  <c r="Z1216" i="2"/>
  <c r="AA1215" i="2"/>
  <c r="Z1215" i="2"/>
  <c r="AA1214" i="2"/>
  <c r="Z1214" i="2"/>
  <c r="AA1213" i="2"/>
  <c r="Z1213" i="2"/>
  <c r="AA1212" i="2"/>
  <c r="Z1212" i="2"/>
  <c r="AA1211" i="2"/>
  <c r="Z1211" i="2"/>
  <c r="AA1210" i="2"/>
  <c r="Z1210" i="2"/>
  <c r="AA1209" i="2"/>
  <c r="Z1209" i="2"/>
  <c r="AA1208" i="2"/>
  <c r="Z1208" i="2"/>
  <c r="AA1207" i="2"/>
  <c r="Z1207" i="2"/>
  <c r="AA1206" i="2"/>
  <c r="Z1206" i="2"/>
  <c r="AA1205" i="2"/>
  <c r="Z1205" i="2"/>
  <c r="AA1204" i="2"/>
  <c r="Z1204" i="2"/>
  <c r="AA1203" i="2"/>
  <c r="Z1203" i="2"/>
  <c r="AA1202" i="2"/>
  <c r="Z1202" i="2"/>
  <c r="AA1201" i="2"/>
  <c r="Z1201" i="2"/>
  <c r="AA1200" i="2"/>
  <c r="Z1200" i="2"/>
  <c r="AA1199" i="2"/>
  <c r="Z1199" i="2"/>
  <c r="AA1198" i="2"/>
  <c r="Z1198" i="2"/>
  <c r="AA1197" i="2"/>
  <c r="Z1197" i="2"/>
  <c r="AA1196" i="2"/>
  <c r="Z1196" i="2"/>
  <c r="AA1195" i="2"/>
  <c r="Z1195" i="2"/>
  <c r="AA1194" i="2"/>
  <c r="Z1194" i="2"/>
  <c r="AA1193" i="2"/>
  <c r="Z1193" i="2"/>
  <c r="AA1192" i="2"/>
  <c r="Z1192" i="2"/>
  <c r="AA1191" i="2"/>
  <c r="Z1191" i="2"/>
  <c r="AA1190" i="2"/>
  <c r="Z1190" i="2"/>
  <c r="AA1189" i="2"/>
  <c r="Z1189" i="2"/>
  <c r="AA1188" i="2"/>
  <c r="Z1188" i="2"/>
  <c r="AA1187" i="2"/>
  <c r="Z1187" i="2"/>
  <c r="AA1186" i="2"/>
  <c r="Z1186" i="2"/>
  <c r="AA1185" i="2"/>
  <c r="Z1185" i="2"/>
  <c r="AA1184" i="2"/>
  <c r="Z1184" i="2"/>
  <c r="AA1183" i="2"/>
  <c r="Z1183" i="2"/>
  <c r="AA1182" i="2"/>
  <c r="Z1182" i="2"/>
  <c r="AA1181" i="2"/>
  <c r="Z1181" i="2"/>
  <c r="AA1180" i="2"/>
  <c r="Z1180" i="2"/>
  <c r="AA1179" i="2"/>
  <c r="Z1179" i="2"/>
  <c r="AA1178" i="2"/>
  <c r="Z1178" i="2"/>
  <c r="AA1177" i="2"/>
  <c r="Z1177" i="2"/>
  <c r="AA1176" i="2"/>
  <c r="Z1176" i="2"/>
  <c r="AA1175" i="2"/>
  <c r="Z1175" i="2"/>
  <c r="AA1174" i="2"/>
  <c r="Z1174" i="2"/>
  <c r="AA1173" i="2"/>
  <c r="Z1173" i="2"/>
  <c r="AA1172" i="2"/>
  <c r="Z1172" i="2"/>
  <c r="AA1171" i="2"/>
  <c r="Z1171" i="2"/>
  <c r="AA1170" i="2"/>
  <c r="Z1170" i="2"/>
  <c r="AA1169" i="2"/>
  <c r="Z1169" i="2"/>
  <c r="AA1168" i="2"/>
  <c r="Z1168" i="2"/>
  <c r="AA1167" i="2"/>
  <c r="Z1167" i="2"/>
  <c r="AA1166" i="2"/>
  <c r="Z1166" i="2"/>
  <c r="AA1165" i="2"/>
  <c r="Z1165" i="2"/>
  <c r="AA1164" i="2"/>
  <c r="Z1164" i="2"/>
  <c r="AA1163" i="2"/>
  <c r="Z1163" i="2"/>
  <c r="AA1162" i="2"/>
  <c r="Z1162" i="2"/>
  <c r="AA1161" i="2"/>
  <c r="Z1161" i="2"/>
  <c r="AA1160" i="2"/>
  <c r="Z1160" i="2"/>
  <c r="AA1159" i="2"/>
  <c r="Z1159" i="2"/>
  <c r="AA1158" i="2"/>
  <c r="Z1158" i="2"/>
  <c r="AA1157" i="2"/>
  <c r="Z1157" i="2"/>
  <c r="AA1156" i="2"/>
  <c r="Z1156" i="2"/>
  <c r="AA1155" i="2"/>
  <c r="Z1155" i="2"/>
  <c r="AA1154" i="2"/>
  <c r="Z1154" i="2"/>
  <c r="AA1153" i="2"/>
  <c r="Z1153" i="2"/>
  <c r="AA1152" i="2"/>
  <c r="Z1152" i="2"/>
  <c r="AA1151" i="2"/>
  <c r="Z1151" i="2"/>
  <c r="AA1150" i="2"/>
  <c r="Z1150" i="2"/>
  <c r="AA1149" i="2"/>
  <c r="Z1149" i="2"/>
  <c r="AA1148" i="2"/>
  <c r="Z1148" i="2"/>
  <c r="AA1147" i="2"/>
  <c r="Z1147" i="2"/>
  <c r="AA1146" i="2"/>
  <c r="Z1146" i="2"/>
  <c r="AA1145" i="2"/>
  <c r="Z1145" i="2"/>
  <c r="AA1144" i="2"/>
  <c r="Z1144" i="2"/>
  <c r="AA1143" i="2"/>
  <c r="Z1143" i="2"/>
  <c r="AA1142" i="2"/>
  <c r="Z1142" i="2"/>
  <c r="AA1141" i="2"/>
  <c r="Z1141" i="2"/>
  <c r="AA1140" i="2"/>
  <c r="Z1140" i="2"/>
  <c r="AA1139" i="2"/>
  <c r="Z1139" i="2"/>
  <c r="AA1138" i="2"/>
  <c r="Z1138" i="2"/>
  <c r="AA1137" i="2"/>
  <c r="Z1137" i="2"/>
  <c r="AA1136" i="2"/>
  <c r="Z1136" i="2"/>
  <c r="AA1135" i="2"/>
  <c r="Z1135" i="2"/>
  <c r="AA1134" i="2"/>
  <c r="Z1134" i="2"/>
  <c r="AA1133" i="2"/>
  <c r="Z1133" i="2"/>
  <c r="AA1132" i="2"/>
  <c r="Z1132" i="2"/>
  <c r="AA1131" i="2"/>
  <c r="Z1131" i="2"/>
  <c r="AA1130" i="2"/>
  <c r="Z1130" i="2"/>
  <c r="AA1129" i="2"/>
  <c r="Z1129" i="2"/>
  <c r="AA1128" i="2"/>
  <c r="Z1128" i="2"/>
  <c r="AA1127" i="2"/>
  <c r="Z1127" i="2"/>
  <c r="AA1126" i="2"/>
  <c r="Z1126" i="2"/>
  <c r="AA1125" i="2"/>
  <c r="Z1125" i="2"/>
  <c r="AA1124" i="2"/>
  <c r="Z1124" i="2"/>
  <c r="AA1123" i="2"/>
  <c r="Z1123" i="2"/>
  <c r="AA1122" i="2"/>
  <c r="Z1122" i="2"/>
  <c r="AA1121" i="2"/>
  <c r="Z1121" i="2"/>
  <c r="AA1120" i="2"/>
  <c r="Z1120" i="2"/>
  <c r="AA1119" i="2"/>
  <c r="Z1119" i="2"/>
  <c r="AA1118" i="2"/>
  <c r="Z1118" i="2"/>
  <c r="AA1117" i="2"/>
  <c r="Z1117" i="2"/>
  <c r="AA1116" i="2"/>
  <c r="Z1116" i="2"/>
  <c r="AA1115" i="2"/>
  <c r="Z1115" i="2"/>
  <c r="AA1114" i="2"/>
  <c r="Z1114" i="2"/>
  <c r="AA1113" i="2"/>
  <c r="Z1113" i="2"/>
  <c r="AA1112" i="2"/>
  <c r="Z1112" i="2"/>
  <c r="AA1111" i="2"/>
  <c r="Z1111" i="2"/>
  <c r="AA1110" i="2"/>
  <c r="Z1110" i="2"/>
  <c r="AA1109" i="2"/>
  <c r="Z1109" i="2"/>
  <c r="AA1108" i="2"/>
  <c r="Z1108" i="2"/>
  <c r="AA1107" i="2"/>
  <c r="Z1107" i="2"/>
  <c r="AA1106" i="2"/>
  <c r="Z1106" i="2"/>
  <c r="AA1105" i="2"/>
  <c r="Z1105" i="2"/>
  <c r="AA1104" i="2"/>
  <c r="Z1104" i="2"/>
  <c r="AA1103" i="2"/>
  <c r="Z1103" i="2"/>
  <c r="AA1102" i="2"/>
  <c r="Z1102" i="2"/>
  <c r="AA1101" i="2"/>
  <c r="Z1101" i="2"/>
  <c r="AA1100" i="2"/>
  <c r="Z1100" i="2"/>
  <c r="AA1099" i="2"/>
  <c r="Z1099" i="2"/>
  <c r="AA1098" i="2"/>
  <c r="Z1098" i="2"/>
  <c r="AA1097" i="2"/>
  <c r="Z1097" i="2"/>
  <c r="AA1096" i="2"/>
  <c r="Z1096" i="2"/>
  <c r="AA1095" i="2"/>
  <c r="Z1095" i="2"/>
  <c r="AA1094" i="2"/>
  <c r="Z1094" i="2"/>
  <c r="AA1093" i="2"/>
  <c r="Z1093" i="2"/>
  <c r="AA1092" i="2"/>
  <c r="Z1092" i="2"/>
  <c r="AA1091" i="2"/>
  <c r="Z1091" i="2"/>
  <c r="AA1090" i="2"/>
  <c r="Z1090" i="2"/>
  <c r="AA1089" i="2"/>
  <c r="Z1089" i="2"/>
  <c r="AA1088" i="2"/>
  <c r="Z1088" i="2"/>
  <c r="AA1087" i="2"/>
  <c r="Z1087" i="2"/>
  <c r="AA1086" i="2"/>
  <c r="Z1086" i="2"/>
  <c r="AA1085" i="2"/>
  <c r="Z1085" i="2"/>
  <c r="AA1084" i="2"/>
  <c r="Z1084" i="2"/>
  <c r="AA1083" i="2"/>
  <c r="Z1083" i="2"/>
  <c r="AA1082" i="2"/>
  <c r="Z1082" i="2"/>
  <c r="AA1081" i="2"/>
  <c r="Z1081" i="2"/>
  <c r="AA1080" i="2"/>
  <c r="Z1080" i="2"/>
  <c r="AA1079" i="2"/>
  <c r="Z1079" i="2"/>
  <c r="AA1078" i="2"/>
  <c r="Z1078" i="2"/>
  <c r="AA1077" i="2"/>
  <c r="Z1077" i="2"/>
  <c r="AA1076" i="2"/>
  <c r="Z1076" i="2"/>
  <c r="AA1075" i="2"/>
  <c r="Z1075" i="2"/>
  <c r="AA1074" i="2"/>
  <c r="Z1074" i="2"/>
  <c r="AA1073" i="2"/>
  <c r="Z1073" i="2"/>
  <c r="AA1072" i="2"/>
  <c r="Z1072" i="2"/>
  <c r="AA1071" i="2"/>
  <c r="Z1071" i="2"/>
  <c r="AA1070" i="2"/>
  <c r="Z1070" i="2"/>
  <c r="AA1069" i="2"/>
  <c r="Z1069" i="2"/>
  <c r="AA1068" i="2"/>
  <c r="Z1068" i="2"/>
  <c r="AA1067" i="2"/>
  <c r="Z1067" i="2"/>
  <c r="AA1066" i="2"/>
  <c r="Z1066" i="2"/>
  <c r="AA1065" i="2"/>
  <c r="Z1065" i="2"/>
  <c r="AA1064" i="2"/>
  <c r="Z1064" i="2"/>
  <c r="AA1063" i="2"/>
  <c r="Z1063" i="2"/>
  <c r="AA1062" i="2"/>
  <c r="Z1062" i="2"/>
  <c r="AA1061" i="2"/>
  <c r="Z1061" i="2"/>
  <c r="AA1060" i="2"/>
  <c r="Z1060" i="2"/>
  <c r="AA1059" i="2"/>
  <c r="Z1059" i="2"/>
  <c r="AA1058" i="2"/>
  <c r="Z1058" i="2"/>
  <c r="AA1057" i="2"/>
  <c r="Z1057" i="2"/>
  <c r="AA1056" i="2"/>
  <c r="Z1056" i="2"/>
  <c r="AA1055" i="2"/>
  <c r="Z1055" i="2"/>
  <c r="AA1054" i="2"/>
  <c r="Z1054" i="2"/>
  <c r="AA1053" i="2"/>
  <c r="Z1053" i="2"/>
  <c r="AA1052" i="2"/>
  <c r="Z1052" i="2"/>
  <c r="AA1051" i="2"/>
  <c r="Z1051" i="2"/>
  <c r="AA1050" i="2"/>
  <c r="Z1050" i="2"/>
  <c r="AA1049" i="2"/>
  <c r="Z1049" i="2"/>
  <c r="AA1048" i="2"/>
  <c r="Z1048" i="2"/>
  <c r="AA1047" i="2"/>
  <c r="Z1047" i="2"/>
  <c r="AA1046" i="2"/>
  <c r="Z1046" i="2"/>
  <c r="AA1045" i="2"/>
  <c r="Z1045" i="2"/>
  <c r="AA1044" i="2"/>
  <c r="Z1044" i="2"/>
  <c r="AA1043" i="2"/>
  <c r="Z1043" i="2"/>
  <c r="AA1042" i="2"/>
  <c r="Z1042" i="2"/>
  <c r="AA1041" i="2"/>
  <c r="Z1041" i="2"/>
  <c r="AA1040" i="2"/>
  <c r="Z1040" i="2"/>
  <c r="AA1039" i="2"/>
  <c r="Z1039" i="2"/>
  <c r="AA1038" i="2"/>
  <c r="Z1038" i="2"/>
  <c r="AA1037" i="2"/>
  <c r="Z1037" i="2"/>
  <c r="AA1036" i="2"/>
  <c r="Z1036" i="2"/>
  <c r="AA1035" i="2"/>
  <c r="Z1035" i="2"/>
  <c r="AA1034" i="2"/>
  <c r="Z1034" i="2"/>
  <c r="AA1033" i="2"/>
  <c r="Z1033" i="2"/>
  <c r="AA1032" i="2"/>
  <c r="Z1032" i="2"/>
  <c r="AA1031" i="2"/>
  <c r="Z1031" i="2"/>
  <c r="AA1030" i="2"/>
  <c r="Z1030" i="2"/>
  <c r="AA1029" i="2"/>
  <c r="Z1029" i="2"/>
  <c r="AA1028" i="2"/>
  <c r="Z1028" i="2"/>
  <c r="AA1027" i="2"/>
  <c r="Z1027" i="2"/>
  <c r="AA1026" i="2"/>
  <c r="Z1026" i="2"/>
  <c r="AA1025" i="2"/>
  <c r="Z1025" i="2"/>
  <c r="AA1024" i="2"/>
  <c r="Z1024" i="2"/>
  <c r="AA1023" i="2"/>
  <c r="Z1023" i="2"/>
  <c r="AA1022" i="2"/>
  <c r="Z1022" i="2"/>
  <c r="AA1021" i="2"/>
  <c r="Z1021" i="2"/>
  <c r="AA1020" i="2"/>
  <c r="Z1020" i="2"/>
  <c r="AA1019" i="2"/>
  <c r="Z1019" i="2"/>
  <c r="AA1018" i="2"/>
  <c r="Z1018" i="2"/>
  <c r="AA1017" i="2"/>
  <c r="Z1017" i="2"/>
  <c r="AA1016" i="2"/>
  <c r="Z1016" i="2"/>
  <c r="AA1015" i="2"/>
  <c r="Z1015" i="2"/>
  <c r="AA1014" i="2"/>
  <c r="Z1014" i="2"/>
  <c r="AA1013" i="2"/>
  <c r="Z1013" i="2"/>
  <c r="AA1012" i="2"/>
  <c r="Z1012" i="2"/>
  <c r="AA1011" i="2"/>
  <c r="Z1011" i="2"/>
  <c r="AA1010" i="2"/>
  <c r="Z1010" i="2"/>
  <c r="AA1009" i="2"/>
  <c r="Z1009" i="2"/>
  <c r="AA1008" i="2"/>
  <c r="Z1008" i="2"/>
  <c r="AA1007" i="2"/>
  <c r="Z1007" i="2"/>
  <c r="AA1006" i="2"/>
  <c r="Z1006" i="2"/>
  <c r="AA1005" i="2"/>
  <c r="Z1005" i="2"/>
  <c r="AA1004" i="2"/>
  <c r="Z1004" i="2"/>
  <c r="AA1003" i="2"/>
  <c r="Z1003" i="2"/>
  <c r="AA1002" i="2"/>
  <c r="Z1002" i="2"/>
  <c r="AA1001" i="2"/>
  <c r="Z1001" i="2"/>
  <c r="AA1000" i="2"/>
  <c r="Z1000" i="2"/>
  <c r="AA999" i="2"/>
  <c r="Z999" i="2"/>
  <c r="AA998" i="2"/>
  <c r="Z998" i="2"/>
  <c r="AA997" i="2"/>
  <c r="Z997" i="2"/>
  <c r="AA996" i="2"/>
  <c r="Z996" i="2"/>
  <c r="AA995" i="2"/>
  <c r="Z995" i="2"/>
  <c r="AA994" i="2"/>
  <c r="Z994" i="2"/>
  <c r="AA993" i="2"/>
  <c r="Z993" i="2"/>
  <c r="AA992" i="2"/>
  <c r="Z992" i="2"/>
  <c r="AA991" i="2"/>
  <c r="Z991" i="2"/>
  <c r="AA990" i="2"/>
  <c r="Z990" i="2"/>
  <c r="AA989" i="2"/>
  <c r="Z989" i="2"/>
  <c r="AA988" i="2"/>
  <c r="Z988" i="2"/>
  <c r="AA987" i="2"/>
  <c r="Z987" i="2"/>
  <c r="AA986" i="2"/>
  <c r="Z986" i="2"/>
  <c r="AA985" i="2"/>
  <c r="Z985" i="2"/>
  <c r="AA984" i="2"/>
  <c r="Z984" i="2"/>
  <c r="AA983" i="2"/>
  <c r="Z983" i="2"/>
  <c r="AA982" i="2"/>
  <c r="Z982" i="2"/>
  <c r="AA981" i="2"/>
  <c r="Z981" i="2"/>
  <c r="AA980" i="2"/>
  <c r="Z980" i="2"/>
  <c r="AA979" i="2"/>
  <c r="Z979" i="2"/>
  <c r="AA978" i="2"/>
  <c r="Z978" i="2"/>
  <c r="AA977" i="2"/>
  <c r="Z977" i="2"/>
  <c r="AA976" i="2"/>
  <c r="Z976" i="2"/>
  <c r="AA975" i="2"/>
  <c r="Z975" i="2"/>
  <c r="AA974" i="2"/>
  <c r="Z974" i="2"/>
  <c r="AA973" i="2"/>
  <c r="Z973" i="2"/>
  <c r="AA972" i="2"/>
  <c r="Z972" i="2"/>
  <c r="AA971" i="2"/>
  <c r="Z971" i="2"/>
  <c r="AA970" i="2"/>
  <c r="Z970" i="2"/>
  <c r="AA969" i="2"/>
  <c r="Z969" i="2"/>
  <c r="AA968" i="2"/>
  <c r="Z968" i="2"/>
  <c r="AA967" i="2"/>
  <c r="Z967" i="2"/>
  <c r="AA966" i="2"/>
  <c r="Z966" i="2"/>
  <c r="AA965" i="2"/>
  <c r="Z965" i="2"/>
  <c r="AA964" i="2"/>
  <c r="Z964" i="2"/>
  <c r="AA963" i="2"/>
  <c r="Z963" i="2"/>
  <c r="AA962" i="2"/>
  <c r="Z962" i="2"/>
  <c r="AA961" i="2"/>
  <c r="Z961" i="2"/>
  <c r="AA960" i="2"/>
  <c r="Z960" i="2"/>
  <c r="AA959" i="2"/>
  <c r="Z959" i="2"/>
  <c r="AA958" i="2"/>
  <c r="Z958" i="2"/>
  <c r="AA957" i="2"/>
  <c r="Z957" i="2"/>
  <c r="AA956" i="2"/>
  <c r="Z956" i="2"/>
  <c r="AA955" i="2"/>
  <c r="Z955" i="2"/>
  <c r="AA954" i="2"/>
  <c r="Z954" i="2"/>
  <c r="AA953" i="2"/>
  <c r="Z953" i="2"/>
  <c r="AA952" i="2"/>
  <c r="Z952" i="2"/>
  <c r="AA951" i="2"/>
  <c r="Z951" i="2"/>
  <c r="AA950" i="2"/>
  <c r="Z950" i="2"/>
  <c r="AA949" i="2"/>
  <c r="Z949" i="2"/>
  <c r="AA948" i="2"/>
  <c r="Z948" i="2"/>
  <c r="AA947" i="2"/>
  <c r="Z947" i="2"/>
  <c r="AA946" i="2"/>
  <c r="Z946" i="2"/>
  <c r="AA945" i="2"/>
  <c r="Z945" i="2"/>
  <c r="AA944" i="2"/>
  <c r="Z944" i="2"/>
  <c r="AA943" i="2"/>
  <c r="Z943" i="2"/>
  <c r="AA942" i="2"/>
  <c r="Z942" i="2"/>
  <c r="AA941" i="2"/>
  <c r="Z941" i="2"/>
  <c r="AA940" i="2"/>
  <c r="Z940" i="2"/>
  <c r="AA939" i="2"/>
  <c r="Z939" i="2"/>
  <c r="AA938" i="2"/>
  <c r="Z938" i="2"/>
  <c r="AA937" i="2"/>
  <c r="Z937" i="2"/>
  <c r="AA936" i="2"/>
  <c r="Z936" i="2"/>
  <c r="AA935" i="2"/>
  <c r="Z935" i="2"/>
  <c r="AA934" i="2"/>
  <c r="Z934" i="2"/>
  <c r="AA933" i="2"/>
  <c r="Z933" i="2"/>
  <c r="AA932" i="2"/>
  <c r="Z932" i="2"/>
  <c r="AA931" i="2"/>
  <c r="Z931" i="2"/>
  <c r="AA930" i="2"/>
  <c r="Z930" i="2"/>
  <c r="AA929" i="2"/>
  <c r="Z929" i="2"/>
  <c r="AA928" i="2"/>
  <c r="Z928" i="2"/>
  <c r="AA927" i="2"/>
  <c r="Z927" i="2"/>
  <c r="AA926" i="2"/>
  <c r="Z926" i="2"/>
  <c r="AA925" i="2"/>
  <c r="Z925" i="2"/>
  <c r="AA924" i="2"/>
  <c r="Z924" i="2"/>
  <c r="AA923" i="2"/>
  <c r="Z923" i="2"/>
  <c r="AA922" i="2"/>
  <c r="Z922" i="2"/>
  <c r="AA921" i="2"/>
  <c r="Z921" i="2"/>
  <c r="AA920" i="2"/>
  <c r="Z920" i="2"/>
  <c r="AA919" i="2"/>
  <c r="Z919" i="2"/>
  <c r="AA918" i="2"/>
  <c r="Z918" i="2"/>
  <c r="AA917" i="2"/>
  <c r="Z917" i="2"/>
  <c r="AA916" i="2"/>
  <c r="Z916" i="2"/>
  <c r="AA915" i="2"/>
  <c r="Z915" i="2"/>
  <c r="AA914" i="2"/>
  <c r="Z914" i="2"/>
  <c r="AA913" i="2"/>
  <c r="Z913" i="2"/>
  <c r="AA912" i="2"/>
  <c r="Z912" i="2"/>
  <c r="AA911" i="2"/>
  <c r="Z911" i="2"/>
  <c r="AA910" i="2"/>
  <c r="Z910" i="2"/>
  <c r="AA909" i="2"/>
  <c r="Z909" i="2"/>
  <c r="AA908" i="2"/>
  <c r="Z908" i="2"/>
  <c r="AA907" i="2"/>
  <c r="Z907" i="2"/>
  <c r="AA906" i="2"/>
  <c r="Z906" i="2"/>
  <c r="AA905" i="2"/>
  <c r="Z905" i="2"/>
  <c r="AA904" i="2"/>
  <c r="Z904" i="2"/>
  <c r="AA903" i="2"/>
  <c r="Z903" i="2"/>
  <c r="AA902" i="2"/>
  <c r="Z902" i="2"/>
  <c r="AA901" i="2"/>
  <c r="Z901" i="2"/>
  <c r="AA900" i="2"/>
  <c r="Z900" i="2"/>
  <c r="AA899" i="2"/>
  <c r="Z899" i="2"/>
  <c r="AA898" i="2"/>
  <c r="Z898" i="2"/>
  <c r="AA897" i="2"/>
  <c r="Z897" i="2"/>
  <c r="AA896" i="2"/>
  <c r="Z896" i="2"/>
  <c r="AA895" i="2"/>
  <c r="Z895" i="2"/>
  <c r="AA894" i="2"/>
  <c r="Z894" i="2"/>
  <c r="AA893" i="2"/>
  <c r="Z893" i="2"/>
  <c r="AA892" i="2"/>
  <c r="Z892" i="2"/>
  <c r="AA891" i="2"/>
  <c r="Z891" i="2"/>
  <c r="AA890" i="2"/>
  <c r="Z890" i="2"/>
  <c r="AA889" i="2"/>
  <c r="Z889" i="2"/>
  <c r="AA888" i="2"/>
  <c r="Z888" i="2"/>
  <c r="AA887" i="2"/>
  <c r="Z887" i="2"/>
  <c r="AA886" i="2"/>
  <c r="Z886" i="2"/>
  <c r="AA885" i="2"/>
  <c r="Z885" i="2"/>
  <c r="AA884" i="2"/>
  <c r="Z884" i="2"/>
  <c r="AA883" i="2"/>
  <c r="Z883" i="2"/>
  <c r="AA882" i="2"/>
  <c r="Z882" i="2"/>
  <c r="AA881" i="2"/>
  <c r="Z881" i="2"/>
  <c r="AA880" i="2"/>
  <c r="Z880" i="2"/>
  <c r="AA879" i="2"/>
  <c r="Z879" i="2"/>
  <c r="AA878" i="2"/>
  <c r="Z878" i="2"/>
  <c r="AA877" i="2"/>
  <c r="Z877" i="2"/>
  <c r="AA876" i="2"/>
  <c r="Z876" i="2"/>
  <c r="AA875" i="2"/>
  <c r="Z875" i="2"/>
  <c r="AA874" i="2"/>
  <c r="Z874" i="2"/>
  <c r="AA873" i="2"/>
  <c r="Z873" i="2"/>
  <c r="AA872" i="2"/>
  <c r="Z872" i="2"/>
  <c r="AA871" i="2"/>
  <c r="Z871" i="2"/>
  <c r="AA870" i="2"/>
  <c r="Z870" i="2"/>
  <c r="AA869" i="2"/>
  <c r="Z869" i="2"/>
  <c r="AA868" i="2"/>
  <c r="Z868" i="2"/>
  <c r="AA867" i="2"/>
  <c r="Z867" i="2"/>
  <c r="AA866" i="2"/>
  <c r="Z866" i="2"/>
  <c r="AA865" i="2"/>
  <c r="Z865" i="2"/>
  <c r="AA864" i="2"/>
  <c r="Z864" i="2"/>
  <c r="AA863" i="2"/>
  <c r="Z863" i="2"/>
  <c r="AA862" i="2"/>
  <c r="Z862" i="2"/>
  <c r="AA861" i="2"/>
  <c r="Z861" i="2"/>
  <c r="AA860" i="2"/>
  <c r="Z860" i="2"/>
  <c r="AA859" i="2"/>
  <c r="Z859" i="2"/>
  <c r="AA858" i="2"/>
  <c r="Z858" i="2"/>
  <c r="AA857" i="2"/>
  <c r="Z857" i="2"/>
  <c r="AA856" i="2"/>
  <c r="Z856" i="2"/>
  <c r="AA855" i="2"/>
  <c r="Z855" i="2"/>
  <c r="AA854" i="2"/>
  <c r="Z854" i="2"/>
  <c r="AA853" i="2"/>
  <c r="Z853" i="2"/>
  <c r="AA852" i="2"/>
  <c r="Z852" i="2"/>
  <c r="AA851" i="2"/>
  <c r="Z851" i="2"/>
  <c r="AA850" i="2"/>
  <c r="Z850" i="2"/>
  <c r="AA849" i="2"/>
  <c r="Z849" i="2"/>
  <c r="AA848" i="2"/>
  <c r="Z848" i="2"/>
  <c r="AA847" i="2"/>
  <c r="Z847" i="2"/>
  <c r="AA846" i="2"/>
  <c r="Z846" i="2"/>
  <c r="AA845" i="2"/>
  <c r="Z845" i="2"/>
  <c r="AA844" i="2"/>
  <c r="Z844" i="2"/>
  <c r="AA843" i="2"/>
  <c r="Z843" i="2"/>
  <c r="AA842" i="2"/>
  <c r="Z842" i="2"/>
  <c r="AA841" i="2"/>
  <c r="Z841" i="2"/>
  <c r="AA840" i="2"/>
  <c r="Z840" i="2"/>
  <c r="AA839" i="2"/>
  <c r="Z839" i="2"/>
  <c r="AA838" i="2"/>
  <c r="Z838" i="2"/>
  <c r="AA837" i="2"/>
  <c r="Z837" i="2"/>
  <c r="AA836" i="2"/>
  <c r="Z836" i="2"/>
  <c r="AA835" i="2"/>
  <c r="Z835" i="2"/>
  <c r="AA834" i="2"/>
  <c r="Z834" i="2"/>
  <c r="AA833" i="2"/>
  <c r="Z833" i="2"/>
  <c r="AA832" i="2"/>
  <c r="Z832" i="2"/>
  <c r="AA831" i="2"/>
  <c r="Z831" i="2"/>
  <c r="AA830" i="2"/>
  <c r="Z830" i="2"/>
  <c r="AA829" i="2"/>
  <c r="Z829" i="2"/>
  <c r="AA828" i="2"/>
  <c r="Z828" i="2"/>
  <c r="AA827" i="2"/>
  <c r="Z827" i="2"/>
  <c r="AA826" i="2"/>
  <c r="Z826" i="2"/>
  <c r="AA825" i="2"/>
  <c r="Z825" i="2"/>
  <c r="AA824" i="2"/>
  <c r="Z824" i="2"/>
  <c r="AA823" i="2"/>
  <c r="Z823" i="2"/>
  <c r="AA822" i="2"/>
  <c r="Z822" i="2"/>
  <c r="AA821" i="2"/>
  <c r="Z821" i="2"/>
  <c r="AA820" i="2"/>
  <c r="Z820" i="2"/>
  <c r="AA819" i="2"/>
  <c r="Z819" i="2"/>
  <c r="AA818" i="2"/>
  <c r="Z818" i="2"/>
  <c r="AA817" i="2"/>
  <c r="Z817" i="2"/>
  <c r="AA816" i="2"/>
  <c r="Z816" i="2"/>
  <c r="AA815" i="2"/>
  <c r="Z815" i="2"/>
  <c r="AA814" i="2"/>
  <c r="Z814" i="2"/>
  <c r="AA813" i="2"/>
  <c r="Z813" i="2"/>
  <c r="AA812" i="2"/>
  <c r="Z812" i="2"/>
  <c r="AA811" i="2"/>
  <c r="Z811" i="2"/>
  <c r="AA810" i="2"/>
  <c r="Z810" i="2"/>
  <c r="AA809" i="2"/>
  <c r="Z809" i="2"/>
  <c r="AA808" i="2"/>
  <c r="Z808" i="2"/>
  <c r="AA807" i="2"/>
  <c r="Z807" i="2"/>
  <c r="AA806" i="2"/>
  <c r="Z806" i="2"/>
  <c r="AA805" i="2"/>
  <c r="Z805" i="2"/>
  <c r="AA804" i="2"/>
  <c r="Z804" i="2"/>
  <c r="AA803" i="2"/>
  <c r="Z803" i="2"/>
  <c r="AA802" i="2"/>
  <c r="Z802" i="2"/>
  <c r="AA801" i="2"/>
  <c r="Z801" i="2"/>
  <c r="AA800" i="2"/>
  <c r="Z800" i="2"/>
  <c r="AA799" i="2"/>
  <c r="Z799" i="2"/>
  <c r="AA798" i="2"/>
  <c r="Z798" i="2"/>
  <c r="AA797" i="2"/>
  <c r="Z797" i="2"/>
  <c r="AA796" i="2"/>
  <c r="Z796" i="2"/>
  <c r="AA795" i="2"/>
  <c r="Z795" i="2"/>
  <c r="AA794" i="2"/>
  <c r="Z794" i="2"/>
  <c r="AA793" i="2"/>
  <c r="Z793" i="2"/>
  <c r="AA792" i="2"/>
  <c r="Z792" i="2"/>
  <c r="AA791" i="2"/>
  <c r="Z791" i="2"/>
  <c r="AA790" i="2"/>
  <c r="Z790" i="2"/>
  <c r="AA789" i="2"/>
  <c r="Z789" i="2"/>
  <c r="AA788" i="2"/>
  <c r="Z788" i="2"/>
  <c r="AA787" i="2"/>
  <c r="Z787" i="2"/>
  <c r="AA786" i="2"/>
  <c r="Z786" i="2"/>
  <c r="AA785" i="2"/>
  <c r="Z785" i="2"/>
  <c r="AA784" i="2"/>
  <c r="Z784" i="2"/>
  <c r="AA783" i="2"/>
  <c r="Z783" i="2"/>
  <c r="AA782" i="2"/>
  <c r="Z782" i="2"/>
  <c r="AA781" i="2"/>
  <c r="Z781" i="2"/>
  <c r="AA780" i="2"/>
  <c r="Z780" i="2"/>
  <c r="AA779" i="2"/>
  <c r="Z779" i="2"/>
  <c r="AA778" i="2"/>
  <c r="Z778" i="2"/>
  <c r="AA777" i="2"/>
  <c r="Z777" i="2"/>
  <c r="AA776" i="2"/>
  <c r="Z776" i="2"/>
  <c r="AA775" i="2"/>
  <c r="Z775" i="2"/>
  <c r="AA774" i="2"/>
  <c r="Z774" i="2"/>
  <c r="AA773" i="2"/>
  <c r="Z773" i="2"/>
  <c r="AA772" i="2"/>
  <c r="Z772" i="2"/>
  <c r="AA771" i="2"/>
  <c r="Z771" i="2"/>
  <c r="AA770" i="2"/>
  <c r="Z770" i="2"/>
  <c r="AA769" i="2"/>
  <c r="Z769" i="2"/>
  <c r="AA768" i="2"/>
  <c r="Z768" i="2"/>
  <c r="AA767" i="2"/>
  <c r="Z767" i="2"/>
  <c r="AA766" i="2"/>
  <c r="Z766" i="2"/>
  <c r="AA765" i="2"/>
  <c r="Z765" i="2"/>
  <c r="AA764" i="2"/>
  <c r="Z764" i="2"/>
  <c r="AA763" i="2"/>
  <c r="Z763" i="2"/>
  <c r="AA762" i="2"/>
  <c r="Z762" i="2"/>
  <c r="AA761" i="2"/>
  <c r="Z761" i="2"/>
  <c r="AA760" i="2"/>
  <c r="Z760" i="2"/>
  <c r="AA759" i="2"/>
  <c r="Z759" i="2"/>
  <c r="AA758" i="2"/>
  <c r="Z758" i="2"/>
  <c r="AA757" i="2"/>
  <c r="Z757" i="2"/>
  <c r="AA756" i="2"/>
  <c r="Z756" i="2"/>
  <c r="AA755" i="2"/>
  <c r="Z755" i="2"/>
  <c r="AA754" i="2"/>
  <c r="Z754" i="2"/>
  <c r="AA753" i="2"/>
  <c r="Z753" i="2"/>
  <c r="AA752" i="2"/>
  <c r="Z752" i="2"/>
  <c r="AA751" i="2"/>
  <c r="Z751" i="2"/>
  <c r="AA750" i="2"/>
  <c r="Z750" i="2"/>
  <c r="AA749" i="2"/>
  <c r="Z749" i="2"/>
  <c r="AA748" i="2"/>
  <c r="Z748" i="2"/>
  <c r="AA747" i="2"/>
  <c r="Z747" i="2"/>
  <c r="AA746" i="2"/>
  <c r="Z746" i="2"/>
  <c r="AA745" i="2"/>
  <c r="Z745" i="2"/>
  <c r="AA744" i="2"/>
  <c r="Z744" i="2"/>
  <c r="AA743" i="2"/>
  <c r="Z743" i="2"/>
  <c r="AA742" i="2"/>
  <c r="Z742" i="2"/>
  <c r="AA741" i="2"/>
  <c r="Z741" i="2"/>
  <c r="AA740" i="2"/>
  <c r="Z740" i="2"/>
  <c r="AA739" i="2"/>
  <c r="Z739" i="2"/>
  <c r="AA738" i="2"/>
  <c r="Z738" i="2"/>
  <c r="AA737" i="2"/>
  <c r="Z737" i="2"/>
  <c r="AA736" i="2"/>
  <c r="Z736" i="2"/>
  <c r="AA735" i="2"/>
  <c r="Z735" i="2"/>
  <c r="AA734" i="2"/>
  <c r="Z734" i="2"/>
  <c r="AA733" i="2"/>
  <c r="Z733" i="2"/>
  <c r="AA732" i="2"/>
  <c r="Z732" i="2"/>
  <c r="AA731" i="2"/>
  <c r="Z731" i="2"/>
  <c r="AA730" i="2"/>
  <c r="Z730" i="2"/>
  <c r="AA729" i="2"/>
  <c r="Z729" i="2"/>
  <c r="AA728" i="2"/>
  <c r="Z728" i="2"/>
  <c r="AA727" i="2"/>
  <c r="Z727" i="2"/>
  <c r="AA726" i="2"/>
  <c r="Z726" i="2"/>
  <c r="AA725" i="2"/>
  <c r="Z725" i="2"/>
  <c r="AA724" i="2"/>
  <c r="Z724" i="2"/>
  <c r="AA723" i="2"/>
  <c r="Z723" i="2"/>
  <c r="AA722" i="2"/>
  <c r="Z722" i="2"/>
  <c r="AA721" i="2"/>
  <c r="Z721" i="2"/>
  <c r="AA720" i="2"/>
  <c r="Z720" i="2"/>
  <c r="AA719" i="2"/>
  <c r="Z719" i="2"/>
  <c r="AA718" i="2"/>
  <c r="Z718" i="2"/>
  <c r="AA717" i="2"/>
  <c r="Z717" i="2"/>
  <c r="AA716" i="2"/>
  <c r="Z716" i="2"/>
  <c r="AA715" i="2"/>
  <c r="Z715" i="2"/>
  <c r="AA714" i="2"/>
  <c r="Z714" i="2"/>
  <c r="AA713" i="2"/>
  <c r="Z713" i="2"/>
  <c r="AA712" i="2"/>
  <c r="Z712" i="2"/>
  <c r="AA711" i="2"/>
  <c r="Z711" i="2"/>
  <c r="AA710" i="2"/>
  <c r="Z710" i="2"/>
  <c r="AA709" i="2"/>
  <c r="Z709" i="2"/>
  <c r="AA708" i="2"/>
  <c r="Z708" i="2"/>
  <c r="AA707" i="2"/>
  <c r="Z707" i="2"/>
  <c r="AA706" i="2"/>
  <c r="Z706" i="2"/>
  <c r="AA705" i="2"/>
  <c r="Z705" i="2"/>
  <c r="AA704" i="2"/>
  <c r="Z704" i="2"/>
  <c r="AA703" i="2"/>
  <c r="Z703" i="2"/>
  <c r="AA702" i="2"/>
  <c r="Z702" i="2"/>
  <c r="AA701" i="2"/>
  <c r="Z701" i="2"/>
  <c r="AA700" i="2"/>
  <c r="Z700" i="2"/>
  <c r="AA699" i="2"/>
  <c r="Z699" i="2"/>
  <c r="AA698" i="2"/>
  <c r="Z698" i="2"/>
  <c r="AA697" i="2"/>
  <c r="Z697" i="2"/>
  <c r="AA696" i="2"/>
  <c r="Z696" i="2"/>
  <c r="AA695" i="2"/>
  <c r="Z695" i="2"/>
  <c r="AA694" i="2"/>
  <c r="Z694" i="2"/>
  <c r="AA693" i="2"/>
  <c r="Z693" i="2"/>
  <c r="AA692" i="2"/>
  <c r="Z692" i="2"/>
  <c r="AA691" i="2"/>
  <c r="Z691" i="2"/>
  <c r="AA690" i="2"/>
  <c r="Z690" i="2"/>
  <c r="AA689" i="2"/>
  <c r="Z689" i="2"/>
  <c r="AA688" i="2"/>
  <c r="Z688" i="2"/>
  <c r="AA687" i="2"/>
  <c r="Z687" i="2"/>
  <c r="AA686" i="2"/>
  <c r="Z686" i="2"/>
  <c r="AA685" i="2"/>
  <c r="Z685" i="2"/>
  <c r="AA684" i="2"/>
  <c r="Z684" i="2"/>
  <c r="AA683" i="2"/>
  <c r="Z683" i="2"/>
  <c r="AA682" i="2"/>
  <c r="Z682" i="2"/>
  <c r="AA681" i="2"/>
  <c r="Z681" i="2"/>
  <c r="AA680" i="2"/>
  <c r="Z680" i="2"/>
  <c r="AA679" i="2"/>
  <c r="Z679" i="2"/>
  <c r="AA678" i="2"/>
  <c r="Z678" i="2"/>
  <c r="AA677" i="2"/>
  <c r="Z677" i="2"/>
  <c r="AA676" i="2"/>
  <c r="Z676" i="2"/>
  <c r="AA675" i="2"/>
  <c r="Z675" i="2"/>
  <c r="AA674" i="2"/>
  <c r="Z674" i="2"/>
  <c r="AA673" i="2"/>
  <c r="Z673" i="2"/>
  <c r="AA672" i="2"/>
  <c r="Z672" i="2"/>
  <c r="AA671" i="2"/>
  <c r="Z671" i="2"/>
  <c r="AA670" i="2"/>
  <c r="Z670" i="2"/>
  <c r="AA669" i="2"/>
  <c r="Z669" i="2"/>
  <c r="AA668" i="2"/>
  <c r="Z668" i="2"/>
  <c r="AA667" i="2"/>
  <c r="Z667" i="2"/>
  <c r="AA666" i="2"/>
  <c r="Z666" i="2"/>
  <c r="AA665" i="2"/>
  <c r="Z665" i="2"/>
  <c r="AA664" i="2"/>
  <c r="Z664" i="2"/>
  <c r="AA663" i="2"/>
  <c r="Z663" i="2"/>
  <c r="AA662" i="2"/>
  <c r="Z662" i="2"/>
  <c r="AA661" i="2"/>
  <c r="Z661" i="2"/>
  <c r="AA660" i="2"/>
  <c r="Z660" i="2"/>
  <c r="AA659" i="2"/>
  <c r="Z659" i="2"/>
  <c r="AA658" i="2"/>
  <c r="Z658" i="2"/>
  <c r="AA657" i="2"/>
  <c r="Z657" i="2"/>
  <c r="AA656" i="2"/>
  <c r="Z656" i="2"/>
  <c r="AA655" i="2"/>
  <c r="Z655" i="2"/>
  <c r="AA654" i="2"/>
  <c r="Z654" i="2"/>
  <c r="AA653" i="2"/>
  <c r="Z653" i="2"/>
  <c r="AA652" i="2"/>
  <c r="Z652" i="2"/>
  <c r="AA651" i="2"/>
  <c r="Z651" i="2"/>
  <c r="AA650" i="2"/>
  <c r="Z650" i="2"/>
  <c r="AA649" i="2"/>
  <c r="Z649" i="2"/>
  <c r="AA648" i="2"/>
  <c r="Z648" i="2"/>
  <c r="AA647" i="2"/>
  <c r="Z647" i="2"/>
  <c r="AA646" i="2"/>
  <c r="Z646" i="2"/>
  <c r="AA645" i="2"/>
  <c r="Z645" i="2"/>
  <c r="AA644" i="2"/>
  <c r="Z644" i="2"/>
  <c r="AA643" i="2"/>
  <c r="Z643" i="2"/>
  <c r="AA642" i="2"/>
  <c r="Z642" i="2"/>
  <c r="AA641" i="2"/>
  <c r="Z641" i="2"/>
  <c r="AA640" i="2"/>
  <c r="Z640" i="2"/>
  <c r="AA639" i="2"/>
  <c r="Z639" i="2"/>
  <c r="AA638" i="2"/>
  <c r="Z638" i="2"/>
  <c r="AA637" i="2"/>
  <c r="Z637" i="2"/>
  <c r="AA636" i="2"/>
  <c r="Z636" i="2"/>
  <c r="AA635" i="2"/>
  <c r="Z635" i="2"/>
  <c r="AA634" i="2"/>
  <c r="Z634" i="2"/>
  <c r="AA633" i="2"/>
  <c r="Z633" i="2"/>
  <c r="AA632" i="2"/>
  <c r="Z632" i="2"/>
  <c r="AA631" i="2"/>
  <c r="Z631" i="2"/>
  <c r="AA630" i="2"/>
  <c r="Z630" i="2"/>
  <c r="AA629" i="2"/>
  <c r="Z629" i="2"/>
  <c r="AA628" i="2"/>
  <c r="Z628" i="2"/>
  <c r="AA627" i="2"/>
  <c r="Z627" i="2"/>
  <c r="AA626" i="2"/>
  <c r="Z626" i="2"/>
  <c r="AA625" i="2"/>
  <c r="Z625" i="2"/>
  <c r="AA624" i="2"/>
  <c r="Z624" i="2"/>
  <c r="AA623" i="2"/>
  <c r="Z623" i="2"/>
  <c r="AA622" i="2"/>
  <c r="Z622" i="2"/>
  <c r="AA621" i="2"/>
  <c r="Z621" i="2"/>
  <c r="AA620" i="2"/>
  <c r="Z620" i="2"/>
  <c r="AA619" i="2"/>
  <c r="Z619" i="2"/>
  <c r="AA618" i="2"/>
  <c r="Z618" i="2"/>
  <c r="AA617" i="2"/>
  <c r="Z617" i="2"/>
  <c r="AA616" i="2"/>
  <c r="Z616" i="2"/>
  <c r="AA615" i="2"/>
  <c r="Z615" i="2"/>
  <c r="AA614" i="2"/>
  <c r="Z614" i="2"/>
  <c r="AA613" i="2"/>
  <c r="Z613" i="2"/>
  <c r="AA612" i="2"/>
  <c r="Z612" i="2"/>
  <c r="AA611" i="2"/>
  <c r="Z611" i="2"/>
  <c r="AA610" i="2"/>
  <c r="Z610" i="2"/>
  <c r="AA609" i="2"/>
  <c r="Z609" i="2"/>
  <c r="AA608" i="2"/>
  <c r="Z608" i="2"/>
  <c r="AA607" i="2"/>
  <c r="Z607" i="2"/>
  <c r="AA606" i="2"/>
  <c r="Z606" i="2"/>
  <c r="AA605" i="2"/>
  <c r="Z605" i="2"/>
  <c r="AA604" i="2"/>
  <c r="Z604" i="2"/>
  <c r="AA603" i="2"/>
  <c r="Z603" i="2"/>
  <c r="AA602" i="2"/>
  <c r="Z602" i="2"/>
  <c r="AA601" i="2"/>
  <c r="Z601" i="2"/>
  <c r="AA600" i="2"/>
  <c r="Z600" i="2"/>
  <c r="AA599" i="2"/>
  <c r="Z599" i="2"/>
  <c r="AA598" i="2"/>
  <c r="Z598" i="2"/>
  <c r="AA597" i="2"/>
  <c r="Z597" i="2"/>
  <c r="AA596" i="2"/>
  <c r="Z596" i="2"/>
  <c r="AA595" i="2"/>
  <c r="Z595" i="2"/>
  <c r="AA594" i="2"/>
  <c r="Z594" i="2"/>
  <c r="AA593" i="2"/>
  <c r="Z593" i="2"/>
  <c r="AA592" i="2"/>
  <c r="Z592" i="2"/>
  <c r="AA591" i="2"/>
  <c r="Z591" i="2"/>
  <c r="AA590" i="2"/>
  <c r="Z590" i="2"/>
  <c r="AA589" i="2"/>
  <c r="Z589" i="2"/>
  <c r="AA588" i="2"/>
  <c r="Z588" i="2"/>
  <c r="AA587" i="2"/>
  <c r="Z587" i="2"/>
  <c r="AA586" i="2"/>
  <c r="Z586" i="2"/>
  <c r="AA585" i="2"/>
  <c r="Z585" i="2"/>
  <c r="AA584" i="2"/>
  <c r="Z584" i="2"/>
  <c r="AA583" i="2"/>
  <c r="Z583" i="2"/>
  <c r="AA582" i="2"/>
  <c r="Z582" i="2"/>
  <c r="AA581" i="2"/>
  <c r="Z581" i="2"/>
  <c r="AA580" i="2"/>
  <c r="Z580" i="2"/>
  <c r="AA579" i="2"/>
  <c r="Z579" i="2"/>
  <c r="AA578" i="2"/>
  <c r="Z578" i="2"/>
  <c r="AA577" i="2"/>
  <c r="Z577" i="2"/>
  <c r="AA576" i="2"/>
  <c r="Z576" i="2"/>
  <c r="AA575" i="2"/>
  <c r="Z575" i="2"/>
  <c r="AA574" i="2"/>
  <c r="Z574" i="2"/>
  <c r="AA573" i="2"/>
  <c r="Z573" i="2"/>
  <c r="AA572" i="2"/>
  <c r="Z572" i="2"/>
  <c r="AA571" i="2"/>
  <c r="Z571" i="2"/>
  <c r="AA570" i="2"/>
  <c r="Z570" i="2"/>
  <c r="AA569" i="2"/>
  <c r="Z569" i="2"/>
  <c r="AA568" i="2"/>
  <c r="Z568" i="2"/>
  <c r="AA567" i="2"/>
  <c r="Z567" i="2"/>
  <c r="AA566" i="2"/>
  <c r="Z566" i="2"/>
  <c r="AA565" i="2"/>
  <c r="Z565" i="2"/>
  <c r="AA564" i="2"/>
  <c r="Z564" i="2"/>
  <c r="AA563" i="2"/>
  <c r="Z563" i="2"/>
  <c r="AA562" i="2"/>
  <c r="Z562" i="2"/>
  <c r="AA561" i="2"/>
  <c r="Z561" i="2"/>
  <c r="AA560" i="2"/>
  <c r="Z560" i="2"/>
  <c r="AA559" i="2"/>
  <c r="Z559" i="2"/>
  <c r="AA558" i="2"/>
  <c r="Z558" i="2"/>
  <c r="AA557" i="2"/>
  <c r="Z557" i="2"/>
  <c r="AA556" i="2"/>
  <c r="Z556" i="2"/>
  <c r="AA555" i="2"/>
  <c r="Z555" i="2"/>
  <c r="AA554" i="2"/>
  <c r="Z554" i="2"/>
  <c r="AA553" i="2"/>
  <c r="Z553" i="2"/>
  <c r="AA552" i="2"/>
  <c r="Z552" i="2"/>
  <c r="AA551" i="2"/>
  <c r="Z551" i="2"/>
  <c r="AA550" i="2"/>
  <c r="Z550" i="2"/>
  <c r="AA549" i="2"/>
  <c r="Z549" i="2"/>
  <c r="AA548" i="2"/>
  <c r="Z548" i="2"/>
  <c r="AA547" i="2"/>
  <c r="Z547" i="2"/>
  <c r="AA546" i="2"/>
  <c r="Z546" i="2"/>
  <c r="AA545" i="2"/>
  <c r="Z545" i="2"/>
  <c r="AA544" i="2"/>
  <c r="Z544" i="2"/>
  <c r="AA543" i="2"/>
  <c r="Z543" i="2"/>
  <c r="AA542" i="2"/>
  <c r="Z542" i="2"/>
  <c r="AA541" i="2"/>
  <c r="Z541" i="2"/>
  <c r="AA540" i="2"/>
  <c r="Z540" i="2"/>
  <c r="AA539" i="2"/>
  <c r="Z539" i="2"/>
  <c r="AA538" i="2"/>
  <c r="Z538" i="2"/>
  <c r="AA537" i="2"/>
  <c r="Z537" i="2"/>
  <c r="AA536" i="2"/>
  <c r="Z536" i="2"/>
  <c r="AA535" i="2"/>
  <c r="Z535" i="2"/>
  <c r="AA534" i="2"/>
  <c r="Z534" i="2"/>
  <c r="AA533" i="2"/>
  <c r="Z533" i="2"/>
  <c r="AA532" i="2"/>
  <c r="Z532" i="2"/>
  <c r="AA531" i="2"/>
  <c r="Z531" i="2"/>
  <c r="AA530" i="2"/>
  <c r="Z530" i="2"/>
  <c r="AA529" i="2"/>
  <c r="Z529" i="2"/>
  <c r="AA528" i="2"/>
  <c r="Z528" i="2"/>
  <c r="AA527" i="2"/>
  <c r="Z527" i="2"/>
  <c r="AA526" i="2"/>
  <c r="Z526" i="2"/>
  <c r="AA525" i="2"/>
  <c r="Z525" i="2"/>
  <c r="AA524" i="2"/>
  <c r="Z524" i="2"/>
  <c r="AA523" i="2"/>
  <c r="Z523" i="2"/>
  <c r="AA522" i="2"/>
  <c r="Z522" i="2"/>
  <c r="AA521" i="2"/>
  <c r="Z521" i="2"/>
  <c r="AA520" i="2"/>
  <c r="Z520" i="2"/>
  <c r="AA519" i="2"/>
  <c r="Z519" i="2"/>
  <c r="AA518" i="2"/>
  <c r="Z518" i="2"/>
  <c r="AA517" i="2"/>
  <c r="Z517" i="2"/>
  <c r="AA516" i="2"/>
  <c r="Z516" i="2"/>
  <c r="AA515" i="2"/>
  <c r="Z515" i="2"/>
  <c r="AA514" i="2"/>
  <c r="Z514" i="2"/>
  <c r="AA513" i="2"/>
  <c r="Z513" i="2"/>
  <c r="AA512" i="2"/>
  <c r="Z512" i="2"/>
  <c r="AA511" i="2"/>
  <c r="Z511" i="2"/>
  <c r="AA510" i="2"/>
  <c r="Z510" i="2"/>
  <c r="AA509" i="2"/>
  <c r="Z509" i="2"/>
  <c r="AA508" i="2"/>
  <c r="Z508" i="2"/>
  <c r="AA507" i="2"/>
  <c r="Z507" i="2"/>
  <c r="AA506" i="2"/>
  <c r="Z506" i="2"/>
  <c r="AA505" i="2"/>
  <c r="Z505" i="2"/>
  <c r="AA504" i="2"/>
  <c r="Z504" i="2"/>
  <c r="AA503" i="2"/>
  <c r="Z503" i="2"/>
  <c r="AA502" i="2"/>
  <c r="Z502" i="2"/>
  <c r="AA501" i="2"/>
  <c r="Z501" i="2"/>
  <c r="AA500" i="2"/>
  <c r="Z500" i="2"/>
  <c r="AA499" i="2"/>
  <c r="Z499" i="2"/>
  <c r="AA498" i="2"/>
  <c r="Z498" i="2"/>
  <c r="AA497" i="2"/>
  <c r="Z497" i="2"/>
  <c r="AA496" i="2"/>
  <c r="Z496" i="2"/>
  <c r="AA495" i="2"/>
  <c r="Z495" i="2"/>
  <c r="AA494" i="2"/>
  <c r="Z494" i="2"/>
  <c r="AA493" i="2"/>
  <c r="Z493" i="2"/>
  <c r="AA492" i="2"/>
  <c r="Z492" i="2"/>
  <c r="AA491" i="2"/>
  <c r="Z491" i="2"/>
  <c r="AA490" i="2"/>
  <c r="Z490" i="2"/>
  <c r="AA489" i="2"/>
  <c r="Z489" i="2"/>
  <c r="AA488" i="2"/>
  <c r="Z488" i="2"/>
  <c r="AA487" i="2"/>
  <c r="Z487" i="2"/>
  <c r="AA486" i="2"/>
  <c r="Z486" i="2"/>
  <c r="AA485" i="2"/>
  <c r="Z485" i="2"/>
  <c r="AA484" i="2"/>
  <c r="Z484" i="2"/>
  <c r="AA483" i="2"/>
  <c r="Z483" i="2"/>
  <c r="AA482" i="2"/>
  <c r="Z482" i="2"/>
  <c r="AA481" i="2"/>
  <c r="Z481" i="2"/>
  <c r="AA480" i="2"/>
  <c r="Z480" i="2"/>
  <c r="AA479" i="2"/>
  <c r="Z479" i="2"/>
  <c r="AA478" i="2"/>
  <c r="Z478" i="2"/>
  <c r="AA477" i="2"/>
  <c r="Z477" i="2"/>
  <c r="AA476" i="2"/>
  <c r="Z476" i="2"/>
  <c r="AA475" i="2"/>
  <c r="Z475" i="2"/>
  <c r="AA474" i="2"/>
  <c r="Z474" i="2"/>
  <c r="AA473" i="2"/>
  <c r="Z473" i="2"/>
  <c r="AA472" i="2"/>
  <c r="Z472" i="2"/>
  <c r="AA471" i="2"/>
  <c r="Z471" i="2"/>
  <c r="AA470" i="2"/>
  <c r="Z470" i="2"/>
  <c r="AA469" i="2"/>
  <c r="Z469" i="2"/>
  <c r="AA468" i="2"/>
  <c r="Z468" i="2"/>
  <c r="AA467" i="2"/>
  <c r="Z467" i="2"/>
  <c r="AA466" i="2"/>
  <c r="Z466" i="2"/>
  <c r="AA465" i="2"/>
  <c r="Z465" i="2"/>
  <c r="AA464" i="2"/>
  <c r="Z464" i="2"/>
  <c r="AA463" i="2"/>
  <c r="Z463" i="2"/>
  <c r="AA462" i="2"/>
  <c r="Z462" i="2"/>
  <c r="AA461" i="2"/>
  <c r="Z461" i="2"/>
  <c r="AA460" i="2"/>
  <c r="Z460" i="2"/>
  <c r="AA459" i="2"/>
  <c r="Z459" i="2"/>
  <c r="AA458" i="2"/>
  <c r="Z458" i="2"/>
  <c r="AA457" i="2"/>
  <c r="Z457" i="2"/>
  <c r="AA456" i="2"/>
  <c r="Z456" i="2"/>
  <c r="AA455" i="2"/>
  <c r="Z455" i="2"/>
  <c r="AA454" i="2"/>
  <c r="Z454" i="2"/>
  <c r="AA453" i="2"/>
  <c r="Z453" i="2"/>
  <c r="AA452" i="2"/>
  <c r="Z452" i="2"/>
  <c r="AA451" i="2"/>
  <c r="Z451" i="2"/>
  <c r="AA450" i="2"/>
  <c r="Z450" i="2"/>
  <c r="AA449" i="2"/>
  <c r="Z449" i="2"/>
  <c r="AA448" i="2"/>
  <c r="Z448" i="2"/>
  <c r="AA447" i="2"/>
  <c r="Z447" i="2"/>
  <c r="AA446" i="2"/>
  <c r="Z446" i="2"/>
  <c r="AA445" i="2"/>
  <c r="Z445" i="2"/>
  <c r="AA444" i="2"/>
  <c r="Z444" i="2"/>
  <c r="AA443" i="2"/>
  <c r="Z443" i="2"/>
  <c r="AA442" i="2"/>
  <c r="Z442" i="2"/>
  <c r="AA441" i="2"/>
  <c r="Z441" i="2"/>
  <c r="AA440" i="2"/>
  <c r="Z440" i="2"/>
  <c r="AA439" i="2"/>
  <c r="Z439" i="2"/>
  <c r="AA438" i="2"/>
  <c r="Z438" i="2"/>
  <c r="AA437" i="2"/>
  <c r="Z437" i="2"/>
  <c r="AA436" i="2"/>
  <c r="Z436" i="2"/>
  <c r="AA435" i="2"/>
  <c r="Z435" i="2"/>
  <c r="AA434" i="2"/>
  <c r="Z434" i="2"/>
  <c r="AA433" i="2"/>
  <c r="Z433" i="2"/>
  <c r="AA432" i="2"/>
  <c r="Z432" i="2"/>
  <c r="AA431" i="2"/>
  <c r="Z431" i="2"/>
  <c r="AA430" i="2"/>
  <c r="Z430" i="2"/>
  <c r="AA429" i="2"/>
  <c r="Z429" i="2"/>
  <c r="AA428" i="2"/>
  <c r="Z428" i="2"/>
  <c r="AA427" i="2"/>
  <c r="Z427" i="2"/>
  <c r="AA426" i="2"/>
  <c r="Z426" i="2"/>
  <c r="AA425" i="2"/>
  <c r="Z425" i="2"/>
  <c r="AA424" i="2"/>
  <c r="Z424" i="2"/>
  <c r="AA423" i="2"/>
  <c r="Z423" i="2"/>
  <c r="AA422" i="2"/>
  <c r="Z422" i="2"/>
  <c r="AA421" i="2"/>
  <c r="Z421" i="2"/>
  <c r="AA420" i="2"/>
  <c r="Z420" i="2"/>
  <c r="AA419" i="2"/>
  <c r="Z419" i="2"/>
  <c r="AA418" i="2"/>
  <c r="Z418" i="2"/>
  <c r="AA417" i="2"/>
  <c r="Z417" i="2"/>
  <c r="AA416" i="2"/>
  <c r="Z416" i="2"/>
  <c r="AA415" i="2"/>
  <c r="Z415" i="2"/>
  <c r="AA414" i="2"/>
  <c r="Z414" i="2"/>
  <c r="AA413" i="2"/>
  <c r="Z413" i="2"/>
  <c r="AA412" i="2"/>
  <c r="Z412" i="2"/>
  <c r="AA411" i="2"/>
  <c r="Z411" i="2"/>
  <c r="AA410" i="2"/>
  <c r="Z410" i="2"/>
  <c r="AA409" i="2"/>
  <c r="Z409" i="2"/>
  <c r="AA408" i="2"/>
  <c r="Z408" i="2"/>
  <c r="AA407" i="2"/>
  <c r="Z407" i="2"/>
  <c r="AA406" i="2"/>
  <c r="Z406" i="2"/>
  <c r="AA405" i="2"/>
  <c r="Z405" i="2"/>
  <c r="AA404" i="2"/>
  <c r="Z404" i="2"/>
  <c r="AA403" i="2"/>
  <c r="Z403" i="2"/>
  <c r="AA402" i="2"/>
  <c r="Z402" i="2"/>
  <c r="AA401" i="2"/>
  <c r="Z401" i="2"/>
  <c r="AA400" i="2"/>
  <c r="Z400" i="2"/>
  <c r="AA399" i="2"/>
  <c r="Z399" i="2"/>
  <c r="AA398" i="2"/>
  <c r="Z398" i="2"/>
  <c r="AA397" i="2"/>
  <c r="Z397" i="2"/>
  <c r="AA396" i="2"/>
  <c r="Z396" i="2"/>
  <c r="AA395" i="2"/>
  <c r="Z395" i="2"/>
  <c r="AA394" i="2"/>
  <c r="Z394" i="2"/>
  <c r="AA393" i="2"/>
  <c r="Z393" i="2"/>
  <c r="AA392" i="2"/>
  <c r="Z392" i="2"/>
  <c r="AA391" i="2"/>
  <c r="Z391" i="2"/>
  <c r="AA390" i="2"/>
  <c r="Z390" i="2"/>
  <c r="AA389" i="2"/>
  <c r="Z389" i="2"/>
  <c r="AA388" i="2"/>
  <c r="Z388" i="2"/>
  <c r="AA387" i="2"/>
  <c r="Z387" i="2"/>
  <c r="AA386" i="2"/>
  <c r="Z386" i="2"/>
  <c r="AA385" i="2"/>
  <c r="Z385" i="2"/>
  <c r="AA384" i="2"/>
  <c r="Z384" i="2"/>
  <c r="AA383" i="2"/>
  <c r="Z383" i="2"/>
  <c r="AA382" i="2"/>
  <c r="Z382" i="2"/>
  <c r="AA381" i="2"/>
  <c r="Z381" i="2"/>
  <c r="AA380" i="2"/>
  <c r="Z380" i="2"/>
  <c r="AA379" i="2"/>
  <c r="Z379" i="2"/>
  <c r="AA378" i="2"/>
  <c r="Z378" i="2"/>
  <c r="AA377" i="2"/>
  <c r="Z377" i="2"/>
  <c r="AA376" i="2"/>
  <c r="Z376" i="2"/>
  <c r="AA375" i="2"/>
  <c r="Z375" i="2"/>
  <c r="AA374" i="2"/>
  <c r="Z374" i="2"/>
  <c r="AA373" i="2"/>
  <c r="Z373" i="2"/>
  <c r="AA372" i="2"/>
  <c r="Z372" i="2"/>
  <c r="AA371" i="2"/>
  <c r="Z371" i="2"/>
  <c r="AA370" i="2"/>
  <c r="Z370" i="2"/>
  <c r="AA369" i="2"/>
  <c r="Z369" i="2"/>
  <c r="AA368" i="2"/>
  <c r="Z368" i="2"/>
  <c r="AA367" i="2"/>
  <c r="Z367" i="2"/>
  <c r="AA366" i="2"/>
  <c r="Z366" i="2"/>
  <c r="AA365" i="2"/>
  <c r="Z365" i="2"/>
  <c r="AA364" i="2"/>
  <c r="Z364" i="2"/>
  <c r="AA363" i="2"/>
  <c r="Z363" i="2"/>
  <c r="AA362" i="2"/>
  <c r="Z362" i="2"/>
  <c r="AA361" i="2"/>
  <c r="Z361" i="2"/>
  <c r="AA360" i="2"/>
  <c r="Z360" i="2"/>
  <c r="AA359" i="2"/>
  <c r="Z359" i="2"/>
  <c r="AA358" i="2"/>
  <c r="Z358" i="2"/>
  <c r="AA357" i="2"/>
  <c r="Z357" i="2"/>
  <c r="AA356" i="2"/>
  <c r="Z356" i="2"/>
  <c r="AA355" i="2"/>
  <c r="Z355" i="2"/>
  <c r="AA354" i="2"/>
  <c r="Z354" i="2"/>
  <c r="AA353" i="2"/>
  <c r="Z353" i="2"/>
  <c r="AA352" i="2"/>
  <c r="Z352" i="2"/>
  <c r="AA351" i="2"/>
  <c r="Z351" i="2"/>
  <c r="AA350" i="2"/>
  <c r="Z350" i="2"/>
  <c r="AA349" i="2"/>
  <c r="Z349" i="2"/>
  <c r="AA348" i="2"/>
  <c r="Z348" i="2"/>
  <c r="AA347" i="2"/>
  <c r="Z347" i="2"/>
  <c r="AA346" i="2"/>
  <c r="Z346" i="2"/>
  <c r="AA345" i="2"/>
  <c r="Z345" i="2"/>
  <c r="AA344" i="2"/>
  <c r="Z344" i="2"/>
  <c r="AA343" i="2"/>
  <c r="Z343" i="2"/>
  <c r="AA342" i="2"/>
  <c r="Z342" i="2"/>
  <c r="AA341" i="2"/>
  <c r="Z341" i="2"/>
  <c r="AA340" i="2"/>
  <c r="Z340" i="2"/>
  <c r="AA339" i="2"/>
  <c r="Z339" i="2"/>
  <c r="AA338" i="2"/>
  <c r="Z338" i="2"/>
  <c r="AA337" i="2"/>
  <c r="Z337" i="2"/>
  <c r="AA336" i="2"/>
  <c r="Z336" i="2"/>
  <c r="AA335" i="2"/>
  <c r="Z335" i="2"/>
  <c r="AA334" i="2"/>
  <c r="Z334" i="2"/>
  <c r="AA333" i="2"/>
  <c r="Z333" i="2"/>
  <c r="AA332" i="2"/>
  <c r="Z332" i="2"/>
  <c r="AA331" i="2"/>
  <c r="Z331" i="2"/>
  <c r="AA330" i="2"/>
  <c r="Z330" i="2"/>
  <c r="AA329" i="2"/>
  <c r="Z329" i="2"/>
  <c r="AA328" i="2"/>
  <c r="Z328" i="2"/>
  <c r="AA327" i="2"/>
  <c r="Z327" i="2"/>
  <c r="AA326" i="2"/>
  <c r="Z326" i="2"/>
  <c r="AA325" i="2"/>
  <c r="Z325" i="2"/>
  <c r="AA324" i="2"/>
  <c r="Z324" i="2"/>
  <c r="AA323" i="2"/>
  <c r="Z323" i="2"/>
  <c r="AA322" i="2"/>
  <c r="Z322" i="2"/>
  <c r="AA321" i="2"/>
  <c r="Z321" i="2"/>
  <c r="AA320" i="2"/>
  <c r="Z320" i="2"/>
  <c r="AA319" i="2"/>
  <c r="Z319" i="2"/>
  <c r="AA318" i="2"/>
  <c r="Z318" i="2"/>
  <c r="AA317" i="2"/>
  <c r="Z317" i="2"/>
  <c r="AA316" i="2"/>
  <c r="Z316" i="2"/>
  <c r="AA315" i="2"/>
  <c r="Z315" i="2"/>
  <c r="AA314" i="2"/>
  <c r="Z314" i="2"/>
  <c r="AA313" i="2"/>
  <c r="Z313" i="2"/>
  <c r="AA312" i="2"/>
  <c r="Z312" i="2"/>
  <c r="AA311" i="2"/>
  <c r="Z311" i="2"/>
  <c r="AA310" i="2"/>
  <c r="Z310" i="2"/>
  <c r="AA309" i="2"/>
  <c r="Z309" i="2"/>
  <c r="AA308" i="2"/>
  <c r="Z308" i="2"/>
  <c r="AA307" i="2"/>
  <c r="Z307" i="2"/>
  <c r="AA306" i="2"/>
  <c r="Z306" i="2"/>
  <c r="AA305" i="2"/>
  <c r="Z305" i="2"/>
  <c r="AA304" i="2"/>
  <c r="Z304" i="2"/>
  <c r="AA303" i="2"/>
  <c r="Z303" i="2"/>
  <c r="AA302" i="2"/>
  <c r="Z302" i="2"/>
  <c r="AA301" i="2"/>
  <c r="Z301" i="2"/>
  <c r="AA300" i="2"/>
  <c r="Z300" i="2"/>
  <c r="AA299" i="2"/>
  <c r="Z299" i="2"/>
  <c r="AA298" i="2"/>
  <c r="Z298" i="2"/>
  <c r="AA297" i="2"/>
  <c r="Z297" i="2"/>
  <c r="AA296" i="2"/>
  <c r="Z296" i="2"/>
  <c r="AA295" i="2"/>
  <c r="Z295" i="2"/>
  <c r="AA294" i="2"/>
  <c r="Z294" i="2"/>
  <c r="AA293" i="2"/>
  <c r="Z293" i="2"/>
  <c r="AA292" i="2"/>
  <c r="Z292" i="2"/>
  <c r="AA291" i="2"/>
  <c r="Z291" i="2"/>
  <c r="AA290" i="2"/>
  <c r="Z290" i="2"/>
  <c r="AA289" i="2"/>
  <c r="Z289" i="2"/>
  <c r="AA288" i="2"/>
  <c r="Z288" i="2"/>
  <c r="AA287" i="2"/>
  <c r="Z287" i="2"/>
  <c r="AA286" i="2"/>
  <c r="Z286" i="2"/>
  <c r="AA285" i="2"/>
  <c r="Z285" i="2"/>
  <c r="AA284" i="2"/>
  <c r="Z284" i="2"/>
  <c r="AA283" i="2"/>
  <c r="Z283" i="2"/>
  <c r="AA282" i="2"/>
  <c r="Z282" i="2"/>
  <c r="AA281" i="2"/>
  <c r="Z281" i="2"/>
  <c r="AA280" i="2"/>
  <c r="Z280" i="2"/>
  <c r="AA279" i="2"/>
  <c r="Z279" i="2"/>
  <c r="AA278" i="2"/>
  <c r="Z278" i="2"/>
  <c r="AA277" i="2"/>
  <c r="Z277" i="2"/>
  <c r="AA276" i="2"/>
  <c r="Z276" i="2"/>
  <c r="AA275" i="2"/>
  <c r="Z275" i="2"/>
  <c r="AA274" i="2"/>
  <c r="Z274" i="2"/>
  <c r="AA273" i="2"/>
  <c r="Z273" i="2"/>
  <c r="AA272" i="2"/>
  <c r="Z272" i="2"/>
  <c r="AA271" i="2"/>
  <c r="Z271" i="2"/>
  <c r="AA270" i="2"/>
  <c r="Z270" i="2"/>
  <c r="AA269" i="2"/>
  <c r="Z269" i="2"/>
  <c r="AA268" i="2"/>
  <c r="Z268" i="2"/>
  <c r="AA267" i="2"/>
  <c r="Z267" i="2"/>
  <c r="AA266" i="2"/>
  <c r="Z266" i="2"/>
  <c r="AA265" i="2"/>
  <c r="Z265" i="2"/>
  <c r="AA264" i="2"/>
  <c r="Z264" i="2"/>
  <c r="AA263" i="2"/>
  <c r="Z263" i="2"/>
  <c r="AA262" i="2"/>
  <c r="Z262" i="2"/>
  <c r="AA261" i="2"/>
  <c r="Z261" i="2"/>
  <c r="AA260" i="2"/>
  <c r="Z260" i="2"/>
  <c r="AA259" i="2"/>
  <c r="Z259" i="2"/>
  <c r="AA258" i="2"/>
  <c r="Z258" i="2"/>
  <c r="AA257" i="2"/>
  <c r="Z257" i="2"/>
  <c r="AA256" i="2"/>
  <c r="Z256" i="2"/>
  <c r="AA255" i="2"/>
  <c r="Z255" i="2"/>
  <c r="AA254" i="2"/>
  <c r="Z254" i="2"/>
  <c r="AA253" i="2"/>
  <c r="Z253" i="2"/>
  <c r="AA252" i="2"/>
  <c r="Z252" i="2"/>
  <c r="AA251" i="2"/>
  <c r="Z251" i="2"/>
  <c r="AA250" i="2"/>
  <c r="Z250" i="2"/>
  <c r="AA249" i="2"/>
  <c r="Z249" i="2"/>
  <c r="AA248" i="2"/>
  <c r="Z248" i="2"/>
  <c r="AA247" i="2"/>
  <c r="Z247" i="2"/>
  <c r="AA246" i="2"/>
  <c r="Z246" i="2"/>
  <c r="AA245" i="2"/>
  <c r="Z245" i="2"/>
  <c r="AA244" i="2"/>
  <c r="Z244" i="2"/>
  <c r="AA243" i="2"/>
  <c r="Z243" i="2"/>
  <c r="AA242" i="2"/>
  <c r="Z242" i="2"/>
  <c r="AA241" i="2"/>
  <c r="Z241" i="2"/>
  <c r="AA240" i="2"/>
  <c r="Z240" i="2"/>
  <c r="AA239" i="2"/>
  <c r="Z239" i="2"/>
  <c r="AA238" i="2"/>
  <c r="Z238" i="2"/>
  <c r="AA237" i="2"/>
  <c r="Z237" i="2"/>
  <c r="AA236" i="2"/>
  <c r="Z236" i="2"/>
  <c r="AA235" i="2"/>
  <c r="Z235" i="2"/>
  <c r="AA234" i="2"/>
  <c r="Z234" i="2"/>
  <c r="AA233" i="2"/>
  <c r="Z233" i="2"/>
  <c r="AA232" i="2"/>
  <c r="Z232" i="2"/>
  <c r="AA231" i="2"/>
  <c r="Z231" i="2"/>
  <c r="AA230" i="2"/>
  <c r="Z230" i="2"/>
  <c r="AA229" i="2"/>
  <c r="Z229" i="2"/>
  <c r="AA228" i="2"/>
  <c r="Z228" i="2"/>
  <c r="AA227" i="2"/>
  <c r="Z227" i="2"/>
  <c r="AA226" i="2"/>
  <c r="Z226" i="2"/>
  <c r="AA225" i="2"/>
  <c r="Z225" i="2"/>
  <c r="AA224" i="2"/>
  <c r="Z224" i="2"/>
  <c r="AA223" i="2"/>
  <c r="Z223" i="2"/>
  <c r="AA222" i="2"/>
  <c r="Z222" i="2"/>
  <c r="AA221" i="2"/>
  <c r="Z221" i="2"/>
  <c r="AA220" i="2"/>
  <c r="Z220" i="2"/>
  <c r="AA219" i="2"/>
  <c r="Z219" i="2"/>
  <c r="AA218" i="2"/>
  <c r="Z218" i="2"/>
  <c r="AA217" i="2"/>
  <c r="Z217" i="2"/>
  <c r="AA216" i="2"/>
  <c r="Z216" i="2"/>
  <c r="AA215" i="2"/>
  <c r="Z215" i="2"/>
  <c r="AA214" i="2"/>
  <c r="Z214" i="2"/>
  <c r="AA213" i="2"/>
  <c r="Z213" i="2"/>
  <c r="AA212" i="2"/>
  <c r="Z212" i="2"/>
  <c r="AA211" i="2"/>
  <c r="Z211" i="2"/>
  <c r="AA210" i="2"/>
  <c r="Z210" i="2"/>
  <c r="AA209" i="2"/>
  <c r="Z209" i="2"/>
  <c r="AA208" i="2"/>
  <c r="Z208" i="2"/>
  <c r="AA207" i="2"/>
  <c r="Z207" i="2"/>
  <c r="AA206" i="2"/>
  <c r="Z206" i="2"/>
  <c r="AA205" i="2"/>
  <c r="Z205" i="2"/>
  <c r="AA204" i="2"/>
  <c r="Z204" i="2"/>
  <c r="AA203" i="2"/>
  <c r="Z203" i="2"/>
  <c r="AA202" i="2"/>
  <c r="Z202" i="2"/>
  <c r="AA201" i="2"/>
  <c r="Z201" i="2"/>
  <c r="AA200" i="2"/>
  <c r="Z200" i="2"/>
  <c r="AA199" i="2"/>
  <c r="Z199" i="2"/>
  <c r="AA198" i="2"/>
  <c r="Z198" i="2"/>
  <c r="AA197" i="2"/>
  <c r="Z197" i="2"/>
  <c r="AA196" i="2"/>
  <c r="Z196" i="2"/>
  <c r="AA195" i="2"/>
  <c r="Z195" i="2"/>
  <c r="AA194" i="2"/>
  <c r="Z194" i="2"/>
  <c r="AA193" i="2"/>
  <c r="Z193" i="2"/>
  <c r="AA192" i="2"/>
  <c r="Z192" i="2"/>
  <c r="AA191" i="2"/>
  <c r="Z191" i="2"/>
  <c r="AA190" i="2"/>
  <c r="Z190" i="2"/>
  <c r="AA189" i="2"/>
  <c r="Z189" i="2"/>
  <c r="AA188" i="2"/>
  <c r="Z188" i="2"/>
  <c r="AA187" i="2"/>
  <c r="Z187" i="2"/>
  <c r="AA186" i="2"/>
  <c r="Z186" i="2"/>
  <c r="AA185" i="2"/>
  <c r="Z185" i="2"/>
  <c r="AA184" i="2"/>
  <c r="Z184" i="2"/>
  <c r="AA183" i="2"/>
  <c r="Z183" i="2"/>
  <c r="AA182" i="2"/>
  <c r="Z182" i="2"/>
  <c r="AA181" i="2"/>
  <c r="Z181" i="2"/>
  <c r="AA180" i="2"/>
  <c r="Z180" i="2"/>
  <c r="AA179" i="2"/>
  <c r="Z179" i="2"/>
  <c r="AA178" i="2"/>
  <c r="Z178" i="2"/>
  <c r="AA177" i="2"/>
  <c r="Z177" i="2"/>
  <c r="AA176" i="2"/>
  <c r="Z176" i="2"/>
  <c r="AA175" i="2"/>
  <c r="Z175" i="2"/>
  <c r="AA174" i="2"/>
  <c r="Z174" i="2"/>
  <c r="AA173" i="2"/>
  <c r="Z173" i="2"/>
  <c r="AA172" i="2"/>
  <c r="Z172" i="2"/>
  <c r="AA171" i="2"/>
  <c r="Z171" i="2"/>
  <c r="AA170" i="2"/>
  <c r="Z170" i="2"/>
  <c r="AA169" i="2"/>
  <c r="Z169" i="2"/>
  <c r="AA168" i="2"/>
  <c r="Z168" i="2"/>
  <c r="AA167" i="2"/>
  <c r="Z167" i="2"/>
  <c r="AA166" i="2"/>
  <c r="Z166" i="2"/>
  <c r="AA165" i="2"/>
  <c r="Z165" i="2"/>
  <c r="AA164" i="2"/>
  <c r="Z164" i="2"/>
  <c r="AA163" i="2"/>
  <c r="Z163" i="2"/>
  <c r="AA162" i="2"/>
  <c r="Z162" i="2"/>
  <c r="AA161" i="2"/>
  <c r="Z161" i="2"/>
  <c r="AA160" i="2"/>
  <c r="Z160" i="2"/>
  <c r="AA159" i="2"/>
  <c r="Z159" i="2"/>
  <c r="AA158" i="2"/>
  <c r="Z158" i="2"/>
  <c r="AA157" i="2"/>
  <c r="Z157" i="2"/>
  <c r="AA156" i="2"/>
  <c r="Z156" i="2"/>
  <c r="AA155" i="2"/>
  <c r="Z155" i="2"/>
  <c r="AA154" i="2"/>
  <c r="Z154" i="2"/>
  <c r="AA153" i="2"/>
  <c r="Z153" i="2"/>
  <c r="AA152" i="2"/>
  <c r="Z152" i="2"/>
  <c r="AA151" i="2"/>
  <c r="Z151" i="2"/>
  <c r="AA150" i="2"/>
  <c r="Z150" i="2"/>
  <c r="AA149" i="2"/>
  <c r="Z149" i="2"/>
  <c r="AA148" i="2"/>
  <c r="Z148" i="2"/>
  <c r="AA147" i="2"/>
  <c r="Z147" i="2"/>
  <c r="AA146" i="2"/>
  <c r="Z146" i="2"/>
  <c r="AA145" i="2"/>
  <c r="Z145" i="2"/>
  <c r="AA144" i="2"/>
  <c r="Z144" i="2"/>
  <c r="AA143" i="2"/>
  <c r="Z143" i="2"/>
  <c r="AA142" i="2"/>
  <c r="Z142" i="2"/>
  <c r="AA141" i="2"/>
  <c r="Z141" i="2"/>
  <c r="AA140" i="2"/>
  <c r="Z140" i="2"/>
  <c r="AA139" i="2"/>
  <c r="Z139" i="2"/>
  <c r="AA138" i="2"/>
  <c r="Z138" i="2"/>
  <c r="AA137" i="2"/>
  <c r="Z137" i="2"/>
  <c r="AA136" i="2"/>
  <c r="Z136" i="2"/>
  <c r="AA135" i="2"/>
  <c r="Z135" i="2"/>
  <c r="AA134" i="2"/>
  <c r="Z134" i="2"/>
  <c r="AA133" i="2"/>
  <c r="Z133" i="2"/>
  <c r="AA132" i="2"/>
  <c r="Z132" i="2"/>
  <c r="AA131" i="2"/>
  <c r="Z131" i="2"/>
  <c r="AA130" i="2"/>
  <c r="Z130" i="2"/>
  <c r="AA129" i="2"/>
  <c r="Z129" i="2"/>
  <c r="AA128" i="2"/>
  <c r="Z128" i="2"/>
  <c r="AA127" i="2"/>
  <c r="Z127" i="2"/>
  <c r="AA126" i="2"/>
  <c r="Z126" i="2"/>
  <c r="AA125" i="2"/>
  <c r="Z125" i="2"/>
  <c r="AA124" i="2"/>
  <c r="Z124" i="2"/>
  <c r="AA123" i="2"/>
  <c r="Z123" i="2"/>
  <c r="AA122" i="2"/>
  <c r="Z122" i="2"/>
  <c r="AA121" i="2"/>
  <c r="Z121" i="2"/>
  <c r="AA120" i="2"/>
  <c r="Z120" i="2"/>
  <c r="AA119" i="2"/>
  <c r="Z119" i="2"/>
  <c r="AA118" i="2"/>
  <c r="Z118" i="2"/>
  <c r="AA117" i="2"/>
  <c r="Z117" i="2"/>
  <c r="AA116" i="2"/>
  <c r="Z116" i="2"/>
  <c r="AA115" i="2"/>
  <c r="Z115" i="2"/>
  <c r="AA114" i="2"/>
  <c r="Z114" i="2"/>
  <c r="AA113" i="2"/>
  <c r="Z113" i="2"/>
  <c r="AA112" i="2"/>
  <c r="Z112" i="2"/>
  <c r="AA111" i="2"/>
  <c r="Z111" i="2"/>
  <c r="AA110" i="2"/>
  <c r="Z110" i="2"/>
  <c r="AA109" i="2"/>
  <c r="Z109" i="2"/>
  <c r="AA108" i="2"/>
  <c r="Z108" i="2"/>
  <c r="AA107" i="2"/>
  <c r="Z107" i="2"/>
  <c r="AA106" i="2"/>
  <c r="Z106" i="2"/>
  <c r="AA105" i="2"/>
  <c r="Z105" i="2"/>
  <c r="AA104" i="2"/>
  <c r="Z104" i="2"/>
  <c r="AA103" i="2"/>
  <c r="Z103" i="2"/>
  <c r="AA102" i="2"/>
  <c r="Z102" i="2"/>
  <c r="AA101" i="2"/>
  <c r="Z101" i="2"/>
  <c r="AA100" i="2"/>
  <c r="Z100" i="2"/>
  <c r="AA99" i="2"/>
  <c r="Z99" i="2"/>
  <c r="AA98" i="2"/>
  <c r="Z98" i="2"/>
  <c r="AA97" i="2"/>
  <c r="Z97" i="2"/>
  <c r="AA96" i="2"/>
  <c r="Z96" i="2"/>
  <c r="AA95" i="2"/>
  <c r="Z95" i="2"/>
  <c r="AA94" i="2"/>
  <c r="Z94" i="2"/>
  <c r="AA93" i="2"/>
  <c r="Z93" i="2"/>
  <c r="AA92" i="2"/>
  <c r="Z92" i="2"/>
  <c r="AA91" i="2"/>
  <c r="Z91" i="2"/>
  <c r="AA90" i="2"/>
  <c r="Z90" i="2"/>
  <c r="AA89" i="2"/>
  <c r="Z89" i="2"/>
  <c r="AA88" i="2"/>
  <c r="Z88" i="2"/>
  <c r="AA87" i="2"/>
  <c r="Z87" i="2"/>
  <c r="AA86" i="2"/>
  <c r="Z86" i="2"/>
  <c r="AA85" i="2"/>
  <c r="Z85" i="2"/>
  <c r="AA84" i="2"/>
  <c r="Z84" i="2"/>
  <c r="AA83" i="2"/>
  <c r="Z83" i="2"/>
  <c r="AA82" i="2"/>
  <c r="Z82" i="2"/>
  <c r="AA81" i="2"/>
  <c r="Z81" i="2"/>
  <c r="AA80" i="2"/>
  <c r="Z80" i="2"/>
  <c r="AA79" i="2"/>
  <c r="Z79" i="2"/>
  <c r="AA78" i="2"/>
  <c r="Z78" i="2"/>
  <c r="AA77" i="2"/>
  <c r="Z77" i="2"/>
  <c r="AA76" i="2"/>
  <c r="Z76" i="2"/>
  <c r="AA75" i="2"/>
  <c r="Z75" i="2"/>
  <c r="AA74" i="2"/>
  <c r="Z74" i="2"/>
  <c r="AA73" i="2"/>
  <c r="Z73" i="2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3" i="2"/>
  <c r="Z63" i="2"/>
  <c r="AA62" i="2"/>
  <c r="Z62" i="2"/>
  <c r="AA61" i="2"/>
  <c r="Z61" i="2"/>
  <c r="AA60" i="2"/>
  <c r="Z60" i="2"/>
  <c r="AA59" i="2"/>
  <c r="Z59" i="2"/>
  <c r="AA58" i="2"/>
  <c r="Z58" i="2"/>
  <c r="AA57" i="2"/>
  <c r="Z57" i="2"/>
  <c r="AA56" i="2"/>
  <c r="Z56" i="2"/>
  <c r="AA55" i="2"/>
  <c r="Z55" i="2"/>
  <c r="AA54" i="2"/>
  <c r="Z54" i="2"/>
  <c r="AA53" i="2"/>
  <c r="Z53" i="2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AA1309" i="2" l="1"/>
</calcChain>
</file>

<file path=xl/sharedStrings.xml><?xml version="1.0" encoding="utf-8"?>
<sst xmlns="http://schemas.openxmlformats.org/spreadsheetml/2006/main" count="23552" uniqueCount="982">
  <si>
    <t>mSCOA Financial Detail Data in Rand</t>
  </si>
  <si>
    <t>2020</t>
  </si>
  <si>
    <t>ORGB</t>
  </si>
  <si>
    <t>ADJB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</si>
  <si>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</si>
  <si>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</si>
  <si>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</si>
  <si>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</si>
  <si>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</si>
  <si>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</si>
  <si>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</si>
  <si>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</si>
  <si>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</si>
  <si>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</si>
  <si>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</si>
  <si>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</si>
  <si>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Cat
Code</t>
  </si>
  <si>
    <t>Demarc
Code</t>
  </si>
  <si>
    <t>Demarcation
Description</t>
  </si>
  <si>
    <t xml:space="preserve">
CAP</t>
  </si>
  <si>
    <t xml:space="preserve">
Project Level Description</t>
  </si>
  <si>
    <t xml:space="preserve">
Fund SCOA Account</t>
  </si>
  <si>
    <t xml:space="preserve">
Item Level Description</t>
  </si>
  <si>
    <t xml:space="preserve"> Province :( EC ) EASTERN CAPE </t>
  </si>
  <si>
    <t>A</t>
  </si>
  <si>
    <t>BUF</t>
  </si>
  <si>
    <t>Buffalo City</t>
  </si>
  <si>
    <t>H</t>
  </si>
  <si>
    <t>Disaster Management</t>
  </si>
  <si>
    <t>Fund:Operational:Revenue:General Revenue:Interest, Dividend and Rent on Land:Interest:Current and Non-current Assets</t>
  </si>
  <si>
    <t>Uniform and Protective Clothing</t>
  </si>
  <si>
    <t>Fund:Operational:Revenue:General Revenue:Operational Revenue</t>
  </si>
  <si>
    <t>Materials and Supplies</t>
  </si>
  <si>
    <t>Fund:Operational:Revenue:General Revenue:Service Charges:Electricity</t>
  </si>
  <si>
    <t>Hire Charges</t>
  </si>
  <si>
    <t>Fund:Operational:Revenue:General Revenue:Service Charges:Waste</t>
  </si>
  <si>
    <t>Fund:Operational:Revenue:General Revenue:Service Charges:Water</t>
  </si>
  <si>
    <t>Disaster Management Fund</t>
  </si>
  <si>
    <t>Fund:Operational:Revenue:General Revenue:Taxes:Property Rates:Levies</t>
  </si>
  <si>
    <t>NMA</t>
  </si>
  <si>
    <t>Nelson Mandela Bay</t>
  </si>
  <si>
    <t>Disaster Relief</t>
  </si>
  <si>
    <t>Fund:Operational:Revenue:General Revenue:Fines, Penalties and Forfeits</t>
  </si>
  <si>
    <t>Municipal Activities</t>
  </si>
  <si>
    <t>Standard Rated</t>
  </si>
  <si>
    <t>B</t>
  </si>
  <si>
    <t>EC101</t>
  </si>
  <si>
    <t>Dr Beyers Naude</t>
  </si>
  <si>
    <t>L</t>
  </si>
  <si>
    <t>Fund:Operational:Transfers and Subsidies:Monetary Allocations:National Government:Municipal Disaster Relief Grant</t>
  </si>
  <si>
    <t>Zero Rated</t>
  </si>
  <si>
    <t>EC102</t>
  </si>
  <si>
    <t>Blue Crane Route</t>
  </si>
  <si>
    <t>Bad Debts Written Off</t>
  </si>
  <si>
    <t>EC104</t>
  </si>
  <si>
    <t>Makana</t>
  </si>
  <si>
    <t>M</t>
  </si>
  <si>
    <t>Fund:Operational:Revenue:General Revenue:Equitable Share</t>
  </si>
  <si>
    <t>Assets less than the Capitalisation Threshold</t>
  </si>
  <si>
    <t>Fund:Operational:Revenue:General Revenue:Service Charges:Unspecified</t>
  </si>
  <si>
    <t>EC105</t>
  </si>
  <si>
    <t>Ndlambe</t>
  </si>
  <si>
    <t>EC108</t>
  </si>
  <si>
    <t>Kouga</t>
  </si>
  <si>
    <t>EC109</t>
  </si>
  <si>
    <t>Kou-Kamma</t>
  </si>
  <si>
    <t>Fire Services</t>
  </si>
  <si>
    <t>Food and Beverage (Served)</t>
  </si>
  <si>
    <t>Internet Charge</t>
  </si>
  <si>
    <t>Structured</t>
  </si>
  <si>
    <t>Finished Goods</t>
  </si>
  <si>
    <t>Pest Control and Fumigation</t>
  </si>
  <si>
    <t>C</t>
  </si>
  <si>
    <t>DC10</t>
  </si>
  <si>
    <t>Sarah Baartman</t>
  </si>
  <si>
    <t>Accommodation</t>
  </si>
  <si>
    <t>Gifts and Promotional Items</t>
  </si>
  <si>
    <t>Municipal Services</t>
  </si>
  <si>
    <t>EC126</t>
  </si>
  <si>
    <t>Ngqushwa</t>
  </si>
  <si>
    <t>Fund:Operational:Transfers and Subsidies:Monetary Allocations:National Government:Municipal Disaster Recovery Grant</t>
  </si>
  <si>
    <t>EC136</t>
  </si>
  <si>
    <t>Emalahleni (EC)</t>
  </si>
  <si>
    <t>Catering Services</t>
  </si>
  <si>
    <t>Non-employees</t>
  </si>
  <si>
    <t>Stage and Sound Crew</t>
  </si>
  <si>
    <t>Transport Services</t>
  </si>
  <si>
    <t>Fund:Operational:Revenue:General Revenue:Interest, Dividend and Rent on Land:Interest:Receivables</t>
  </si>
  <si>
    <t>EC137</t>
  </si>
  <si>
    <t>Engcobo</t>
  </si>
  <si>
    <t>Fund:Capital:Transfers and Subsidies:Monetary Allocations:National Government:Municipal Disaster Relief Grant</t>
  </si>
  <si>
    <t>Employee Wellness</t>
  </si>
  <si>
    <t>EC139</t>
  </si>
  <si>
    <t>Enoch Mgijima</t>
  </si>
  <si>
    <t>Cleaning Services</t>
  </si>
  <si>
    <t>Medical</t>
  </si>
  <si>
    <t>DC13</t>
  </si>
  <si>
    <t>Chris Hani</t>
  </si>
  <si>
    <t>Audio-visual Services</t>
  </si>
  <si>
    <t>Events</t>
  </si>
  <si>
    <t>Interior Decorator</t>
  </si>
  <si>
    <t>Project Management</t>
  </si>
  <si>
    <t>Professional Staff</t>
  </si>
  <si>
    <t>EC141</t>
  </si>
  <si>
    <t>Elundini</t>
  </si>
  <si>
    <t>System Development</t>
  </si>
  <si>
    <t>EC142</t>
  </si>
  <si>
    <t>Senqu</t>
  </si>
  <si>
    <t>DC14</t>
  </si>
  <si>
    <t>Joe Gqabi</t>
  </si>
  <si>
    <t>Daily Allowance</t>
  </si>
  <si>
    <t>Incidental Cost</t>
  </si>
  <si>
    <t>Own Transport</t>
  </si>
  <si>
    <t>Printing, Publications and Books</t>
  </si>
  <si>
    <t>Standby Allowance</t>
  </si>
  <si>
    <t>Travel Agency and Visa's</t>
  </si>
  <si>
    <t>Wet Fuel</t>
  </si>
  <si>
    <t>Bargaining Council</t>
  </si>
  <si>
    <t>Basic Salary and Wages</t>
  </si>
  <si>
    <t>Bonus</t>
  </si>
  <si>
    <t>Bonuses</t>
  </si>
  <si>
    <t>Cellular and Telephone</t>
  </si>
  <si>
    <t>Essential User</t>
  </si>
  <si>
    <t>Group Life Insurance</t>
  </si>
  <si>
    <t>Housing Benefits</t>
  </si>
  <si>
    <t>Non Structured</t>
  </si>
  <si>
    <t>Non-pensionable</t>
  </si>
  <si>
    <t>Pension</t>
  </si>
  <si>
    <t>Rental Subsidy</t>
  </si>
  <si>
    <t>Skills Development Fund Levy</t>
  </si>
  <si>
    <t>Travel or Motor Vehicle</t>
  </si>
  <si>
    <t>Unemployment Insurance</t>
  </si>
  <si>
    <t>EC153</t>
  </si>
  <si>
    <t>Ngquza Hills</t>
  </si>
  <si>
    <t>Medical Services</t>
  </si>
  <si>
    <t>Social Relief</t>
  </si>
  <si>
    <t>EC155</t>
  </si>
  <si>
    <t>Nyandeni</t>
  </si>
  <si>
    <t>Hygiene Services</t>
  </si>
  <si>
    <t>Plants, Flowers and Other Decorations</t>
  </si>
  <si>
    <t>Skill Development and Training</t>
  </si>
  <si>
    <t>EC157</t>
  </si>
  <si>
    <t>King Sabata Dalindyebo</t>
  </si>
  <si>
    <t>Fund:Operational:Transfers and Subsidies:Monetary Allocations:Provincial Government:Eastern Cape:Capacity Building and Other:Specify (Add grant description)</t>
  </si>
  <si>
    <t>DC15</t>
  </si>
  <si>
    <t>O R Tambo</t>
  </si>
  <si>
    <t>Honoraria (Voluntarily Workers)</t>
  </si>
  <si>
    <t>Licences (Radio and Television)</t>
  </si>
  <si>
    <t>Maintenance of Unspecified Assets</t>
  </si>
  <si>
    <t>Organisational</t>
  </si>
  <si>
    <t>Poverty Relief</t>
  </si>
  <si>
    <t>Transportation</t>
  </si>
  <si>
    <t>EC441</t>
  </si>
  <si>
    <t>Matatiele</t>
  </si>
  <si>
    <t>EC442</t>
  </si>
  <si>
    <t>Umzimvubu</t>
  </si>
  <si>
    <t>Event Promoters</t>
  </si>
  <si>
    <t>EC443</t>
  </si>
  <si>
    <t>Mbizana</t>
  </si>
  <si>
    <t>Medical Examinations</t>
  </si>
  <si>
    <t>Uniform/Special/Protective Clothing</t>
  </si>
  <si>
    <t>Fund:Operational:Revenue:General Revenue:Licences and Permits</t>
  </si>
  <si>
    <t>DC44</t>
  </si>
  <si>
    <t>Alfred Nzo</t>
  </si>
  <si>
    <t>Corporate and Municipal Activities</t>
  </si>
  <si>
    <t>Municipal Entities</t>
  </si>
  <si>
    <t>Municipal Newsletters</t>
  </si>
  <si>
    <t>Professional and Regulatory Bodies</t>
  </si>
  <si>
    <t>Research and Advisory</t>
  </si>
  <si>
    <t>Medical Services [Medical Health Services &amp; Support]</t>
  </si>
  <si>
    <t xml:space="preserve"> Province :( FS ) FREE STATE </t>
  </si>
  <si>
    <t>MAN</t>
  </si>
  <si>
    <t>Mangaung</t>
  </si>
  <si>
    <t>FS161</t>
  </si>
  <si>
    <t>Letsemeng</t>
  </si>
  <si>
    <t>FS162</t>
  </si>
  <si>
    <t>Kopanong</t>
  </si>
  <si>
    <t>Fund:Operational:Revenue:General Revenue:Disposal of Property, Plant and Equipment</t>
  </si>
  <si>
    <t>DC16</t>
  </si>
  <si>
    <t>Xhariep</t>
  </si>
  <si>
    <t>Learnerships and Internships</t>
  </si>
  <si>
    <t>Professional Bodies, Membership and Subscription</t>
  </si>
  <si>
    <t>FS181</t>
  </si>
  <si>
    <t>Masilonyana</t>
  </si>
  <si>
    <t>Maintenance of Equipment</t>
  </si>
  <si>
    <t>FS183</t>
  </si>
  <si>
    <t>Tswelopele</t>
  </si>
  <si>
    <t>DC18</t>
  </si>
  <si>
    <t>Lejweleputswa</t>
  </si>
  <si>
    <t>Fund:Operational:Revenue:General Revenue:Fuel Levy</t>
  </si>
  <si>
    <t>Grant In Aid</t>
  </si>
  <si>
    <t>FS192</t>
  </si>
  <si>
    <t>Dihlabeng</t>
  </si>
  <si>
    <t>FS194</t>
  </si>
  <si>
    <t>Maluti-a-Phofung</t>
  </si>
  <si>
    <t>FS201</t>
  </si>
  <si>
    <t>Moqhaka</t>
  </si>
  <si>
    <t>FS203</t>
  </si>
  <si>
    <t>Ngwathe</t>
  </si>
  <si>
    <t>FS204</t>
  </si>
  <si>
    <t>Metsimaholo</t>
  </si>
  <si>
    <t>Acting and Post Related Allowances</t>
  </si>
  <si>
    <t>Fund:Operational:Revenue:General Revenue:Service Charges:Waste Water</t>
  </si>
  <si>
    <t>Printing Services</t>
  </si>
  <si>
    <t>DC20</t>
  </si>
  <si>
    <t>Fezile Dabi</t>
  </si>
  <si>
    <t xml:space="preserve"> Province :( GT ) GAUTENG </t>
  </si>
  <si>
    <t>EKU</t>
  </si>
  <si>
    <t>City of Ekurhuleni</t>
  </si>
  <si>
    <t>Fund:Capital:Transfers and Subsidies:Monetary Allocations:National Government:Urban Settlement Development Grant</t>
  </si>
  <si>
    <t>Refuse Removal</t>
  </si>
  <si>
    <t>Maintenance of Buildings and Facilities</t>
  </si>
  <si>
    <t>JHB</t>
  </si>
  <si>
    <t>City of Johannesburg</t>
  </si>
  <si>
    <t>Fund:Operational:Transfers and Subsidies:Monetary Allocations:Parent Municipality</t>
  </si>
  <si>
    <t>TSH</t>
  </si>
  <si>
    <t>City of Tshwane</t>
  </si>
  <si>
    <t>Customer/Client Information</t>
  </si>
  <si>
    <t>Geodetic, Control and Surveys</t>
  </si>
  <si>
    <t>Management of Informal Settlements</t>
  </si>
  <si>
    <t>Water Takers</t>
  </si>
  <si>
    <t>GT421</t>
  </si>
  <si>
    <t>Emfuleni</t>
  </si>
  <si>
    <t>GT422</t>
  </si>
  <si>
    <t>Midvaal</t>
  </si>
  <si>
    <t>Fund:Operational:Transfers and Subsidies:Monetary Allocations:Provincial Government:Gauteng:Capacity Building and Other:Specify (Add grant description)</t>
  </si>
  <si>
    <t>GT423</t>
  </si>
  <si>
    <t>Lesedi</t>
  </si>
  <si>
    <t>DC42</t>
  </si>
  <si>
    <t>Sedibeng</t>
  </si>
  <si>
    <t>Fund:Operational:Transfers and Subsidies:Monetary Allocations:National Government:Local Government Financial Management Grant</t>
  </si>
  <si>
    <t>Bursaries (Employees)</t>
  </si>
  <si>
    <t>GT481</t>
  </si>
  <si>
    <t>Mogale City</t>
  </si>
  <si>
    <t>Cellular Contract (Subscription and Calls)</t>
  </si>
  <si>
    <t>Communications</t>
  </si>
  <si>
    <t>Leave Pay</t>
  </si>
  <si>
    <t>Resettlement Cost</t>
  </si>
  <si>
    <t>GT484</t>
  </si>
  <si>
    <t>Merafong City</t>
  </si>
  <si>
    <t>Fund:Capital:Transfers and Subsidies:Monetary Allocations:Provincial Government:Gauteng:Capacity Building and Other:Specify (Add grant description)</t>
  </si>
  <si>
    <t>Human Resources</t>
  </si>
  <si>
    <t>GT485</t>
  </si>
  <si>
    <t>Rand West City</t>
  </si>
  <si>
    <t xml:space="preserve"> Province :( KZ ) KWAZULU-NATAL </t>
  </si>
  <si>
    <t>ETH</t>
  </si>
  <si>
    <t>eThekwini</t>
  </si>
  <si>
    <t>Fund:Operational:Revenue:Commercial Services:Fresh Produce Market</t>
  </si>
  <si>
    <t>Fund:Operational:Revenue:General Revenue:Rental from Fixed Assets</t>
  </si>
  <si>
    <t>Security Services</t>
  </si>
  <si>
    <t>Artists and Performers</t>
  </si>
  <si>
    <t>Clearing and Grass Cutting Services</t>
  </si>
  <si>
    <t>Intercompany/Parent-subsidiary Transactions</t>
  </si>
  <si>
    <t>Signs</t>
  </si>
  <si>
    <t>Software Licences</t>
  </si>
  <si>
    <t>Fund:Operational:Transfers and Subsidies:Monetary Allocations:National Government:Public Transport Network Grant</t>
  </si>
  <si>
    <t>Fund:Operational:Transfers and Subsidies:Monetary Allocations:National Government:Municipal Emergency Housing Grant</t>
  </si>
  <si>
    <t>KZN212</t>
  </si>
  <si>
    <t>Umdoni</t>
  </si>
  <si>
    <t>Legal Advice and Litigation</t>
  </si>
  <si>
    <t>KZN213</t>
  </si>
  <si>
    <t>Umzumbe</t>
  </si>
  <si>
    <t>Fund:Operational:Cash Backed Reserves</t>
  </si>
  <si>
    <t>Fund:Operational:Transfers and Subsidies:Monetary Allocations:Provincial Government:KwazuluNatal:Capacity Building and Other:Specify (Add grant description)</t>
  </si>
  <si>
    <t>KZN214</t>
  </si>
  <si>
    <t>uMuziwabantu</t>
  </si>
  <si>
    <t>DC21</t>
  </si>
  <si>
    <t>Ugu</t>
  </si>
  <si>
    <t>KZN221</t>
  </si>
  <si>
    <t>uMshwathi</t>
  </si>
  <si>
    <t>KZN222</t>
  </si>
  <si>
    <t>uMngeni</t>
  </si>
  <si>
    <t>Aerial Surveillance</t>
  </si>
  <si>
    <t>KZN223</t>
  </si>
  <si>
    <t>Mpofana</t>
  </si>
  <si>
    <t>KZN224</t>
  </si>
  <si>
    <t>Impendle</t>
  </si>
  <si>
    <t>Air Transport</t>
  </si>
  <si>
    <t>KZN225</t>
  </si>
  <si>
    <t>Msunduzi</t>
  </si>
  <si>
    <t>KZN226</t>
  </si>
  <si>
    <t>Mkhambathini</t>
  </si>
  <si>
    <t>KZN227</t>
  </si>
  <si>
    <t>Richmond</t>
  </si>
  <si>
    <t>DC22</t>
  </si>
  <si>
    <t>uMgungundlovu</t>
  </si>
  <si>
    <t>Risk Management Programs</t>
  </si>
  <si>
    <t>KZN235</t>
  </si>
  <si>
    <t>Okhahlamba</t>
  </si>
  <si>
    <t>KZN237</t>
  </si>
  <si>
    <t>Inkosi Langalibalele</t>
  </si>
  <si>
    <t>KZN238</t>
  </si>
  <si>
    <t>Alfred Duma</t>
  </si>
  <si>
    <t>DC23</t>
  </si>
  <si>
    <t>Uthukela</t>
  </si>
  <si>
    <t>KZN241</t>
  </si>
  <si>
    <t>Endumeni</t>
  </si>
  <si>
    <t>KZN242</t>
  </si>
  <si>
    <t>Nquthu</t>
  </si>
  <si>
    <t>KZN244</t>
  </si>
  <si>
    <t>Msinga</t>
  </si>
  <si>
    <t>DC24</t>
  </si>
  <si>
    <t>Umzinyathi</t>
  </si>
  <si>
    <t>Car Rental</t>
  </si>
  <si>
    <t>KZN253</t>
  </si>
  <si>
    <t>Emadlangeni</t>
  </si>
  <si>
    <t>KZN254</t>
  </si>
  <si>
    <t>Dannhauser</t>
  </si>
  <si>
    <t>Indigent Relief</t>
  </si>
  <si>
    <t>Preservation/Restoration/Dismantling/Cleaning Services</t>
  </si>
  <si>
    <t>KZN261</t>
  </si>
  <si>
    <t>eDumbe</t>
  </si>
  <si>
    <t>KZN263</t>
  </si>
  <si>
    <t>Abaqulusi</t>
  </si>
  <si>
    <t>Fund:Operational:Revenue:General Revenue:Sales of Goods and Rendering of Services</t>
  </si>
  <si>
    <t>KZN265</t>
  </si>
  <si>
    <t>Nongoma</t>
  </si>
  <si>
    <t>KZN266</t>
  </si>
  <si>
    <t>Ulundi</t>
  </si>
  <si>
    <t>DC26</t>
  </si>
  <si>
    <t>Zululand</t>
  </si>
  <si>
    <t>Unspecified</t>
  </si>
  <si>
    <t>KZN271</t>
  </si>
  <si>
    <t>Umhlabuyalingana</t>
  </si>
  <si>
    <t>KZN272</t>
  </si>
  <si>
    <t>Jozini</t>
  </si>
  <si>
    <t>Fund:Capital:Transfers and Subsidies:Monetary Allocations:National Government:Municipal Infrastructure Grant</t>
  </si>
  <si>
    <t>Specify (Add grant description)</t>
  </si>
  <si>
    <t>Quality Control</t>
  </si>
  <si>
    <t>Signage</t>
  </si>
  <si>
    <t>KZN275</t>
  </si>
  <si>
    <t>Mtubatuba</t>
  </si>
  <si>
    <t>Road Transport</t>
  </si>
  <si>
    <t>KZN276</t>
  </si>
  <si>
    <t>Hlabisa Big Five</t>
  </si>
  <si>
    <t>Clothing Provided</t>
  </si>
  <si>
    <t>DC27</t>
  </si>
  <si>
    <t>Umkhanyakude</t>
  </si>
  <si>
    <t>Toll Gate Fees</t>
  </si>
  <si>
    <t>KZN281</t>
  </si>
  <si>
    <t>Mfolozi</t>
  </si>
  <si>
    <t>Radio and TV Transmissions</t>
  </si>
  <si>
    <t>KZN282</t>
  </si>
  <si>
    <t>uMhlathuze</t>
  </si>
  <si>
    <t>Fund:Operational:Transfers and Subsidies:Monetary Allocations:National Government:Municipal Infrastructure Grant</t>
  </si>
  <si>
    <t>KZN284</t>
  </si>
  <si>
    <t>uMlalazi</t>
  </si>
  <si>
    <t>KZN285</t>
  </si>
  <si>
    <t>Mthonjaneni</t>
  </si>
  <si>
    <t>KZN286</t>
  </si>
  <si>
    <t>Nkandla</t>
  </si>
  <si>
    <t>DC28</t>
  </si>
  <si>
    <t>King Cetshwayo</t>
  </si>
  <si>
    <t>Occupational Health and Safety</t>
  </si>
  <si>
    <t>Fund:Operational:Transfers and Subsidies:Monetary Allocations:Private Enterprises:Other Transfers Private Enterprises:Unspecified</t>
  </si>
  <si>
    <t>KZN291</t>
  </si>
  <si>
    <t>Mandeni</t>
  </si>
  <si>
    <t>KZN292</t>
  </si>
  <si>
    <t>KwaDukuza</t>
  </si>
  <si>
    <t>KZN293</t>
  </si>
  <si>
    <t>Ndwedwe</t>
  </si>
  <si>
    <t>KZN294</t>
  </si>
  <si>
    <t>Maphumulo</t>
  </si>
  <si>
    <t>Fire Protection</t>
  </si>
  <si>
    <t>DC29</t>
  </si>
  <si>
    <t>iLembe</t>
  </si>
  <si>
    <t>Stream Cleaning and Ditching</t>
  </si>
  <si>
    <t>KZN433</t>
  </si>
  <si>
    <t>Greater Kokstad</t>
  </si>
  <si>
    <t>Safeguard and Security</t>
  </si>
  <si>
    <t>KZN434</t>
  </si>
  <si>
    <t>Ubuhlebezwe</t>
  </si>
  <si>
    <t>National</t>
  </si>
  <si>
    <t>KZN435</t>
  </si>
  <si>
    <t>Umzimkhulu</t>
  </si>
  <si>
    <t>KZN436</t>
  </si>
  <si>
    <t>Dr Nkosazana Dlamini Zuma</t>
  </si>
  <si>
    <t>DC43</t>
  </si>
  <si>
    <t>Harry Gwala</t>
  </si>
  <si>
    <t xml:space="preserve"> Province :( LP ) LIMPOPO </t>
  </si>
  <si>
    <t>LIM331</t>
  </si>
  <si>
    <t>Greater Giyani</t>
  </si>
  <si>
    <t>LIM332</t>
  </si>
  <si>
    <t>Greater Letaba</t>
  </si>
  <si>
    <t>LIM333</t>
  </si>
  <si>
    <t>Greater Tzaneen</t>
  </si>
  <si>
    <t>Overtime</t>
  </si>
  <si>
    <t>LIM334</t>
  </si>
  <si>
    <t>Ba-Phalaborwa</t>
  </si>
  <si>
    <t>Car Valet and Washing Services</t>
  </si>
  <si>
    <t>DC33</t>
  </si>
  <si>
    <t>Mopani</t>
  </si>
  <si>
    <t>LIM343</t>
  </si>
  <si>
    <t>Thulamela</t>
  </si>
  <si>
    <t>Building</t>
  </si>
  <si>
    <t>Fund:Operational:Transfers and Subsidies:Monetary Allocations:Households:Social Assistance:Grant In Aid</t>
  </si>
  <si>
    <t>LIM353</t>
  </si>
  <si>
    <t>Molemole</t>
  </si>
  <si>
    <t>LIM354</t>
  </si>
  <si>
    <t>Polokwane</t>
  </si>
  <si>
    <t>LIM355</t>
  </si>
  <si>
    <t>Lepelle-Nkumpi</t>
  </si>
  <si>
    <t>DC35</t>
  </si>
  <si>
    <t>Capricorn</t>
  </si>
  <si>
    <t>LIM362</t>
  </si>
  <si>
    <t>Lephalale</t>
  </si>
  <si>
    <t>LIM367</t>
  </si>
  <si>
    <t>Mogalakwena</t>
  </si>
  <si>
    <t>DC36</t>
  </si>
  <si>
    <t>Waterberg</t>
  </si>
  <si>
    <t>LIM471</t>
  </si>
  <si>
    <t>Ephraim Mogale</t>
  </si>
  <si>
    <t>LIM472</t>
  </si>
  <si>
    <t>Elias Motsoaledi</t>
  </si>
  <si>
    <t>Rewards Incentives</t>
  </si>
  <si>
    <t>LIM473</t>
  </si>
  <si>
    <t>Makhuduthamaga</t>
  </si>
  <si>
    <t>LIM476</t>
  </si>
  <si>
    <t>Tubatse Fetakgomo</t>
  </si>
  <si>
    <t>DC47</t>
  </si>
  <si>
    <t>Sekhukhune</t>
  </si>
  <si>
    <t xml:space="preserve"> Province :( MP ) MPUMALANGA </t>
  </si>
  <si>
    <t>MP301</t>
  </si>
  <si>
    <t>Albert Luthuli</t>
  </si>
  <si>
    <t>Fund:Operational:Revenue:General Revenue:Taxes:Property Rates:Special Rating Areas</t>
  </si>
  <si>
    <t>MP302</t>
  </si>
  <si>
    <t>Msukaligwa</t>
  </si>
  <si>
    <t>MP304</t>
  </si>
  <si>
    <t>Pixley Ka Seme (MP)</t>
  </si>
  <si>
    <t>DC30</t>
  </si>
  <si>
    <t>Gert Sibande</t>
  </si>
  <si>
    <t>MP312</t>
  </si>
  <si>
    <t>Emalahleni (MP)</t>
  </si>
  <si>
    <t>MP313</t>
  </si>
  <si>
    <t>Steve Tshwete</t>
  </si>
  <si>
    <t>MP314</t>
  </si>
  <si>
    <t>Emakhazeni</t>
  </si>
  <si>
    <t>MP315</t>
  </si>
  <si>
    <t>Thembisile Hani</t>
  </si>
  <si>
    <t>DC31</t>
  </si>
  <si>
    <t>Nkangala</t>
  </si>
  <si>
    <t>MP321</t>
  </si>
  <si>
    <t>Thaba Chweu</t>
  </si>
  <si>
    <t>MP324</t>
  </si>
  <si>
    <t>Nkomazi</t>
  </si>
  <si>
    <t>Fund:Operational:Revenue:General Revenue:Agency Services</t>
  </si>
  <si>
    <t>Emergency Housing Assistance</t>
  </si>
  <si>
    <t>MP325</t>
  </si>
  <si>
    <t>Bushbuckridge</t>
  </si>
  <si>
    <t>MP326</t>
  </si>
  <si>
    <t>City of Mbombela</t>
  </si>
  <si>
    <t>DC32</t>
  </si>
  <si>
    <t>Ehlanzeni</t>
  </si>
  <si>
    <t xml:space="preserve"> Province :( NC ) NORTHERN CAPE </t>
  </si>
  <si>
    <t>DC45</t>
  </si>
  <si>
    <t>John Taolo Gaetsewe</t>
  </si>
  <si>
    <t>Fund:Operational:Transfers and Subsidies:Monetary Allocations:Provincial Government:Northern Cape:Capacity Building and Other:Specify (Add grant description)</t>
  </si>
  <si>
    <t>Call Centre</t>
  </si>
  <si>
    <t>NC061</t>
  </si>
  <si>
    <t>Richtersveld</t>
  </si>
  <si>
    <t>NC062</t>
  </si>
  <si>
    <t>Nama Khoi</t>
  </si>
  <si>
    <t>NC064</t>
  </si>
  <si>
    <t>Kamiesberg</t>
  </si>
  <si>
    <t>Burial Services</t>
  </si>
  <si>
    <t>DC6</t>
  </si>
  <si>
    <t>Namakwa</t>
  </si>
  <si>
    <t>DC7</t>
  </si>
  <si>
    <t>Pixley Ka Seme (NC)</t>
  </si>
  <si>
    <t>Motor Vehicle Licence and Registrations</t>
  </si>
  <si>
    <t>NC082</t>
  </si>
  <si>
    <t>!Kai! Garib</t>
  </si>
  <si>
    <t>NC084</t>
  </si>
  <si>
    <t>!Kheis</t>
  </si>
  <si>
    <t>Data Lines</t>
  </si>
  <si>
    <t>NC087</t>
  </si>
  <si>
    <t>Dawid Kruiper</t>
  </si>
  <si>
    <t>DC8</t>
  </si>
  <si>
    <t>Z F Mgcawu</t>
  </si>
  <si>
    <t>NC091</t>
  </si>
  <si>
    <t>Sol Plaatje</t>
  </si>
  <si>
    <t>NC093</t>
  </si>
  <si>
    <t>Magareng</t>
  </si>
  <si>
    <t>DC9</t>
  </si>
  <si>
    <t>Frances Baard</t>
  </si>
  <si>
    <t xml:space="preserve"> Province :( NW ) NORTH WEST </t>
  </si>
  <si>
    <t>NW372</t>
  </si>
  <si>
    <t>Madibeng</t>
  </si>
  <si>
    <t>NW373</t>
  </si>
  <si>
    <t>Rustenburg</t>
  </si>
  <si>
    <t>NW375</t>
  </si>
  <si>
    <t>Moses Kotane</t>
  </si>
  <si>
    <t>NW383</t>
  </si>
  <si>
    <t>Mafikeng</t>
  </si>
  <si>
    <t>Individual Support (Housing)</t>
  </si>
  <si>
    <t>NW384</t>
  </si>
  <si>
    <t>Ditsobotla</t>
  </si>
  <si>
    <t>NW385</t>
  </si>
  <si>
    <t>Ramotshere Moiloa</t>
  </si>
  <si>
    <t>Relief Drivers</t>
  </si>
  <si>
    <t>DC38</t>
  </si>
  <si>
    <t>Ngaka Modiri Molema</t>
  </si>
  <si>
    <t>NW392</t>
  </si>
  <si>
    <t>Naledi (NW)</t>
  </si>
  <si>
    <t>NW394</t>
  </si>
  <si>
    <t>Greater Taung</t>
  </si>
  <si>
    <t>NW397</t>
  </si>
  <si>
    <t>Kagisano-Molopo</t>
  </si>
  <si>
    <t>NW403</t>
  </si>
  <si>
    <t>City of Matlosana</t>
  </si>
  <si>
    <t>DC40</t>
  </si>
  <si>
    <t>Dr Kenneth Kaunda</t>
  </si>
  <si>
    <t xml:space="preserve"> Province :( WC ) WESTERN CAPE </t>
  </si>
  <si>
    <t>CPT</t>
  </si>
  <si>
    <t>Cape Town</t>
  </si>
  <si>
    <t>Centres</t>
  </si>
  <si>
    <t>Computer Equipment</t>
  </si>
  <si>
    <t>Default</t>
  </si>
  <si>
    <t>Fire/Ambulance Stations</t>
  </si>
  <si>
    <t>Furniture and Office Equipment</t>
  </si>
  <si>
    <t>Long Service Award</t>
  </si>
  <si>
    <t>Shift Additional Remuneration</t>
  </si>
  <si>
    <t>Workshops</t>
  </si>
  <si>
    <t>Administrative and Support Staff</t>
  </si>
  <si>
    <t>Excess Payments</t>
  </si>
  <si>
    <t>Halls</t>
  </si>
  <si>
    <t>Machinery and Equipment</t>
  </si>
  <si>
    <t>Network Extensions</t>
  </si>
  <si>
    <t>Sewerage Services</t>
  </si>
  <si>
    <t>Structural</t>
  </si>
  <si>
    <t>Transport Assets</t>
  </si>
  <si>
    <t>WC012</t>
  </si>
  <si>
    <t>Cederberg</t>
  </si>
  <si>
    <t>Fund:Operational:Transfers and Subsidies:Monetary Allocations:Provincial Government:Western Cape:Capacity Building and Other:Specify (Add grant description)</t>
  </si>
  <si>
    <t>Fund:Operational:Transfers and Subsidies:Monetary Allocations:District Municipalities:Western Cape:DC 01 - West Coast:Capacity Building and Other:Specify (Add grant description)</t>
  </si>
  <si>
    <t>WC013</t>
  </si>
  <si>
    <t>Bergrivier</t>
  </si>
  <si>
    <t>Annuity Loans</t>
  </si>
  <si>
    <t>Premiums</t>
  </si>
  <si>
    <t>Telephone, Fax, Telegraph and Telex</t>
  </si>
  <si>
    <t>Vehicle Tracking</t>
  </si>
  <si>
    <t>WC014</t>
  </si>
  <si>
    <t>Saldanha Bay</t>
  </si>
  <si>
    <t>WC015</t>
  </si>
  <si>
    <t>Swartland</t>
  </si>
  <si>
    <t>DC1</t>
  </si>
  <si>
    <t>West Coast</t>
  </si>
  <si>
    <t>Capital Spares</t>
  </si>
  <si>
    <t>Computer Software and Applications</t>
  </si>
  <si>
    <t>Distribution</t>
  </si>
  <si>
    <t>Electrical</t>
  </si>
  <si>
    <t>Fire Brigade</t>
  </si>
  <si>
    <t>Fleet and Other Credit/Debit Cards</t>
  </si>
  <si>
    <t>Laundry Services</t>
  </si>
  <si>
    <t>MV Substations</t>
  </si>
  <si>
    <t>Municipal Offices</t>
  </si>
  <si>
    <t>Night Shift</t>
  </si>
  <si>
    <t>Pump Stations</t>
  </si>
  <si>
    <t>Rent on Land</t>
  </si>
  <si>
    <t>Roads</t>
  </si>
  <si>
    <t>Staff Housing</t>
  </si>
  <si>
    <t>Staff Recruitment</t>
  </si>
  <si>
    <t>Tenders</t>
  </si>
  <si>
    <t>Valuer and Assessors</t>
  </si>
  <si>
    <t>Water Treatment Works</t>
  </si>
  <si>
    <t>Workmen's Compensation Fund</t>
  </si>
  <si>
    <t>WC022</t>
  </si>
  <si>
    <t>Witzenberg</t>
  </si>
  <si>
    <t>Fund:Operational:Transfers and Subsidies:Monetary Allocations:District Municipalities:Western Cape:DC 02 - Cape Winelands:Capacity Building and Other:Specify (Add grant description)</t>
  </si>
  <si>
    <t>WC023</t>
  </si>
  <si>
    <t>Drakenstein</t>
  </si>
  <si>
    <t>WC024</t>
  </si>
  <si>
    <t>Stellenbosch</t>
  </si>
  <si>
    <t>Sport Councils</t>
  </si>
  <si>
    <t>WC025</t>
  </si>
  <si>
    <t>Breede Valley</t>
  </si>
  <si>
    <t>Old Age Homes</t>
  </si>
  <si>
    <t>WC026</t>
  </si>
  <si>
    <t>Langeberg</t>
  </si>
  <si>
    <t>DC2</t>
  </si>
  <si>
    <t>Cape Winelands DM</t>
  </si>
  <si>
    <t>Fund:Non-funding Transactions</t>
  </si>
  <si>
    <t>Town Planner</t>
  </si>
  <si>
    <t>Architectural</t>
  </si>
  <si>
    <t>Graphic Designers</t>
  </si>
  <si>
    <t>Parking Fees</t>
  </si>
  <si>
    <t>Translators, Scribes and Editors</t>
  </si>
  <si>
    <t>WC031</t>
  </si>
  <si>
    <t>Theewaterskloof</t>
  </si>
  <si>
    <t>Alien Vegetation Control</t>
  </si>
  <si>
    <t>Personnel and Labour</t>
  </si>
  <si>
    <t>WC032</t>
  </si>
  <si>
    <t>Overstrand</t>
  </si>
  <si>
    <t>Specialised Computer Service</t>
  </si>
  <si>
    <t>DC3</t>
  </si>
  <si>
    <t>Overberg</t>
  </si>
  <si>
    <t>WC041</t>
  </si>
  <si>
    <t>Kannaland</t>
  </si>
  <si>
    <t>WC042</t>
  </si>
  <si>
    <t>Hessequa</t>
  </si>
  <si>
    <t>Accommodation, Travel and Incidental</t>
  </si>
  <si>
    <t>Basic Salary</t>
  </si>
  <si>
    <t>WC043</t>
  </si>
  <si>
    <t>Mossel Bay</t>
  </si>
  <si>
    <t>Courier and Delivery Services</t>
  </si>
  <si>
    <t>Remote Server Access</t>
  </si>
  <si>
    <t>Fund:Operational:Transfers and Subsidies:Monetary Allocations:Households:Other Transfers (Cash):Unspecified</t>
  </si>
  <si>
    <t>WC044</t>
  </si>
  <si>
    <t>George</t>
  </si>
  <si>
    <t>WC047</t>
  </si>
  <si>
    <t>Bitou</t>
  </si>
  <si>
    <t>Current Service Cost</t>
  </si>
  <si>
    <t>WC048</t>
  </si>
  <si>
    <t>Knysna</t>
  </si>
  <si>
    <t>Fund:Operational:Transfers and Subsidies:Monetary Allocations:Provincial Government:Western Cape:Infrastructure:Specify (Add grant description)</t>
  </si>
  <si>
    <t>DC4</t>
  </si>
  <si>
    <t>Garden Route</t>
  </si>
  <si>
    <t>WC052</t>
  </si>
  <si>
    <t>Prince Albert</t>
  </si>
  <si>
    <t>WC053</t>
  </si>
  <si>
    <t>Beaufort West</t>
  </si>
  <si>
    <t>Total for All Other Councillors</t>
  </si>
  <si>
    <t xml:space="preserve"> </t>
  </si>
  <si>
    <t xml:space="preserve">SCRDUP10  Page 1  Printed on 20200806  10.15.33 By 1480               </t>
  </si>
  <si>
    <t>Spending M01</t>
  </si>
  <si>
    <t>Spending M02</t>
  </si>
  <si>
    <t>Spending M03</t>
  </si>
  <si>
    <t>Spending M04</t>
  </si>
  <si>
    <t>Spending M05</t>
  </si>
  <si>
    <t>Spending M06</t>
  </si>
  <si>
    <t>Spending M07</t>
  </si>
  <si>
    <t>Spending M08</t>
  </si>
  <si>
    <t>Spending M09</t>
  </si>
  <si>
    <t>Spending M10</t>
  </si>
  <si>
    <t>Spending M11</t>
  </si>
  <si>
    <t>Spending M12</t>
  </si>
  <si>
    <t>Spending Q4</t>
  </si>
  <si>
    <t>Spending YTD</t>
  </si>
  <si>
    <t>Cat
Code 2</t>
  </si>
  <si>
    <t>Province</t>
  </si>
  <si>
    <t>District</t>
  </si>
  <si>
    <t>EASTERN CAPE (EC)</t>
  </si>
  <si>
    <t>FREE STATE (FS)</t>
  </si>
  <si>
    <t xml:space="preserve"> GAUTENG (GT)</t>
  </si>
  <si>
    <t>KWAZULU-NATAL (KZN)</t>
  </si>
  <si>
    <t>LIMPOPO (LIM)</t>
  </si>
  <si>
    <t>MPUMALANGA (MP)</t>
  </si>
  <si>
    <t>NORTHERN CAPE (NC)</t>
  </si>
  <si>
    <t xml:space="preserve"> NORTH WEST (NW)</t>
  </si>
  <si>
    <t xml:space="preserve"> WESTERN CAPE (WC)</t>
  </si>
  <si>
    <t>Cat
Code 1</t>
  </si>
  <si>
    <t>B3</t>
  </si>
  <si>
    <t>B2</t>
  </si>
  <si>
    <t>C1</t>
  </si>
  <si>
    <t>B4</t>
  </si>
  <si>
    <t>C2</t>
  </si>
  <si>
    <t>B1</t>
  </si>
  <si>
    <t>Metro</t>
  </si>
  <si>
    <t>CAP</t>
  </si>
  <si>
    <t>Project Level Description</t>
  </si>
  <si>
    <t>Fund SCOA Account</t>
  </si>
  <si>
    <t>Item Level Description</t>
  </si>
  <si>
    <t>Grand Total</t>
  </si>
  <si>
    <t xml:space="preserve"> GAUTENG (GT) Total</t>
  </si>
  <si>
    <t xml:space="preserve"> NORTH WEST (NW) Total</t>
  </si>
  <si>
    <t xml:space="preserve"> WESTERN CAPE (WC) Total</t>
  </si>
  <si>
    <t>EASTERN CAPE (EC) Total</t>
  </si>
  <si>
    <t>FREE STATE (FS) Total</t>
  </si>
  <si>
    <t>KWAZULU-NATAL (KZN) Total</t>
  </si>
  <si>
    <t>LIMPOPO (LIM) Total</t>
  </si>
  <si>
    <t>MPUMALANGA (MP) Total</t>
  </si>
  <si>
    <t>NORTHERN CAPE (NC) Total</t>
  </si>
  <si>
    <t>Metro Total</t>
  </si>
  <si>
    <t>Sedibeng Total</t>
  </si>
  <si>
    <t>West Rand</t>
  </si>
  <si>
    <t>West Rand Total</t>
  </si>
  <si>
    <t>Bojanala Platinum</t>
  </si>
  <si>
    <t>Bojanala Platinum Total</t>
  </si>
  <si>
    <t>Dr Kenneth Kaunda Total</t>
  </si>
  <si>
    <t>Dr Ruth Segomotsi Mompati</t>
  </si>
  <si>
    <t>Dr Ruth Segomotsi Mompati Total</t>
  </si>
  <si>
    <t>Ngaka Modiri Molema Total</t>
  </si>
  <si>
    <t>Cape Winelands</t>
  </si>
  <si>
    <t>Cape Winelands Total</t>
  </si>
  <si>
    <t>Central Karoo</t>
  </si>
  <si>
    <t>Central Karoo Total</t>
  </si>
  <si>
    <t>Garden Route Total</t>
  </si>
  <si>
    <t>Overberg Total</t>
  </si>
  <si>
    <t>West Coast Total</t>
  </si>
  <si>
    <t>Alfred Nzo Total</t>
  </si>
  <si>
    <t>Amathole</t>
  </si>
  <si>
    <t>Amathole Total</t>
  </si>
  <si>
    <t>Chris Hani Total</t>
  </si>
  <si>
    <t>Joe Gqabi Total</t>
  </si>
  <si>
    <t>O .R. Tambo</t>
  </si>
  <si>
    <t>O .R. Tambo Total</t>
  </si>
  <si>
    <t>Sarah Baartman Total</t>
  </si>
  <si>
    <t>Fezile Dabi Total</t>
  </si>
  <si>
    <t>Lejweleputswa Total</t>
  </si>
  <si>
    <t>Thabo Mofutsanyana</t>
  </si>
  <si>
    <t>Thabo Mofutsanyana Total</t>
  </si>
  <si>
    <t>Xhariep Total</t>
  </si>
  <si>
    <t>Amajuba</t>
  </si>
  <si>
    <t>Amajuba Total</t>
  </si>
  <si>
    <t>Harry Gwala Total</t>
  </si>
  <si>
    <t>iLembe Total</t>
  </si>
  <si>
    <t>King Cetshwayo Total</t>
  </si>
  <si>
    <t>Ugu Total</t>
  </si>
  <si>
    <t>uMgungundlovu Total</t>
  </si>
  <si>
    <t>Umkhanyakude Total</t>
  </si>
  <si>
    <t>Umzinyathi Total</t>
  </si>
  <si>
    <t>Uthukela Total</t>
  </si>
  <si>
    <t>Zululand Total</t>
  </si>
  <si>
    <t>Capricorn Total</t>
  </si>
  <si>
    <t>Mopani Total</t>
  </si>
  <si>
    <t>Sekhukhune Total</t>
  </si>
  <si>
    <t>Vhembe</t>
  </si>
  <si>
    <t>Vhembe Total</t>
  </si>
  <si>
    <t>Waterberg Total</t>
  </si>
  <si>
    <t>Ehlanzeni Total</t>
  </si>
  <si>
    <t>Gert Sibande Total</t>
  </si>
  <si>
    <t>Nkangala Total</t>
  </si>
  <si>
    <t>Frances Baard Total</t>
  </si>
  <si>
    <t>John Taolo Gaetsewe Total</t>
  </si>
  <si>
    <t>Namakwa Total</t>
  </si>
  <si>
    <t>Pixley ka Seme (NC)</t>
  </si>
  <si>
    <t>Pixley ka Seme (NC) Total</t>
  </si>
  <si>
    <t>Z F Mgcawu Total</t>
  </si>
  <si>
    <t>Disaster Management Total</t>
  </si>
  <si>
    <t>Disaster Relief Total</t>
  </si>
  <si>
    <t>Sum of 2020 ORGB</t>
  </si>
  <si>
    <t>Values</t>
  </si>
  <si>
    <t>Sum of 2020 ADJB</t>
  </si>
  <si>
    <t>Sum of 2020 Spending M10</t>
  </si>
  <si>
    <t>Sum of 2020 Spending M11</t>
  </si>
  <si>
    <t>Sum of 2020 Spending M12</t>
  </si>
  <si>
    <t>Sum of 2020 Spending Q4</t>
  </si>
  <si>
    <t>Sum of 2020 Spending YTD</t>
  </si>
  <si>
    <t>EKU Total</t>
  </si>
  <si>
    <t>JHB Total</t>
  </si>
  <si>
    <t>TSH Total</t>
  </si>
  <si>
    <t>DC42 Total</t>
  </si>
  <si>
    <t>GT421 Total</t>
  </si>
  <si>
    <t>GT422 Total</t>
  </si>
  <si>
    <t>GT423 Total</t>
  </si>
  <si>
    <t>GT481 Total</t>
  </si>
  <si>
    <t>GT484 Total</t>
  </si>
  <si>
    <t>GT485 Total</t>
  </si>
  <si>
    <t>NW372 Total</t>
  </si>
  <si>
    <t>NW373 Total</t>
  </si>
  <si>
    <t>NW375 Total</t>
  </si>
  <si>
    <t>DC40 Total</t>
  </si>
  <si>
    <t>NW403 Total</t>
  </si>
  <si>
    <t>NW392 Total</t>
  </si>
  <si>
    <t>NW394 Total</t>
  </si>
  <si>
    <t>NW397 Total</t>
  </si>
  <si>
    <t>DC38 Total</t>
  </si>
  <si>
    <t>NW383 Total</t>
  </si>
  <si>
    <t>NW384 Total</t>
  </si>
  <si>
    <t>NW385 Total</t>
  </si>
  <si>
    <t>DC2 Total</t>
  </si>
  <si>
    <t>WC022 Total</t>
  </si>
  <si>
    <t>WC023 Total</t>
  </si>
  <si>
    <t>WC024 Total</t>
  </si>
  <si>
    <t>WC025 Total</t>
  </si>
  <si>
    <t>WC026 Total</t>
  </si>
  <si>
    <t>WC052 Total</t>
  </si>
  <si>
    <t>WC053 Total</t>
  </si>
  <si>
    <t>DC4 Total</t>
  </si>
  <si>
    <t>WC041 Total</t>
  </si>
  <si>
    <t>WC042 Total</t>
  </si>
  <si>
    <t>WC043 Total</t>
  </si>
  <si>
    <t>WC044 Total</t>
  </si>
  <si>
    <t>WC047 Total</t>
  </si>
  <si>
    <t>WC048 Total</t>
  </si>
  <si>
    <t>CPT Total</t>
  </si>
  <si>
    <t>DC3 Total</t>
  </si>
  <si>
    <t>WC031 Total</t>
  </si>
  <si>
    <t>WC032 Total</t>
  </si>
  <si>
    <t>DC1 Total</t>
  </si>
  <si>
    <t>WC012 Total</t>
  </si>
  <si>
    <t>WC013 Total</t>
  </si>
  <si>
    <t>WC014 Total</t>
  </si>
  <si>
    <t>WC015 Total</t>
  </si>
  <si>
    <t>DC44 Total</t>
  </si>
  <si>
    <t>EC441 Total</t>
  </si>
  <si>
    <t>EC442 Total</t>
  </si>
  <si>
    <t>EC443 Total</t>
  </si>
  <si>
    <t>EC126 Total</t>
  </si>
  <si>
    <t>DC13 Total</t>
  </si>
  <si>
    <t>EC136 Total</t>
  </si>
  <si>
    <t>EC137 Total</t>
  </si>
  <si>
    <t>EC139 Total</t>
  </si>
  <si>
    <t>DC14 Total</t>
  </si>
  <si>
    <t>EC141 Total</t>
  </si>
  <si>
    <t>EC142 Total</t>
  </si>
  <si>
    <t>BUF Total</t>
  </si>
  <si>
    <t>NMA Total</t>
  </si>
  <si>
    <t>DC15 Total</t>
  </si>
  <si>
    <t>EC153 Total</t>
  </si>
  <si>
    <t>EC155 Total</t>
  </si>
  <si>
    <t>EC157 Total</t>
  </si>
  <si>
    <t>DC10 Total</t>
  </si>
  <si>
    <t>EC101 Total</t>
  </si>
  <si>
    <t>EC102 Total</t>
  </si>
  <si>
    <t>EC104 Total</t>
  </si>
  <si>
    <t>EC105 Total</t>
  </si>
  <si>
    <t>EC108 Total</t>
  </si>
  <si>
    <t>EC109 Total</t>
  </si>
  <si>
    <t>DC20 Total</t>
  </si>
  <si>
    <t>FS201 Total</t>
  </si>
  <si>
    <t>FS203 Total</t>
  </si>
  <si>
    <t>FS204 Total</t>
  </si>
  <si>
    <t>DC18 Total</t>
  </si>
  <si>
    <t>FS181 Total</t>
  </si>
  <si>
    <t>FS183 Total</t>
  </si>
  <si>
    <t>MAN Total</t>
  </si>
  <si>
    <t>FS192 Total</t>
  </si>
  <si>
    <t>FS194 Total</t>
  </si>
  <si>
    <t>DC16 Total</t>
  </si>
  <si>
    <t>FS161 Total</t>
  </si>
  <si>
    <t>FS162 Total</t>
  </si>
  <si>
    <t>KZN253 Total</t>
  </si>
  <si>
    <t>KZN254 Total</t>
  </si>
  <si>
    <t>DC43 Total</t>
  </si>
  <si>
    <t>KZN433 Total</t>
  </si>
  <si>
    <t>KZN434 Total</t>
  </si>
  <si>
    <t>KZN435 Total</t>
  </si>
  <si>
    <t>KZN436 Total</t>
  </si>
  <si>
    <t>DC29 Total</t>
  </si>
  <si>
    <t>KZN291 Total</t>
  </si>
  <si>
    <t>KZN292 Total</t>
  </si>
  <si>
    <t>KZN293 Total</t>
  </si>
  <si>
    <t>KZN294 Total</t>
  </si>
  <si>
    <t>DC28 Total</t>
  </si>
  <si>
    <t>KZN281 Total</t>
  </si>
  <si>
    <t>KZN282 Total</t>
  </si>
  <si>
    <t>KZN284 Total</t>
  </si>
  <si>
    <t>KZN285 Total</t>
  </si>
  <si>
    <t>KZN286 Total</t>
  </si>
  <si>
    <t>ETH Total</t>
  </si>
  <si>
    <t>DC21 Total</t>
  </si>
  <si>
    <t>KZN212 Total</t>
  </si>
  <si>
    <t>KZN213 Total</t>
  </si>
  <si>
    <t>KZN214 Total</t>
  </si>
  <si>
    <t>DC22 Total</t>
  </si>
  <si>
    <t>KZN221 Total</t>
  </si>
  <si>
    <t>KZN222 Total</t>
  </si>
  <si>
    <t>KZN223 Total</t>
  </si>
  <si>
    <t>KZN224 Total</t>
  </si>
  <si>
    <t>KZN225 Total</t>
  </si>
  <si>
    <t>KZN226 Total</t>
  </si>
  <si>
    <t>KZN227 Total</t>
  </si>
  <si>
    <t>DC27 Total</t>
  </si>
  <si>
    <t>KZN271 Total</t>
  </si>
  <si>
    <t>KZN272 Total</t>
  </si>
  <si>
    <t>KZN275 Total</t>
  </si>
  <si>
    <t>KZN276 Total</t>
  </si>
  <si>
    <t>DC24 Total</t>
  </si>
  <si>
    <t>KZN241 Total</t>
  </si>
  <si>
    <t>KZN242 Total</t>
  </si>
  <si>
    <t>KZN244 Total</t>
  </si>
  <si>
    <t>DC23 Total</t>
  </si>
  <si>
    <t>KZN235 Total</t>
  </si>
  <si>
    <t>KZN237 Total</t>
  </si>
  <si>
    <t>KZN238 Total</t>
  </si>
  <si>
    <t>DC26 Total</t>
  </si>
  <si>
    <t>KZN261 Total</t>
  </si>
  <si>
    <t>KZN263 Total</t>
  </si>
  <si>
    <t>KZN265 Total</t>
  </si>
  <si>
    <t>KZN266 Total</t>
  </si>
  <si>
    <t>DC35 Total</t>
  </si>
  <si>
    <t>LIM353 Total</t>
  </si>
  <si>
    <t>LIM354 Total</t>
  </si>
  <si>
    <t>LIM355 Total</t>
  </si>
  <si>
    <t>DC33 Total</t>
  </si>
  <si>
    <t>LIM331 Total</t>
  </si>
  <si>
    <t>LIM332 Total</t>
  </si>
  <si>
    <t>LIM333 Total</t>
  </si>
  <si>
    <t>LIM334 Total</t>
  </si>
  <si>
    <t>DC47 Total</t>
  </si>
  <si>
    <t>LIM471 Total</t>
  </si>
  <si>
    <t>LIM472 Total</t>
  </si>
  <si>
    <t>LIM473 Total</t>
  </si>
  <si>
    <t>LIM476 Total</t>
  </si>
  <si>
    <t>LIM343 Total</t>
  </si>
  <si>
    <t>DC36 Total</t>
  </si>
  <si>
    <t>LIM362 Total</t>
  </si>
  <si>
    <t>LIM367 Total</t>
  </si>
  <si>
    <t>DC32 Total</t>
  </si>
  <si>
    <t>MP321 Total</t>
  </si>
  <si>
    <t>MP324 Total</t>
  </si>
  <si>
    <t>MP325 Total</t>
  </si>
  <si>
    <t>MP326 Total</t>
  </si>
  <si>
    <t>DC30 Total</t>
  </si>
  <si>
    <t>MP301 Total</t>
  </si>
  <si>
    <t>MP302 Total</t>
  </si>
  <si>
    <t>MP304 Total</t>
  </si>
  <si>
    <t>DC31 Total</t>
  </si>
  <si>
    <t>MP312 Total</t>
  </si>
  <si>
    <t>MP313 Total</t>
  </si>
  <si>
    <t>MP314 Total</t>
  </si>
  <si>
    <t>MP315 Total</t>
  </si>
  <si>
    <t>DC9 Total</t>
  </si>
  <si>
    <t>NC091 Total</t>
  </si>
  <si>
    <t>NC093 Total</t>
  </si>
  <si>
    <t>DC45 Total</t>
  </si>
  <si>
    <t>DC6 Total</t>
  </si>
  <si>
    <t>NC061 Total</t>
  </si>
  <si>
    <t>NC062 Total</t>
  </si>
  <si>
    <t>NC064 Total</t>
  </si>
  <si>
    <t>DC7 Total</t>
  </si>
  <si>
    <t>DC8 Total</t>
  </si>
  <si>
    <t>NC082 Total</t>
  </si>
  <si>
    <t>NC084 Total</t>
  </si>
  <si>
    <t>NC087 Total</t>
  </si>
  <si>
    <t>Operational:Revenue:General Revenue:Interest, Dividend and Rent on Land:Interest:Current and Non-current Assets</t>
  </si>
  <si>
    <t>Operational:Revenue:General Revenue:Operational Revenue</t>
  </si>
  <si>
    <t>Operational:Revenue:General Revenue:Service Charges:Electricity</t>
  </si>
  <si>
    <t>Operational:Revenue:General Revenue:Service Charges:Waste</t>
  </si>
  <si>
    <t>Operational:Revenue:General Revenue:Service Charges:Water</t>
  </si>
  <si>
    <t>Operational:Revenue:General Revenue:Taxes:Property Rates:Levies</t>
  </si>
  <si>
    <t>Operational:Revenue:General Revenue:Fines, Penalties and Forfeits</t>
  </si>
  <si>
    <t>Operational:Transfers and Subsidies:Monetary Allocations:National Government:Municipal Disaster Relief Grant</t>
  </si>
  <si>
    <t>Operational:Revenue:General Revenue:Equitable Share</t>
  </si>
  <si>
    <t>Operational:Revenue:General Revenue:Service Charges:Unspecified</t>
  </si>
  <si>
    <t>Operational:Transfers and Subsidies:Monetary Allocations:National Government:Municipal Disaster Recovery Grant</t>
  </si>
  <si>
    <t>Operational:Revenue:General Revenue:Interest, Dividend and Rent on Land:Interest:Receivables</t>
  </si>
  <si>
    <t>Capital:Transfers and Subsidies:Monetary Allocations:National Government:Municipal Disaster Relief Grant</t>
  </si>
  <si>
    <t>Operational:Transfers and Subsidies:Monetary Allocations:Provincial Government:Eastern Cape:Capacity Building and Other:Specify (Add grant description)</t>
  </si>
  <si>
    <t>Operational:Revenue:General Revenue:Licences and Permits</t>
  </si>
  <si>
    <t>Operational:Revenue:General Revenue:Disposal of Property, Plant and Equipment</t>
  </si>
  <si>
    <t>Operational:Revenue:General Revenue:Fuel Levy</t>
  </si>
  <si>
    <t>Operational:Revenue:General Revenue:Service Charges:Waste Water</t>
  </si>
  <si>
    <t>Capital:Transfers and Subsidies:Monetary Allocations:National Government:Urban Settlement Development Grant</t>
  </si>
  <si>
    <t>Operational:Transfers and Subsidies:Monetary Allocations:Parent Municipality</t>
  </si>
  <si>
    <t>Operational:Transfers and Subsidies:Monetary Allocations:Provincial Government:Gauteng:Capacity Building and Other:Specify (Add grant description)</t>
  </si>
  <si>
    <t>Operational:Transfers and Subsidies:Monetary Allocations:National Government:Local Government Financial Management Grant</t>
  </si>
  <si>
    <t>Capital:Transfers and Subsidies:Monetary Allocations:Provincial Government:Gauteng:Capacity Building and Other:Specify (Add grant description)</t>
  </si>
  <si>
    <t>Operational:Revenue:Commercial Services:Fresh Produce Market</t>
  </si>
  <si>
    <t>Operational:Revenue:General Revenue:Rental from Fixed Assets</t>
  </si>
  <si>
    <t>Operational:Transfers and Subsidies:Monetary Allocations:National Government:Public Transport Network Grant</t>
  </si>
  <si>
    <t>Operational:Transfers and Subsidies:Monetary Allocations:National Government:Municipal Emergency Housing Grant</t>
  </si>
  <si>
    <t>Operational:Cash Backed Reserves</t>
  </si>
  <si>
    <t>Operational:Transfers and Subsidies:Monetary Allocations:Provincial Government:KwazuluNatal:Capacity Building and Other:Specify (Add grant description)</t>
  </si>
  <si>
    <t>Operational:Revenue:General Revenue:Sales of Goods and Rendering of Services</t>
  </si>
  <si>
    <t>Capital:Transfers and Subsidies:Monetary Allocations:National Government:Municipal Infrastructure Grant</t>
  </si>
  <si>
    <t>Operational:Transfers and Subsidies:Monetary Allocations:National Government:Municipal Infrastructure Grant</t>
  </si>
  <si>
    <t>Operational:Transfers and Subsidies:Monetary Allocations:Private Enterprises:Other Transfers Private Enterprises:Unspecified</t>
  </si>
  <si>
    <t>Operational:Transfers and Subsidies:Monetary Allocations:Households:Social Assistance:Grant In Aid</t>
  </si>
  <si>
    <t>Operational:Revenue:General Revenue:Taxes:Property Rates:Special Rating Areas</t>
  </si>
  <si>
    <t>Operational:Revenue:General Revenue:Agency Services</t>
  </si>
  <si>
    <t>Operational:Transfers and Subsidies:Monetary Allocations:Provincial Government:Northern Cape:Capacity Building and Other:Specify (Add grant description)</t>
  </si>
  <si>
    <t>Operational:Transfers and Subsidies:Monetary Allocations:Provincial Government:Western Cape:Capacity Building and Other:Specify (Add grant description)</t>
  </si>
  <si>
    <t>Operational:Transfers and Subsidies:Monetary Allocations:District Municipalities:Western Cape:DC 01 - West Coast:Capacity Building and Other:Specify (Add grant description)</t>
  </si>
  <si>
    <t>Operational:Transfers and Subsidies:Monetary Allocations:District Municipalities:Western Cape:DC 02 - Cape Winelands:Capacity Building and Other:Specify (Add grant description)</t>
  </si>
  <si>
    <t>Non-funding Transactions</t>
  </si>
  <si>
    <t>Operational:Transfers and Subsidies:Monetary Allocations:Households:Other Transfers (Cash):Unspecified</t>
  </si>
  <si>
    <t>Operational:Transfers and Subsidies:Monetary Allocations:Provincial Government:Western Cape:Infrastructure:Specify (Add grant description)</t>
  </si>
  <si>
    <t>Capital:Transfers and Subsidies:Monetary Allocations:National Government:Urban Settlement Development Grant Total</t>
  </si>
  <si>
    <t>Operational:Revenue:General Revenue:Taxes:Property Rates:Levies Total</t>
  </si>
  <si>
    <t>Operational:Transfers and Subsidies:Monetary Allocations:Parent Municipality Total</t>
  </si>
  <si>
    <t>Operational:Revenue:General Revenue:Service Charges:Waste Total</t>
  </si>
  <si>
    <t>Operational:Revenue:General Revenue:Service Charges:Water Total</t>
  </si>
  <si>
    <t>Operational:Revenue:General Revenue:Equitable Share Total</t>
  </si>
  <si>
    <t>Operational:Revenue:General Revenue:Fuel Levy Total</t>
  </si>
  <si>
    <t>Operational:Revenue:General Revenue:Service Charges:Waste Water Total</t>
  </si>
  <si>
    <t>Operational:Transfers and Subsidies:Monetary Allocations:National Government:Municipal Disaster Relief Grant Total</t>
  </si>
  <si>
    <t>Operational:Revenue:General Revenue:Interest, Dividend and Rent on Land:Interest:Current and Non-current Assets Total</t>
  </si>
  <si>
    <t>Operational:Revenue:General Revenue:Interest, Dividend and Rent on Land:Interest:Receivables Total</t>
  </si>
  <si>
    <t>Operational:Revenue:General Revenue:Service Charges:Electricity Total</t>
  </si>
  <si>
    <t>Operational:Revenue:General Revenue:Fines, Penalties and Forfeits Total</t>
  </si>
  <si>
    <t>Operational:Revenue:General Revenue:Rental from Fixed Assets Total</t>
  </si>
  <si>
    <t>Operational:Revenue:General Revenue:Operational Revenue Total</t>
  </si>
  <si>
    <t>Operational:Revenue:General Revenue:Service Charges:Unspecified Total</t>
  </si>
  <si>
    <t>Operational:Cash Backed Reserves Total</t>
  </si>
  <si>
    <t>Operational:Revenue:General Revenue:Sales of Goods and Rendering of Services Total</t>
  </si>
  <si>
    <t>Operational:Revenue:Commercial Services:Fresh Produce Market Total</t>
  </si>
  <si>
    <t>Operational:Transfers and Subsidies:Monetary Allocations:National Government:Public Transport Network Grant Total</t>
  </si>
  <si>
    <t>Operational:Transfers and Subsidies:Monetary Allocations:National Government:Municipal Emergency Housing Grant Total</t>
  </si>
  <si>
    <t>Count</t>
  </si>
  <si>
    <t>2019_20 COVIT-19 S71 Q4 - mSCOA Financial Detail Data in 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</si>
</sst>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\-;;@&quot; &quot;"/>
    <numFmt numFmtId="165" formatCode="#,###;\-#,###;"/>
    <numFmt numFmtId="166" formatCode="#,###;\-#,###;#,###;@&quot; &quot;"/>
  </numFmts>
  <fonts count="14" x14ac:knownFonts="1">
    <font>
      <sz val="10"/>
      <color rgb="FF000000"/>
      <name val="ARIAL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C0000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C00000"/>
      </top>
      <bottom style="double">
        <color rgb="FFC00000"/>
      </bottom>
      <diagonal/>
    </border>
    <border>
      <left style="thin">
        <color indexed="65"/>
      </left>
      <right/>
      <top style="thin">
        <color rgb="FFC00000"/>
      </top>
      <bottom style="double">
        <color rgb="FFC00000"/>
      </bottom>
      <diagonal/>
    </border>
    <border>
      <left/>
      <right/>
      <top style="thin">
        <color rgb="FFC00000"/>
      </top>
      <bottom style="double">
        <color rgb="FFC00000"/>
      </bottom>
      <diagonal/>
    </border>
    <border>
      <left/>
      <right style="thin">
        <color rgb="FF999999"/>
      </right>
      <top style="thin">
        <color rgb="FFC00000"/>
      </top>
      <bottom style="double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rgb="FF999999"/>
      </left>
      <right/>
      <top style="medium">
        <color rgb="FFC00000"/>
      </top>
      <bottom/>
      <diagonal/>
    </border>
    <border>
      <left/>
      <right style="thin">
        <color rgb="FF999999"/>
      </right>
      <top style="medium">
        <color rgb="FFC00000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0" fontId="0" fillId="0" borderId="0" xfId="0"/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165" fontId="2" fillId="0" borderId="0" xfId="0" applyNumberFormat="1" applyFont="1" applyAlignment="1">
      <alignment horizontal="right"/>
    </xf>
    <xf numFmtId="0" fontId="5" fillId="0" borderId="0" xfId="0" applyFont="1"/>
    <xf numFmtId="0" fontId="2" fillId="0" borderId="0" xfId="0" applyFont="1"/>
    <xf numFmtId="165" fontId="7" fillId="0" borderId="0" xfId="0" applyNumberFormat="1" applyFont="1" applyAlignment="1">
      <alignment horizontal="right"/>
    </xf>
    <xf numFmtId="0" fontId="7" fillId="0" borderId="0" xfId="0" applyFont="1"/>
    <xf numFmtId="165" fontId="7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5" fontId="7" fillId="4" borderId="1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8" fillId="5" borderId="0" xfId="0" applyNumberFormat="1" applyFont="1" applyFill="1" applyAlignment="1"/>
    <xf numFmtId="0" fontId="9" fillId="5" borderId="0" xfId="0" applyFont="1" applyFill="1"/>
    <xf numFmtId="0" fontId="9" fillId="5" borderId="0" xfId="0" applyFont="1" applyFill="1" applyAlignment="1"/>
    <xf numFmtId="165" fontId="10" fillId="5" borderId="0" xfId="0" applyNumberFormat="1" applyFont="1" applyFill="1" applyAlignment="1">
      <alignment horizontal="right"/>
    </xf>
    <xf numFmtId="0" fontId="4" fillId="0" borderId="0" xfId="0" applyFont="1"/>
    <xf numFmtId="0" fontId="6" fillId="0" borderId="0" xfId="0" applyNumberFormat="1" applyFont="1" applyFill="1" applyAlignment="1"/>
    <xf numFmtId="0" fontId="5" fillId="0" borderId="0" xfId="0" applyNumberFormat="1" applyFont="1" applyFill="1" applyAlignment="1"/>
    <xf numFmtId="0" fontId="8" fillId="5" borderId="0" xfId="0" applyFont="1" applyFill="1" applyAlignment="1"/>
    <xf numFmtId="165" fontId="11" fillId="5" borderId="0" xfId="0" applyNumberFormat="1" applyFont="1" applyFill="1" applyAlignment="1">
      <alignment horizontal="right"/>
    </xf>
    <xf numFmtId="0" fontId="8" fillId="5" borderId="0" xfId="0" applyFont="1" applyFill="1"/>
    <xf numFmtId="0" fontId="10" fillId="5" borderId="0" xfId="0" applyNumberFormat="1" applyFont="1" applyFill="1" applyAlignment="1">
      <alignment horizontal="left" wrapText="1"/>
    </xf>
    <xf numFmtId="0" fontId="11" fillId="5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2" xfId="0" pivotButton="1" applyFont="1" applyBorder="1" applyAlignment="1">
      <alignment vertical="top" wrapText="1"/>
    </xf>
    <xf numFmtId="0" fontId="2" fillId="0" borderId="2" xfId="0" applyFont="1" applyBorder="1"/>
    <xf numFmtId="0" fontId="2" fillId="0" borderId="5" xfId="0" applyFont="1" applyBorder="1"/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/>
    <xf numFmtId="3" fontId="2" fillId="0" borderId="2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1" fillId="6" borderId="2" xfId="0" applyFont="1" applyFill="1" applyBorder="1"/>
    <xf numFmtId="0" fontId="11" fillId="6" borderId="3" xfId="0" applyFont="1" applyFill="1" applyBorder="1"/>
    <xf numFmtId="3" fontId="11" fillId="6" borderId="2" xfId="0" applyNumberFormat="1" applyFont="1" applyFill="1" applyBorder="1"/>
    <xf numFmtId="3" fontId="11" fillId="6" borderId="6" xfId="0" applyNumberFormat="1" applyFont="1" applyFill="1" applyBorder="1"/>
    <xf numFmtId="3" fontId="11" fillId="6" borderId="7" xfId="0" applyNumberFormat="1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3" fontId="12" fillId="2" borderId="2" xfId="0" applyNumberFormat="1" applyFont="1" applyFill="1" applyBorder="1"/>
    <xf numFmtId="3" fontId="12" fillId="2" borderId="6" xfId="0" applyNumberFormat="1" applyFont="1" applyFill="1" applyBorder="1"/>
    <xf numFmtId="3" fontId="12" fillId="2" borderId="7" xfId="0" applyNumberFormat="1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3" fontId="13" fillId="2" borderId="2" xfId="0" applyNumberFormat="1" applyFont="1" applyFill="1" applyBorder="1"/>
    <xf numFmtId="3" fontId="13" fillId="2" borderId="6" xfId="0" applyNumberFormat="1" applyFont="1" applyFill="1" applyBorder="1"/>
    <xf numFmtId="3" fontId="13" fillId="2" borderId="7" xfId="0" applyNumberFormat="1" applyFont="1" applyFill="1" applyBorder="1"/>
    <xf numFmtId="0" fontId="2" fillId="0" borderId="8" xfId="0" applyFont="1" applyBorder="1"/>
    <xf numFmtId="3" fontId="2" fillId="0" borderId="8" xfId="0" applyNumberFormat="1" applyFont="1" applyBorder="1"/>
    <xf numFmtId="3" fontId="2" fillId="0" borderId="0" xfId="0" applyNumberFormat="1" applyFont="1"/>
    <xf numFmtId="3" fontId="2" fillId="0" borderId="9" xfId="0" applyNumberFormat="1" applyFont="1" applyBorder="1"/>
    <xf numFmtId="0" fontId="7" fillId="0" borderId="2" xfId="0" applyFont="1" applyBorder="1"/>
    <xf numFmtId="0" fontId="7" fillId="0" borderId="3" xfId="0" applyFont="1" applyBorder="1"/>
    <xf numFmtId="3" fontId="7" fillId="0" borderId="2" xfId="0" applyNumberFormat="1" applyFont="1" applyBorder="1"/>
    <xf numFmtId="3" fontId="7" fillId="0" borderId="6" xfId="0" applyNumberFormat="1" applyFont="1" applyBorder="1"/>
    <xf numFmtId="3" fontId="7" fillId="0" borderId="7" xfId="0" applyNumberFormat="1" applyFont="1" applyBorder="1"/>
    <xf numFmtId="0" fontId="7" fillId="0" borderId="10" xfId="0" applyFont="1" applyBorder="1"/>
    <xf numFmtId="0" fontId="7" fillId="0" borderId="11" xfId="0" applyFont="1" applyBorder="1"/>
    <xf numFmtId="3" fontId="7" fillId="0" borderId="10" xfId="0" applyNumberFormat="1" applyFont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0" fontId="7" fillId="0" borderId="2" xfId="0" pivotButton="1" applyFont="1" applyBorder="1"/>
    <xf numFmtId="0" fontId="7" fillId="0" borderId="15" xfId="0" pivotButton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NumberFormat="1" applyFont="1" applyFill="1" applyAlignment="1">
      <alignment wrapText="1"/>
    </xf>
    <xf numFmtId="0" fontId="0" fillId="0" borderId="0" xfId="0"/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wrapText="1"/>
    </xf>
  </cellXfs>
  <cellStyles count="1">
    <cellStyle name="Normal" xfId="0" builtinId="0"/>
  </cellStyles>
  <dxfs count="1001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C00000"/>
      </font>
    </dxf>
    <dxf>
      <fill>
        <patternFill patternType="solid">
          <bgColor theme="0" tint="-0.14999847407452621"/>
        </patternFill>
      </fill>
    </dxf>
    <dxf>
      <font>
        <b/>
      </font>
    </dxf>
    <dxf>
      <font>
        <color theme="0"/>
      </font>
    </dxf>
    <dxf>
      <fill>
        <patternFill patternType="solid">
          <bgColor rgb="FFC00000"/>
        </patternFill>
      </fill>
    </dxf>
    <dxf>
      <border>
        <top style="thin">
          <color rgb="FFC00000"/>
        </top>
        <bottom style="double">
          <color rgb="FFC00000"/>
        </bottom>
      </border>
    </dxf>
    <dxf>
      <border>
        <top style="thin">
          <color rgb="FFC00000"/>
        </top>
        <bottom style="double">
          <color rgb="FFC00000"/>
        </bottom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3" formatCode="#,##0"/>
    </dxf>
    <dxf>
      <numFmt numFmtId="3" formatCode="#,##0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C00000"/>
      </font>
    </dxf>
    <dxf>
      <fill>
        <patternFill patternType="solid">
          <bgColor theme="0" tint="-0.14999847407452621"/>
        </patternFill>
      </fill>
    </dxf>
    <dxf>
      <font>
        <b/>
      </font>
    </dxf>
    <dxf>
      <font>
        <color theme="0"/>
      </font>
    </dxf>
    <dxf>
      <fill>
        <patternFill patternType="solid">
          <bgColor rgb="FFC00000"/>
        </patternFill>
      </fill>
    </dxf>
    <dxf>
      <border>
        <top style="thin">
          <color rgb="FFC00000"/>
        </top>
        <bottom style="double">
          <color rgb="FFC00000"/>
        </bottom>
      </border>
    </dxf>
    <dxf>
      <border>
        <top style="thin">
          <color rgb="FFC00000"/>
        </top>
        <bottom style="double">
          <color rgb="FFC00000"/>
        </bottom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3" formatCode="#,##0"/>
    </dxf>
    <dxf>
      <numFmt numFmtId="3" formatCode="#,##0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/>
      </font>
    </dxf>
    <dxf>
      <fill>
        <patternFill patternType="solid">
          <bgColor theme="0" tint="-0.14999847407452621"/>
        </patternFill>
      </fill>
    </dxf>
    <dxf>
      <font>
        <b/>
      </font>
    </dxf>
    <dxf>
      <font>
        <color rgb="FFC00000"/>
      </font>
    </dxf>
    <dxf>
      <fill>
        <patternFill patternType="solid">
          <bgColor theme="0" tint="-0.14999847407452621"/>
        </patternFill>
      </fill>
    </dxf>
    <dxf>
      <font>
        <b/>
      </font>
    </dxf>
    <dxf>
      <font>
        <color theme="0"/>
      </font>
    </dxf>
    <dxf>
      <fill>
        <patternFill patternType="solid">
          <bgColor rgb="FFC00000"/>
        </patternFill>
      </fill>
    </dxf>
    <dxf>
      <border>
        <top style="thin">
          <color rgb="FFC00000"/>
        </top>
        <bottom style="double">
          <color rgb="FFC00000"/>
        </bottom>
      </border>
    </dxf>
    <dxf>
      <border>
        <top style="thin">
          <color rgb="FFC00000"/>
        </top>
        <bottom style="double">
          <color rgb="FFC00000"/>
        </bottom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border>
        <top style="medium">
          <color rgb="FFC00000"/>
        </top>
      </border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3" formatCode="#,##0"/>
    </dxf>
    <dxf>
      <numFmt numFmtId="3" formatCode="#,##0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\Documents\NT%20-%20My%20Documents\Demarcation%20of%20New%20Mun%20Boundaries\2020%2008%2006%20-%20Municipal%20In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4049.555030671298" createdVersion="6" refreshedVersion="6" minRefreshableVersion="3" recordCount="1304">
  <cacheSource type="worksheet">
    <worksheetSource ref="A4:AA1308" sheet="2019_20 Covit-19 - Q4 S71"/>
  </cacheSource>
  <cacheFields count="27">
    <cacheField name="Count" numFmtId="0">
      <sharedItems containsSemiMixedTypes="0" containsString="0" containsNumber="1" containsInteger="1" minValue="1" maxValue="9" count="9">
        <n v="1"/>
        <n v="2"/>
        <n v="3"/>
        <n v="4"/>
        <n v="5"/>
        <n v="6"/>
        <n v="7"/>
        <n v="8"/>
        <n v="9"/>
      </sharedItems>
    </cacheField>
    <cacheField name="Province" numFmtId="0">
      <sharedItems count="9">
        <s v="EASTERN CAPE (EC)"/>
        <s v="FREE STATE (FS)"/>
        <s v=" GAUTENG (GT)"/>
        <s v="KWAZULU-NATAL (KZN)"/>
        <s v="LIMPOPO (LIM)"/>
        <s v="MPUMALANGA (MP)"/>
        <s v="NORTHERN CAPE (NC)"/>
        <s v=" NORTH WEST (NW)"/>
        <s v=" WESTERN CAPE (WC)"/>
      </sharedItems>
    </cacheField>
    <cacheField name="Cat_x000a_Code 1" numFmtId="0">
      <sharedItems containsBlank="1"/>
    </cacheField>
    <cacheField name="Cat_x000a_Code 2" numFmtId="0">
      <sharedItems containsBlank="1"/>
    </cacheField>
    <cacheField name="Demarc_x000a_Code" numFmtId="0">
      <sharedItems containsBlank="1" count="179">
        <m/>
        <s v="BUF"/>
        <s v="NMA"/>
        <s v="EC101"/>
        <s v="EC102"/>
        <s v="EC104"/>
        <s v="EC105"/>
        <s v="EC108"/>
        <s v="EC109"/>
        <s v="DC10"/>
        <s v="EC126"/>
        <s v="EC136"/>
        <s v="EC137"/>
        <s v="EC139"/>
        <s v="DC13"/>
        <s v="EC141"/>
        <s v="EC142"/>
        <s v="DC14"/>
        <s v="EC153"/>
        <s v="EC155"/>
        <s v="EC157"/>
        <s v="DC15"/>
        <s v="EC441"/>
        <s v="EC442"/>
        <s v="EC443"/>
        <s v="DC44"/>
        <s v="MAN"/>
        <s v="FS161"/>
        <s v="FS162"/>
        <s v="DC16"/>
        <s v="FS181"/>
        <s v="FS183"/>
        <s v="DC18"/>
        <s v="FS192"/>
        <s v="FS194"/>
        <s v="FS201"/>
        <s v="FS203"/>
        <s v="FS204"/>
        <s v="DC20"/>
        <s v="EKU"/>
        <s v="JHB"/>
        <s v="TSH"/>
        <s v="GT421"/>
        <s v="GT422"/>
        <s v="GT423"/>
        <s v="DC42"/>
        <s v="GT481"/>
        <s v="GT484"/>
        <s v="GT485"/>
        <s v="ETH"/>
        <s v="KZN212"/>
        <s v="KZN213"/>
        <s v="KZN214"/>
        <s v="DC21"/>
        <s v="KZN221"/>
        <s v="KZN222"/>
        <s v="KZN223"/>
        <s v="KZN224"/>
        <s v="KZN225"/>
        <s v="KZN226"/>
        <s v="KZN227"/>
        <s v="DC22"/>
        <s v="KZN235"/>
        <s v="KZN237"/>
        <s v="KZN238"/>
        <s v="DC23"/>
        <s v="KZN241"/>
        <s v="KZN242"/>
        <s v="KZN244"/>
        <s v="DC24"/>
        <s v="KZN253"/>
        <s v="KZN254"/>
        <s v="KZN261"/>
        <s v="KZN263"/>
        <s v="KZN265"/>
        <s v="KZN266"/>
        <s v="DC26"/>
        <s v="KZN271"/>
        <s v="KZN272"/>
        <s v="KZN275"/>
        <s v="KZN276"/>
        <s v="DC27"/>
        <s v="KZN281"/>
        <s v="KZN282"/>
        <s v="KZN284"/>
        <s v="KZN285"/>
        <s v="KZN286"/>
        <s v="DC28"/>
        <s v="KZN291"/>
        <s v="KZN292"/>
        <s v="KZN293"/>
        <s v="KZN294"/>
        <s v="DC29"/>
        <s v="KZN433"/>
        <s v="KZN434"/>
        <s v="KZN435"/>
        <s v="KZN436"/>
        <s v="DC43"/>
        <s v="LIM331"/>
        <s v="LIM332"/>
        <s v="LIM333"/>
        <s v="LIM334"/>
        <s v="DC33"/>
        <s v="LIM343"/>
        <s v="LIM353"/>
        <s v="LIM354"/>
        <s v="LIM355"/>
        <s v="DC35"/>
        <s v="LIM362"/>
        <s v="LIM367"/>
        <s v="DC36"/>
        <s v="LIM471"/>
        <s v="LIM472"/>
        <s v="LIM473"/>
        <s v="LIM476"/>
        <s v="DC47"/>
        <s v="MP301"/>
        <s v="MP302"/>
        <s v="MP304"/>
        <s v="DC30"/>
        <s v="MP312"/>
        <s v="MP313"/>
        <s v="MP314"/>
        <s v="MP315"/>
        <s v="DC31"/>
        <s v="MP321"/>
        <s v="MP324"/>
        <s v="MP325"/>
        <s v="MP326"/>
        <s v="DC32"/>
        <s v="DC45"/>
        <s v="NC061"/>
        <s v="NC062"/>
        <s v="NC064"/>
        <s v="DC6"/>
        <s v="DC7"/>
        <s v="NC082"/>
        <s v="NC084"/>
        <s v="NC087"/>
        <s v="DC8"/>
        <s v="NC091"/>
        <s v="NC093"/>
        <s v="DC9"/>
        <s v="NW372"/>
        <s v="NW373"/>
        <s v="NW375"/>
        <s v="NW383"/>
        <s v="NW384"/>
        <s v="NW385"/>
        <s v="DC38"/>
        <s v="NW392"/>
        <s v="NW394"/>
        <s v="NW397"/>
        <s v="NW403"/>
        <s v="DC40"/>
        <s v="CPT"/>
        <s v="WC012"/>
        <s v="WC013"/>
        <s v="WC014"/>
        <s v="WC015"/>
        <s v="DC1"/>
        <s v="WC022"/>
        <s v="WC023"/>
        <s v="WC024"/>
        <s v="WC025"/>
        <s v="WC026"/>
        <s v="DC2"/>
        <s v="WC031"/>
        <s v="WC032"/>
        <s v="DC3"/>
        <s v="WC041"/>
        <s v="WC042"/>
        <s v="WC043"/>
        <s v="WC044"/>
        <s v="WC047"/>
        <s v="WC048"/>
        <s v="DC4"/>
        <s v="WC052"/>
        <s v="WC053"/>
      </sharedItems>
    </cacheField>
    <cacheField name="Demarcation_x000a_Description" numFmtId="0">
      <sharedItems containsBlank="1" count="179">
        <m/>
        <s v="Buffalo City"/>
        <s v="Nelson Mandela Bay"/>
        <s v="Dr Beyers Naude"/>
        <s v="Blue Crane Route"/>
        <s v="Makana"/>
        <s v="Ndlambe"/>
        <s v="Kouga"/>
        <s v="Kou-Kamma"/>
        <s v="Sarah Baartman"/>
        <s v="Ngqushwa"/>
        <s v="Emalahleni (EC)"/>
        <s v="Engcobo"/>
        <s v="Enoch Mgijima"/>
        <s v="Chris Hani"/>
        <s v="Elundini"/>
        <s v="Senqu"/>
        <s v="Joe Gqabi"/>
        <s v="Ngquza Hills"/>
        <s v="Nyandeni"/>
        <s v="King Sabata Dalindyebo"/>
        <s v="O R Tambo"/>
        <s v="Matatiele"/>
        <s v="Umzimvubu"/>
        <s v="Mbizana"/>
        <s v="Alfred Nzo"/>
        <s v="Mangaung"/>
        <s v="Letsemeng"/>
        <s v="Kopanong"/>
        <s v="Xhariep"/>
        <s v="Masilonyana"/>
        <s v="Tswelopele"/>
        <s v="Lejweleputswa"/>
        <s v="Dihlabeng"/>
        <s v="Maluti-a-Phofung"/>
        <s v="Moqhaka"/>
        <s v="Ngwathe"/>
        <s v="Metsimaholo"/>
        <s v="Fezile Dabi"/>
        <s v="City of Ekurhuleni"/>
        <s v="City of Johannesburg"/>
        <s v="City of Tshwane"/>
        <s v="Emfuleni"/>
        <s v="Midvaal"/>
        <s v="Lesedi"/>
        <s v="Sedibeng"/>
        <s v="Mogale City"/>
        <s v="Merafong City"/>
        <s v="Rand West City"/>
        <s v="eThekwini"/>
        <s v="Umdoni"/>
        <s v="Umzumbe"/>
        <s v="uMuziwabantu"/>
        <s v="Ugu"/>
        <s v="uMshwathi"/>
        <s v="uMngeni"/>
        <s v="Mpofana"/>
        <s v="Impendle"/>
        <s v="Msunduzi"/>
        <s v="Mkhambathini"/>
        <s v="Richmond"/>
        <s v="uMgungundlovu"/>
        <s v="Okhahlamba"/>
        <s v="Inkosi Langalibalele"/>
        <s v="Alfred Duma"/>
        <s v="Uthukela"/>
        <s v="Endumeni"/>
        <s v="Nquthu"/>
        <s v="Msinga"/>
        <s v="Umzinyathi"/>
        <s v="Emadlangeni"/>
        <s v="Dannhauser"/>
        <s v="eDumbe"/>
        <s v="Abaqulusi"/>
        <s v="Nongoma"/>
        <s v="Ulundi"/>
        <s v="Zululand"/>
        <s v="Umhlabuyalingana"/>
        <s v="Jozini"/>
        <s v="Mtubatuba"/>
        <s v="Hlabisa Big Five"/>
        <s v="Umkhanyakude"/>
        <s v="Mfolozi"/>
        <s v="uMhlathuze"/>
        <s v="uMlalazi"/>
        <s v="Mthonjaneni"/>
        <s v="Nkandla"/>
        <s v="King Cetshwayo"/>
        <s v="Mandeni"/>
        <s v="KwaDukuza"/>
        <s v="Ndwedwe"/>
        <s v="Maphumulo"/>
        <s v="iLembe"/>
        <s v="Greater Kokstad"/>
        <s v="Ubuhlebezwe"/>
        <s v="Umzimkhulu"/>
        <s v="Dr Nkosazana Dlamini Zuma"/>
        <s v="Harry Gwala"/>
        <s v="Greater Giyani"/>
        <s v="Greater Letaba"/>
        <s v="Greater Tzaneen"/>
        <s v="Ba-Phalaborwa"/>
        <s v="Mopani"/>
        <s v="Thulamela"/>
        <s v="Molemole"/>
        <s v="Polokwane"/>
        <s v="Lepelle-Nkumpi"/>
        <s v="Capricorn"/>
        <s v="Lephalale"/>
        <s v="Mogalakwena"/>
        <s v="Waterberg"/>
        <s v="Ephraim Mogale"/>
        <s v="Elias Motsoaledi"/>
        <s v="Makhuduthamaga"/>
        <s v="Tubatse Fetakgomo"/>
        <s v="Sekhukhune"/>
        <s v="Albert Luthuli"/>
        <s v="Msukaligwa"/>
        <s v="Pixley Ka Seme (MP)"/>
        <s v="Gert Sibande"/>
        <s v="Emalahleni (MP)"/>
        <s v="Steve Tshwete"/>
        <s v="Emakhazeni"/>
        <s v="Thembisile Hani"/>
        <s v="Nkangala"/>
        <s v="Thaba Chweu"/>
        <s v="Nkomazi"/>
        <s v="Bushbuckridge"/>
        <s v="City of Mbombela"/>
        <s v="Ehlanzeni"/>
        <s v="John Taolo Gaetsewe"/>
        <s v="Richtersveld"/>
        <s v="Nama Khoi"/>
        <s v="Kamiesberg"/>
        <s v="Namakwa"/>
        <s v="Pixley Ka Seme (NC)"/>
        <s v="!Kai! Garib"/>
        <s v="!Kheis"/>
        <s v="Dawid Kruiper"/>
        <s v="Z F Mgcawu"/>
        <s v="Sol Plaatje"/>
        <s v="Magareng"/>
        <s v="Frances Baard"/>
        <s v="Madibeng"/>
        <s v="Rustenburg"/>
        <s v="Moses Kotane"/>
        <s v="Mafikeng"/>
        <s v="Ditsobotla"/>
        <s v="Ramotshere Moiloa"/>
        <s v="Ngaka Modiri Molema"/>
        <s v="Naledi (NW)"/>
        <s v="Greater Taung"/>
        <s v="Kagisano-Molopo"/>
        <s v="City of Matlosana"/>
        <s v="Dr Kenneth Kaunda"/>
        <s v="Cape Town"/>
        <s v="Cederberg"/>
        <s v="Bergrivier"/>
        <s v="Saldanha Bay"/>
        <s v="Swartland"/>
        <s v="West Coast"/>
        <s v="Witzenberg"/>
        <s v="Drakenstein"/>
        <s v="Stellenbosch"/>
        <s v="Breede Valley"/>
        <s v="Langeberg"/>
        <s v="Cape Winelands DM"/>
        <s v="Theewaterskloof"/>
        <s v="Overstrand"/>
        <s v="Overberg"/>
        <s v="Kannaland"/>
        <s v="Hessequa"/>
        <s v="Mossel Bay"/>
        <s v="George"/>
        <s v="Bitou"/>
        <s v="Knysna"/>
        <s v="Garden Route"/>
        <s v="Prince Albert"/>
        <s v="Beaufort West"/>
      </sharedItems>
    </cacheField>
    <cacheField name="District" numFmtId="0">
      <sharedItems containsBlank="1" count="46">
        <m/>
        <s v="Metro"/>
        <s v="Sarah Baartman"/>
        <s v="Amathole"/>
        <s v="Chris Hani"/>
        <s v="Joe Gqabi"/>
        <s v="O .R. Tambo"/>
        <s v="Alfred Nzo"/>
        <s v="Xhariep"/>
        <s v="Lejweleputswa"/>
        <s v="Thabo Mofutsanyana"/>
        <s v="Fezile Dabi"/>
        <s v="Sedibeng"/>
        <s v="West Rand"/>
        <s v="Ugu"/>
        <s v="uMgungundlovu"/>
        <s v="Uthukela"/>
        <s v="Umzinyathi"/>
        <s v="Amajuba"/>
        <s v="Zululand"/>
        <s v="Umkhanyakude"/>
        <s v="King Cetshwayo"/>
        <s v="iLembe"/>
        <s v="Harry Gwala"/>
        <s v="Mopani"/>
        <s v="Vhembe"/>
        <s v="Capricorn"/>
        <s v="Waterberg"/>
        <s v="Sekhukhune"/>
        <s v="Gert Sibande"/>
        <s v="Nkangala"/>
        <s v="Ehlanzeni"/>
        <s v="John Taolo Gaetsewe"/>
        <s v="Namakwa"/>
        <s v="Pixley ka Seme (NC)"/>
        <s v="Z F Mgcawu"/>
        <s v="Frances Baard"/>
        <s v="Bojanala Platinum"/>
        <s v="Ngaka Modiri Molema"/>
        <s v="Dr Ruth Segomotsi Mompati"/>
        <s v="Dr Kenneth Kaunda"/>
        <s v="West Coast"/>
        <s v="Cape Winelands"/>
        <s v="Overberg"/>
        <s v="Garden Route"/>
        <s v="Central Karoo"/>
      </sharedItems>
    </cacheField>
    <cacheField name="CAP" numFmtId="0">
      <sharedItems containsBlank="1"/>
    </cacheField>
    <cacheField name="Project Level Description" numFmtId="0">
      <sharedItems containsBlank="1" count="3">
        <m/>
        <s v="Disaster Management"/>
        <s v="Disaster Relief"/>
      </sharedItems>
    </cacheField>
    <cacheField name="Fund SCOA Account" numFmtId="0">
      <sharedItems containsBlank="1" count="44">
        <m/>
        <s v="Operational:Revenue:General Revenue:Interest, Dividend and Rent on Land:Interest:Current and Non-current Assets"/>
        <s v="Operational:Revenue:General Revenue:Operational Revenue"/>
        <s v="Operational:Revenue:General Revenue:Service Charges:Electricity"/>
        <s v="Operational:Revenue:General Revenue:Service Charges:Waste"/>
        <s v="Operational:Revenue:General Revenue:Service Charges:Water"/>
        <s v="Operational:Revenue:General Revenue:Taxes:Property Rates:Levies"/>
        <s v="Operational:Revenue:General Revenue:Fines, Penalties and Forfeits"/>
        <s v="Operational:Transfers and Subsidies:Monetary Allocations:National Government:Municipal Disaster Relief Grant"/>
        <s v="Operational:Revenue:General Revenue:Equitable Share"/>
        <s v="Operational:Revenue:General Revenue:Service Charges:Unspecified"/>
        <s v="Operational:Transfers and Subsidies:Monetary Allocations:National Government:Municipal Disaster Recovery Grant"/>
        <s v="Operational:Revenue:General Revenue:Interest, Dividend and Rent on Land:Interest:Receivables"/>
        <s v="Capital:Transfers and Subsidies:Monetary Allocations:National Government:Municipal Disaster Relief Grant"/>
        <s v="Operational:Transfers and Subsidies:Monetary Allocations:Provincial Government:Eastern Cape:Capacity Building and Other:Specify (Add grant description)"/>
        <s v="Operational:Revenue:General Revenue:Licences and Permits"/>
        <s v="Operational:Revenue:General Revenue:Disposal of Property, Plant and Equipment"/>
        <s v="Operational:Revenue:General Revenue:Fuel Levy"/>
        <s v="Operational:Revenue:General Revenue:Service Charges:Waste Water"/>
        <s v="Capital:Transfers and Subsidies:Monetary Allocations:National Government:Urban Settlement Development Grant"/>
        <s v="Operational:Transfers and Subsidies:Monetary Allocations:Parent Municipality"/>
        <s v="Operational:Transfers and Subsidies:Monetary Allocations:Provincial Government:Gauteng:Capacity Building and Other:Specify (Add grant description)"/>
        <s v="Operational:Transfers and Subsidies:Monetary Allocations:National Government:Local Government Financial Management Grant"/>
        <s v="Capital:Transfers and Subsidies:Monetary Allocations:Provincial Government:Gauteng:Capacity Building and Other:Specify (Add grant description)"/>
        <s v="Operational:Revenue:Commercial Services:Fresh Produce Market"/>
        <s v="Operational:Revenue:General Revenue:Rental from Fixed Assets"/>
        <s v="Operational:Transfers and Subsidies:Monetary Allocations:National Government:Public Transport Network Grant"/>
        <s v="Operational:Transfers and Subsidies:Monetary Allocations:National Government:Municipal Emergency Housing Grant"/>
        <s v="Operational:Cash Backed Reserves"/>
        <s v="Operational:Transfers and Subsidies:Monetary Allocations:Provincial Government:KwazuluNatal:Capacity Building and Other:Specify (Add grant description)"/>
        <s v="Operational:Revenue:General Revenue:Sales of Goods and Rendering of Services"/>
        <s v="Capital:Transfers and Subsidies:Monetary Allocations:National Government:Municipal Infrastructure Grant"/>
        <s v="Operational:Transfers and Subsidies:Monetary Allocations:National Government:Municipal Infrastructure Grant"/>
        <s v="Operational:Transfers and Subsidies:Monetary Allocations:Private Enterprises:Other Transfers Private Enterprises:Unspecified"/>
        <s v="Operational:Transfers and Subsidies:Monetary Allocations:Households:Social Assistance:Grant In Aid"/>
        <s v="Operational:Revenue:General Revenue:Taxes:Property Rates:Special Rating Areas"/>
        <s v="Operational:Revenue:General Revenue:Agency Services"/>
        <s v="Operational:Transfers and Subsidies:Monetary Allocations:Provincial Government:Northern Cape:Capacity Building and Other:Specify (Add grant description)"/>
        <s v="Operational:Transfers and Subsidies:Monetary Allocations:Provincial Government:Western Cape:Capacity Building and Other:Specify (Add grant description)"/>
        <s v="Operational:Transfers and Subsidies:Monetary Allocations:District Municipalities:Western Cape:DC 01 - West Coast:Capacity Building and Other:Specify (Add grant description)"/>
        <s v="Operational:Transfers and Subsidies:Monetary Allocations:District Municipalities:Western Cape:DC 02 - Cape Winelands:Capacity Building and Other:Specify (Add grant description)"/>
        <s v="Non-funding Transactions"/>
        <s v="Operational:Transfers and Subsidies:Monetary Allocations:Households:Other Transfers (Cash):Unspecified"/>
        <s v="Operational:Transfers and Subsidies:Monetary Allocations:Provincial Government:Western Cape:Infrastructure:Specify (Add grant description)"/>
      </sharedItems>
    </cacheField>
    <cacheField name="Item Level Description" numFmtId="0">
      <sharedItems containsBlank="1" count="184">
        <m/>
        <s v="Uniform and Protective Clothing"/>
        <s v="Materials and Supplies"/>
        <s v="Hire Charges"/>
        <s v="Disaster Management Fund"/>
        <s v="Municipal Activities"/>
        <s v="Standard Rated"/>
        <s v="Zero Rated"/>
        <s v="Bad Debts Written Off"/>
        <s v="Assets less than the Capitalisation Threshold"/>
        <s v="Fire Services"/>
        <s v="Food and Beverage (Served)"/>
        <s v="Internet Charge"/>
        <s v="Structured"/>
        <s v="Finished Goods"/>
        <s v="Pest Control and Fumigation"/>
        <s v="Accommodation"/>
        <s v="Gifts and Promotional Items"/>
        <s v="Municipal Services"/>
        <s v="Catering Services"/>
        <s v="Non-employees"/>
        <s v="Stage and Sound Crew"/>
        <s v="Transport Services"/>
        <s v="Employee Wellness"/>
        <s v="Cleaning Services"/>
        <s v="Medical"/>
        <s v="Audio-visual Services"/>
        <s v="Events"/>
        <s v="Interior Decorator"/>
        <s v="Project Management"/>
        <s v="Professional Staff"/>
        <s v="System Development"/>
        <s v="Daily Allowance"/>
        <s v="Incidental Cost"/>
        <s v="Own Transport"/>
        <s v="Printing, Publications and Books"/>
        <s v="Standby Allowance"/>
        <s v="Travel Agency and Visa's"/>
        <s v="Wet Fuel"/>
        <s v="Bargaining Council"/>
        <s v="Basic Salary and Wages"/>
        <s v="Bonus"/>
        <s v="Bonuses"/>
        <s v="Cellular and Telephone"/>
        <s v="Essential User"/>
        <s v="Group Life Insurance"/>
        <s v="Housing Benefits"/>
        <s v="Non Structured"/>
        <s v="Non-pensionable"/>
        <s v="Pension"/>
        <s v="Rental Subsidy"/>
        <s v="Skills Development Fund Levy"/>
        <s v="Travel or Motor Vehicle"/>
        <s v="Unemployment Insurance"/>
        <s v="Medical Services"/>
        <s v="Social Relief"/>
        <s v="Hygiene Services"/>
        <s v="Plants, Flowers and Other Decorations"/>
        <s v="Skill Development and Training"/>
        <s v="Honoraria (Voluntarily Workers)"/>
        <s v="Licences (Radio and Television)"/>
        <s v="Maintenance of Unspecified Assets"/>
        <s v="Organisational"/>
        <s v="Poverty Relief"/>
        <s v="Transportation"/>
        <s v="Event Promoters"/>
        <s v="Medical Examinations"/>
        <s v="Uniform/Special/Protective Clothing"/>
        <s v="Corporate and Municipal Activities"/>
        <s v="Municipal Entities"/>
        <s v="Municipal Newsletters"/>
        <s v="Professional and Regulatory Bodies"/>
        <s v="Research and Advisory"/>
        <s v="Medical Services [Medical Health Services &amp; Support]"/>
        <s v="Learnerships and Internships"/>
        <s v="Professional Bodies, Membership and Subscription"/>
        <s v="Maintenance of Equipment"/>
        <s v="Grant In Aid"/>
        <s v="Acting and Post Related Allowances"/>
        <s v="Printing Services"/>
        <s v="Refuse Removal"/>
        <s v="Maintenance of Buildings and Facilities"/>
        <s v="Customer/Client Information"/>
        <s v="Geodetic, Control and Surveys"/>
        <s v="Management of Informal Settlements"/>
        <s v="Water Takers"/>
        <s v="Bursaries (Employees)"/>
        <s v="Cellular Contract (Subscription and Calls)"/>
        <s v="Communications"/>
        <s v="Leave Pay"/>
        <s v="Resettlement Cost"/>
        <s v="Human Resources"/>
        <s v="Security Services"/>
        <s v="Artists and Performers"/>
        <s v="Clearing and Grass Cutting Services"/>
        <s v="Intercompany/Parent-subsidiary Transactions"/>
        <s v="Signs"/>
        <s v="Software Licences"/>
        <s v="Legal Advice and Litigation"/>
        <s v="Aerial Surveillance"/>
        <s v="Air Transport"/>
        <s v="Risk Management Programs"/>
        <s v="Car Rental"/>
        <s v="Indigent Relief"/>
        <s v="Preservation/Restoration/Dismantling/Cleaning Services"/>
        <s v="Unspecified"/>
        <s v="Specify (Add grant description)"/>
        <s v="Quality Control"/>
        <s v="Signage"/>
        <s v="Road Transport"/>
        <s v="Clothing Provided"/>
        <s v="Toll Gate Fees"/>
        <s v="Radio and TV Transmissions"/>
        <s v="Occupational Health and Safety"/>
        <s v="Fire Protection"/>
        <s v="Stream Cleaning and Ditching"/>
        <s v="Safeguard and Security"/>
        <s v="National"/>
        <s v="Overtime"/>
        <s v="Car Valet and Washing Services"/>
        <s v="Building"/>
        <s v="Rewards Incentives"/>
        <s v="Emergency Housing Assistance"/>
        <s v="Call Centre"/>
        <s v="Burial Services"/>
        <s v="Motor Vehicle Licence and Registrations"/>
        <s v="Data Lines"/>
        <s v="Individual Support (Housing)"/>
        <s v="Relief Drivers"/>
        <s v="Centres"/>
        <s v="Computer Equipment"/>
        <s v="Default"/>
        <s v="Fire/Ambulance Stations"/>
        <s v="Furniture and Office Equipment"/>
        <s v="Long Service Award"/>
        <s v="Shift Additional Remuneration"/>
        <s v="Workshops"/>
        <s v="Administrative and Support Staff"/>
        <s v="Excess Payments"/>
        <s v="Halls"/>
        <s v="Machinery and Equipment"/>
        <s v="Network Extensions"/>
        <s v="Sewerage Services"/>
        <s v="Structural"/>
        <s v="Transport Assets"/>
        <s v="Annuity Loans"/>
        <s v="Premiums"/>
        <s v="Telephone, Fax, Telegraph and Telex"/>
        <s v="Vehicle Tracking"/>
        <s v="Capital Spares"/>
        <s v="Computer Software and Applications"/>
        <s v="Distribution"/>
        <s v="Electrical"/>
        <s v="Fire Brigade"/>
        <s v="Fleet and Other Credit/Debit Cards"/>
        <s v="Laundry Services"/>
        <s v="MV Substations"/>
        <s v="Municipal Offices"/>
        <s v="Night Shift"/>
        <s v="Pump Stations"/>
        <s v="Rent on Land"/>
        <s v="Roads"/>
        <s v="Staff Housing"/>
        <s v="Staff Recruitment"/>
        <s v="Tenders"/>
        <s v="Valuer and Assessors"/>
        <s v="Water Treatment Works"/>
        <s v="Workmen's Compensation Fund"/>
        <s v="Sport Councils"/>
        <s v="Old Age Homes"/>
        <s v="Town Planner"/>
        <s v="Architectural"/>
        <s v="Graphic Designers"/>
        <s v="Parking Fees"/>
        <s v="Translators, Scribes and Editors"/>
        <s v="Alien Vegetation Control"/>
        <s v="Personnel and Labour"/>
        <s v="Specialised Computer Service"/>
        <s v="Accommodation, Travel and Incidental"/>
        <s v="Basic Salary"/>
        <s v="Courier and Delivery Services"/>
        <s v="Remote Server Access"/>
        <s v="Current Service Cost"/>
        <s v="Total for All Other Councillors"/>
      </sharedItems>
    </cacheField>
    <cacheField name="2020 ORGB" numFmtId="0">
      <sharedItems containsString="0" containsBlank="1" containsNumber="1" containsInteger="1" minValue="46" maxValue="19265690"/>
    </cacheField>
    <cacheField name="2020 ADJB" numFmtId="0">
      <sharedItems containsString="0" containsBlank="1" containsNumber="1" containsInteger="1" minValue="2" maxValue="185000000"/>
    </cacheField>
    <cacheField name="2020 Spending M01" numFmtId="0">
      <sharedItems containsString="0" containsBlank="1" containsNumber="1" containsInteger="1" minValue="-4090" maxValue="1338359"/>
    </cacheField>
    <cacheField name="2020 Spending M02" numFmtId="0">
      <sharedItems containsString="0" containsBlank="1" containsNumber="1" containsInteger="1" minValue="-18063" maxValue="1338959"/>
    </cacheField>
    <cacheField name="2020 Spending M03" numFmtId="0">
      <sharedItems containsString="0" containsBlank="1" containsNumber="1" containsInteger="1" minValue="-599250" maxValue="1330359"/>
    </cacheField>
    <cacheField name="2020 Spending M04" numFmtId="0">
      <sharedItems containsString="0" containsBlank="1" containsNumber="1" containsInteger="1" minValue="-2371" maxValue="16205900"/>
    </cacheField>
    <cacheField name="2020 Spending M05" numFmtId="0">
      <sharedItems containsString="0" containsBlank="1" containsNumber="1" containsInteger="1" minValue="-8000" maxValue="1334359"/>
    </cacheField>
    <cacheField name="2020 Spending M06" numFmtId="0">
      <sharedItems containsString="0" containsBlank="1" containsNumber="1" containsInteger="1" minValue="-532250" maxValue="1334359"/>
    </cacheField>
    <cacheField name="2020 Spending M07" numFmtId="0">
      <sharedItems containsString="0" containsBlank="1" containsNumber="1" containsInteger="1" minValue="-4177" maxValue="1319002"/>
    </cacheField>
    <cacheField name="2020 Spending M08" numFmtId="0">
      <sharedItems containsString="0" containsBlank="1" containsNumber="1" containsInteger="1" minValue="-550450" maxValue="1324346"/>
    </cacheField>
    <cacheField name="2020 Spending M09" numFmtId="0">
      <sharedItems containsString="0" containsBlank="1" containsNumber="1" containsInteger="1" minValue="-1302078" maxValue="2391183"/>
    </cacheField>
    <cacheField name="2020 Spending M10" numFmtId="0">
      <sharedItems containsString="0" containsBlank="1" containsNumber="1" containsInteger="1" minValue="3" maxValue="2315063"/>
    </cacheField>
    <cacheField name="2020 Spending M11" numFmtId="0">
      <sharedItems containsString="0" containsBlank="1" containsNumber="1" containsInteger="1" minValue="-2084026" maxValue="24302419"/>
    </cacheField>
    <cacheField name="2020 Spending M12" numFmtId="0">
      <sharedItems containsString="0" containsBlank="1" containsNumber="1" containsInteger="1" minValue="-40231321" maxValue="49456480"/>
    </cacheField>
    <cacheField name="2020 Spending Q4" numFmtId="0">
      <sharedItems containsString="0" containsBlank="1" containsNumber="1" containsInteger="1" minValue="-40151971" maxValue="56265272"/>
    </cacheField>
    <cacheField name="2020 Spending YTD" numFmtId="0">
      <sharedItems containsString="0" containsBlank="1" containsNumber="1" containsInteger="1" minValue="-24348960" maxValue="562652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4">
  <r>
    <x v="0"/>
    <x v="0"/>
    <m/>
    <m/>
    <x v="0"/>
    <x v="0"/>
    <x v="0"/>
    <m/>
    <x v="0"/>
    <x v="0"/>
    <x v="0"/>
    <m/>
    <m/>
    <m/>
    <m/>
    <m/>
    <m/>
    <m/>
    <m/>
    <m/>
    <m/>
    <m/>
    <m/>
    <m/>
    <m/>
    <m/>
    <m/>
  </r>
  <r>
    <x v="0"/>
    <x v="0"/>
    <s v="A"/>
    <s v="A"/>
    <x v="1"/>
    <x v="1"/>
    <x v="1"/>
    <s v="H"/>
    <x v="1"/>
    <x v="1"/>
    <x v="1"/>
    <m/>
    <m/>
    <m/>
    <m/>
    <m/>
    <m/>
    <m/>
    <m/>
    <m/>
    <m/>
    <m/>
    <m/>
    <m/>
    <n v="5150"/>
    <n v="5150"/>
    <n v="5150"/>
  </r>
  <r>
    <x v="0"/>
    <x v="0"/>
    <s v="A"/>
    <s v="A"/>
    <x v="1"/>
    <x v="1"/>
    <x v="1"/>
    <s v="H"/>
    <x v="1"/>
    <x v="2"/>
    <x v="2"/>
    <m/>
    <m/>
    <m/>
    <m/>
    <m/>
    <m/>
    <m/>
    <m/>
    <m/>
    <m/>
    <m/>
    <m/>
    <m/>
    <n v="3476"/>
    <n v="3476"/>
    <n v="3476"/>
  </r>
  <r>
    <x v="0"/>
    <x v="0"/>
    <s v="A"/>
    <s v="A"/>
    <x v="1"/>
    <x v="1"/>
    <x v="1"/>
    <s v="H"/>
    <x v="1"/>
    <x v="3"/>
    <x v="3"/>
    <m/>
    <m/>
    <m/>
    <m/>
    <m/>
    <m/>
    <m/>
    <m/>
    <m/>
    <m/>
    <m/>
    <m/>
    <m/>
    <n v="4430"/>
    <n v="4430"/>
    <n v="4430"/>
  </r>
  <r>
    <x v="0"/>
    <x v="0"/>
    <s v="A"/>
    <s v="A"/>
    <x v="1"/>
    <x v="1"/>
    <x v="1"/>
    <s v="H"/>
    <x v="1"/>
    <x v="4"/>
    <x v="1"/>
    <m/>
    <m/>
    <m/>
    <m/>
    <m/>
    <m/>
    <m/>
    <m/>
    <m/>
    <m/>
    <m/>
    <m/>
    <m/>
    <n v="6864"/>
    <n v="6864"/>
    <n v="6864"/>
  </r>
  <r>
    <x v="0"/>
    <x v="0"/>
    <s v="A"/>
    <s v="A"/>
    <x v="1"/>
    <x v="1"/>
    <x v="1"/>
    <s v="H"/>
    <x v="1"/>
    <x v="5"/>
    <x v="4"/>
    <m/>
    <n v="32383778"/>
    <m/>
    <m/>
    <m/>
    <m/>
    <m/>
    <m/>
    <m/>
    <m/>
    <m/>
    <n v="1134000"/>
    <n v="23573266"/>
    <n v="4240407"/>
    <n v="28947673"/>
    <n v="28947673"/>
  </r>
  <r>
    <x v="0"/>
    <x v="0"/>
    <s v="A"/>
    <s v="A"/>
    <x v="1"/>
    <x v="1"/>
    <x v="1"/>
    <s v="H"/>
    <x v="1"/>
    <x v="5"/>
    <x v="2"/>
    <m/>
    <m/>
    <m/>
    <m/>
    <m/>
    <m/>
    <m/>
    <m/>
    <m/>
    <m/>
    <m/>
    <m/>
    <m/>
    <n v="12368"/>
    <n v="12368"/>
    <n v="12368"/>
  </r>
  <r>
    <x v="0"/>
    <x v="0"/>
    <s v="A"/>
    <s v="A"/>
    <x v="1"/>
    <x v="1"/>
    <x v="1"/>
    <s v="H"/>
    <x v="1"/>
    <x v="6"/>
    <x v="2"/>
    <m/>
    <m/>
    <m/>
    <m/>
    <m/>
    <m/>
    <m/>
    <m/>
    <m/>
    <m/>
    <m/>
    <m/>
    <m/>
    <n v="31791"/>
    <n v="31791"/>
    <n v="31791"/>
  </r>
  <r>
    <x v="0"/>
    <x v="0"/>
    <s v="A"/>
    <s v="A"/>
    <x v="1"/>
    <x v="1"/>
    <x v="1"/>
    <s v="H"/>
    <x v="1"/>
    <x v="6"/>
    <x v="1"/>
    <m/>
    <m/>
    <m/>
    <m/>
    <m/>
    <m/>
    <m/>
    <m/>
    <m/>
    <m/>
    <m/>
    <m/>
    <m/>
    <n v="184319"/>
    <n v="184319"/>
    <n v="184319"/>
  </r>
  <r>
    <x v="0"/>
    <x v="0"/>
    <s v="A"/>
    <s v="A"/>
    <x v="2"/>
    <x v="2"/>
    <x v="1"/>
    <s v="H"/>
    <x v="2"/>
    <x v="7"/>
    <x v="5"/>
    <n v="3610500"/>
    <m/>
    <m/>
    <m/>
    <m/>
    <m/>
    <m/>
    <m/>
    <m/>
    <m/>
    <m/>
    <m/>
    <m/>
    <m/>
    <n v="0"/>
    <n v="0"/>
  </r>
  <r>
    <x v="0"/>
    <x v="0"/>
    <s v="A"/>
    <s v="A"/>
    <x v="2"/>
    <x v="2"/>
    <x v="1"/>
    <s v="H"/>
    <x v="2"/>
    <x v="7"/>
    <x v="6"/>
    <m/>
    <m/>
    <m/>
    <m/>
    <m/>
    <m/>
    <m/>
    <m/>
    <n v="475096"/>
    <m/>
    <m/>
    <n v="689413"/>
    <m/>
    <m/>
    <n v="689413"/>
    <n v="1164509"/>
  </r>
  <r>
    <x v="0"/>
    <x v="0"/>
    <s v="B"/>
    <s v="B3"/>
    <x v="3"/>
    <x v="3"/>
    <x v="2"/>
    <s v="L"/>
    <x v="1"/>
    <x v="8"/>
    <x v="7"/>
    <m/>
    <n v="542000"/>
    <m/>
    <m/>
    <m/>
    <m/>
    <m/>
    <m/>
    <m/>
    <m/>
    <m/>
    <m/>
    <m/>
    <m/>
    <n v="0"/>
    <n v="0"/>
  </r>
  <r>
    <x v="0"/>
    <x v="0"/>
    <s v="B"/>
    <s v="B3"/>
    <x v="4"/>
    <x v="4"/>
    <x v="2"/>
    <s v="L"/>
    <x v="1"/>
    <x v="6"/>
    <x v="8"/>
    <n v="1575000"/>
    <n v="2126250"/>
    <m/>
    <m/>
    <n v="393750"/>
    <n v="131250"/>
    <n v="131250"/>
    <n v="131250"/>
    <m/>
    <n v="131250"/>
    <n v="673863"/>
    <n v="131250"/>
    <n v="131250"/>
    <n v="2213860"/>
    <n v="2476360"/>
    <n v="4068973"/>
  </r>
  <r>
    <x v="0"/>
    <x v="0"/>
    <s v="B"/>
    <s v="B3"/>
    <x v="4"/>
    <x v="4"/>
    <x v="2"/>
    <s v="L"/>
    <x v="2"/>
    <x v="8"/>
    <x v="2"/>
    <m/>
    <n v="367600"/>
    <m/>
    <m/>
    <m/>
    <m/>
    <m/>
    <m/>
    <m/>
    <m/>
    <m/>
    <m/>
    <m/>
    <m/>
    <n v="0"/>
    <n v="0"/>
  </r>
  <r>
    <x v="0"/>
    <x v="0"/>
    <s v="B"/>
    <s v="B3"/>
    <x v="4"/>
    <x v="4"/>
    <x v="2"/>
    <s v="L"/>
    <x v="2"/>
    <x v="8"/>
    <x v="1"/>
    <m/>
    <n v="4400"/>
    <m/>
    <m/>
    <m/>
    <m/>
    <m/>
    <m/>
    <m/>
    <m/>
    <m/>
    <m/>
    <m/>
    <m/>
    <n v="0"/>
    <n v="0"/>
  </r>
  <r>
    <x v="0"/>
    <x v="0"/>
    <s v="B"/>
    <s v="B2"/>
    <x v="5"/>
    <x v="5"/>
    <x v="2"/>
    <s v="M"/>
    <x v="1"/>
    <x v="9"/>
    <x v="9"/>
    <n v="40000"/>
    <n v="30000"/>
    <m/>
    <m/>
    <m/>
    <m/>
    <m/>
    <m/>
    <m/>
    <m/>
    <m/>
    <m/>
    <m/>
    <m/>
    <n v="0"/>
    <n v="0"/>
  </r>
  <r>
    <x v="0"/>
    <x v="0"/>
    <s v="B"/>
    <s v="B2"/>
    <x v="5"/>
    <x v="5"/>
    <x v="2"/>
    <s v="M"/>
    <x v="1"/>
    <x v="3"/>
    <x v="9"/>
    <n v="30000"/>
    <m/>
    <m/>
    <m/>
    <m/>
    <m/>
    <m/>
    <m/>
    <m/>
    <m/>
    <m/>
    <m/>
    <m/>
    <m/>
    <n v="0"/>
    <n v="0"/>
  </r>
  <r>
    <x v="0"/>
    <x v="0"/>
    <s v="B"/>
    <s v="B2"/>
    <x v="5"/>
    <x v="5"/>
    <x v="2"/>
    <s v="M"/>
    <x v="1"/>
    <x v="10"/>
    <x v="9"/>
    <n v="35000"/>
    <n v="184000"/>
    <m/>
    <m/>
    <m/>
    <m/>
    <m/>
    <m/>
    <m/>
    <m/>
    <m/>
    <m/>
    <m/>
    <m/>
    <n v="0"/>
    <n v="0"/>
  </r>
  <r>
    <x v="0"/>
    <x v="0"/>
    <s v="B"/>
    <s v="B2"/>
    <x v="5"/>
    <x v="5"/>
    <x v="2"/>
    <s v="M"/>
    <x v="1"/>
    <x v="4"/>
    <x v="9"/>
    <n v="3500"/>
    <n v="3500"/>
    <m/>
    <m/>
    <m/>
    <m/>
    <m/>
    <m/>
    <m/>
    <m/>
    <m/>
    <m/>
    <m/>
    <m/>
    <n v="0"/>
    <n v="0"/>
  </r>
  <r>
    <x v="0"/>
    <x v="0"/>
    <s v="B"/>
    <s v="B3"/>
    <x v="6"/>
    <x v="6"/>
    <x v="2"/>
    <s v="L"/>
    <x v="2"/>
    <x v="8"/>
    <x v="2"/>
    <m/>
    <m/>
    <m/>
    <m/>
    <m/>
    <m/>
    <m/>
    <m/>
    <m/>
    <m/>
    <m/>
    <m/>
    <n v="1500"/>
    <n v="130000"/>
    <n v="131500"/>
    <n v="131500"/>
  </r>
  <r>
    <x v="0"/>
    <x v="0"/>
    <s v="B"/>
    <s v="B3"/>
    <x v="7"/>
    <x v="7"/>
    <x v="2"/>
    <s v="M"/>
    <x v="1"/>
    <x v="6"/>
    <x v="2"/>
    <n v="75250"/>
    <n v="75250"/>
    <m/>
    <m/>
    <n v="21031"/>
    <n v="1738"/>
    <m/>
    <m/>
    <m/>
    <m/>
    <m/>
    <m/>
    <n v="19750"/>
    <m/>
    <n v="19750"/>
    <n v="42519"/>
  </r>
  <r>
    <x v="0"/>
    <x v="0"/>
    <s v="B"/>
    <s v="B3"/>
    <x v="7"/>
    <x v="7"/>
    <x v="2"/>
    <s v="M"/>
    <x v="2"/>
    <x v="6"/>
    <x v="2"/>
    <n v="150100"/>
    <n v="150100"/>
    <m/>
    <m/>
    <m/>
    <n v="73750"/>
    <n v="800"/>
    <m/>
    <n v="22450"/>
    <n v="23683"/>
    <n v="22500"/>
    <m/>
    <m/>
    <n v="5419"/>
    <n v="5419"/>
    <n v="148602"/>
  </r>
  <r>
    <x v="0"/>
    <x v="0"/>
    <s v="B"/>
    <s v="B3"/>
    <x v="8"/>
    <x v="8"/>
    <x v="2"/>
    <s v="M"/>
    <x v="1"/>
    <x v="9"/>
    <x v="10"/>
    <m/>
    <n v="60000"/>
    <m/>
    <m/>
    <m/>
    <m/>
    <m/>
    <m/>
    <m/>
    <m/>
    <m/>
    <m/>
    <m/>
    <m/>
    <n v="0"/>
    <n v="0"/>
  </r>
  <r>
    <x v="0"/>
    <x v="0"/>
    <s v="B"/>
    <s v="B3"/>
    <x v="8"/>
    <x v="8"/>
    <x v="2"/>
    <s v="M"/>
    <x v="1"/>
    <x v="9"/>
    <x v="11"/>
    <m/>
    <n v="30000"/>
    <m/>
    <m/>
    <m/>
    <m/>
    <m/>
    <m/>
    <m/>
    <m/>
    <m/>
    <m/>
    <m/>
    <m/>
    <n v="0"/>
    <n v="0"/>
  </r>
  <r>
    <x v="0"/>
    <x v="0"/>
    <s v="B"/>
    <s v="B3"/>
    <x v="8"/>
    <x v="8"/>
    <x v="2"/>
    <s v="M"/>
    <x v="1"/>
    <x v="9"/>
    <x v="12"/>
    <m/>
    <n v="50000"/>
    <m/>
    <m/>
    <m/>
    <m/>
    <m/>
    <m/>
    <m/>
    <m/>
    <m/>
    <m/>
    <m/>
    <m/>
    <n v="0"/>
    <n v="0"/>
  </r>
  <r>
    <x v="0"/>
    <x v="0"/>
    <s v="B"/>
    <s v="B3"/>
    <x v="8"/>
    <x v="8"/>
    <x v="2"/>
    <s v="M"/>
    <x v="1"/>
    <x v="9"/>
    <x v="13"/>
    <m/>
    <n v="594000"/>
    <m/>
    <m/>
    <m/>
    <m/>
    <m/>
    <m/>
    <m/>
    <m/>
    <m/>
    <m/>
    <m/>
    <m/>
    <n v="0"/>
    <n v="0"/>
  </r>
  <r>
    <x v="0"/>
    <x v="0"/>
    <s v="B"/>
    <s v="B3"/>
    <x v="8"/>
    <x v="8"/>
    <x v="2"/>
    <s v="M"/>
    <x v="1"/>
    <x v="8"/>
    <x v="14"/>
    <m/>
    <n v="265140"/>
    <m/>
    <m/>
    <m/>
    <m/>
    <m/>
    <m/>
    <m/>
    <m/>
    <m/>
    <m/>
    <m/>
    <m/>
    <n v="0"/>
    <n v="0"/>
  </r>
  <r>
    <x v="0"/>
    <x v="0"/>
    <s v="B"/>
    <s v="B3"/>
    <x v="8"/>
    <x v="8"/>
    <x v="2"/>
    <s v="M"/>
    <x v="1"/>
    <x v="8"/>
    <x v="15"/>
    <m/>
    <n v="185000"/>
    <m/>
    <m/>
    <m/>
    <m/>
    <m/>
    <m/>
    <m/>
    <m/>
    <m/>
    <m/>
    <m/>
    <m/>
    <n v="0"/>
    <n v="0"/>
  </r>
  <r>
    <x v="0"/>
    <x v="0"/>
    <s v="B"/>
    <s v="B3"/>
    <x v="8"/>
    <x v="8"/>
    <x v="2"/>
    <s v="M"/>
    <x v="1"/>
    <x v="8"/>
    <x v="6"/>
    <m/>
    <n v="3500"/>
    <m/>
    <m/>
    <m/>
    <m/>
    <m/>
    <m/>
    <m/>
    <m/>
    <m/>
    <m/>
    <m/>
    <m/>
    <n v="0"/>
    <n v="0"/>
  </r>
  <r>
    <x v="0"/>
    <x v="0"/>
    <s v="B"/>
    <s v="B3"/>
    <x v="8"/>
    <x v="8"/>
    <x v="2"/>
    <s v="M"/>
    <x v="1"/>
    <x v="8"/>
    <x v="1"/>
    <m/>
    <n v="235500"/>
    <m/>
    <m/>
    <m/>
    <m/>
    <m/>
    <m/>
    <m/>
    <m/>
    <m/>
    <m/>
    <m/>
    <m/>
    <n v="0"/>
    <n v="0"/>
  </r>
  <r>
    <x v="0"/>
    <x v="0"/>
    <s v="C"/>
    <s v="C1"/>
    <x v="9"/>
    <x v="9"/>
    <x v="2"/>
    <s v="M"/>
    <x v="2"/>
    <x v="2"/>
    <x v="16"/>
    <n v="240000"/>
    <n v="240000"/>
    <m/>
    <m/>
    <m/>
    <m/>
    <m/>
    <m/>
    <m/>
    <m/>
    <m/>
    <m/>
    <m/>
    <m/>
    <n v="0"/>
    <n v="0"/>
  </r>
  <r>
    <x v="0"/>
    <x v="0"/>
    <s v="C"/>
    <s v="C1"/>
    <x v="9"/>
    <x v="9"/>
    <x v="2"/>
    <s v="M"/>
    <x v="2"/>
    <x v="2"/>
    <x v="17"/>
    <n v="240000"/>
    <n v="240000"/>
    <m/>
    <m/>
    <m/>
    <m/>
    <m/>
    <m/>
    <m/>
    <m/>
    <m/>
    <m/>
    <m/>
    <m/>
    <n v="0"/>
    <n v="0"/>
  </r>
  <r>
    <x v="0"/>
    <x v="0"/>
    <s v="C"/>
    <s v="C1"/>
    <x v="9"/>
    <x v="9"/>
    <x v="2"/>
    <s v="M"/>
    <x v="2"/>
    <x v="2"/>
    <x v="2"/>
    <m/>
    <m/>
    <m/>
    <m/>
    <m/>
    <m/>
    <n v="757"/>
    <m/>
    <m/>
    <n v="500"/>
    <n v="5670"/>
    <n v="31610"/>
    <n v="239807"/>
    <n v="333561"/>
    <n v="604978"/>
    <n v="611905"/>
  </r>
  <r>
    <x v="0"/>
    <x v="0"/>
    <s v="C"/>
    <s v="C1"/>
    <x v="9"/>
    <x v="9"/>
    <x v="2"/>
    <s v="M"/>
    <x v="2"/>
    <x v="2"/>
    <x v="18"/>
    <n v="120000"/>
    <n v="120000"/>
    <m/>
    <m/>
    <m/>
    <m/>
    <m/>
    <m/>
    <m/>
    <m/>
    <m/>
    <m/>
    <m/>
    <n v="168458"/>
    <n v="168458"/>
    <n v="168458"/>
  </r>
  <r>
    <x v="0"/>
    <x v="0"/>
    <s v="B"/>
    <s v="B4"/>
    <x v="10"/>
    <x v="10"/>
    <x v="3"/>
    <s v="M"/>
    <x v="2"/>
    <x v="11"/>
    <x v="2"/>
    <m/>
    <n v="328000"/>
    <m/>
    <m/>
    <m/>
    <m/>
    <m/>
    <m/>
    <m/>
    <m/>
    <m/>
    <m/>
    <m/>
    <n v="117626"/>
    <n v="117626"/>
    <n v="117626"/>
  </r>
  <r>
    <x v="0"/>
    <x v="0"/>
    <s v="B"/>
    <s v="B4"/>
    <x v="11"/>
    <x v="11"/>
    <x v="4"/>
    <s v="L"/>
    <x v="1"/>
    <x v="9"/>
    <x v="19"/>
    <n v="40000"/>
    <n v="40000"/>
    <m/>
    <m/>
    <n v="6650"/>
    <m/>
    <n v="20000"/>
    <n v="3500"/>
    <m/>
    <m/>
    <m/>
    <m/>
    <m/>
    <n v="1800"/>
    <n v="1800"/>
    <n v="31950"/>
  </r>
  <r>
    <x v="0"/>
    <x v="0"/>
    <s v="B"/>
    <s v="B4"/>
    <x v="11"/>
    <x v="11"/>
    <x v="4"/>
    <s v="L"/>
    <x v="1"/>
    <x v="9"/>
    <x v="2"/>
    <n v="50000"/>
    <m/>
    <m/>
    <m/>
    <m/>
    <m/>
    <m/>
    <m/>
    <m/>
    <m/>
    <m/>
    <m/>
    <m/>
    <m/>
    <n v="0"/>
    <n v="0"/>
  </r>
  <r>
    <x v="0"/>
    <x v="0"/>
    <s v="B"/>
    <s v="B4"/>
    <x v="11"/>
    <x v="11"/>
    <x v="4"/>
    <s v="L"/>
    <x v="1"/>
    <x v="9"/>
    <x v="5"/>
    <n v="40000"/>
    <n v="20000"/>
    <m/>
    <m/>
    <m/>
    <m/>
    <n v="7700"/>
    <m/>
    <m/>
    <m/>
    <n v="6750"/>
    <m/>
    <m/>
    <n v="5550"/>
    <n v="5550"/>
    <n v="20000"/>
  </r>
  <r>
    <x v="0"/>
    <x v="0"/>
    <s v="B"/>
    <s v="B4"/>
    <x v="11"/>
    <x v="11"/>
    <x v="4"/>
    <s v="L"/>
    <x v="1"/>
    <x v="9"/>
    <x v="20"/>
    <n v="15000"/>
    <n v="15000"/>
    <m/>
    <m/>
    <m/>
    <m/>
    <m/>
    <m/>
    <m/>
    <n v="6169"/>
    <m/>
    <m/>
    <m/>
    <m/>
    <n v="0"/>
    <n v="6169"/>
  </r>
  <r>
    <x v="0"/>
    <x v="0"/>
    <s v="B"/>
    <s v="B4"/>
    <x v="11"/>
    <x v="11"/>
    <x v="4"/>
    <s v="L"/>
    <x v="1"/>
    <x v="9"/>
    <x v="21"/>
    <n v="10000"/>
    <n v="10000"/>
    <m/>
    <m/>
    <m/>
    <m/>
    <n v="10000"/>
    <m/>
    <m/>
    <m/>
    <m/>
    <m/>
    <m/>
    <m/>
    <n v="0"/>
    <n v="10000"/>
  </r>
  <r>
    <x v="0"/>
    <x v="0"/>
    <s v="B"/>
    <s v="B4"/>
    <x v="11"/>
    <x v="11"/>
    <x v="4"/>
    <s v="L"/>
    <x v="1"/>
    <x v="9"/>
    <x v="6"/>
    <n v="40000"/>
    <n v="48000"/>
    <m/>
    <m/>
    <m/>
    <n v="23285"/>
    <m/>
    <n v="3800"/>
    <m/>
    <m/>
    <m/>
    <m/>
    <m/>
    <n v="248760"/>
    <n v="248760"/>
    <n v="275845"/>
  </r>
  <r>
    <x v="0"/>
    <x v="0"/>
    <s v="B"/>
    <s v="B4"/>
    <x v="11"/>
    <x v="11"/>
    <x v="4"/>
    <s v="L"/>
    <x v="1"/>
    <x v="9"/>
    <x v="22"/>
    <n v="25000"/>
    <n v="25000"/>
    <m/>
    <m/>
    <m/>
    <n v="8400"/>
    <n v="15840"/>
    <m/>
    <m/>
    <m/>
    <m/>
    <m/>
    <m/>
    <n v="450"/>
    <n v="450"/>
    <n v="24690"/>
  </r>
  <r>
    <x v="0"/>
    <x v="0"/>
    <s v="B"/>
    <s v="B4"/>
    <x v="11"/>
    <x v="11"/>
    <x v="4"/>
    <s v="L"/>
    <x v="1"/>
    <x v="12"/>
    <x v="3"/>
    <n v="5000"/>
    <n v="9000"/>
    <m/>
    <m/>
    <m/>
    <n v="4950"/>
    <m/>
    <m/>
    <m/>
    <m/>
    <m/>
    <m/>
    <m/>
    <n v="3150"/>
    <n v="3150"/>
    <n v="8100"/>
  </r>
  <r>
    <x v="0"/>
    <x v="0"/>
    <s v="B"/>
    <s v="B4"/>
    <x v="11"/>
    <x v="11"/>
    <x v="4"/>
    <s v="L"/>
    <x v="2"/>
    <x v="8"/>
    <x v="3"/>
    <m/>
    <n v="110000"/>
    <m/>
    <m/>
    <m/>
    <m/>
    <m/>
    <m/>
    <m/>
    <m/>
    <m/>
    <m/>
    <m/>
    <m/>
    <n v="0"/>
    <n v="0"/>
  </r>
  <r>
    <x v="0"/>
    <x v="0"/>
    <s v="B"/>
    <s v="B4"/>
    <x v="11"/>
    <x v="11"/>
    <x v="4"/>
    <s v="L"/>
    <x v="2"/>
    <x v="8"/>
    <x v="2"/>
    <m/>
    <n v="80000"/>
    <m/>
    <m/>
    <m/>
    <m/>
    <m/>
    <m/>
    <m/>
    <m/>
    <m/>
    <m/>
    <m/>
    <n v="56150"/>
    <n v="56150"/>
    <n v="56150"/>
  </r>
  <r>
    <x v="0"/>
    <x v="0"/>
    <s v="B"/>
    <s v="B4"/>
    <x v="11"/>
    <x v="11"/>
    <x v="4"/>
    <s v="L"/>
    <x v="2"/>
    <x v="8"/>
    <x v="6"/>
    <m/>
    <n v="256000"/>
    <m/>
    <m/>
    <m/>
    <m/>
    <m/>
    <m/>
    <m/>
    <m/>
    <m/>
    <m/>
    <n v="199675"/>
    <n v="213703"/>
    <n v="413378"/>
    <n v="413378"/>
  </r>
  <r>
    <x v="0"/>
    <x v="0"/>
    <s v="B"/>
    <s v="B4"/>
    <x v="11"/>
    <x v="11"/>
    <x v="4"/>
    <s v="L"/>
    <x v="2"/>
    <x v="8"/>
    <x v="1"/>
    <m/>
    <n v="150000"/>
    <m/>
    <m/>
    <m/>
    <m/>
    <m/>
    <m/>
    <m/>
    <m/>
    <m/>
    <m/>
    <m/>
    <n v="25000"/>
    <n v="25000"/>
    <n v="25000"/>
  </r>
  <r>
    <x v="0"/>
    <x v="0"/>
    <s v="B"/>
    <s v="B4"/>
    <x v="12"/>
    <x v="12"/>
    <x v="4"/>
    <s v="M"/>
    <x v="1"/>
    <x v="13"/>
    <x v="23"/>
    <m/>
    <n v="150000"/>
    <m/>
    <m/>
    <m/>
    <m/>
    <m/>
    <m/>
    <m/>
    <m/>
    <m/>
    <m/>
    <m/>
    <m/>
    <n v="0"/>
    <n v="0"/>
  </r>
  <r>
    <x v="0"/>
    <x v="0"/>
    <s v="B"/>
    <s v="B4"/>
    <x v="12"/>
    <x v="12"/>
    <x v="4"/>
    <s v="M"/>
    <x v="1"/>
    <x v="13"/>
    <x v="1"/>
    <m/>
    <n v="134000"/>
    <m/>
    <m/>
    <m/>
    <m/>
    <m/>
    <m/>
    <m/>
    <m/>
    <m/>
    <m/>
    <m/>
    <m/>
    <n v="0"/>
    <n v="0"/>
  </r>
  <r>
    <x v="0"/>
    <x v="0"/>
    <s v="B"/>
    <s v="B4"/>
    <x v="12"/>
    <x v="12"/>
    <x v="4"/>
    <s v="M"/>
    <x v="1"/>
    <x v="13"/>
    <x v="7"/>
    <m/>
    <n v="410000"/>
    <m/>
    <m/>
    <m/>
    <m/>
    <m/>
    <m/>
    <m/>
    <m/>
    <m/>
    <m/>
    <m/>
    <m/>
    <n v="0"/>
    <n v="0"/>
  </r>
  <r>
    <x v="0"/>
    <x v="0"/>
    <s v="B"/>
    <s v="B2"/>
    <x v="13"/>
    <x v="13"/>
    <x v="4"/>
    <s v="M"/>
    <x v="2"/>
    <x v="8"/>
    <x v="24"/>
    <m/>
    <n v="500000"/>
    <m/>
    <m/>
    <m/>
    <m/>
    <m/>
    <m/>
    <m/>
    <m/>
    <m/>
    <m/>
    <m/>
    <m/>
    <n v="0"/>
    <n v="0"/>
  </r>
  <r>
    <x v="0"/>
    <x v="0"/>
    <s v="B"/>
    <s v="B2"/>
    <x v="13"/>
    <x v="13"/>
    <x v="4"/>
    <s v="M"/>
    <x v="2"/>
    <x v="8"/>
    <x v="2"/>
    <m/>
    <n v="120000"/>
    <m/>
    <m/>
    <m/>
    <m/>
    <m/>
    <m/>
    <m/>
    <m/>
    <m/>
    <m/>
    <m/>
    <m/>
    <n v="0"/>
    <n v="0"/>
  </r>
  <r>
    <x v="0"/>
    <x v="0"/>
    <s v="B"/>
    <s v="B2"/>
    <x v="13"/>
    <x v="13"/>
    <x v="4"/>
    <s v="M"/>
    <x v="2"/>
    <x v="8"/>
    <x v="25"/>
    <m/>
    <n v="274000"/>
    <m/>
    <m/>
    <m/>
    <m/>
    <m/>
    <m/>
    <m/>
    <m/>
    <m/>
    <m/>
    <m/>
    <m/>
    <n v="0"/>
    <n v="0"/>
  </r>
  <r>
    <x v="0"/>
    <x v="0"/>
    <s v="C"/>
    <s v="C2"/>
    <x v="14"/>
    <x v="14"/>
    <x v="4"/>
    <s v="M"/>
    <x v="1"/>
    <x v="9"/>
    <x v="26"/>
    <n v="10000"/>
    <m/>
    <m/>
    <m/>
    <m/>
    <m/>
    <m/>
    <m/>
    <m/>
    <m/>
    <m/>
    <m/>
    <m/>
    <m/>
    <n v="0"/>
    <n v="0"/>
  </r>
  <r>
    <x v="0"/>
    <x v="0"/>
    <s v="C"/>
    <s v="C2"/>
    <x v="14"/>
    <x v="14"/>
    <x v="4"/>
    <s v="M"/>
    <x v="1"/>
    <x v="9"/>
    <x v="19"/>
    <n v="210000"/>
    <n v="140470"/>
    <n v="2700"/>
    <m/>
    <n v="33000"/>
    <n v="31450"/>
    <n v="65320"/>
    <n v="8000"/>
    <m/>
    <m/>
    <m/>
    <m/>
    <m/>
    <m/>
    <n v="0"/>
    <n v="140470"/>
  </r>
  <r>
    <x v="0"/>
    <x v="0"/>
    <s v="C"/>
    <s v="C2"/>
    <x v="14"/>
    <x v="14"/>
    <x v="4"/>
    <s v="M"/>
    <x v="1"/>
    <x v="9"/>
    <x v="27"/>
    <n v="160000"/>
    <n v="9600"/>
    <m/>
    <m/>
    <n v="9600"/>
    <m/>
    <m/>
    <m/>
    <m/>
    <m/>
    <m/>
    <m/>
    <m/>
    <m/>
    <n v="0"/>
    <n v="9600"/>
  </r>
  <r>
    <x v="0"/>
    <x v="0"/>
    <s v="C"/>
    <s v="C2"/>
    <x v="14"/>
    <x v="14"/>
    <x v="4"/>
    <s v="M"/>
    <x v="1"/>
    <x v="9"/>
    <x v="17"/>
    <n v="350000"/>
    <n v="10000"/>
    <m/>
    <m/>
    <m/>
    <m/>
    <m/>
    <m/>
    <m/>
    <m/>
    <m/>
    <m/>
    <m/>
    <m/>
    <n v="0"/>
    <n v="0"/>
  </r>
  <r>
    <x v="0"/>
    <x v="0"/>
    <s v="C"/>
    <s v="C2"/>
    <x v="14"/>
    <x v="14"/>
    <x v="4"/>
    <s v="M"/>
    <x v="1"/>
    <x v="9"/>
    <x v="3"/>
    <n v="511000"/>
    <n v="219100"/>
    <m/>
    <m/>
    <m/>
    <n v="9700"/>
    <n v="98550"/>
    <n v="26300"/>
    <n v="3700"/>
    <m/>
    <m/>
    <m/>
    <n v="4500"/>
    <n v="7200"/>
    <n v="11700"/>
    <n v="149950"/>
  </r>
  <r>
    <x v="0"/>
    <x v="0"/>
    <s v="C"/>
    <s v="C2"/>
    <x v="14"/>
    <x v="14"/>
    <x v="4"/>
    <s v="M"/>
    <x v="1"/>
    <x v="9"/>
    <x v="28"/>
    <n v="65000"/>
    <n v="19500"/>
    <m/>
    <m/>
    <m/>
    <n v="6000"/>
    <n v="13500"/>
    <m/>
    <m/>
    <m/>
    <m/>
    <m/>
    <m/>
    <m/>
    <n v="0"/>
    <n v="19500"/>
  </r>
  <r>
    <x v="0"/>
    <x v="0"/>
    <s v="C"/>
    <s v="C2"/>
    <x v="14"/>
    <x v="14"/>
    <x v="4"/>
    <s v="M"/>
    <x v="1"/>
    <x v="9"/>
    <x v="29"/>
    <n v="1250000"/>
    <n v="1104944"/>
    <m/>
    <m/>
    <m/>
    <m/>
    <m/>
    <n v="165725"/>
    <n v="258379"/>
    <m/>
    <n v="600000"/>
    <m/>
    <m/>
    <n v="47331"/>
    <n v="47331"/>
    <n v="1071435"/>
  </r>
  <r>
    <x v="0"/>
    <x v="0"/>
    <s v="C"/>
    <s v="C2"/>
    <x v="14"/>
    <x v="14"/>
    <x v="4"/>
    <s v="M"/>
    <x v="2"/>
    <x v="9"/>
    <x v="19"/>
    <m/>
    <n v="1100000"/>
    <m/>
    <m/>
    <m/>
    <m/>
    <m/>
    <m/>
    <m/>
    <m/>
    <m/>
    <m/>
    <n v="655764"/>
    <n v="2010"/>
    <n v="657774"/>
    <n v="657774"/>
  </r>
  <r>
    <x v="0"/>
    <x v="0"/>
    <s v="C"/>
    <s v="C2"/>
    <x v="14"/>
    <x v="14"/>
    <x v="4"/>
    <s v="M"/>
    <x v="2"/>
    <x v="9"/>
    <x v="3"/>
    <m/>
    <n v="300000"/>
    <m/>
    <m/>
    <m/>
    <m/>
    <m/>
    <m/>
    <m/>
    <m/>
    <m/>
    <m/>
    <m/>
    <m/>
    <n v="0"/>
    <n v="0"/>
  </r>
  <r>
    <x v="0"/>
    <x v="0"/>
    <s v="C"/>
    <s v="C2"/>
    <x v="14"/>
    <x v="14"/>
    <x v="4"/>
    <s v="M"/>
    <x v="2"/>
    <x v="9"/>
    <x v="2"/>
    <n v="2000000"/>
    <n v="3036456"/>
    <m/>
    <m/>
    <n v="806973"/>
    <m/>
    <n v="829483"/>
    <m/>
    <m/>
    <m/>
    <m/>
    <m/>
    <n v="87000"/>
    <n v="198278"/>
    <n v="285278"/>
    <n v="1921734"/>
  </r>
  <r>
    <x v="0"/>
    <x v="0"/>
    <s v="C"/>
    <s v="C2"/>
    <x v="14"/>
    <x v="14"/>
    <x v="4"/>
    <s v="M"/>
    <x v="2"/>
    <x v="9"/>
    <x v="29"/>
    <n v="1090000"/>
    <n v="140000"/>
    <m/>
    <m/>
    <m/>
    <m/>
    <m/>
    <m/>
    <m/>
    <m/>
    <m/>
    <m/>
    <m/>
    <m/>
    <n v="0"/>
    <n v="0"/>
  </r>
  <r>
    <x v="0"/>
    <x v="0"/>
    <s v="C"/>
    <s v="C2"/>
    <x v="14"/>
    <x v="14"/>
    <x v="4"/>
    <s v="M"/>
    <x v="2"/>
    <x v="8"/>
    <x v="23"/>
    <m/>
    <n v="20050"/>
    <m/>
    <m/>
    <m/>
    <m/>
    <m/>
    <m/>
    <m/>
    <m/>
    <m/>
    <m/>
    <m/>
    <m/>
    <n v="0"/>
    <n v="0"/>
  </r>
  <r>
    <x v="0"/>
    <x v="0"/>
    <s v="C"/>
    <s v="C2"/>
    <x v="14"/>
    <x v="14"/>
    <x v="4"/>
    <s v="M"/>
    <x v="2"/>
    <x v="8"/>
    <x v="2"/>
    <m/>
    <n v="1425950"/>
    <m/>
    <m/>
    <m/>
    <m/>
    <m/>
    <m/>
    <m/>
    <m/>
    <m/>
    <m/>
    <m/>
    <n v="1956681"/>
    <n v="1956681"/>
    <n v="1956681"/>
  </r>
  <r>
    <x v="0"/>
    <x v="0"/>
    <s v="C"/>
    <s v="C2"/>
    <x v="14"/>
    <x v="14"/>
    <x v="4"/>
    <s v="M"/>
    <x v="2"/>
    <x v="8"/>
    <x v="30"/>
    <m/>
    <n v="820000"/>
    <m/>
    <m/>
    <m/>
    <m/>
    <m/>
    <m/>
    <m/>
    <m/>
    <m/>
    <m/>
    <m/>
    <m/>
    <n v="0"/>
    <n v="0"/>
  </r>
  <r>
    <x v="0"/>
    <x v="0"/>
    <s v="B"/>
    <s v="B4"/>
    <x v="15"/>
    <x v="15"/>
    <x v="5"/>
    <s v="L"/>
    <x v="1"/>
    <x v="2"/>
    <x v="31"/>
    <n v="399996"/>
    <n v="399996"/>
    <m/>
    <m/>
    <m/>
    <m/>
    <m/>
    <m/>
    <m/>
    <m/>
    <m/>
    <m/>
    <m/>
    <m/>
    <n v="0"/>
    <n v="0"/>
  </r>
  <r>
    <x v="0"/>
    <x v="0"/>
    <s v="B"/>
    <s v="B4"/>
    <x v="16"/>
    <x v="16"/>
    <x v="5"/>
    <s v="M"/>
    <x v="2"/>
    <x v="9"/>
    <x v="6"/>
    <m/>
    <n v="213000"/>
    <m/>
    <m/>
    <m/>
    <m/>
    <m/>
    <m/>
    <m/>
    <m/>
    <m/>
    <m/>
    <m/>
    <m/>
    <n v="0"/>
    <n v="0"/>
  </r>
  <r>
    <x v="0"/>
    <x v="0"/>
    <s v="B"/>
    <s v="B4"/>
    <x v="16"/>
    <x v="16"/>
    <x v="5"/>
    <s v="M"/>
    <x v="2"/>
    <x v="9"/>
    <x v="1"/>
    <m/>
    <n v="210000"/>
    <m/>
    <m/>
    <m/>
    <m/>
    <m/>
    <m/>
    <m/>
    <m/>
    <m/>
    <m/>
    <m/>
    <m/>
    <n v="0"/>
    <n v="0"/>
  </r>
  <r>
    <x v="0"/>
    <x v="0"/>
    <s v="B"/>
    <s v="B4"/>
    <x v="16"/>
    <x v="16"/>
    <x v="5"/>
    <s v="M"/>
    <x v="2"/>
    <x v="8"/>
    <x v="6"/>
    <m/>
    <n v="277000"/>
    <m/>
    <m/>
    <m/>
    <m/>
    <m/>
    <m/>
    <m/>
    <m/>
    <m/>
    <m/>
    <m/>
    <m/>
    <n v="0"/>
    <n v="0"/>
  </r>
  <r>
    <x v="0"/>
    <x v="0"/>
    <s v="C"/>
    <s v="C2"/>
    <x v="17"/>
    <x v="17"/>
    <x v="5"/>
    <s v="H"/>
    <x v="1"/>
    <x v="9"/>
    <x v="16"/>
    <n v="35000"/>
    <n v="35000"/>
    <m/>
    <m/>
    <m/>
    <m/>
    <m/>
    <m/>
    <m/>
    <m/>
    <m/>
    <m/>
    <m/>
    <m/>
    <n v="0"/>
    <n v="0"/>
  </r>
  <r>
    <x v="0"/>
    <x v="0"/>
    <s v="C"/>
    <s v="C2"/>
    <x v="17"/>
    <x v="17"/>
    <x v="5"/>
    <s v="H"/>
    <x v="1"/>
    <x v="9"/>
    <x v="9"/>
    <n v="36500"/>
    <n v="36501"/>
    <m/>
    <m/>
    <m/>
    <m/>
    <m/>
    <m/>
    <m/>
    <m/>
    <m/>
    <m/>
    <m/>
    <m/>
    <n v="0"/>
    <n v="0"/>
  </r>
  <r>
    <x v="0"/>
    <x v="0"/>
    <s v="C"/>
    <s v="C2"/>
    <x v="17"/>
    <x v="17"/>
    <x v="5"/>
    <s v="H"/>
    <x v="1"/>
    <x v="9"/>
    <x v="19"/>
    <m/>
    <m/>
    <m/>
    <n v="586"/>
    <n v="586"/>
    <m/>
    <n v="586"/>
    <n v="586"/>
    <m/>
    <m/>
    <m/>
    <m/>
    <m/>
    <m/>
    <n v="0"/>
    <n v="2344"/>
  </r>
  <r>
    <x v="0"/>
    <x v="0"/>
    <s v="C"/>
    <s v="C2"/>
    <x v="17"/>
    <x v="17"/>
    <x v="5"/>
    <s v="H"/>
    <x v="1"/>
    <x v="9"/>
    <x v="32"/>
    <n v="6500"/>
    <n v="6500"/>
    <m/>
    <m/>
    <m/>
    <n v="5532"/>
    <m/>
    <m/>
    <n v="1923"/>
    <n v="1923"/>
    <n v="1041"/>
    <n v="1041"/>
    <n v="1041"/>
    <m/>
    <n v="2082"/>
    <n v="12501"/>
  </r>
  <r>
    <x v="0"/>
    <x v="0"/>
    <s v="C"/>
    <s v="C2"/>
    <x v="17"/>
    <x v="17"/>
    <x v="5"/>
    <s v="H"/>
    <x v="1"/>
    <x v="9"/>
    <x v="11"/>
    <n v="10000"/>
    <n v="10000"/>
    <n v="46964"/>
    <n v="38658"/>
    <n v="38658"/>
    <n v="27568"/>
    <n v="38658"/>
    <n v="38658"/>
    <n v="15427"/>
    <n v="15427"/>
    <n v="1937"/>
    <n v="1937"/>
    <n v="1937"/>
    <m/>
    <n v="3874"/>
    <n v="265829"/>
  </r>
  <r>
    <x v="0"/>
    <x v="0"/>
    <s v="C"/>
    <s v="C2"/>
    <x v="17"/>
    <x v="17"/>
    <x v="5"/>
    <s v="H"/>
    <x v="1"/>
    <x v="9"/>
    <x v="3"/>
    <n v="60000"/>
    <n v="60000"/>
    <m/>
    <m/>
    <m/>
    <n v="340814"/>
    <m/>
    <m/>
    <n v="179622"/>
    <m/>
    <m/>
    <m/>
    <m/>
    <m/>
    <n v="0"/>
    <n v="520436"/>
  </r>
  <r>
    <x v="0"/>
    <x v="0"/>
    <s v="C"/>
    <s v="C2"/>
    <x v="17"/>
    <x v="17"/>
    <x v="5"/>
    <s v="H"/>
    <x v="1"/>
    <x v="9"/>
    <x v="33"/>
    <n v="10000"/>
    <n v="10000"/>
    <m/>
    <m/>
    <m/>
    <m/>
    <m/>
    <m/>
    <m/>
    <m/>
    <m/>
    <m/>
    <m/>
    <m/>
    <n v="0"/>
    <n v="0"/>
  </r>
  <r>
    <x v="0"/>
    <x v="0"/>
    <s v="C"/>
    <s v="C2"/>
    <x v="17"/>
    <x v="17"/>
    <x v="5"/>
    <s v="H"/>
    <x v="1"/>
    <x v="9"/>
    <x v="34"/>
    <n v="35000"/>
    <n v="65000"/>
    <m/>
    <m/>
    <m/>
    <m/>
    <m/>
    <m/>
    <m/>
    <m/>
    <m/>
    <m/>
    <m/>
    <m/>
    <n v="0"/>
    <n v="0"/>
  </r>
  <r>
    <x v="0"/>
    <x v="0"/>
    <s v="C"/>
    <s v="C2"/>
    <x v="17"/>
    <x v="17"/>
    <x v="5"/>
    <s v="H"/>
    <x v="1"/>
    <x v="9"/>
    <x v="35"/>
    <n v="10000"/>
    <n v="10001"/>
    <m/>
    <n v="221"/>
    <n v="221"/>
    <m/>
    <n v="221"/>
    <n v="221"/>
    <m/>
    <m/>
    <m/>
    <m/>
    <m/>
    <m/>
    <n v="0"/>
    <n v="884"/>
  </r>
  <r>
    <x v="0"/>
    <x v="0"/>
    <s v="C"/>
    <s v="C2"/>
    <x v="17"/>
    <x v="17"/>
    <x v="5"/>
    <s v="H"/>
    <x v="1"/>
    <x v="9"/>
    <x v="6"/>
    <m/>
    <m/>
    <m/>
    <n v="216"/>
    <n v="216"/>
    <m/>
    <n v="216"/>
    <n v="216"/>
    <m/>
    <n v="2801"/>
    <n v="2801"/>
    <n v="2801"/>
    <n v="2801"/>
    <m/>
    <n v="5602"/>
    <n v="12068"/>
  </r>
  <r>
    <x v="0"/>
    <x v="0"/>
    <s v="C"/>
    <s v="C2"/>
    <x v="17"/>
    <x v="17"/>
    <x v="5"/>
    <s v="H"/>
    <x v="1"/>
    <x v="9"/>
    <x v="36"/>
    <m/>
    <n v="7988"/>
    <m/>
    <m/>
    <m/>
    <m/>
    <m/>
    <m/>
    <m/>
    <m/>
    <m/>
    <m/>
    <m/>
    <m/>
    <n v="0"/>
    <n v="0"/>
  </r>
  <r>
    <x v="0"/>
    <x v="0"/>
    <s v="C"/>
    <s v="C2"/>
    <x v="17"/>
    <x v="17"/>
    <x v="5"/>
    <s v="H"/>
    <x v="1"/>
    <x v="9"/>
    <x v="37"/>
    <n v="3500"/>
    <n v="3500"/>
    <m/>
    <m/>
    <m/>
    <m/>
    <m/>
    <m/>
    <m/>
    <m/>
    <m/>
    <m/>
    <m/>
    <m/>
    <n v="0"/>
    <n v="0"/>
  </r>
  <r>
    <x v="0"/>
    <x v="0"/>
    <s v="C"/>
    <s v="C2"/>
    <x v="17"/>
    <x v="17"/>
    <x v="5"/>
    <s v="H"/>
    <x v="1"/>
    <x v="9"/>
    <x v="1"/>
    <n v="30000"/>
    <n v="2"/>
    <m/>
    <m/>
    <m/>
    <m/>
    <m/>
    <m/>
    <m/>
    <m/>
    <m/>
    <m/>
    <m/>
    <m/>
    <n v="0"/>
    <n v="0"/>
  </r>
  <r>
    <x v="0"/>
    <x v="0"/>
    <s v="C"/>
    <s v="C2"/>
    <x v="17"/>
    <x v="17"/>
    <x v="5"/>
    <s v="H"/>
    <x v="1"/>
    <x v="9"/>
    <x v="38"/>
    <n v="100000"/>
    <n v="130000"/>
    <m/>
    <m/>
    <m/>
    <m/>
    <m/>
    <m/>
    <m/>
    <m/>
    <m/>
    <m/>
    <m/>
    <m/>
    <n v="0"/>
    <n v="0"/>
  </r>
  <r>
    <x v="0"/>
    <x v="0"/>
    <s v="C"/>
    <s v="C2"/>
    <x v="17"/>
    <x v="17"/>
    <x v="5"/>
    <s v="H"/>
    <x v="1"/>
    <x v="5"/>
    <x v="39"/>
    <n v="337"/>
    <n v="280"/>
    <n v="28"/>
    <n v="28"/>
    <n v="28"/>
    <n v="19"/>
    <n v="28"/>
    <n v="28"/>
    <n v="19"/>
    <n v="19"/>
    <n v="1587"/>
    <n v="1587"/>
    <n v="1587"/>
    <m/>
    <n v="3174"/>
    <n v="4958"/>
  </r>
  <r>
    <x v="0"/>
    <x v="0"/>
    <s v="C"/>
    <s v="C2"/>
    <x v="17"/>
    <x v="17"/>
    <x v="5"/>
    <s v="H"/>
    <x v="1"/>
    <x v="5"/>
    <x v="40"/>
    <n v="1294391"/>
    <n v="1001239"/>
    <n v="91817"/>
    <n v="91817"/>
    <n v="91817"/>
    <n v="78808"/>
    <n v="91817"/>
    <n v="91817"/>
    <n v="79373"/>
    <n v="79373"/>
    <n v="1923"/>
    <n v="1923"/>
    <n v="1923"/>
    <m/>
    <n v="3846"/>
    <n v="702408"/>
  </r>
  <r>
    <x v="0"/>
    <x v="0"/>
    <s v="C"/>
    <s v="C2"/>
    <x v="17"/>
    <x v="17"/>
    <x v="5"/>
    <s v="H"/>
    <x v="1"/>
    <x v="5"/>
    <x v="41"/>
    <n v="50000"/>
    <n v="50000"/>
    <m/>
    <m/>
    <m/>
    <m/>
    <m/>
    <m/>
    <m/>
    <m/>
    <m/>
    <m/>
    <m/>
    <m/>
    <n v="0"/>
    <n v="0"/>
  </r>
  <r>
    <x v="0"/>
    <x v="0"/>
    <s v="C"/>
    <s v="C2"/>
    <x v="17"/>
    <x v="17"/>
    <x v="5"/>
    <s v="H"/>
    <x v="1"/>
    <x v="5"/>
    <x v="42"/>
    <n v="107866"/>
    <n v="85888"/>
    <m/>
    <m/>
    <m/>
    <m/>
    <m/>
    <m/>
    <m/>
    <m/>
    <n v="526355"/>
    <n v="526355"/>
    <n v="526355"/>
    <m/>
    <n v="1052710"/>
    <n v="1579065"/>
  </r>
  <r>
    <x v="0"/>
    <x v="0"/>
    <s v="C"/>
    <s v="C2"/>
    <x v="17"/>
    <x v="17"/>
    <x v="5"/>
    <s v="H"/>
    <x v="1"/>
    <x v="5"/>
    <x v="43"/>
    <n v="56549"/>
    <n v="38400"/>
    <n v="3000"/>
    <n v="3000"/>
    <n v="3000"/>
    <n v="3000"/>
    <n v="3000"/>
    <n v="3000"/>
    <n v="3200"/>
    <n v="3200"/>
    <n v="1658"/>
    <n v="1658"/>
    <n v="1658"/>
    <m/>
    <n v="3316"/>
    <n v="29374"/>
  </r>
  <r>
    <x v="0"/>
    <x v="0"/>
    <s v="C"/>
    <s v="C2"/>
    <x v="17"/>
    <x v="17"/>
    <x v="5"/>
    <s v="H"/>
    <x v="1"/>
    <x v="5"/>
    <x v="44"/>
    <n v="75748"/>
    <n v="75748"/>
    <m/>
    <m/>
    <m/>
    <m/>
    <m/>
    <m/>
    <m/>
    <m/>
    <m/>
    <m/>
    <m/>
    <m/>
    <n v="0"/>
    <n v="0"/>
  </r>
  <r>
    <x v="0"/>
    <x v="0"/>
    <s v="C"/>
    <s v="C2"/>
    <x v="17"/>
    <x v="17"/>
    <x v="5"/>
    <s v="H"/>
    <x v="1"/>
    <x v="5"/>
    <x v="45"/>
    <n v="25888"/>
    <n v="18959"/>
    <n v="1576"/>
    <n v="1576"/>
    <n v="1576"/>
    <n v="1576"/>
    <n v="1576"/>
    <n v="1576"/>
    <n v="1587"/>
    <n v="1587"/>
    <n v="2841"/>
    <n v="2841"/>
    <n v="2841"/>
    <m/>
    <n v="5682"/>
    <n v="21153"/>
  </r>
  <r>
    <x v="0"/>
    <x v="0"/>
    <s v="C"/>
    <s v="C2"/>
    <x v="17"/>
    <x v="17"/>
    <x v="5"/>
    <s v="H"/>
    <x v="1"/>
    <x v="5"/>
    <x v="46"/>
    <n v="10955"/>
    <n v="10893"/>
    <n v="908"/>
    <n v="908"/>
    <n v="908"/>
    <n v="908"/>
    <n v="908"/>
    <n v="908"/>
    <n v="908"/>
    <n v="908"/>
    <n v="3200"/>
    <n v="3200"/>
    <n v="3200"/>
    <m/>
    <n v="6400"/>
    <n v="16864"/>
  </r>
  <r>
    <x v="0"/>
    <x v="0"/>
    <s v="C"/>
    <s v="C2"/>
    <x v="17"/>
    <x v="17"/>
    <x v="5"/>
    <s v="H"/>
    <x v="1"/>
    <x v="5"/>
    <x v="25"/>
    <n v="138336"/>
    <n v="79605"/>
    <n v="6634"/>
    <n v="6634"/>
    <n v="6634"/>
    <n v="6634"/>
    <n v="6634"/>
    <n v="6634"/>
    <n v="6634"/>
    <n v="6634"/>
    <n v="19"/>
    <n v="19"/>
    <n v="19"/>
    <m/>
    <n v="38"/>
    <n v="53129"/>
  </r>
  <r>
    <x v="0"/>
    <x v="0"/>
    <s v="C"/>
    <s v="C2"/>
    <x v="17"/>
    <x v="17"/>
    <x v="5"/>
    <s v="H"/>
    <x v="1"/>
    <x v="5"/>
    <x v="47"/>
    <n v="22800"/>
    <n v="32505"/>
    <m/>
    <m/>
    <m/>
    <m/>
    <m/>
    <m/>
    <m/>
    <m/>
    <m/>
    <m/>
    <m/>
    <m/>
    <n v="0"/>
    <n v="0"/>
  </r>
  <r>
    <x v="0"/>
    <x v="0"/>
    <s v="C"/>
    <s v="C2"/>
    <x v="17"/>
    <x v="17"/>
    <x v="5"/>
    <s v="H"/>
    <x v="1"/>
    <x v="5"/>
    <x v="48"/>
    <n v="66701"/>
    <n v="34087"/>
    <n v="2841"/>
    <n v="2841"/>
    <n v="2841"/>
    <n v="2841"/>
    <n v="2841"/>
    <n v="2841"/>
    <n v="2841"/>
    <n v="2841"/>
    <n v="8671"/>
    <n v="8671"/>
    <n v="8671"/>
    <m/>
    <n v="17342"/>
    <n v="48741"/>
  </r>
  <r>
    <x v="0"/>
    <x v="0"/>
    <s v="C"/>
    <s v="C2"/>
    <x v="17"/>
    <x v="17"/>
    <x v="5"/>
    <s v="H"/>
    <x v="1"/>
    <x v="5"/>
    <x v="49"/>
    <n v="260460"/>
    <n v="171445"/>
    <n v="14185"/>
    <n v="14185"/>
    <n v="14185"/>
    <n v="14185"/>
    <n v="14185"/>
    <n v="14185"/>
    <n v="14287"/>
    <n v="14287"/>
    <n v="6634"/>
    <n v="6634"/>
    <n v="6634"/>
    <m/>
    <n v="13268"/>
    <n v="133586"/>
  </r>
  <r>
    <x v="0"/>
    <x v="0"/>
    <s v="C"/>
    <s v="C2"/>
    <x v="17"/>
    <x v="17"/>
    <x v="5"/>
    <s v="H"/>
    <x v="1"/>
    <x v="5"/>
    <x v="50"/>
    <n v="6426"/>
    <n v="6426"/>
    <m/>
    <m/>
    <m/>
    <m/>
    <m/>
    <m/>
    <m/>
    <m/>
    <m/>
    <m/>
    <m/>
    <m/>
    <n v="0"/>
    <n v="0"/>
  </r>
  <r>
    <x v="0"/>
    <x v="0"/>
    <s v="C"/>
    <s v="C2"/>
    <x v="17"/>
    <x v="17"/>
    <x v="5"/>
    <s v="H"/>
    <x v="1"/>
    <x v="5"/>
    <x v="51"/>
    <n v="17248"/>
    <n v="17249"/>
    <n v="1102"/>
    <n v="1105"/>
    <n v="1105"/>
    <n v="983"/>
    <n v="1105"/>
    <n v="1105"/>
    <n v="1937"/>
    <n v="1937"/>
    <n v="297"/>
    <n v="297"/>
    <n v="297"/>
    <m/>
    <n v="594"/>
    <n v="11270"/>
  </r>
  <r>
    <x v="0"/>
    <x v="0"/>
    <s v="C"/>
    <s v="C2"/>
    <x v="17"/>
    <x v="17"/>
    <x v="5"/>
    <s v="H"/>
    <x v="1"/>
    <x v="5"/>
    <x v="36"/>
    <m/>
    <m/>
    <n v="641"/>
    <m/>
    <m/>
    <n v="1695"/>
    <m/>
    <m/>
    <n v="1658"/>
    <n v="1658"/>
    <n v="126453"/>
    <n v="126453"/>
    <n v="126453"/>
    <m/>
    <n v="252906"/>
    <n v="385011"/>
  </r>
  <r>
    <x v="0"/>
    <x v="0"/>
    <s v="C"/>
    <s v="C2"/>
    <x v="17"/>
    <x v="17"/>
    <x v="5"/>
    <s v="H"/>
    <x v="1"/>
    <x v="5"/>
    <x v="52"/>
    <n v="111436"/>
    <n v="104048"/>
    <n v="8671"/>
    <n v="8671"/>
    <n v="8671"/>
    <n v="8671"/>
    <n v="8671"/>
    <n v="8671"/>
    <n v="8671"/>
    <n v="8671"/>
    <n v="908"/>
    <n v="908"/>
    <n v="908"/>
    <m/>
    <n v="1816"/>
    <n v="72092"/>
  </r>
  <r>
    <x v="0"/>
    <x v="0"/>
    <s v="C"/>
    <s v="C2"/>
    <x v="17"/>
    <x v="17"/>
    <x v="5"/>
    <s v="H"/>
    <x v="1"/>
    <x v="5"/>
    <x v="53"/>
    <n v="5734"/>
    <n v="4297"/>
    <n v="428"/>
    <n v="428"/>
    <n v="428"/>
    <n v="297"/>
    <n v="428"/>
    <n v="428"/>
    <n v="297"/>
    <n v="297"/>
    <n v="14287"/>
    <n v="14287"/>
    <n v="14287"/>
    <m/>
    <n v="28574"/>
    <n v="45892"/>
  </r>
  <r>
    <x v="0"/>
    <x v="0"/>
    <s v="B"/>
    <s v="B4"/>
    <x v="18"/>
    <x v="18"/>
    <x v="6"/>
    <s v="L"/>
    <x v="1"/>
    <x v="9"/>
    <x v="3"/>
    <m/>
    <n v="120000"/>
    <m/>
    <m/>
    <m/>
    <m/>
    <m/>
    <m/>
    <m/>
    <m/>
    <m/>
    <m/>
    <m/>
    <m/>
    <n v="0"/>
    <n v="0"/>
  </r>
  <r>
    <x v="0"/>
    <x v="0"/>
    <s v="B"/>
    <s v="B4"/>
    <x v="18"/>
    <x v="18"/>
    <x v="6"/>
    <s v="L"/>
    <x v="1"/>
    <x v="9"/>
    <x v="2"/>
    <m/>
    <n v="3404368"/>
    <m/>
    <m/>
    <m/>
    <m/>
    <m/>
    <m/>
    <m/>
    <m/>
    <m/>
    <n v="541000"/>
    <n v="502412"/>
    <n v="91200"/>
    <n v="1134612"/>
    <n v="1134612"/>
  </r>
  <r>
    <x v="0"/>
    <x v="0"/>
    <s v="B"/>
    <s v="B4"/>
    <x v="18"/>
    <x v="18"/>
    <x v="6"/>
    <s v="L"/>
    <x v="1"/>
    <x v="9"/>
    <x v="54"/>
    <m/>
    <n v="1150000"/>
    <m/>
    <m/>
    <m/>
    <m/>
    <m/>
    <m/>
    <m/>
    <m/>
    <m/>
    <m/>
    <m/>
    <m/>
    <n v="0"/>
    <n v="0"/>
  </r>
  <r>
    <x v="0"/>
    <x v="0"/>
    <s v="B"/>
    <s v="B4"/>
    <x v="18"/>
    <x v="18"/>
    <x v="6"/>
    <s v="L"/>
    <x v="1"/>
    <x v="9"/>
    <x v="55"/>
    <m/>
    <n v="3999986"/>
    <m/>
    <m/>
    <m/>
    <m/>
    <m/>
    <m/>
    <m/>
    <m/>
    <m/>
    <m/>
    <m/>
    <m/>
    <n v="0"/>
    <n v="0"/>
  </r>
  <r>
    <x v="0"/>
    <x v="0"/>
    <s v="B"/>
    <s v="B4"/>
    <x v="18"/>
    <x v="18"/>
    <x v="6"/>
    <s v="L"/>
    <x v="1"/>
    <x v="4"/>
    <x v="2"/>
    <n v="300000"/>
    <n v="120000"/>
    <m/>
    <m/>
    <m/>
    <m/>
    <m/>
    <n v="120000"/>
    <m/>
    <m/>
    <m/>
    <m/>
    <m/>
    <m/>
    <n v="0"/>
    <n v="120000"/>
  </r>
  <r>
    <x v="0"/>
    <x v="0"/>
    <s v="B"/>
    <s v="B4"/>
    <x v="18"/>
    <x v="18"/>
    <x v="6"/>
    <s v="L"/>
    <x v="1"/>
    <x v="4"/>
    <x v="15"/>
    <m/>
    <n v="1000000"/>
    <m/>
    <m/>
    <m/>
    <m/>
    <m/>
    <m/>
    <m/>
    <m/>
    <m/>
    <m/>
    <m/>
    <m/>
    <n v="0"/>
    <n v="0"/>
  </r>
  <r>
    <x v="0"/>
    <x v="0"/>
    <s v="B"/>
    <s v="B4"/>
    <x v="18"/>
    <x v="18"/>
    <x v="6"/>
    <s v="L"/>
    <x v="1"/>
    <x v="8"/>
    <x v="7"/>
    <m/>
    <n v="447000"/>
    <m/>
    <m/>
    <m/>
    <m/>
    <m/>
    <m/>
    <m/>
    <m/>
    <m/>
    <m/>
    <m/>
    <n v="447000"/>
    <n v="447000"/>
    <n v="447000"/>
  </r>
  <r>
    <x v="0"/>
    <x v="0"/>
    <s v="B"/>
    <s v="B4"/>
    <x v="19"/>
    <x v="19"/>
    <x v="6"/>
    <s v="L"/>
    <x v="2"/>
    <x v="9"/>
    <x v="19"/>
    <n v="70000"/>
    <n v="31000"/>
    <m/>
    <m/>
    <m/>
    <m/>
    <m/>
    <m/>
    <m/>
    <m/>
    <m/>
    <m/>
    <n v="10000"/>
    <m/>
    <n v="10000"/>
    <n v="10000"/>
  </r>
  <r>
    <x v="0"/>
    <x v="0"/>
    <s v="B"/>
    <s v="B4"/>
    <x v="19"/>
    <x v="19"/>
    <x v="6"/>
    <s v="L"/>
    <x v="2"/>
    <x v="9"/>
    <x v="17"/>
    <n v="75512"/>
    <n v="46000"/>
    <n v="46000"/>
    <m/>
    <m/>
    <m/>
    <m/>
    <m/>
    <m/>
    <m/>
    <m/>
    <m/>
    <m/>
    <m/>
    <n v="0"/>
    <n v="46000"/>
  </r>
  <r>
    <x v="0"/>
    <x v="0"/>
    <s v="B"/>
    <s v="B4"/>
    <x v="19"/>
    <x v="19"/>
    <x v="6"/>
    <s v="L"/>
    <x v="2"/>
    <x v="9"/>
    <x v="3"/>
    <n v="58520"/>
    <n v="61200"/>
    <m/>
    <m/>
    <m/>
    <m/>
    <n v="10600"/>
    <n v="8600"/>
    <m/>
    <m/>
    <m/>
    <m/>
    <m/>
    <m/>
    <n v="0"/>
    <n v="19200"/>
  </r>
  <r>
    <x v="0"/>
    <x v="0"/>
    <s v="B"/>
    <s v="B4"/>
    <x v="19"/>
    <x v="19"/>
    <x v="6"/>
    <s v="L"/>
    <x v="2"/>
    <x v="9"/>
    <x v="56"/>
    <n v="10640"/>
    <m/>
    <m/>
    <m/>
    <m/>
    <m/>
    <m/>
    <m/>
    <m/>
    <m/>
    <m/>
    <m/>
    <m/>
    <m/>
    <n v="0"/>
    <n v="0"/>
  </r>
  <r>
    <x v="0"/>
    <x v="0"/>
    <s v="B"/>
    <s v="B4"/>
    <x v="19"/>
    <x v="19"/>
    <x v="6"/>
    <s v="L"/>
    <x v="2"/>
    <x v="9"/>
    <x v="34"/>
    <n v="21280"/>
    <n v="7000"/>
    <m/>
    <m/>
    <m/>
    <m/>
    <n v="1000"/>
    <m/>
    <m/>
    <m/>
    <m/>
    <m/>
    <m/>
    <m/>
    <n v="0"/>
    <n v="1000"/>
  </r>
  <r>
    <x v="0"/>
    <x v="0"/>
    <s v="B"/>
    <s v="B4"/>
    <x v="19"/>
    <x v="19"/>
    <x v="6"/>
    <s v="L"/>
    <x v="2"/>
    <x v="9"/>
    <x v="57"/>
    <n v="21280"/>
    <n v="31920"/>
    <m/>
    <n v="5480"/>
    <m/>
    <m/>
    <m/>
    <m/>
    <m/>
    <m/>
    <n v="25400"/>
    <m/>
    <m/>
    <m/>
    <n v="0"/>
    <n v="30880"/>
  </r>
  <r>
    <x v="0"/>
    <x v="0"/>
    <s v="B"/>
    <s v="B4"/>
    <x v="19"/>
    <x v="19"/>
    <x v="6"/>
    <s v="L"/>
    <x v="2"/>
    <x v="9"/>
    <x v="58"/>
    <n v="283822"/>
    <n v="463822"/>
    <n v="6500"/>
    <m/>
    <n v="34000"/>
    <m/>
    <m/>
    <n v="28900"/>
    <m/>
    <m/>
    <m/>
    <m/>
    <n v="366714"/>
    <m/>
    <n v="366714"/>
    <n v="436114"/>
  </r>
  <r>
    <x v="0"/>
    <x v="0"/>
    <s v="B"/>
    <s v="B4"/>
    <x v="19"/>
    <x v="19"/>
    <x v="6"/>
    <s v="L"/>
    <x v="2"/>
    <x v="9"/>
    <x v="22"/>
    <n v="53200"/>
    <n v="44850"/>
    <m/>
    <m/>
    <m/>
    <n v="27600"/>
    <n v="5250"/>
    <m/>
    <m/>
    <n v="4500"/>
    <m/>
    <m/>
    <m/>
    <m/>
    <n v="0"/>
    <n v="37350"/>
  </r>
  <r>
    <x v="0"/>
    <x v="0"/>
    <s v="B"/>
    <s v="B4"/>
    <x v="19"/>
    <x v="19"/>
    <x v="6"/>
    <s v="L"/>
    <x v="2"/>
    <x v="9"/>
    <x v="7"/>
    <n v="21280"/>
    <n v="62"/>
    <m/>
    <m/>
    <m/>
    <m/>
    <m/>
    <m/>
    <m/>
    <m/>
    <m/>
    <m/>
    <m/>
    <m/>
    <n v="0"/>
    <n v="0"/>
  </r>
  <r>
    <x v="0"/>
    <x v="0"/>
    <s v="B"/>
    <s v="B2"/>
    <x v="20"/>
    <x v="20"/>
    <x v="6"/>
    <s v="H"/>
    <x v="2"/>
    <x v="14"/>
    <x v="2"/>
    <m/>
    <n v="3277000"/>
    <m/>
    <m/>
    <m/>
    <m/>
    <m/>
    <m/>
    <m/>
    <m/>
    <m/>
    <m/>
    <m/>
    <n v="1480185"/>
    <n v="1480185"/>
    <n v="1480185"/>
  </r>
  <r>
    <x v="0"/>
    <x v="0"/>
    <s v="C"/>
    <s v="C2"/>
    <x v="21"/>
    <x v="21"/>
    <x v="6"/>
    <s v="H"/>
    <x v="1"/>
    <x v="9"/>
    <x v="16"/>
    <n v="210800"/>
    <n v="210800"/>
    <m/>
    <m/>
    <n v="5413"/>
    <m/>
    <m/>
    <m/>
    <m/>
    <n v="2630"/>
    <m/>
    <m/>
    <m/>
    <m/>
    <n v="0"/>
    <n v="8043"/>
  </r>
  <r>
    <x v="0"/>
    <x v="0"/>
    <s v="C"/>
    <s v="C2"/>
    <x v="21"/>
    <x v="21"/>
    <x v="6"/>
    <s v="H"/>
    <x v="1"/>
    <x v="9"/>
    <x v="19"/>
    <n v="445380"/>
    <n v="312680"/>
    <m/>
    <n v="6300"/>
    <m/>
    <n v="7000"/>
    <n v="25000"/>
    <n v="3000"/>
    <m/>
    <m/>
    <m/>
    <m/>
    <m/>
    <m/>
    <n v="0"/>
    <n v="41300"/>
  </r>
  <r>
    <x v="0"/>
    <x v="0"/>
    <s v="C"/>
    <s v="C2"/>
    <x v="21"/>
    <x v="21"/>
    <x v="6"/>
    <s v="H"/>
    <x v="1"/>
    <x v="9"/>
    <x v="17"/>
    <n v="126480"/>
    <n v="276480"/>
    <m/>
    <m/>
    <m/>
    <m/>
    <m/>
    <m/>
    <m/>
    <m/>
    <m/>
    <m/>
    <m/>
    <m/>
    <n v="0"/>
    <n v="0"/>
  </r>
  <r>
    <x v="0"/>
    <x v="0"/>
    <s v="C"/>
    <s v="C2"/>
    <x v="21"/>
    <x v="21"/>
    <x v="6"/>
    <s v="H"/>
    <x v="1"/>
    <x v="9"/>
    <x v="3"/>
    <n v="347820"/>
    <n v="242420"/>
    <m/>
    <m/>
    <m/>
    <m/>
    <m/>
    <m/>
    <m/>
    <m/>
    <m/>
    <m/>
    <m/>
    <m/>
    <n v="0"/>
    <n v="0"/>
  </r>
  <r>
    <x v="0"/>
    <x v="0"/>
    <s v="C"/>
    <s v="C2"/>
    <x v="21"/>
    <x v="21"/>
    <x v="6"/>
    <s v="H"/>
    <x v="1"/>
    <x v="9"/>
    <x v="59"/>
    <n v="948600"/>
    <n v="248600"/>
    <m/>
    <m/>
    <m/>
    <m/>
    <m/>
    <m/>
    <m/>
    <m/>
    <m/>
    <m/>
    <m/>
    <m/>
    <n v="0"/>
    <n v="0"/>
  </r>
  <r>
    <x v="0"/>
    <x v="0"/>
    <s v="C"/>
    <s v="C2"/>
    <x v="21"/>
    <x v="21"/>
    <x v="6"/>
    <s v="H"/>
    <x v="1"/>
    <x v="9"/>
    <x v="60"/>
    <n v="1791800"/>
    <n v="2161800"/>
    <m/>
    <n v="6934"/>
    <m/>
    <n v="6934"/>
    <n v="995962"/>
    <m/>
    <m/>
    <m/>
    <m/>
    <m/>
    <m/>
    <m/>
    <n v="0"/>
    <n v="1009830"/>
  </r>
  <r>
    <x v="0"/>
    <x v="0"/>
    <s v="C"/>
    <s v="C2"/>
    <x v="21"/>
    <x v="21"/>
    <x v="6"/>
    <s v="H"/>
    <x v="1"/>
    <x v="9"/>
    <x v="61"/>
    <n v="316200"/>
    <m/>
    <m/>
    <m/>
    <m/>
    <m/>
    <m/>
    <m/>
    <m/>
    <m/>
    <m/>
    <m/>
    <m/>
    <m/>
    <n v="0"/>
    <n v="0"/>
  </r>
  <r>
    <x v="0"/>
    <x v="0"/>
    <s v="C"/>
    <s v="C2"/>
    <x v="21"/>
    <x v="21"/>
    <x v="6"/>
    <s v="H"/>
    <x v="1"/>
    <x v="9"/>
    <x v="20"/>
    <n v="105400"/>
    <n v="5400"/>
    <m/>
    <m/>
    <m/>
    <m/>
    <m/>
    <m/>
    <m/>
    <m/>
    <m/>
    <m/>
    <m/>
    <m/>
    <n v="0"/>
    <n v="0"/>
  </r>
  <r>
    <x v="0"/>
    <x v="0"/>
    <s v="C"/>
    <s v="C2"/>
    <x v="21"/>
    <x v="21"/>
    <x v="6"/>
    <s v="H"/>
    <x v="1"/>
    <x v="9"/>
    <x v="62"/>
    <n v="1581000"/>
    <n v="1581000"/>
    <m/>
    <m/>
    <m/>
    <m/>
    <m/>
    <m/>
    <m/>
    <n v="653755"/>
    <m/>
    <m/>
    <m/>
    <m/>
    <n v="0"/>
    <n v="653755"/>
  </r>
  <r>
    <x v="0"/>
    <x v="0"/>
    <s v="C"/>
    <s v="C2"/>
    <x v="21"/>
    <x v="21"/>
    <x v="6"/>
    <s v="H"/>
    <x v="1"/>
    <x v="9"/>
    <x v="63"/>
    <n v="1264800"/>
    <n v="1264800"/>
    <m/>
    <m/>
    <m/>
    <n v="113400"/>
    <m/>
    <m/>
    <m/>
    <m/>
    <m/>
    <m/>
    <m/>
    <m/>
    <n v="0"/>
    <n v="113400"/>
  </r>
  <r>
    <x v="0"/>
    <x v="0"/>
    <s v="C"/>
    <s v="C2"/>
    <x v="21"/>
    <x v="21"/>
    <x v="6"/>
    <s v="H"/>
    <x v="1"/>
    <x v="9"/>
    <x v="35"/>
    <n v="126480"/>
    <m/>
    <m/>
    <m/>
    <m/>
    <m/>
    <m/>
    <m/>
    <m/>
    <m/>
    <m/>
    <m/>
    <m/>
    <m/>
    <n v="0"/>
    <n v="0"/>
  </r>
  <r>
    <x v="0"/>
    <x v="0"/>
    <s v="C"/>
    <s v="C2"/>
    <x v="21"/>
    <x v="21"/>
    <x v="6"/>
    <s v="H"/>
    <x v="1"/>
    <x v="9"/>
    <x v="55"/>
    <m/>
    <n v="564580"/>
    <m/>
    <m/>
    <m/>
    <m/>
    <m/>
    <m/>
    <m/>
    <m/>
    <m/>
    <m/>
    <m/>
    <m/>
    <n v="0"/>
    <n v="0"/>
  </r>
  <r>
    <x v="0"/>
    <x v="0"/>
    <s v="C"/>
    <s v="C2"/>
    <x v="21"/>
    <x v="21"/>
    <x v="6"/>
    <s v="H"/>
    <x v="1"/>
    <x v="9"/>
    <x v="21"/>
    <n v="105400"/>
    <n v="55400"/>
    <m/>
    <m/>
    <m/>
    <m/>
    <m/>
    <m/>
    <m/>
    <m/>
    <m/>
    <m/>
    <m/>
    <m/>
    <n v="0"/>
    <n v="0"/>
  </r>
  <r>
    <x v="0"/>
    <x v="0"/>
    <s v="C"/>
    <s v="C2"/>
    <x v="21"/>
    <x v="21"/>
    <x v="6"/>
    <s v="H"/>
    <x v="1"/>
    <x v="9"/>
    <x v="64"/>
    <n v="63240"/>
    <n v="43240"/>
    <m/>
    <m/>
    <m/>
    <m/>
    <m/>
    <m/>
    <m/>
    <m/>
    <m/>
    <m/>
    <m/>
    <m/>
    <n v="0"/>
    <n v="0"/>
  </r>
  <r>
    <x v="0"/>
    <x v="0"/>
    <s v="B"/>
    <s v="B3"/>
    <x v="22"/>
    <x v="22"/>
    <x v="7"/>
    <s v="M"/>
    <x v="2"/>
    <x v="9"/>
    <x v="56"/>
    <m/>
    <m/>
    <m/>
    <m/>
    <m/>
    <m/>
    <m/>
    <m/>
    <m/>
    <m/>
    <m/>
    <m/>
    <m/>
    <n v="69631"/>
    <n v="69631"/>
    <n v="69631"/>
  </r>
  <r>
    <x v="0"/>
    <x v="0"/>
    <s v="B"/>
    <s v="B3"/>
    <x v="22"/>
    <x v="22"/>
    <x v="7"/>
    <s v="M"/>
    <x v="2"/>
    <x v="8"/>
    <x v="2"/>
    <m/>
    <n v="745000"/>
    <m/>
    <m/>
    <m/>
    <m/>
    <m/>
    <m/>
    <m/>
    <m/>
    <m/>
    <m/>
    <m/>
    <n v="363006"/>
    <n v="363006"/>
    <n v="363006"/>
  </r>
  <r>
    <x v="0"/>
    <x v="0"/>
    <s v="B"/>
    <s v="B4"/>
    <x v="23"/>
    <x v="23"/>
    <x v="7"/>
    <s v="M"/>
    <x v="1"/>
    <x v="9"/>
    <x v="65"/>
    <n v="300000"/>
    <n v="300000"/>
    <m/>
    <m/>
    <m/>
    <n v="4205"/>
    <m/>
    <n v="3450"/>
    <n v="5556"/>
    <n v="159860"/>
    <m/>
    <m/>
    <m/>
    <n v="25350"/>
    <n v="25350"/>
    <n v="198421"/>
  </r>
  <r>
    <x v="0"/>
    <x v="0"/>
    <s v="B"/>
    <s v="B4"/>
    <x v="24"/>
    <x v="24"/>
    <x v="7"/>
    <s v="M"/>
    <x v="1"/>
    <x v="9"/>
    <x v="19"/>
    <m/>
    <n v="150000"/>
    <m/>
    <m/>
    <m/>
    <m/>
    <m/>
    <m/>
    <m/>
    <m/>
    <m/>
    <m/>
    <m/>
    <n v="115010"/>
    <n v="115010"/>
    <n v="115010"/>
  </r>
  <r>
    <x v="0"/>
    <x v="0"/>
    <s v="B"/>
    <s v="B4"/>
    <x v="24"/>
    <x v="24"/>
    <x v="7"/>
    <s v="M"/>
    <x v="1"/>
    <x v="9"/>
    <x v="14"/>
    <m/>
    <n v="715000"/>
    <m/>
    <m/>
    <m/>
    <m/>
    <m/>
    <m/>
    <m/>
    <m/>
    <m/>
    <m/>
    <m/>
    <n v="415000"/>
    <n v="415000"/>
    <n v="415000"/>
  </r>
  <r>
    <x v="0"/>
    <x v="0"/>
    <s v="B"/>
    <s v="B4"/>
    <x v="24"/>
    <x v="24"/>
    <x v="7"/>
    <s v="M"/>
    <x v="1"/>
    <x v="9"/>
    <x v="3"/>
    <m/>
    <n v="180000"/>
    <m/>
    <m/>
    <m/>
    <m/>
    <m/>
    <m/>
    <m/>
    <m/>
    <m/>
    <m/>
    <m/>
    <n v="74900"/>
    <n v="74900"/>
    <n v="74900"/>
  </r>
  <r>
    <x v="0"/>
    <x v="0"/>
    <s v="B"/>
    <s v="B4"/>
    <x v="24"/>
    <x v="24"/>
    <x v="7"/>
    <s v="M"/>
    <x v="1"/>
    <x v="9"/>
    <x v="66"/>
    <m/>
    <m/>
    <m/>
    <m/>
    <m/>
    <m/>
    <m/>
    <m/>
    <m/>
    <m/>
    <m/>
    <m/>
    <m/>
    <n v="11450"/>
    <n v="11450"/>
    <n v="11450"/>
  </r>
  <r>
    <x v="0"/>
    <x v="0"/>
    <s v="B"/>
    <s v="B4"/>
    <x v="24"/>
    <x v="24"/>
    <x v="7"/>
    <s v="M"/>
    <x v="1"/>
    <x v="9"/>
    <x v="67"/>
    <m/>
    <n v="150000"/>
    <m/>
    <m/>
    <m/>
    <m/>
    <m/>
    <m/>
    <m/>
    <m/>
    <m/>
    <m/>
    <m/>
    <m/>
    <n v="0"/>
    <n v="0"/>
  </r>
  <r>
    <x v="0"/>
    <x v="0"/>
    <s v="B"/>
    <s v="B4"/>
    <x v="24"/>
    <x v="24"/>
    <x v="7"/>
    <s v="M"/>
    <x v="1"/>
    <x v="15"/>
    <x v="3"/>
    <n v="201604"/>
    <n v="31604"/>
    <m/>
    <m/>
    <m/>
    <m/>
    <m/>
    <m/>
    <m/>
    <m/>
    <m/>
    <n v="74900"/>
    <m/>
    <n v="-74900"/>
    <n v="0"/>
    <n v="0"/>
  </r>
  <r>
    <x v="0"/>
    <x v="0"/>
    <s v="B"/>
    <s v="B4"/>
    <x v="24"/>
    <x v="24"/>
    <x v="7"/>
    <s v="M"/>
    <x v="1"/>
    <x v="4"/>
    <x v="15"/>
    <m/>
    <n v="430000"/>
    <m/>
    <m/>
    <m/>
    <m/>
    <m/>
    <m/>
    <m/>
    <m/>
    <m/>
    <m/>
    <m/>
    <n v="-200"/>
    <n v="-200"/>
    <n v="-200"/>
  </r>
  <r>
    <x v="0"/>
    <x v="0"/>
    <s v="B"/>
    <s v="B4"/>
    <x v="24"/>
    <x v="24"/>
    <x v="7"/>
    <s v="M"/>
    <x v="1"/>
    <x v="8"/>
    <x v="14"/>
    <m/>
    <n v="300000"/>
    <m/>
    <m/>
    <m/>
    <m/>
    <m/>
    <m/>
    <m/>
    <m/>
    <m/>
    <m/>
    <m/>
    <n v="-13324"/>
    <n v="-13324"/>
    <n v="-13324"/>
  </r>
  <r>
    <x v="0"/>
    <x v="0"/>
    <s v="B"/>
    <s v="B4"/>
    <x v="24"/>
    <x v="24"/>
    <x v="7"/>
    <s v="M"/>
    <x v="1"/>
    <x v="8"/>
    <x v="66"/>
    <m/>
    <n v="169000"/>
    <m/>
    <m/>
    <m/>
    <m/>
    <m/>
    <m/>
    <m/>
    <m/>
    <m/>
    <m/>
    <m/>
    <n v="167786"/>
    <n v="167786"/>
    <n v="167786"/>
  </r>
  <r>
    <x v="0"/>
    <x v="0"/>
    <s v="B"/>
    <s v="B4"/>
    <x v="24"/>
    <x v="24"/>
    <x v="7"/>
    <s v="M"/>
    <x v="1"/>
    <x v="8"/>
    <x v="15"/>
    <m/>
    <n v="230000"/>
    <m/>
    <m/>
    <m/>
    <m/>
    <m/>
    <m/>
    <m/>
    <m/>
    <m/>
    <m/>
    <m/>
    <n v="230100"/>
    <n v="230100"/>
    <n v="230100"/>
  </r>
  <r>
    <x v="0"/>
    <x v="0"/>
    <s v="C"/>
    <s v="C2"/>
    <x v="25"/>
    <x v="25"/>
    <x v="7"/>
    <s v="M"/>
    <x v="1"/>
    <x v="9"/>
    <x v="16"/>
    <n v="100000"/>
    <n v="100000"/>
    <m/>
    <m/>
    <m/>
    <m/>
    <m/>
    <m/>
    <m/>
    <m/>
    <m/>
    <m/>
    <m/>
    <m/>
    <n v="0"/>
    <n v="0"/>
  </r>
  <r>
    <x v="0"/>
    <x v="0"/>
    <s v="C"/>
    <s v="C2"/>
    <x v="25"/>
    <x v="25"/>
    <x v="7"/>
    <s v="M"/>
    <x v="1"/>
    <x v="9"/>
    <x v="19"/>
    <n v="200000"/>
    <n v="200000"/>
    <m/>
    <m/>
    <m/>
    <m/>
    <m/>
    <m/>
    <m/>
    <m/>
    <m/>
    <m/>
    <m/>
    <m/>
    <n v="0"/>
    <n v="0"/>
  </r>
  <r>
    <x v="0"/>
    <x v="0"/>
    <s v="C"/>
    <s v="C2"/>
    <x v="25"/>
    <x v="25"/>
    <x v="7"/>
    <s v="M"/>
    <x v="1"/>
    <x v="9"/>
    <x v="24"/>
    <m/>
    <n v="500000"/>
    <m/>
    <m/>
    <m/>
    <m/>
    <m/>
    <m/>
    <m/>
    <m/>
    <m/>
    <m/>
    <m/>
    <m/>
    <n v="0"/>
    <n v="0"/>
  </r>
  <r>
    <x v="0"/>
    <x v="0"/>
    <s v="C"/>
    <s v="C2"/>
    <x v="25"/>
    <x v="25"/>
    <x v="7"/>
    <s v="M"/>
    <x v="1"/>
    <x v="9"/>
    <x v="68"/>
    <n v="50000"/>
    <n v="50000"/>
    <m/>
    <m/>
    <m/>
    <m/>
    <m/>
    <m/>
    <m/>
    <m/>
    <m/>
    <m/>
    <m/>
    <m/>
    <n v="0"/>
    <n v="0"/>
  </r>
  <r>
    <x v="0"/>
    <x v="0"/>
    <s v="C"/>
    <s v="C2"/>
    <x v="25"/>
    <x v="25"/>
    <x v="7"/>
    <s v="M"/>
    <x v="1"/>
    <x v="9"/>
    <x v="56"/>
    <m/>
    <n v="1000000"/>
    <m/>
    <m/>
    <m/>
    <m/>
    <m/>
    <m/>
    <m/>
    <m/>
    <m/>
    <m/>
    <m/>
    <m/>
    <n v="0"/>
    <n v="0"/>
  </r>
  <r>
    <x v="0"/>
    <x v="0"/>
    <s v="C"/>
    <s v="C2"/>
    <x v="25"/>
    <x v="25"/>
    <x v="7"/>
    <s v="M"/>
    <x v="1"/>
    <x v="9"/>
    <x v="2"/>
    <n v="2350000"/>
    <n v="2550000"/>
    <m/>
    <n v="90119"/>
    <n v="51085"/>
    <n v="570396"/>
    <n v="62111"/>
    <m/>
    <n v="103068"/>
    <n v="567574"/>
    <n v="80887"/>
    <n v="31756"/>
    <n v="337217"/>
    <m/>
    <n v="368973"/>
    <n v="1894213"/>
  </r>
  <r>
    <x v="0"/>
    <x v="0"/>
    <s v="C"/>
    <s v="C2"/>
    <x v="25"/>
    <x v="25"/>
    <x v="7"/>
    <s v="M"/>
    <x v="1"/>
    <x v="9"/>
    <x v="69"/>
    <m/>
    <n v="500000"/>
    <m/>
    <m/>
    <m/>
    <m/>
    <m/>
    <m/>
    <m/>
    <m/>
    <m/>
    <m/>
    <m/>
    <m/>
    <n v="0"/>
    <n v="0"/>
  </r>
  <r>
    <x v="0"/>
    <x v="0"/>
    <s v="C"/>
    <s v="C2"/>
    <x v="25"/>
    <x v="25"/>
    <x v="7"/>
    <s v="M"/>
    <x v="1"/>
    <x v="9"/>
    <x v="70"/>
    <m/>
    <n v="500000"/>
    <m/>
    <m/>
    <m/>
    <m/>
    <m/>
    <m/>
    <m/>
    <m/>
    <m/>
    <m/>
    <m/>
    <m/>
    <n v="0"/>
    <n v="0"/>
  </r>
  <r>
    <x v="0"/>
    <x v="0"/>
    <s v="C"/>
    <s v="C2"/>
    <x v="25"/>
    <x v="25"/>
    <x v="7"/>
    <s v="M"/>
    <x v="1"/>
    <x v="9"/>
    <x v="34"/>
    <n v="200000"/>
    <n v="200000"/>
    <m/>
    <m/>
    <m/>
    <m/>
    <m/>
    <m/>
    <m/>
    <m/>
    <m/>
    <m/>
    <m/>
    <m/>
    <n v="0"/>
    <n v="0"/>
  </r>
  <r>
    <x v="0"/>
    <x v="0"/>
    <s v="C"/>
    <s v="C2"/>
    <x v="25"/>
    <x v="25"/>
    <x v="7"/>
    <s v="M"/>
    <x v="1"/>
    <x v="9"/>
    <x v="35"/>
    <n v="50000"/>
    <n v="50000"/>
    <m/>
    <m/>
    <m/>
    <m/>
    <m/>
    <m/>
    <m/>
    <m/>
    <m/>
    <m/>
    <m/>
    <m/>
    <n v="0"/>
    <n v="0"/>
  </r>
  <r>
    <x v="0"/>
    <x v="0"/>
    <s v="C"/>
    <s v="C2"/>
    <x v="25"/>
    <x v="25"/>
    <x v="7"/>
    <s v="M"/>
    <x v="1"/>
    <x v="9"/>
    <x v="71"/>
    <n v="5000"/>
    <n v="5000"/>
    <m/>
    <m/>
    <n v="1860"/>
    <m/>
    <m/>
    <m/>
    <m/>
    <m/>
    <m/>
    <m/>
    <m/>
    <m/>
    <n v="0"/>
    <n v="1860"/>
  </r>
  <r>
    <x v="0"/>
    <x v="0"/>
    <s v="C"/>
    <s v="C2"/>
    <x v="25"/>
    <x v="25"/>
    <x v="7"/>
    <s v="M"/>
    <x v="1"/>
    <x v="9"/>
    <x v="72"/>
    <n v="400000"/>
    <n v="400000"/>
    <m/>
    <m/>
    <m/>
    <m/>
    <m/>
    <m/>
    <m/>
    <m/>
    <m/>
    <m/>
    <m/>
    <m/>
    <n v="0"/>
    <n v="0"/>
  </r>
  <r>
    <x v="0"/>
    <x v="0"/>
    <s v="C"/>
    <s v="C2"/>
    <x v="25"/>
    <x v="25"/>
    <x v="7"/>
    <s v="M"/>
    <x v="1"/>
    <x v="9"/>
    <x v="6"/>
    <n v="150000"/>
    <n v="150000"/>
    <m/>
    <m/>
    <m/>
    <m/>
    <m/>
    <m/>
    <m/>
    <m/>
    <m/>
    <m/>
    <m/>
    <m/>
    <n v="0"/>
    <n v="0"/>
  </r>
  <r>
    <x v="0"/>
    <x v="0"/>
    <s v="C"/>
    <s v="C2"/>
    <x v="25"/>
    <x v="25"/>
    <x v="7"/>
    <s v="M"/>
    <x v="1"/>
    <x v="8"/>
    <x v="3"/>
    <m/>
    <n v="777000"/>
    <m/>
    <m/>
    <m/>
    <m/>
    <m/>
    <m/>
    <m/>
    <m/>
    <m/>
    <m/>
    <m/>
    <m/>
    <n v="0"/>
    <n v="0"/>
  </r>
  <r>
    <x v="0"/>
    <x v="0"/>
    <s v="C"/>
    <s v="C2"/>
    <x v="25"/>
    <x v="25"/>
    <x v="7"/>
    <s v="M"/>
    <x v="2"/>
    <x v="9"/>
    <x v="73"/>
    <m/>
    <n v="3500000"/>
    <m/>
    <m/>
    <m/>
    <m/>
    <m/>
    <m/>
    <m/>
    <m/>
    <m/>
    <m/>
    <m/>
    <m/>
    <n v="0"/>
    <n v="0"/>
  </r>
  <r>
    <x v="0"/>
    <x v="0"/>
    <s v="C"/>
    <s v="C2"/>
    <x v="25"/>
    <x v="25"/>
    <x v="7"/>
    <s v="M"/>
    <x v="2"/>
    <x v="8"/>
    <x v="73"/>
    <m/>
    <n v="1100000"/>
    <m/>
    <m/>
    <m/>
    <m/>
    <m/>
    <m/>
    <m/>
    <m/>
    <m/>
    <m/>
    <m/>
    <m/>
    <n v="0"/>
    <n v="0"/>
  </r>
  <r>
    <x v="1"/>
    <x v="1"/>
    <m/>
    <m/>
    <x v="0"/>
    <x v="0"/>
    <x v="0"/>
    <m/>
    <x v="0"/>
    <x v="0"/>
    <x v="0"/>
    <m/>
    <m/>
    <m/>
    <m/>
    <m/>
    <m/>
    <m/>
    <m/>
    <m/>
    <m/>
    <m/>
    <m/>
    <m/>
    <m/>
    <n v="0"/>
    <n v="0"/>
  </r>
  <r>
    <x v="1"/>
    <x v="1"/>
    <s v="A"/>
    <s v="A"/>
    <x v="26"/>
    <x v="26"/>
    <x v="1"/>
    <s v="H"/>
    <x v="1"/>
    <x v="6"/>
    <x v="2"/>
    <n v="260000"/>
    <n v="9346"/>
    <m/>
    <m/>
    <m/>
    <m/>
    <m/>
    <m/>
    <m/>
    <m/>
    <m/>
    <m/>
    <m/>
    <m/>
    <n v="0"/>
    <n v="0"/>
  </r>
  <r>
    <x v="1"/>
    <x v="1"/>
    <s v="A"/>
    <s v="A"/>
    <x v="26"/>
    <x v="26"/>
    <x v="1"/>
    <s v="H"/>
    <x v="2"/>
    <x v="3"/>
    <x v="2"/>
    <m/>
    <m/>
    <m/>
    <m/>
    <m/>
    <m/>
    <m/>
    <m/>
    <m/>
    <m/>
    <m/>
    <m/>
    <m/>
    <n v="201367"/>
    <n v="201367"/>
    <n v="201367"/>
  </r>
  <r>
    <x v="1"/>
    <x v="1"/>
    <s v="A"/>
    <s v="A"/>
    <x v="26"/>
    <x v="26"/>
    <x v="1"/>
    <s v="H"/>
    <x v="2"/>
    <x v="8"/>
    <x v="2"/>
    <m/>
    <n v="13225000"/>
    <m/>
    <m/>
    <m/>
    <m/>
    <m/>
    <m/>
    <m/>
    <m/>
    <m/>
    <m/>
    <m/>
    <m/>
    <n v="0"/>
    <n v="0"/>
  </r>
  <r>
    <x v="1"/>
    <x v="1"/>
    <s v="B"/>
    <s v="B3"/>
    <x v="27"/>
    <x v="27"/>
    <x v="8"/>
    <s v="M"/>
    <x v="1"/>
    <x v="9"/>
    <x v="2"/>
    <m/>
    <n v="100000"/>
    <m/>
    <m/>
    <m/>
    <m/>
    <m/>
    <m/>
    <m/>
    <m/>
    <m/>
    <m/>
    <m/>
    <m/>
    <n v="0"/>
    <n v="0"/>
  </r>
  <r>
    <x v="1"/>
    <x v="1"/>
    <s v="B"/>
    <s v="B3"/>
    <x v="28"/>
    <x v="28"/>
    <x v="8"/>
    <s v="M"/>
    <x v="1"/>
    <x v="16"/>
    <x v="39"/>
    <m/>
    <n v="105"/>
    <m/>
    <m/>
    <m/>
    <m/>
    <m/>
    <m/>
    <n v="37"/>
    <n v="19"/>
    <n v="19"/>
    <n v="19"/>
    <m/>
    <m/>
    <n v="19"/>
    <n v="94"/>
  </r>
  <r>
    <x v="1"/>
    <x v="1"/>
    <s v="B"/>
    <s v="B3"/>
    <x v="28"/>
    <x v="28"/>
    <x v="8"/>
    <s v="M"/>
    <x v="1"/>
    <x v="9"/>
    <x v="40"/>
    <m/>
    <n v="132000"/>
    <m/>
    <m/>
    <m/>
    <m/>
    <m/>
    <m/>
    <n v="45913"/>
    <n v="22957"/>
    <n v="22957"/>
    <n v="22957"/>
    <m/>
    <m/>
    <n v="22957"/>
    <n v="114784"/>
  </r>
  <r>
    <x v="1"/>
    <x v="1"/>
    <s v="B"/>
    <s v="B3"/>
    <x v="28"/>
    <x v="28"/>
    <x v="8"/>
    <s v="M"/>
    <x v="1"/>
    <x v="9"/>
    <x v="42"/>
    <m/>
    <n v="11000"/>
    <m/>
    <m/>
    <m/>
    <m/>
    <m/>
    <m/>
    <m/>
    <m/>
    <n v="11221"/>
    <m/>
    <m/>
    <m/>
    <n v="0"/>
    <n v="11221"/>
  </r>
  <r>
    <x v="1"/>
    <x v="1"/>
    <s v="B"/>
    <s v="B3"/>
    <x v="28"/>
    <x v="28"/>
    <x v="8"/>
    <s v="M"/>
    <x v="1"/>
    <x v="9"/>
    <x v="49"/>
    <m/>
    <n v="25000"/>
    <m/>
    <m/>
    <m/>
    <m/>
    <m/>
    <m/>
    <n v="9541"/>
    <n v="4770"/>
    <n v="4770"/>
    <n v="4770"/>
    <m/>
    <m/>
    <n v="4770"/>
    <n v="23851"/>
  </r>
  <r>
    <x v="1"/>
    <x v="1"/>
    <s v="B"/>
    <s v="B3"/>
    <x v="28"/>
    <x v="28"/>
    <x v="8"/>
    <s v="M"/>
    <x v="1"/>
    <x v="9"/>
    <x v="36"/>
    <m/>
    <n v="7000"/>
    <m/>
    <m/>
    <m/>
    <m/>
    <m/>
    <m/>
    <m/>
    <m/>
    <m/>
    <m/>
    <m/>
    <m/>
    <n v="0"/>
    <n v="0"/>
  </r>
  <r>
    <x v="1"/>
    <x v="1"/>
    <s v="B"/>
    <s v="B3"/>
    <x v="28"/>
    <x v="28"/>
    <x v="8"/>
    <s v="M"/>
    <x v="1"/>
    <x v="9"/>
    <x v="13"/>
    <m/>
    <n v="40000"/>
    <m/>
    <m/>
    <m/>
    <m/>
    <m/>
    <m/>
    <n v="6676"/>
    <n v="9674"/>
    <n v="4512"/>
    <n v="3484"/>
    <m/>
    <m/>
    <n v="3484"/>
    <n v="24346"/>
  </r>
  <r>
    <x v="1"/>
    <x v="1"/>
    <s v="B"/>
    <s v="B3"/>
    <x v="28"/>
    <x v="28"/>
    <x v="8"/>
    <s v="M"/>
    <x v="1"/>
    <x v="9"/>
    <x v="53"/>
    <m/>
    <n v="1400"/>
    <m/>
    <m/>
    <m/>
    <m/>
    <m/>
    <m/>
    <n v="595"/>
    <n v="297"/>
    <n v="297"/>
    <n v="295"/>
    <m/>
    <m/>
    <n v="295"/>
    <n v="1484"/>
  </r>
  <r>
    <x v="1"/>
    <x v="1"/>
    <s v="C"/>
    <s v="C1"/>
    <x v="29"/>
    <x v="29"/>
    <x v="8"/>
    <s v="L"/>
    <x v="1"/>
    <x v="9"/>
    <x v="16"/>
    <n v="3000"/>
    <m/>
    <m/>
    <m/>
    <m/>
    <m/>
    <m/>
    <m/>
    <m/>
    <m/>
    <m/>
    <m/>
    <m/>
    <m/>
    <n v="0"/>
    <n v="0"/>
  </r>
  <r>
    <x v="1"/>
    <x v="1"/>
    <s v="C"/>
    <s v="C1"/>
    <x v="29"/>
    <x v="29"/>
    <x v="8"/>
    <s v="L"/>
    <x v="1"/>
    <x v="9"/>
    <x v="32"/>
    <n v="4000"/>
    <m/>
    <m/>
    <m/>
    <n v="765"/>
    <m/>
    <m/>
    <n v="850"/>
    <m/>
    <m/>
    <m/>
    <m/>
    <m/>
    <m/>
    <n v="0"/>
    <n v="1615"/>
  </r>
  <r>
    <x v="1"/>
    <x v="1"/>
    <s v="C"/>
    <s v="C1"/>
    <x v="29"/>
    <x v="29"/>
    <x v="8"/>
    <s v="L"/>
    <x v="1"/>
    <x v="9"/>
    <x v="4"/>
    <n v="50000"/>
    <m/>
    <m/>
    <m/>
    <m/>
    <m/>
    <m/>
    <m/>
    <m/>
    <m/>
    <m/>
    <m/>
    <m/>
    <m/>
    <n v="0"/>
    <n v="0"/>
  </r>
  <r>
    <x v="1"/>
    <x v="1"/>
    <s v="C"/>
    <s v="C1"/>
    <x v="29"/>
    <x v="29"/>
    <x v="8"/>
    <s v="L"/>
    <x v="1"/>
    <x v="9"/>
    <x v="33"/>
    <n v="500"/>
    <m/>
    <m/>
    <m/>
    <m/>
    <m/>
    <m/>
    <m/>
    <m/>
    <m/>
    <m/>
    <m/>
    <m/>
    <m/>
    <n v="0"/>
    <n v="0"/>
  </r>
  <r>
    <x v="1"/>
    <x v="1"/>
    <s v="C"/>
    <s v="C1"/>
    <x v="29"/>
    <x v="29"/>
    <x v="8"/>
    <s v="L"/>
    <x v="1"/>
    <x v="9"/>
    <x v="74"/>
    <m/>
    <m/>
    <m/>
    <m/>
    <m/>
    <m/>
    <m/>
    <m/>
    <m/>
    <m/>
    <m/>
    <m/>
    <m/>
    <m/>
    <n v="0"/>
    <n v="0"/>
  </r>
  <r>
    <x v="1"/>
    <x v="1"/>
    <s v="C"/>
    <s v="C1"/>
    <x v="29"/>
    <x v="29"/>
    <x v="8"/>
    <s v="L"/>
    <x v="1"/>
    <x v="9"/>
    <x v="34"/>
    <n v="82200"/>
    <m/>
    <m/>
    <m/>
    <n v="5813"/>
    <n v="8802"/>
    <m/>
    <n v="4557"/>
    <m/>
    <m/>
    <m/>
    <m/>
    <m/>
    <m/>
    <n v="0"/>
    <n v="19172"/>
  </r>
  <r>
    <x v="1"/>
    <x v="1"/>
    <s v="C"/>
    <s v="C1"/>
    <x v="29"/>
    <x v="29"/>
    <x v="8"/>
    <s v="L"/>
    <x v="1"/>
    <x v="9"/>
    <x v="75"/>
    <m/>
    <m/>
    <m/>
    <m/>
    <m/>
    <m/>
    <m/>
    <m/>
    <m/>
    <m/>
    <m/>
    <m/>
    <m/>
    <m/>
    <n v="0"/>
    <n v="0"/>
  </r>
  <r>
    <x v="1"/>
    <x v="1"/>
    <s v="B"/>
    <s v="B3"/>
    <x v="30"/>
    <x v="30"/>
    <x v="9"/>
    <s v="L"/>
    <x v="1"/>
    <x v="2"/>
    <x v="76"/>
    <n v="166321"/>
    <n v="200260"/>
    <m/>
    <m/>
    <m/>
    <m/>
    <m/>
    <m/>
    <m/>
    <m/>
    <m/>
    <m/>
    <m/>
    <m/>
    <n v="0"/>
    <n v="0"/>
  </r>
  <r>
    <x v="1"/>
    <x v="1"/>
    <s v="B"/>
    <s v="B3"/>
    <x v="30"/>
    <x v="30"/>
    <x v="9"/>
    <s v="L"/>
    <x v="1"/>
    <x v="2"/>
    <x v="2"/>
    <n v="189720"/>
    <n v="158101"/>
    <m/>
    <m/>
    <m/>
    <m/>
    <m/>
    <m/>
    <m/>
    <m/>
    <m/>
    <m/>
    <m/>
    <m/>
    <n v="0"/>
    <n v="0"/>
  </r>
  <r>
    <x v="1"/>
    <x v="1"/>
    <s v="B"/>
    <s v="B3"/>
    <x v="30"/>
    <x v="30"/>
    <x v="9"/>
    <s v="L"/>
    <x v="1"/>
    <x v="2"/>
    <x v="38"/>
    <n v="111092"/>
    <n v="105400"/>
    <m/>
    <m/>
    <m/>
    <m/>
    <m/>
    <m/>
    <m/>
    <m/>
    <m/>
    <m/>
    <m/>
    <m/>
    <n v="0"/>
    <n v="0"/>
  </r>
  <r>
    <x v="1"/>
    <x v="1"/>
    <s v="B"/>
    <s v="B3"/>
    <x v="31"/>
    <x v="31"/>
    <x v="9"/>
    <s v="M"/>
    <x v="1"/>
    <x v="6"/>
    <x v="2"/>
    <n v="30000"/>
    <n v="30000"/>
    <m/>
    <m/>
    <m/>
    <m/>
    <m/>
    <m/>
    <m/>
    <m/>
    <m/>
    <m/>
    <m/>
    <m/>
    <n v="0"/>
    <n v="0"/>
  </r>
  <r>
    <x v="1"/>
    <x v="1"/>
    <s v="C"/>
    <s v="C1"/>
    <x v="32"/>
    <x v="32"/>
    <x v="9"/>
    <s v="L"/>
    <x v="1"/>
    <x v="17"/>
    <x v="55"/>
    <m/>
    <n v="400000"/>
    <m/>
    <m/>
    <m/>
    <m/>
    <m/>
    <m/>
    <m/>
    <m/>
    <m/>
    <m/>
    <m/>
    <m/>
    <n v="0"/>
    <n v="0"/>
  </r>
  <r>
    <x v="1"/>
    <x v="1"/>
    <s v="C"/>
    <s v="C1"/>
    <x v="32"/>
    <x v="32"/>
    <x v="9"/>
    <s v="L"/>
    <x v="1"/>
    <x v="2"/>
    <x v="77"/>
    <m/>
    <n v="4155000"/>
    <m/>
    <m/>
    <m/>
    <m/>
    <m/>
    <m/>
    <m/>
    <m/>
    <m/>
    <m/>
    <n v="87510"/>
    <n v="2729672"/>
    <n v="2817182"/>
    <n v="2817182"/>
  </r>
  <r>
    <x v="1"/>
    <x v="1"/>
    <s v="C"/>
    <s v="C1"/>
    <x v="32"/>
    <x v="32"/>
    <x v="9"/>
    <s v="L"/>
    <x v="2"/>
    <x v="2"/>
    <x v="77"/>
    <m/>
    <m/>
    <m/>
    <m/>
    <m/>
    <m/>
    <m/>
    <m/>
    <m/>
    <m/>
    <m/>
    <m/>
    <n v="38975"/>
    <m/>
    <n v="38975"/>
    <n v="38975"/>
  </r>
  <r>
    <x v="1"/>
    <x v="1"/>
    <s v="C"/>
    <s v="C1"/>
    <x v="32"/>
    <x v="32"/>
    <x v="9"/>
    <s v="L"/>
    <x v="2"/>
    <x v="8"/>
    <x v="55"/>
    <m/>
    <n v="149000"/>
    <m/>
    <m/>
    <m/>
    <m/>
    <m/>
    <m/>
    <m/>
    <m/>
    <m/>
    <m/>
    <m/>
    <n v="106784"/>
    <n v="106784"/>
    <n v="106784"/>
  </r>
  <r>
    <x v="1"/>
    <x v="1"/>
    <s v="B"/>
    <s v="B2"/>
    <x v="33"/>
    <x v="33"/>
    <x v="10"/>
    <s v="M"/>
    <x v="1"/>
    <x v="8"/>
    <x v="15"/>
    <m/>
    <n v="400000"/>
    <m/>
    <m/>
    <m/>
    <m/>
    <m/>
    <m/>
    <m/>
    <m/>
    <m/>
    <m/>
    <m/>
    <m/>
    <n v="0"/>
    <n v="0"/>
  </r>
  <r>
    <x v="1"/>
    <x v="1"/>
    <s v="B"/>
    <s v="B2"/>
    <x v="33"/>
    <x v="33"/>
    <x v="10"/>
    <s v="M"/>
    <x v="1"/>
    <x v="8"/>
    <x v="6"/>
    <m/>
    <n v="464000"/>
    <m/>
    <m/>
    <m/>
    <m/>
    <m/>
    <m/>
    <m/>
    <m/>
    <m/>
    <m/>
    <m/>
    <m/>
    <n v="0"/>
    <n v="0"/>
  </r>
  <r>
    <x v="1"/>
    <x v="1"/>
    <s v="B"/>
    <s v="B2"/>
    <x v="33"/>
    <x v="33"/>
    <x v="10"/>
    <s v="M"/>
    <x v="2"/>
    <x v="6"/>
    <x v="2"/>
    <m/>
    <n v="3000000"/>
    <m/>
    <m/>
    <m/>
    <m/>
    <m/>
    <m/>
    <m/>
    <m/>
    <m/>
    <n v="576755"/>
    <n v="198935"/>
    <n v="1222190"/>
    <n v="1997880"/>
    <n v="1997880"/>
  </r>
  <r>
    <x v="1"/>
    <x v="1"/>
    <s v="B"/>
    <s v="B3"/>
    <x v="34"/>
    <x v="34"/>
    <x v="10"/>
    <s v="H"/>
    <x v="2"/>
    <x v="6"/>
    <x v="2"/>
    <m/>
    <n v="2068000"/>
    <m/>
    <m/>
    <m/>
    <m/>
    <m/>
    <m/>
    <m/>
    <m/>
    <m/>
    <m/>
    <m/>
    <m/>
    <n v="0"/>
    <n v="0"/>
  </r>
  <r>
    <x v="1"/>
    <x v="1"/>
    <s v="B"/>
    <s v="B3"/>
    <x v="34"/>
    <x v="34"/>
    <x v="10"/>
    <s v="H"/>
    <x v="2"/>
    <x v="6"/>
    <x v="6"/>
    <n v="1500000"/>
    <n v="1300000"/>
    <m/>
    <m/>
    <m/>
    <n v="20000"/>
    <m/>
    <m/>
    <n v="96750"/>
    <m/>
    <n v="22000"/>
    <m/>
    <m/>
    <m/>
    <n v="0"/>
    <n v="138750"/>
  </r>
  <r>
    <x v="1"/>
    <x v="1"/>
    <s v="B"/>
    <s v="B3"/>
    <x v="34"/>
    <x v="34"/>
    <x v="10"/>
    <s v="H"/>
    <x v="2"/>
    <x v="8"/>
    <x v="2"/>
    <m/>
    <n v="1132000"/>
    <m/>
    <m/>
    <m/>
    <m/>
    <m/>
    <m/>
    <m/>
    <m/>
    <m/>
    <m/>
    <n v="192415"/>
    <n v="99062"/>
    <n v="291477"/>
    <n v="291477"/>
  </r>
  <r>
    <x v="1"/>
    <x v="1"/>
    <s v="B"/>
    <s v="B2"/>
    <x v="35"/>
    <x v="35"/>
    <x v="11"/>
    <s v="H"/>
    <x v="1"/>
    <x v="3"/>
    <x v="29"/>
    <n v="3000000"/>
    <n v="1000000"/>
    <m/>
    <m/>
    <m/>
    <m/>
    <m/>
    <m/>
    <m/>
    <m/>
    <m/>
    <n v="634011"/>
    <n v="249517"/>
    <n v="560882"/>
    <n v="1444410"/>
    <n v="1444410"/>
  </r>
  <r>
    <x v="1"/>
    <x v="1"/>
    <s v="B"/>
    <s v="B3"/>
    <x v="36"/>
    <x v="36"/>
    <x v="11"/>
    <s v="M"/>
    <x v="2"/>
    <x v="8"/>
    <x v="2"/>
    <m/>
    <n v="745000"/>
    <m/>
    <m/>
    <m/>
    <m/>
    <m/>
    <m/>
    <m/>
    <m/>
    <m/>
    <m/>
    <m/>
    <n v="354950"/>
    <n v="354950"/>
    <n v="354950"/>
  </r>
  <r>
    <x v="1"/>
    <x v="1"/>
    <s v="B"/>
    <s v="B2"/>
    <x v="37"/>
    <x v="37"/>
    <x v="11"/>
    <s v="H"/>
    <x v="2"/>
    <x v="3"/>
    <x v="78"/>
    <m/>
    <n v="30000"/>
    <m/>
    <m/>
    <m/>
    <m/>
    <m/>
    <m/>
    <m/>
    <m/>
    <m/>
    <m/>
    <m/>
    <n v="36000"/>
    <n v="36000"/>
    <n v="36000"/>
  </r>
  <r>
    <x v="1"/>
    <x v="1"/>
    <s v="B"/>
    <s v="B2"/>
    <x v="37"/>
    <x v="37"/>
    <x v="11"/>
    <s v="H"/>
    <x v="2"/>
    <x v="3"/>
    <x v="2"/>
    <m/>
    <n v="90000"/>
    <m/>
    <m/>
    <m/>
    <m/>
    <m/>
    <m/>
    <m/>
    <m/>
    <m/>
    <m/>
    <m/>
    <m/>
    <n v="0"/>
    <n v="0"/>
  </r>
  <r>
    <x v="1"/>
    <x v="1"/>
    <s v="B"/>
    <s v="B2"/>
    <x v="37"/>
    <x v="37"/>
    <x v="11"/>
    <s v="H"/>
    <x v="2"/>
    <x v="3"/>
    <x v="1"/>
    <m/>
    <n v="60000"/>
    <m/>
    <m/>
    <m/>
    <m/>
    <m/>
    <m/>
    <m/>
    <m/>
    <m/>
    <m/>
    <m/>
    <n v="7120"/>
    <n v="7120"/>
    <n v="7120"/>
  </r>
  <r>
    <x v="1"/>
    <x v="1"/>
    <s v="B"/>
    <s v="B2"/>
    <x v="37"/>
    <x v="37"/>
    <x v="11"/>
    <s v="H"/>
    <x v="2"/>
    <x v="4"/>
    <x v="78"/>
    <m/>
    <n v="200000"/>
    <m/>
    <m/>
    <m/>
    <m/>
    <m/>
    <m/>
    <m/>
    <m/>
    <m/>
    <m/>
    <m/>
    <n v="132000"/>
    <n v="132000"/>
    <n v="132000"/>
  </r>
  <r>
    <x v="1"/>
    <x v="1"/>
    <s v="B"/>
    <s v="B2"/>
    <x v="37"/>
    <x v="37"/>
    <x v="11"/>
    <s v="H"/>
    <x v="2"/>
    <x v="4"/>
    <x v="2"/>
    <m/>
    <n v="400000"/>
    <m/>
    <m/>
    <m/>
    <m/>
    <m/>
    <m/>
    <m/>
    <m/>
    <m/>
    <m/>
    <m/>
    <n v="11788"/>
    <n v="11788"/>
    <n v="11788"/>
  </r>
  <r>
    <x v="1"/>
    <x v="1"/>
    <s v="B"/>
    <s v="B2"/>
    <x v="37"/>
    <x v="37"/>
    <x v="11"/>
    <s v="H"/>
    <x v="2"/>
    <x v="4"/>
    <x v="1"/>
    <m/>
    <n v="300000"/>
    <m/>
    <m/>
    <m/>
    <m/>
    <m/>
    <m/>
    <m/>
    <m/>
    <m/>
    <m/>
    <m/>
    <n v="143670"/>
    <n v="143670"/>
    <n v="143670"/>
  </r>
  <r>
    <x v="1"/>
    <x v="1"/>
    <s v="B"/>
    <s v="B2"/>
    <x v="37"/>
    <x v="37"/>
    <x v="11"/>
    <s v="H"/>
    <x v="2"/>
    <x v="18"/>
    <x v="78"/>
    <m/>
    <n v="45000"/>
    <m/>
    <m/>
    <m/>
    <m/>
    <m/>
    <m/>
    <m/>
    <m/>
    <m/>
    <m/>
    <m/>
    <n v="57000"/>
    <n v="57000"/>
    <n v="57000"/>
  </r>
  <r>
    <x v="1"/>
    <x v="1"/>
    <s v="B"/>
    <s v="B2"/>
    <x v="37"/>
    <x v="37"/>
    <x v="11"/>
    <s v="H"/>
    <x v="2"/>
    <x v="18"/>
    <x v="2"/>
    <m/>
    <n v="101540"/>
    <m/>
    <m/>
    <m/>
    <m/>
    <m/>
    <m/>
    <m/>
    <m/>
    <m/>
    <m/>
    <m/>
    <m/>
    <n v="0"/>
    <n v="0"/>
  </r>
  <r>
    <x v="1"/>
    <x v="1"/>
    <s v="B"/>
    <s v="B2"/>
    <x v="37"/>
    <x v="37"/>
    <x v="11"/>
    <s v="H"/>
    <x v="2"/>
    <x v="18"/>
    <x v="1"/>
    <m/>
    <n v="101530"/>
    <m/>
    <m/>
    <m/>
    <m/>
    <m/>
    <m/>
    <m/>
    <m/>
    <m/>
    <m/>
    <m/>
    <n v="3840"/>
    <n v="3840"/>
    <n v="3840"/>
  </r>
  <r>
    <x v="1"/>
    <x v="1"/>
    <s v="B"/>
    <s v="B2"/>
    <x v="37"/>
    <x v="37"/>
    <x v="11"/>
    <s v="H"/>
    <x v="2"/>
    <x v="5"/>
    <x v="78"/>
    <m/>
    <n v="45000"/>
    <m/>
    <m/>
    <m/>
    <m/>
    <m/>
    <m/>
    <m/>
    <m/>
    <m/>
    <m/>
    <m/>
    <n v="68250"/>
    <n v="68250"/>
    <n v="68250"/>
  </r>
  <r>
    <x v="1"/>
    <x v="1"/>
    <s v="B"/>
    <s v="B2"/>
    <x v="37"/>
    <x v="37"/>
    <x v="11"/>
    <s v="H"/>
    <x v="2"/>
    <x v="5"/>
    <x v="2"/>
    <m/>
    <n v="100000"/>
    <m/>
    <m/>
    <m/>
    <m/>
    <m/>
    <m/>
    <m/>
    <m/>
    <m/>
    <m/>
    <m/>
    <n v="36000"/>
    <n v="36000"/>
    <n v="36000"/>
  </r>
  <r>
    <x v="1"/>
    <x v="1"/>
    <s v="B"/>
    <s v="B2"/>
    <x v="37"/>
    <x v="37"/>
    <x v="11"/>
    <s v="H"/>
    <x v="2"/>
    <x v="5"/>
    <x v="1"/>
    <m/>
    <n v="100000"/>
    <m/>
    <m/>
    <m/>
    <m/>
    <m/>
    <m/>
    <m/>
    <m/>
    <m/>
    <m/>
    <m/>
    <n v="30400"/>
    <n v="30400"/>
    <n v="30400"/>
  </r>
  <r>
    <x v="1"/>
    <x v="1"/>
    <s v="B"/>
    <s v="B2"/>
    <x v="37"/>
    <x v="37"/>
    <x v="11"/>
    <s v="H"/>
    <x v="2"/>
    <x v="6"/>
    <x v="78"/>
    <m/>
    <n v="894500"/>
    <m/>
    <m/>
    <m/>
    <m/>
    <m/>
    <m/>
    <m/>
    <m/>
    <m/>
    <m/>
    <m/>
    <n v="327750"/>
    <n v="327750"/>
    <n v="327750"/>
  </r>
  <r>
    <x v="1"/>
    <x v="1"/>
    <s v="B"/>
    <s v="B2"/>
    <x v="37"/>
    <x v="37"/>
    <x v="11"/>
    <s v="H"/>
    <x v="2"/>
    <x v="6"/>
    <x v="68"/>
    <m/>
    <n v="100000"/>
    <m/>
    <m/>
    <m/>
    <m/>
    <m/>
    <m/>
    <m/>
    <m/>
    <m/>
    <m/>
    <m/>
    <n v="25500"/>
    <n v="25500"/>
    <n v="25500"/>
  </r>
  <r>
    <x v="1"/>
    <x v="1"/>
    <s v="B"/>
    <s v="B2"/>
    <x v="37"/>
    <x v="37"/>
    <x v="11"/>
    <s v="H"/>
    <x v="2"/>
    <x v="6"/>
    <x v="2"/>
    <m/>
    <n v="4355480"/>
    <m/>
    <m/>
    <m/>
    <m/>
    <m/>
    <m/>
    <m/>
    <m/>
    <m/>
    <m/>
    <n v="21209"/>
    <n v="1067292"/>
    <n v="1088501"/>
    <n v="1088501"/>
  </r>
  <r>
    <x v="1"/>
    <x v="1"/>
    <s v="B"/>
    <s v="B2"/>
    <x v="37"/>
    <x v="37"/>
    <x v="11"/>
    <s v="H"/>
    <x v="2"/>
    <x v="6"/>
    <x v="79"/>
    <m/>
    <n v="185000"/>
    <m/>
    <m/>
    <m/>
    <m/>
    <m/>
    <m/>
    <m/>
    <m/>
    <m/>
    <m/>
    <m/>
    <m/>
    <n v="0"/>
    <n v="0"/>
  </r>
  <r>
    <x v="1"/>
    <x v="1"/>
    <s v="B"/>
    <s v="B2"/>
    <x v="37"/>
    <x v="37"/>
    <x v="11"/>
    <s v="H"/>
    <x v="2"/>
    <x v="6"/>
    <x v="21"/>
    <m/>
    <n v="176740"/>
    <m/>
    <m/>
    <m/>
    <m/>
    <m/>
    <m/>
    <m/>
    <m/>
    <m/>
    <m/>
    <m/>
    <n v="14000"/>
    <n v="14000"/>
    <n v="14000"/>
  </r>
  <r>
    <x v="1"/>
    <x v="1"/>
    <s v="B"/>
    <s v="B2"/>
    <x v="37"/>
    <x v="37"/>
    <x v="11"/>
    <s v="H"/>
    <x v="2"/>
    <x v="6"/>
    <x v="1"/>
    <m/>
    <n v="1174880"/>
    <m/>
    <m/>
    <m/>
    <m/>
    <m/>
    <m/>
    <m/>
    <m/>
    <m/>
    <m/>
    <m/>
    <n v="122910"/>
    <n v="122910"/>
    <n v="122910"/>
  </r>
  <r>
    <x v="1"/>
    <x v="1"/>
    <s v="B"/>
    <s v="B2"/>
    <x v="37"/>
    <x v="37"/>
    <x v="11"/>
    <s v="H"/>
    <x v="2"/>
    <x v="8"/>
    <x v="2"/>
    <m/>
    <n v="298000"/>
    <m/>
    <m/>
    <m/>
    <m/>
    <m/>
    <m/>
    <m/>
    <m/>
    <m/>
    <m/>
    <n v="84657"/>
    <m/>
    <n v="84657"/>
    <n v="84657"/>
  </r>
  <r>
    <x v="1"/>
    <x v="1"/>
    <s v="C"/>
    <s v="C1"/>
    <x v="38"/>
    <x v="38"/>
    <x v="11"/>
    <s v="L"/>
    <x v="2"/>
    <x v="17"/>
    <x v="24"/>
    <m/>
    <n v="1570000"/>
    <m/>
    <m/>
    <m/>
    <m/>
    <m/>
    <m/>
    <m/>
    <m/>
    <m/>
    <m/>
    <m/>
    <n v="1559600"/>
    <n v="1559600"/>
    <n v="1559600"/>
  </r>
  <r>
    <x v="1"/>
    <x v="1"/>
    <s v="C"/>
    <s v="C1"/>
    <x v="38"/>
    <x v="38"/>
    <x v="11"/>
    <s v="L"/>
    <x v="2"/>
    <x v="17"/>
    <x v="6"/>
    <m/>
    <n v="30000"/>
    <m/>
    <m/>
    <m/>
    <m/>
    <m/>
    <m/>
    <m/>
    <m/>
    <m/>
    <m/>
    <m/>
    <n v="29000"/>
    <n v="29000"/>
    <n v="29000"/>
  </r>
  <r>
    <x v="1"/>
    <x v="1"/>
    <s v="C"/>
    <s v="C1"/>
    <x v="38"/>
    <x v="38"/>
    <x v="11"/>
    <s v="L"/>
    <x v="2"/>
    <x v="17"/>
    <x v="1"/>
    <m/>
    <n v="370000"/>
    <m/>
    <m/>
    <m/>
    <m/>
    <m/>
    <m/>
    <m/>
    <m/>
    <m/>
    <m/>
    <m/>
    <n v="352487"/>
    <n v="352487"/>
    <n v="352487"/>
  </r>
  <r>
    <x v="1"/>
    <x v="1"/>
    <s v="C"/>
    <s v="C1"/>
    <x v="38"/>
    <x v="38"/>
    <x v="11"/>
    <s v="L"/>
    <x v="2"/>
    <x v="8"/>
    <x v="70"/>
    <m/>
    <n v="410000"/>
    <m/>
    <m/>
    <m/>
    <m/>
    <m/>
    <m/>
    <m/>
    <m/>
    <m/>
    <m/>
    <m/>
    <n v="471000"/>
    <n v="471000"/>
    <n v="471000"/>
  </r>
  <r>
    <x v="1"/>
    <x v="1"/>
    <s v="C"/>
    <s v="C1"/>
    <x v="38"/>
    <x v="38"/>
    <x v="11"/>
    <s v="L"/>
    <x v="2"/>
    <x v="8"/>
    <x v="55"/>
    <m/>
    <n v="950000"/>
    <m/>
    <m/>
    <m/>
    <m/>
    <m/>
    <m/>
    <m/>
    <m/>
    <m/>
    <m/>
    <m/>
    <n v="1181200"/>
    <n v="1181200"/>
    <n v="1181200"/>
  </r>
  <r>
    <x v="2"/>
    <x v="2"/>
    <m/>
    <m/>
    <x v="0"/>
    <x v="0"/>
    <x v="0"/>
    <m/>
    <x v="0"/>
    <x v="0"/>
    <x v="0"/>
    <m/>
    <m/>
    <m/>
    <m/>
    <m/>
    <m/>
    <m/>
    <m/>
    <m/>
    <m/>
    <m/>
    <m/>
    <m/>
    <m/>
    <n v="0"/>
    <n v="0"/>
  </r>
  <r>
    <x v="2"/>
    <x v="2"/>
    <s v="A"/>
    <s v="A"/>
    <x v="39"/>
    <x v="39"/>
    <x v="1"/>
    <s v="H"/>
    <x v="1"/>
    <x v="19"/>
    <x v="2"/>
    <m/>
    <n v="33000000"/>
    <m/>
    <m/>
    <m/>
    <m/>
    <m/>
    <m/>
    <m/>
    <m/>
    <m/>
    <m/>
    <n v="9521888"/>
    <n v="10860642"/>
    <n v="20382530"/>
    <n v="20382530"/>
  </r>
  <r>
    <x v="2"/>
    <x v="2"/>
    <s v="A"/>
    <s v="A"/>
    <x v="39"/>
    <x v="39"/>
    <x v="1"/>
    <s v="H"/>
    <x v="1"/>
    <x v="19"/>
    <x v="63"/>
    <m/>
    <n v="185000000"/>
    <m/>
    <m/>
    <m/>
    <m/>
    <m/>
    <m/>
    <m/>
    <m/>
    <m/>
    <m/>
    <n v="7512999"/>
    <n v="48752273"/>
    <n v="56265272"/>
    <n v="56265272"/>
  </r>
  <r>
    <x v="2"/>
    <x v="2"/>
    <s v="A"/>
    <s v="A"/>
    <x v="39"/>
    <x v="39"/>
    <x v="1"/>
    <s v="H"/>
    <x v="1"/>
    <x v="19"/>
    <x v="80"/>
    <m/>
    <n v="105000000"/>
    <m/>
    <m/>
    <m/>
    <m/>
    <m/>
    <m/>
    <m/>
    <m/>
    <m/>
    <m/>
    <m/>
    <n v="20542801"/>
    <n v="20542801"/>
    <n v="20542801"/>
  </r>
  <r>
    <x v="2"/>
    <x v="2"/>
    <s v="A"/>
    <s v="A"/>
    <x v="39"/>
    <x v="39"/>
    <x v="1"/>
    <s v="H"/>
    <x v="2"/>
    <x v="6"/>
    <x v="81"/>
    <n v="19265690"/>
    <n v="5270690"/>
    <m/>
    <n v="113640"/>
    <n v="76415"/>
    <n v="100769"/>
    <n v="127956"/>
    <n v="99371"/>
    <m/>
    <m/>
    <n v="2391183"/>
    <n v="2299766"/>
    <n v="-2084026"/>
    <n v="21601"/>
    <n v="237341"/>
    <n v="3146675"/>
  </r>
  <r>
    <x v="2"/>
    <x v="2"/>
    <s v="A"/>
    <s v="A"/>
    <x v="39"/>
    <x v="39"/>
    <x v="1"/>
    <s v="H"/>
    <x v="2"/>
    <x v="6"/>
    <x v="2"/>
    <m/>
    <n v="23475"/>
    <m/>
    <m/>
    <m/>
    <n v="8917"/>
    <m/>
    <n v="8223"/>
    <n v="5827"/>
    <m/>
    <m/>
    <m/>
    <m/>
    <m/>
    <n v="0"/>
    <n v="22967"/>
  </r>
  <r>
    <x v="2"/>
    <x v="2"/>
    <s v="A"/>
    <s v="A"/>
    <x v="40"/>
    <x v="40"/>
    <x v="1"/>
    <s v="H"/>
    <x v="1"/>
    <x v="20"/>
    <x v="6"/>
    <m/>
    <n v="9854000"/>
    <m/>
    <m/>
    <m/>
    <m/>
    <m/>
    <m/>
    <m/>
    <m/>
    <m/>
    <m/>
    <m/>
    <n v="414960"/>
    <n v="414960"/>
    <n v="414960"/>
  </r>
  <r>
    <x v="2"/>
    <x v="2"/>
    <s v="A"/>
    <s v="A"/>
    <x v="41"/>
    <x v="41"/>
    <x v="1"/>
    <s v="H"/>
    <x v="1"/>
    <x v="9"/>
    <x v="17"/>
    <m/>
    <n v="4632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9"/>
    <x v="2"/>
    <m/>
    <n v="352000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9"/>
    <x v="29"/>
    <m/>
    <n v="2772785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9"/>
    <x v="6"/>
    <m/>
    <n v="27600000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17"/>
    <x v="19"/>
    <n v="14087"/>
    <n v="14087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17"/>
    <x v="34"/>
    <n v="22683"/>
    <n v="22683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17"/>
    <x v="6"/>
    <n v="674913"/>
    <n v="674913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4"/>
    <x v="6"/>
    <m/>
    <n v="18573426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18"/>
    <x v="68"/>
    <n v="105000"/>
    <n v="105000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18"/>
    <x v="17"/>
    <n v="204632"/>
    <m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5"/>
    <x v="82"/>
    <m/>
    <n v="1731131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5"/>
    <x v="83"/>
    <m/>
    <n v="5000000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5"/>
    <x v="56"/>
    <m/>
    <n v="1083612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5"/>
    <x v="84"/>
    <m/>
    <n v="34087127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5"/>
    <x v="6"/>
    <m/>
    <n v="84087033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5"/>
    <x v="1"/>
    <m/>
    <n v="17795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5"/>
    <x v="85"/>
    <m/>
    <n v="2898116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6"/>
    <x v="2"/>
    <n v="190683"/>
    <n v="190683"/>
    <m/>
    <m/>
    <m/>
    <m/>
    <m/>
    <m/>
    <m/>
    <m/>
    <m/>
    <m/>
    <m/>
    <m/>
    <n v="0"/>
    <n v="0"/>
  </r>
  <r>
    <x v="2"/>
    <x v="2"/>
    <s v="A"/>
    <s v="A"/>
    <x v="41"/>
    <x v="41"/>
    <x v="1"/>
    <s v="H"/>
    <x v="1"/>
    <x v="6"/>
    <x v="35"/>
    <n v="175210"/>
    <n v="150210"/>
    <m/>
    <m/>
    <m/>
    <m/>
    <m/>
    <m/>
    <m/>
    <m/>
    <m/>
    <m/>
    <m/>
    <m/>
    <n v="0"/>
    <n v="0"/>
  </r>
  <r>
    <x v="2"/>
    <x v="2"/>
    <s v="B"/>
    <s v="B1"/>
    <x v="42"/>
    <x v="42"/>
    <x v="12"/>
    <s v="H"/>
    <x v="1"/>
    <x v="9"/>
    <x v="1"/>
    <m/>
    <m/>
    <m/>
    <m/>
    <m/>
    <m/>
    <m/>
    <m/>
    <m/>
    <m/>
    <m/>
    <n v="910317"/>
    <n v="714570"/>
    <n v="-392785"/>
    <n v="1232102"/>
    <n v="1232102"/>
  </r>
  <r>
    <x v="2"/>
    <x v="2"/>
    <s v="B"/>
    <s v="B1"/>
    <x v="42"/>
    <x v="42"/>
    <x v="12"/>
    <s v="H"/>
    <x v="1"/>
    <x v="8"/>
    <x v="6"/>
    <m/>
    <m/>
    <m/>
    <m/>
    <m/>
    <m/>
    <m/>
    <m/>
    <m/>
    <m/>
    <m/>
    <m/>
    <m/>
    <n v="599700"/>
    <n v="599700"/>
    <n v="599700"/>
  </r>
  <r>
    <x v="2"/>
    <x v="2"/>
    <s v="B"/>
    <s v="B2"/>
    <x v="43"/>
    <x v="43"/>
    <x v="12"/>
    <s v="M"/>
    <x v="2"/>
    <x v="6"/>
    <x v="2"/>
    <m/>
    <n v="1282000"/>
    <m/>
    <m/>
    <m/>
    <m/>
    <m/>
    <m/>
    <m/>
    <m/>
    <m/>
    <m/>
    <m/>
    <m/>
    <n v="0"/>
    <n v="0"/>
  </r>
  <r>
    <x v="2"/>
    <x v="2"/>
    <s v="B"/>
    <s v="B2"/>
    <x v="43"/>
    <x v="43"/>
    <x v="12"/>
    <s v="M"/>
    <x v="2"/>
    <x v="8"/>
    <x v="1"/>
    <m/>
    <n v="718000"/>
    <m/>
    <m/>
    <m/>
    <m/>
    <m/>
    <m/>
    <m/>
    <m/>
    <m/>
    <m/>
    <m/>
    <n v="538641"/>
    <n v="538641"/>
    <n v="538641"/>
  </r>
  <r>
    <x v="2"/>
    <x v="2"/>
    <s v="B"/>
    <s v="B2"/>
    <x v="43"/>
    <x v="43"/>
    <x v="12"/>
    <s v="M"/>
    <x v="2"/>
    <x v="21"/>
    <x v="2"/>
    <m/>
    <n v="2500000"/>
    <m/>
    <m/>
    <m/>
    <m/>
    <m/>
    <m/>
    <m/>
    <m/>
    <m/>
    <m/>
    <m/>
    <m/>
    <n v="0"/>
    <n v="0"/>
  </r>
  <r>
    <x v="2"/>
    <x v="2"/>
    <s v="B"/>
    <s v="B3"/>
    <x v="44"/>
    <x v="44"/>
    <x v="12"/>
    <s v="M"/>
    <x v="1"/>
    <x v="6"/>
    <x v="55"/>
    <m/>
    <m/>
    <m/>
    <m/>
    <m/>
    <m/>
    <m/>
    <m/>
    <m/>
    <m/>
    <m/>
    <m/>
    <n v="670000"/>
    <m/>
    <n v="670000"/>
    <n v="670000"/>
  </r>
  <r>
    <x v="2"/>
    <x v="2"/>
    <s v="C"/>
    <s v="C1"/>
    <x v="45"/>
    <x v="45"/>
    <x v="12"/>
    <s v="M"/>
    <x v="2"/>
    <x v="9"/>
    <x v="6"/>
    <n v="80000"/>
    <n v="49860"/>
    <n v="14840"/>
    <n v="15547"/>
    <n v="19473"/>
    <m/>
    <m/>
    <m/>
    <m/>
    <m/>
    <m/>
    <m/>
    <m/>
    <m/>
    <n v="0"/>
    <n v="49860"/>
  </r>
  <r>
    <x v="2"/>
    <x v="2"/>
    <s v="C"/>
    <s v="C1"/>
    <x v="45"/>
    <x v="45"/>
    <x v="12"/>
    <s v="M"/>
    <x v="2"/>
    <x v="22"/>
    <x v="6"/>
    <m/>
    <n v="234200"/>
    <m/>
    <m/>
    <m/>
    <m/>
    <m/>
    <m/>
    <m/>
    <m/>
    <m/>
    <m/>
    <m/>
    <n v="214625"/>
    <n v="214625"/>
    <n v="214625"/>
  </r>
  <r>
    <x v="2"/>
    <x v="2"/>
    <s v="C"/>
    <s v="C1"/>
    <x v="45"/>
    <x v="45"/>
    <x v="12"/>
    <s v="M"/>
    <x v="2"/>
    <x v="8"/>
    <x v="6"/>
    <m/>
    <n v="80050"/>
    <m/>
    <m/>
    <m/>
    <m/>
    <m/>
    <m/>
    <m/>
    <m/>
    <m/>
    <m/>
    <n v="21270"/>
    <n v="58800"/>
    <n v="80070"/>
    <n v="80070"/>
  </r>
  <r>
    <x v="2"/>
    <x v="2"/>
    <s v="C"/>
    <s v="C1"/>
    <x v="45"/>
    <x v="45"/>
    <x v="12"/>
    <s v="M"/>
    <x v="2"/>
    <x v="21"/>
    <x v="86"/>
    <m/>
    <n v="520000"/>
    <m/>
    <m/>
    <m/>
    <m/>
    <m/>
    <m/>
    <m/>
    <m/>
    <m/>
    <m/>
    <m/>
    <n v="370000"/>
    <n v="370000"/>
    <n v="370000"/>
  </r>
  <r>
    <x v="2"/>
    <x v="2"/>
    <s v="C"/>
    <s v="C1"/>
    <x v="45"/>
    <x v="45"/>
    <x v="12"/>
    <s v="M"/>
    <x v="2"/>
    <x v="21"/>
    <x v="6"/>
    <m/>
    <n v="473913"/>
    <m/>
    <m/>
    <m/>
    <m/>
    <m/>
    <m/>
    <m/>
    <m/>
    <m/>
    <m/>
    <m/>
    <n v="471863"/>
    <n v="471863"/>
    <n v="471863"/>
  </r>
  <r>
    <x v="2"/>
    <x v="2"/>
    <s v="B"/>
    <s v="B1"/>
    <x v="46"/>
    <x v="46"/>
    <x v="13"/>
    <s v="H"/>
    <x v="2"/>
    <x v="9"/>
    <x v="78"/>
    <m/>
    <n v="903"/>
    <n v="-4090"/>
    <m/>
    <n v="-9913"/>
    <m/>
    <m/>
    <m/>
    <m/>
    <m/>
    <m/>
    <m/>
    <m/>
    <m/>
    <n v="0"/>
    <n v="-14003"/>
  </r>
  <r>
    <x v="2"/>
    <x v="2"/>
    <s v="B"/>
    <s v="B1"/>
    <x v="46"/>
    <x v="46"/>
    <x v="13"/>
    <s v="H"/>
    <x v="2"/>
    <x v="9"/>
    <x v="39"/>
    <n v="22479"/>
    <n v="22479"/>
    <m/>
    <m/>
    <m/>
    <m/>
    <m/>
    <m/>
    <m/>
    <m/>
    <m/>
    <m/>
    <n v="37"/>
    <n v="37"/>
    <n v="74"/>
    <n v="74"/>
  </r>
  <r>
    <x v="2"/>
    <x v="2"/>
    <s v="B"/>
    <s v="B1"/>
    <x v="46"/>
    <x v="46"/>
    <x v="13"/>
    <s v="H"/>
    <x v="2"/>
    <x v="9"/>
    <x v="40"/>
    <n v="1695745"/>
    <n v="1695745"/>
    <m/>
    <m/>
    <m/>
    <m/>
    <m/>
    <m/>
    <m/>
    <m/>
    <m/>
    <m/>
    <n v="140507"/>
    <n v="140507"/>
    <n v="281014"/>
    <n v="281014"/>
  </r>
  <r>
    <x v="2"/>
    <x v="2"/>
    <s v="B"/>
    <s v="B1"/>
    <x v="46"/>
    <x v="46"/>
    <x v="13"/>
    <s v="H"/>
    <x v="2"/>
    <x v="9"/>
    <x v="42"/>
    <n v="139074"/>
    <n v="139074"/>
    <m/>
    <m/>
    <m/>
    <m/>
    <m/>
    <m/>
    <m/>
    <m/>
    <m/>
    <m/>
    <m/>
    <n v="16877"/>
    <n v="16877"/>
    <n v="16877"/>
  </r>
  <r>
    <x v="2"/>
    <x v="2"/>
    <s v="B"/>
    <s v="B1"/>
    <x v="46"/>
    <x v="46"/>
    <x v="13"/>
    <s v="H"/>
    <x v="2"/>
    <x v="9"/>
    <x v="87"/>
    <m/>
    <n v="33342"/>
    <m/>
    <m/>
    <m/>
    <m/>
    <m/>
    <m/>
    <m/>
    <m/>
    <m/>
    <m/>
    <n v="7281"/>
    <m/>
    <n v="7281"/>
    <n v="7281"/>
  </r>
  <r>
    <x v="2"/>
    <x v="2"/>
    <s v="B"/>
    <s v="B1"/>
    <x v="46"/>
    <x v="46"/>
    <x v="13"/>
    <s v="H"/>
    <x v="2"/>
    <x v="9"/>
    <x v="88"/>
    <n v="33342"/>
    <m/>
    <m/>
    <m/>
    <m/>
    <m/>
    <m/>
    <m/>
    <m/>
    <m/>
    <m/>
    <m/>
    <m/>
    <m/>
    <n v="0"/>
    <n v="0"/>
  </r>
  <r>
    <x v="2"/>
    <x v="2"/>
    <s v="B"/>
    <s v="B1"/>
    <x v="46"/>
    <x v="46"/>
    <x v="13"/>
    <s v="H"/>
    <x v="2"/>
    <x v="9"/>
    <x v="45"/>
    <n v="21595"/>
    <n v="21594"/>
    <m/>
    <m/>
    <m/>
    <m/>
    <m/>
    <m/>
    <m/>
    <m/>
    <m/>
    <m/>
    <n v="1861"/>
    <n v="1861"/>
    <n v="3722"/>
    <n v="3722"/>
  </r>
  <r>
    <x v="2"/>
    <x v="2"/>
    <s v="B"/>
    <s v="B1"/>
    <x v="46"/>
    <x v="46"/>
    <x v="13"/>
    <s v="H"/>
    <x v="2"/>
    <x v="9"/>
    <x v="56"/>
    <n v="200000"/>
    <n v="200000"/>
    <m/>
    <m/>
    <m/>
    <m/>
    <m/>
    <m/>
    <m/>
    <m/>
    <m/>
    <m/>
    <m/>
    <m/>
    <n v="0"/>
    <n v="0"/>
  </r>
  <r>
    <x v="2"/>
    <x v="2"/>
    <s v="B"/>
    <s v="B1"/>
    <x v="46"/>
    <x v="46"/>
    <x v="13"/>
    <s v="H"/>
    <x v="2"/>
    <x v="9"/>
    <x v="89"/>
    <m/>
    <m/>
    <m/>
    <m/>
    <m/>
    <m/>
    <m/>
    <m/>
    <m/>
    <m/>
    <m/>
    <m/>
    <m/>
    <m/>
    <n v="0"/>
    <n v="0"/>
  </r>
  <r>
    <x v="2"/>
    <x v="2"/>
    <s v="B"/>
    <s v="B1"/>
    <x v="46"/>
    <x v="46"/>
    <x v="13"/>
    <s v="H"/>
    <x v="2"/>
    <x v="9"/>
    <x v="25"/>
    <n v="124064"/>
    <n v="124064"/>
    <m/>
    <m/>
    <m/>
    <m/>
    <m/>
    <m/>
    <m/>
    <m/>
    <m/>
    <m/>
    <n v="12732"/>
    <n v="12732"/>
    <n v="25464"/>
    <n v="25464"/>
  </r>
  <r>
    <x v="2"/>
    <x v="2"/>
    <s v="B"/>
    <s v="B1"/>
    <x v="46"/>
    <x v="46"/>
    <x v="13"/>
    <s v="H"/>
    <x v="2"/>
    <x v="9"/>
    <x v="47"/>
    <m/>
    <m/>
    <m/>
    <m/>
    <m/>
    <m/>
    <m/>
    <m/>
    <m/>
    <m/>
    <m/>
    <m/>
    <n v="2809"/>
    <m/>
    <n v="2809"/>
    <n v="2809"/>
  </r>
  <r>
    <x v="2"/>
    <x v="2"/>
    <s v="B"/>
    <s v="B1"/>
    <x v="46"/>
    <x v="46"/>
    <x v="13"/>
    <s v="H"/>
    <x v="2"/>
    <x v="9"/>
    <x v="49"/>
    <n v="357699"/>
    <n v="357699"/>
    <m/>
    <m/>
    <m/>
    <m/>
    <m/>
    <m/>
    <m/>
    <m/>
    <m/>
    <m/>
    <n v="30912"/>
    <n v="30912"/>
    <n v="61824"/>
    <n v="61824"/>
  </r>
  <r>
    <x v="2"/>
    <x v="2"/>
    <s v="B"/>
    <s v="B1"/>
    <x v="46"/>
    <x v="46"/>
    <x v="13"/>
    <s v="H"/>
    <x v="2"/>
    <x v="9"/>
    <x v="90"/>
    <n v="1000000"/>
    <n v="400000"/>
    <m/>
    <m/>
    <m/>
    <m/>
    <m/>
    <m/>
    <m/>
    <m/>
    <m/>
    <m/>
    <m/>
    <m/>
    <n v="0"/>
    <n v="0"/>
  </r>
  <r>
    <x v="2"/>
    <x v="2"/>
    <s v="B"/>
    <s v="B1"/>
    <x v="46"/>
    <x v="46"/>
    <x v="13"/>
    <s v="H"/>
    <x v="2"/>
    <x v="9"/>
    <x v="51"/>
    <n v="25167"/>
    <m/>
    <m/>
    <m/>
    <m/>
    <m/>
    <m/>
    <m/>
    <m/>
    <m/>
    <m/>
    <m/>
    <m/>
    <m/>
    <n v="0"/>
    <n v="0"/>
  </r>
  <r>
    <x v="2"/>
    <x v="2"/>
    <s v="B"/>
    <s v="B1"/>
    <x v="46"/>
    <x v="46"/>
    <x v="13"/>
    <s v="H"/>
    <x v="2"/>
    <x v="9"/>
    <x v="52"/>
    <n v="576445"/>
    <n v="576445"/>
    <m/>
    <m/>
    <m/>
    <m/>
    <m/>
    <m/>
    <m/>
    <m/>
    <m/>
    <m/>
    <n v="47735"/>
    <n v="47735"/>
    <n v="95470"/>
    <n v="95470"/>
  </r>
  <r>
    <x v="2"/>
    <x v="2"/>
    <s v="B"/>
    <s v="B1"/>
    <x v="46"/>
    <x v="46"/>
    <x v="13"/>
    <s v="H"/>
    <x v="2"/>
    <x v="9"/>
    <x v="53"/>
    <n v="8181"/>
    <n v="33348"/>
    <m/>
    <m/>
    <m/>
    <m/>
    <m/>
    <m/>
    <m/>
    <m/>
    <m/>
    <m/>
    <n v="2506"/>
    <n v="2646"/>
    <n v="5152"/>
    <n v="5152"/>
  </r>
  <r>
    <x v="2"/>
    <x v="2"/>
    <s v="B"/>
    <s v="B2"/>
    <x v="47"/>
    <x v="47"/>
    <x v="13"/>
    <s v="H"/>
    <x v="1"/>
    <x v="23"/>
    <x v="29"/>
    <n v="350000"/>
    <n v="250000"/>
    <m/>
    <m/>
    <m/>
    <m/>
    <m/>
    <m/>
    <m/>
    <m/>
    <m/>
    <n v="4060"/>
    <m/>
    <m/>
    <n v="4060"/>
    <n v="4060"/>
  </r>
  <r>
    <x v="2"/>
    <x v="2"/>
    <s v="B"/>
    <s v="B2"/>
    <x v="47"/>
    <x v="47"/>
    <x v="13"/>
    <s v="H"/>
    <x v="1"/>
    <x v="6"/>
    <x v="91"/>
    <n v="53000"/>
    <n v="100000"/>
    <m/>
    <m/>
    <m/>
    <m/>
    <m/>
    <m/>
    <m/>
    <m/>
    <m/>
    <m/>
    <m/>
    <m/>
    <n v="0"/>
    <n v="0"/>
  </r>
  <r>
    <x v="2"/>
    <x v="2"/>
    <s v="B"/>
    <s v="B2"/>
    <x v="47"/>
    <x v="47"/>
    <x v="13"/>
    <s v="H"/>
    <x v="1"/>
    <x v="6"/>
    <x v="61"/>
    <n v="51000"/>
    <n v="51000"/>
    <n v="8674"/>
    <n v="14849"/>
    <m/>
    <m/>
    <m/>
    <m/>
    <m/>
    <m/>
    <m/>
    <m/>
    <m/>
    <m/>
    <n v="0"/>
    <n v="23523"/>
  </r>
  <r>
    <x v="2"/>
    <x v="2"/>
    <s v="B"/>
    <s v="B2"/>
    <x v="47"/>
    <x v="47"/>
    <x v="13"/>
    <s v="H"/>
    <x v="1"/>
    <x v="8"/>
    <x v="2"/>
    <m/>
    <m/>
    <m/>
    <m/>
    <m/>
    <m/>
    <m/>
    <m/>
    <m/>
    <m/>
    <m/>
    <m/>
    <n v="150204"/>
    <n v="1636"/>
    <n v="151840"/>
    <n v="151840"/>
  </r>
  <r>
    <x v="2"/>
    <x v="2"/>
    <s v="B"/>
    <s v="B2"/>
    <x v="48"/>
    <x v="48"/>
    <x v="13"/>
    <s v="H"/>
    <x v="2"/>
    <x v="8"/>
    <x v="18"/>
    <m/>
    <n v="1192000"/>
    <m/>
    <m/>
    <m/>
    <m/>
    <m/>
    <m/>
    <m/>
    <m/>
    <m/>
    <m/>
    <m/>
    <m/>
    <n v="0"/>
    <n v="0"/>
  </r>
  <r>
    <x v="3"/>
    <x v="3"/>
    <m/>
    <m/>
    <x v="0"/>
    <x v="0"/>
    <x v="0"/>
    <m/>
    <x v="0"/>
    <x v="0"/>
    <x v="0"/>
    <m/>
    <m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24"/>
    <x v="56"/>
    <m/>
    <n v="1575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24"/>
    <x v="6"/>
    <m/>
    <n v="119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24"/>
    <x v="1"/>
    <m/>
    <n v="204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25"/>
    <x v="2"/>
    <m/>
    <n v="23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25"/>
    <x v="6"/>
    <m/>
    <n v="30000"/>
    <m/>
    <m/>
    <m/>
    <m/>
    <m/>
    <m/>
    <m/>
    <m/>
    <m/>
    <m/>
    <m/>
    <n v="9550"/>
    <n v="9550"/>
    <n v="9550"/>
  </r>
  <r>
    <x v="3"/>
    <x v="3"/>
    <s v="A"/>
    <s v="A"/>
    <x v="49"/>
    <x v="49"/>
    <x v="1"/>
    <s v="H"/>
    <x v="1"/>
    <x v="3"/>
    <x v="2"/>
    <m/>
    <m/>
    <m/>
    <m/>
    <m/>
    <m/>
    <m/>
    <m/>
    <m/>
    <m/>
    <m/>
    <m/>
    <n v="9119"/>
    <n v="2944906"/>
    <n v="2954025"/>
    <n v="2954025"/>
  </r>
  <r>
    <x v="3"/>
    <x v="3"/>
    <s v="A"/>
    <s v="A"/>
    <x v="49"/>
    <x v="49"/>
    <x v="1"/>
    <s v="H"/>
    <x v="1"/>
    <x v="3"/>
    <x v="6"/>
    <m/>
    <n v="1808000"/>
    <m/>
    <m/>
    <m/>
    <m/>
    <m/>
    <m/>
    <m/>
    <m/>
    <m/>
    <m/>
    <n v="1330879"/>
    <n v="325144"/>
    <n v="1656023"/>
    <n v="1656023"/>
  </r>
  <r>
    <x v="3"/>
    <x v="3"/>
    <s v="A"/>
    <s v="A"/>
    <x v="49"/>
    <x v="49"/>
    <x v="1"/>
    <s v="H"/>
    <x v="1"/>
    <x v="3"/>
    <x v="1"/>
    <m/>
    <n v="1405000"/>
    <m/>
    <m/>
    <m/>
    <m/>
    <m/>
    <m/>
    <m/>
    <m/>
    <m/>
    <m/>
    <n v="1182085"/>
    <n v="747729"/>
    <n v="1929814"/>
    <n v="1929814"/>
  </r>
  <r>
    <x v="3"/>
    <x v="3"/>
    <s v="A"/>
    <s v="A"/>
    <x v="49"/>
    <x v="49"/>
    <x v="1"/>
    <s v="H"/>
    <x v="1"/>
    <x v="4"/>
    <x v="40"/>
    <m/>
    <n v="370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4"/>
    <x v="3"/>
    <m/>
    <n v="800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4"/>
    <x v="2"/>
    <m/>
    <n v="30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4"/>
    <x v="47"/>
    <m/>
    <n v="366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4"/>
    <x v="6"/>
    <m/>
    <n v="8300000"/>
    <m/>
    <m/>
    <m/>
    <m/>
    <m/>
    <m/>
    <m/>
    <m/>
    <m/>
    <m/>
    <n v="51646"/>
    <n v="4752499"/>
    <n v="4804145"/>
    <n v="4804145"/>
  </r>
  <r>
    <x v="3"/>
    <x v="3"/>
    <s v="A"/>
    <s v="A"/>
    <x v="49"/>
    <x v="49"/>
    <x v="1"/>
    <s v="H"/>
    <x v="1"/>
    <x v="4"/>
    <x v="1"/>
    <m/>
    <n v="350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18"/>
    <x v="56"/>
    <m/>
    <n v="200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18"/>
    <x v="81"/>
    <m/>
    <n v="250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18"/>
    <x v="6"/>
    <m/>
    <n v="4500000"/>
    <m/>
    <m/>
    <m/>
    <m/>
    <m/>
    <m/>
    <m/>
    <m/>
    <m/>
    <m/>
    <n v="38481"/>
    <n v="149869"/>
    <n v="188350"/>
    <n v="188350"/>
  </r>
  <r>
    <x v="3"/>
    <x v="3"/>
    <s v="A"/>
    <s v="A"/>
    <x v="49"/>
    <x v="49"/>
    <x v="1"/>
    <s v="H"/>
    <x v="1"/>
    <x v="5"/>
    <x v="3"/>
    <m/>
    <n v="2200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5"/>
    <x v="81"/>
    <m/>
    <n v="1500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5"/>
    <x v="2"/>
    <m/>
    <n v="1000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5"/>
    <x v="47"/>
    <m/>
    <n v="500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5"/>
    <x v="92"/>
    <m/>
    <n v="500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5"/>
    <x v="6"/>
    <m/>
    <m/>
    <m/>
    <m/>
    <m/>
    <m/>
    <m/>
    <m/>
    <m/>
    <m/>
    <m/>
    <m/>
    <m/>
    <n v="3719644"/>
    <n v="3719644"/>
    <n v="3719644"/>
  </r>
  <r>
    <x v="3"/>
    <x v="3"/>
    <s v="A"/>
    <s v="A"/>
    <x v="49"/>
    <x v="49"/>
    <x v="1"/>
    <s v="H"/>
    <x v="1"/>
    <x v="6"/>
    <x v="93"/>
    <m/>
    <m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6"/>
    <x v="26"/>
    <m/>
    <n v="195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6"/>
    <x v="40"/>
    <m/>
    <n v="53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6"/>
    <x v="19"/>
    <n v="211680"/>
    <n v="211680"/>
    <n v="26663"/>
    <m/>
    <n v="-20625"/>
    <n v="21850"/>
    <m/>
    <m/>
    <m/>
    <m/>
    <m/>
    <n v="69975"/>
    <n v="57920"/>
    <m/>
    <n v="127895"/>
    <n v="155783"/>
  </r>
  <r>
    <x v="3"/>
    <x v="3"/>
    <s v="A"/>
    <s v="A"/>
    <x v="49"/>
    <x v="49"/>
    <x v="1"/>
    <s v="H"/>
    <x v="1"/>
    <x v="6"/>
    <x v="87"/>
    <m/>
    <n v="215300"/>
    <m/>
    <m/>
    <m/>
    <m/>
    <m/>
    <m/>
    <m/>
    <m/>
    <m/>
    <m/>
    <m/>
    <n v="176"/>
    <n v="176"/>
    <n v="176"/>
  </r>
  <r>
    <x v="3"/>
    <x v="3"/>
    <s v="A"/>
    <s v="A"/>
    <x v="49"/>
    <x v="49"/>
    <x v="1"/>
    <s v="H"/>
    <x v="1"/>
    <x v="6"/>
    <x v="24"/>
    <m/>
    <n v="1249500"/>
    <m/>
    <m/>
    <m/>
    <m/>
    <m/>
    <m/>
    <m/>
    <m/>
    <m/>
    <m/>
    <m/>
    <n v="83125"/>
    <n v="83125"/>
    <n v="83125"/>
  </r>
  <r>
    <x v="3"/>
    <x v="3"/>
    <s v="A"/>
    <s v="A"/>
    <x v="49"/>
    <x v="49"/>
    <x v="1"/>
    <s v="H"/>
    <x v="1"/>
    <x v="6"/>
    <x v="94"/>
    <m/>
    <m/>
    <m/>
    <m/>
    <m/>
    <m/>
    <m/>
    <m/>
    <m/>
    <m/>
    <m/>
    <m/>
    <m/>
    <n v="876"/>
    <n v="876"/>
    <n v="876"/>
  </r>
  <r>
    <x v="3"/>
    <x v="3"/>
    <s v="A"/>
    <s v="A"/>
    <x v="49"/>
    <x v="49"/>
    <x v="1"/>
    <s v="H"/>
    <x v="1"/>
    <x v="6"/>
    <x v="68"/>
    <m/>
    <n v="805000"/>
    <m/>
    <m/>
    <m/>
    <m/>
    <m/>
    <m/>
    <m/>
    <m/>
    <m/>
    <m/>
    <m/>
    <n v="997271"/>
    <n v="997271"/>
    <n v="997271"/>
  </r>
  <r>
    <x v="3"/>
    <x v="3"/>
    <s v="A"/>
    <s v="A"/>
    <x v="49"/>
    <x v="49"/>
    <x v="1"/>
    <s v="H"/>
    <x v="1"/>
    <x v="6"/>
    <x v="17"/>
    <n v="184000"/>
    <n v="238000"/>
    <n v="24830"/>
    <m/>
    <m/>
    <n v="24150"/>
    <m/>
    <m/>
    <m/>
    <m/>
    <n v="188800"/>
    <m/>
    <m/>
    <n v="29716"/>
    <n v="29716"/>
    <n v="267496"/>
  </r>
  <r>
    <x v="3"/>
    <x v="3"/>
    <s v="A"/>
    <s v="A"/>
    <x v="49"/>
    <x v="49"/>
    <x v="1"/>
    <s v="H"/>
    <x v="1"/>
    <x v="6"/>
    <x v="3"/>
    <m/>
    <n v="40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6"/>
    <x v="56"/>
    <m/>
    <n v="424400"/>
    <m/>
    <m/>
    <m/>
    <m/>
    <m/>
    <m/>
    <m/>
    <m/>
    <m/>
    <m/>
    <m/>
    <n v="773651"/>
    <n v="773651"/>
    <n v="773651"/>
  </r>
  <r>
    <x v="3"/>
    <x v="3"/>
    <s v="A"/>
    <s v="A"/>
    <x v="49"/>
    <x v="49"/>
    <x v="1"/>
    <s v="H"/>
    <x v="1"/>
    <x v="6"/>
    <x v="95"/>
    <m/>
    <n v="42658400"/>
    <m/>
    <m/>
    <m/>
    <m/>
    <m/>
    <m/>
    <m/>
    <m/>
    <m/>
    <m/>
    <m/>
    <n v="42658373"/>
    <n v="42658373"/>
    <n v="42658373"/>
  </r>
  <r>
    <x v="3"/>
    <x v="3"/>
    <s v="A"/>
    <s v="A"/>
    <x v="49"/>
    <x v="49"/>
    <x v="1"/>
    <s v="H"/>
    <x v="1"/>
    <x v="6"/>
    <x v="2"/>
    <m/>
    <n v="300000"/>
    <m/>
    <m/>
    <m/>
    <m/>
    <m/>
    <m/>
    <m/>
    <m/>
    <m/>
    <m/>
    <n v="31785"/>
    <n v="139746"/>
    <n v="171531"/>
    <n v="171531"/>
  </r>
  <r>
    <x v="3"/>
    <x v="3"/>
    <s v="A"/>
    <s v="A"/>
    <x v="49"/>
    <x v="49"/>
    <x v="1"/>
    <s v="H"/>
    <x v="1"/>
    <x v="6"/>
    <x v="47"/>
    <m/>
    <n v="104500000"/>
    <m/>
    <m/>
    <m/>
    <m/>
    <m/>
    <m/>
    <m/>
    <m/>
    <m/>
    <m/>
    <m/>
    <n v="49456480"/>
    <n v="49456480"/>
    <n v="49456480"/>
  </r>
  <r>
    <x v="3"/>
    <x v="3"/>
    <s v="A"/>
    <s v="A"/>
    <x v="49"/>
    <x v="49"/>
    <x v="1"/>
    <s v="H"/>
    <x v="1"/>
    <x v="6"/>
    <x v="15"/>
    <m/>
    <m/>
    <m/>
    <m/>
    <m/>
    <m/>
    <m/>
    <m/>
    <m/>
    <m/>
    <m/>
    <m/>
    <m/>
    <n v="87439"/>
    <n v="87439"/>
    <n v="87439"/>
  </r>
  <r>
    <x v="3"/>
    <x v="3"/>
    <s v="A"/>
    <s v="A"/>
    <x v="49"/>
    <x v="49"/>
    <x v="1"/>
    <s v="H"/>
    <x v="1"/>
    <x v="6"/>
    <x v="63"/>
    <m/>
    <n v="111660600"/>
    <m/>
    <m/>
    <m/>
    <m/>
    <m/>
    <m/>
    <m/>
    <m/>
    <m/>
    <m/>
    <n v="24302419"/>
    <n v="27120975"/>
    <n v="51423394"/>
    <n v="51423394"/>
  </r>
  <r>
    <x v="3"/>
    <x v="3"/>
    <s v="A"/>
    <s v="A"/>
    <x v="49"/>
    <x v="49"/>
    <x v="1"/>
    <s v="H"/>
    <x v="1"/>
    <x v="6"/>
    <x v="29"/>
    <n v="175470"/>
    <n v="11217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6"/>
    <x v="92"/>
    <m/>
    <n v="6894000"/>
    <m/>
    <m/>
    <m/>
    <m/>
    <m/>
    <m/>
    <m/>
    <m/>
    <m/>
    <m/>
    <n v="5538882"/>
    <n v="3193674"/>
    <n v="8732556"/>
    <n v="8732556"/>
  </r>
  <r>
    <x v="3"/>
    <x v="3"/>
    <s v="A"/>
    <s v="A"/>
    <x v="49"/>
    <x v="49"/>
    <x v="1"/>
    <s v="H"/>
    <x v="1"/>
    <x v="6"/>
    <x v="96"/>
    <m/>
    <n v="292000"/>
    <m/>
    <m/>
    <m/>
    <m/>
    <m/>
    <m/>
    <m/>
    <m/>
    <m/>
    <m/>
    <m/>
    <n v="241723"/>
    <n v="241723"/>
    <n v="241723"/>
  </r>
  <r>
    <x v="3"/>
    <x v="3"/>
    <s v="A"/>
    <s v="A"/>
    <x v="49"/>
    <x v="49"/>
    <x v="1"/>
    <s v="H"/>
    <x v="1"/>
    <x v="6"/>
    <x v="97"/>
    <m/>
    <n v="31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6"/>
    <x v="21"/>
    <n v="110250"/>
    <n v="110250"/>
    <m/>
    <m/>
    <m/>
    <m/>
    <m/>
    <m/>
    <m/>
    <m/>
    <n v="199500"/>
    <m/>
    <m/>
    <m/>
    <n v="0"/>
    <n v="199500"/>
  </r>
  <r>
    <x v="3"/>
    <x v="3"/>
    <s v="A"/>
    <s v="A"/>
    <x v="49"/>
    <x v="49"/>
    <x v="1"/>
    <s v="H"/>
    <x v="1"/>
    <x v="6"/>
    <x v="6"/>
    <m/>
    <n v="39931970"/>
    <m/>
    <m/>
    <m/>
    <m/>
    <m/>
    <m/>
    <m/>
    <m/>
    <m/>
    <m/>
    <n v="2593936"/>
    <n v="15996222"/>
    <n v="18590158"/>
    <n v="18590158"/>
  </r>
  <r>
    <x v="3"/>
    <x v="3"/>
    <s v="A"/>
    <s v="A"/>
    <x v="49"/>
    <x v="49"/>
    <x v="1"/>
    <s v="H"/>
    <x v="1"/>
    <x v="6"/>
    <x v="1"/>
    <m/>
    <n v="456900"/>
    <m/>
    <m/>
    <m/>
    <m/>
    <m/>
    <m/>
    <m/>
    <m/>
    <m/>
    <m/>
    <n v="47532"/>
    <n v="1056955"/>
    <n v="1104487"/>
    <n v="1104487"/>
  </r>
  <r>
    <x v="3"/>
    <x v="3"/>
    <s v="A"/>
    <s v="A"/>
    <x v="49"/>
    <x v="49"/>
    <x v="1"/>
    <s v="H"/>
    <x v="1"/>
    <x v="26"/>
    <x v="94"/>
    <m/>
    <m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26"/>
    <x v="56"/>
    <m/>
    <n v="500000"/>
    <m/>
    <m/>
    <m/>
    <m/>
    <m/>
    <m/>
    <m/>
    <m/>
    <m/>
    <m/>
    <m/>
    <m/>
    <n v="0"/>
    <n v="0"/>
  </r>
  <r>
    <x v="3"/>
    <x v="3"/>
    <s v="A"/>
    <s v="A"/>
    <x v="49"/>
    <x v="49"/>
    <x v="1"/>
    <s v="H"/>
    <x v="1"/>
    <x v="26"/>
    <x v="35"/>
    <m/>
    <m/>
    <m/>
    <m/>
    <m/>
    <m/>
    <m/>
    <m/>
    <m/>
    <m/>
    <m/>
    <m/>
    <m/>
    <n v="6176"/>
    <n v="6176"/>
    <n v="6176"/>
  </r>
  <r>
    <x v="3"/>
    <x v="3"/>
    <s v="A"/>
    <s v="A"/>
    <x v="49"/>
    <x v="49"/>
    <x v="1"/>
    <s v="H"/>
    <x v="1"/>
    <x v="26"/>
    <x v="6"/>
    <m/>
    <m/>
    <m/>
    <m/>
    <m/>
    <m/>
    <m/>
    <m/>
    <m/>
    <m/>
    <m/>
    <m/>
    <m/>
    <n v="112511"/>
    <n v="112511"/>
    <n v="112511"/>
  </r>
  <r>
    <x v="3"/>
    <x v="3"/>
    <s v="A"/>
    <s v="A"/>
    <x v="49"/>
    <x v="49"/>
    <x v="1"/>
    <s v="H"/>
    <x v="1"/>
    <x v="26"/>
    <x v="1"/>
    <m/>
    <m/>
    <m/>
    <m/>
    <m/>
    <m/>
    <m/>
    <m/>
    <m/>
    <m/>
    <m/>
    <m/>
    <m/>
    <n v="38284"/>
    <n v="38284"/>
    <n v="38284"/>
  </r>
  <r>
    <x v="3"/>
    <x v="3"/>
    <s v="A"/>
    <s v="A"/>
    <x v="49"/>
    <x v="49"/>
    <x v="1"/>
    <s v="H"/>
    <x v="2"/>
    <x v="6"/>
    <x v="77"/>
    <n v="3735730"/>
    <n v="40051730"/>
    <n v="599250"/>
    <n v="39413"/>
    <n v="-599250"/>
    <n v="16205900"/>
    <m/>
    <n v="-532250"/>
    <n v="30000"/>
    <n v="450"/>
    <n v="59498"/>
    <m/>
    <n v="79350"/>
    <n v="-40231321"/>
    <n v="-40151971"/>
    <n v="-24348960"/>
  </r>
  <r>
    <x v="3"/>
    <x v="3"/>
    <s v="A"/>
    <s v="A"/>
    <x v="49"/>
    <x v="49"/>
    <x v="1"/>
    <s v="H"/>
    <x v="2"/>
    <x v="6"/>
    <x v="63"/>
    <m/>
    <m/>
    <m/>
    <m/>
    <m/>
    <m/>
    <m/>
    <m/>
    <m/>
    <m/>
    <m/>
    <m/>
    <m/>
    <n v="40213655"/>
    <n v="40213655"/>
    <n v="40213655"/>
  </r>
  <r>
    <x v="3"/>
    <x v="3"/>
    <s v="A"/>
    <s v="A"/>
    <x v="49"/>
    <x v="49"/>
    <x v="1"/>
    <s v="H"/>
    <x v="2"/>
    <x v="6"/>
    <x v="92"/>
    <m/>
    <n v="79081"/>
    <n v="79081"/>
    <m/>
    <m/>
    <m/>
    <m/>
    <m/>
    <m/>
    <m/>
    <m/>
    <m/>
    <m/>
    <m/>
    <n v="0"/>
    <n v="79081"/>
  </r>
  <r>
    <x v="3"/>
    <x v="3"/>
    <s v="A"/>
    <s v="A"/>
    <x v="49"/>
    <x v="49"/>
    <x v="1"/>
    <s v="H"/>
    <x v="2"/>
    <x v="27"/>
    <x v="3"/>
    <m/>
    <m/>
    <m/>
    <m/>
    <m/>
    <m/>
    <m/>
    <m/>
    <m/>
    <m/>
    <m/>
    <m/>
    <m/>
    <n v="28911000"/>
    <n v="28911000"/>
    <n v="28911000"/>
  </r>
  <r>
    <x v="3"/>
    <x v="3"/>
    <s v="B"/>
    <s v="B2"/>
    <x v="50"/>
    <x v="50"/>
    <x v="14"/>
    <s v="M"/>
    <x v="1"/>
    <x v="9"/>
    <x v="98"/>
    <m/>
    <n v="231450"/>
    <m/>
    <m/>
    <m/>
    <m/>
    <m/>
    <m/>
    <m/>
    <m/>
    <m/>
    <m/>
    <m/>
    <m/>
    <n v="0"/>
    <n v="0"/>
  </r>
  <r>
    <x v="3"/>
    <x v="3"/>
    <s v="B"/>
    <s v="B2"/>
    <x v="50"/>
    <x v="50"/>
    <x v="14"/>
    <s v="M"/>
    <x v="1"/>
    <x v="9"/>
    <x v="81"/>
    <m/>
    <n v="247365"/>
    <m/>
    <m/>
    <m/>
    <m/>
    <m/>
    <m/>
    <m/>
    <m/>
    <m/>
    <m/>
    <m/>
    <m/>
    <n v="0"/>
    <n v="0"/>
  </r>
  <r>
    <x v="3"/>
    <x v="3"/>
    <s v="B"/>
    <s v="B2"/>
    <x v="50"/>
    <x v="50"/>
    <x v="14"/>
    <s v="M"/>
    <x v="1"/>
    <x v="9"/>
    <x v="2"/>
    <m/>
    <n v="638000"/>
    <m/>
    <m/>
    <m/>
    <m/>
    <m/>
    <m/>
    <m/>
    <m/>
    <m/>
    <m/>
    <m/>
    <m/>
    <n v="0"/>
    <n v="0"/>
  </r>
  <r>
    <x v="3"/>
    <x v="3"/>
    <s v="B"/>
    <s v="B2"/>
    <x v="50"/>
    <x v="50"/>
    <x v="14"/>
    <s v="M"/>
    <x v="1"/>
    <x v="9"/>
    <x v="92"/>
    <m/>
    <n v="42000"/>
    <m/>
    <m/>
    <m/>
    <m/>
    <m/>
    <m/>
    <m/>
    <m/>
    <m/>
    <m/>
    <m/>
    <m/>
    <n v="0"/>
    <n v="0"/>
  </r>
  <r>
    <x v="3"/>
    <x v="3"/>
    <s v="B"/>
    <s v="B2"/>
    <x v="50"/>
    <x v="50"/>
    <x v="14"/>
    <s v="M"/>
    <x v="1"/>
    <x v="9"/>
    <x v="58"/>
    <m/>
    <n v="29850"/>
    <m/>
    <m/>
    <m/>
    <m/>
    <m/>
    <m/>
    <m/>
    <m/>
    <m/>
    <m/>
    <m/>
    <m/>
    <n v="0"/>
    <n v="0"/>
  </r>
  <r>
    <x v="3"/>
    <x v="3"/>
    <s v="B"/>
    <s v="B2"/>
    <x v="50"/>
    <x v="50"/>
    <x v="14"/>
    <s v="M"/>
    <x v="1"/>
    <x v="2"/>
    <x v="98"/>
    <m/>
    <n v="3941650"/>
    <m/>
    <m/>
    <m/>
    <m/>
    <m/>
    <m/>
    <m/>
    <m/>
    <m/>
    <m/>
    <m/>
    <m/>
    <n v="0"/>
    <n v="0"/>
  </r>
  <r>
    <x v="3"/>
    <x v="3"/>
    <s v="B"/>
    <s v="B2"/>
    <x v="50"/>
    <x v="50"/>
    <x v="14"/>
    <s v="M"/>
    <x v="1"/>
    <x v="4"/>
    <x v="13"/>
    <m/>
    <n v="432226"/>
    <m/>
    <m/>
    <m/>
    <m/>
    <m/>
    <m/>
    <m/>
    <m/>
    <m/>
    <m/>
    <m/>
    <m/>
    <n v="0"/>
    <n v="0"/>
  </r>
  <r>
    <x v="3"/>
    <x v="3"/>
    <s v="B"/>
    <s v="B2"/>
    <x v="50"/>
    <x v="50"/>
    <x v="14"/>
    <s v="M"/>
    <x v="1"/>
    <x v="6"/>
    <x v="40"/>
    <m/>
    <n v="1862340"/>
    <m/>
    <m/>
    <m/>
    <m/>
    <m/>
    <m/>
    <m/>
    <m/>
    <m/>
    <m/>
    <m/>
    <m/>
    <n v="0"/>
    <n v="0"/>
  </r>
  <r>
    <x v="3"/>
    <x v="3"/>
    <s v="B"/>
    <s v="B2"/>
    <x v="50"/>
    <x v="50"/>
    <x v="14"/>
    <s v="M"/>
    <x v="1"/>
    <x v="6"/>
    <x v="36"/>
    <m/>
    <n v="329560"/>
    <m/>
    <m/>
    <m/>
    <m/>
    <m/>
    <m/>
    <m/>
    <m/>
    <m/>
    <m/>
    <m/>
    <m/>
    <n v="0"/>
    <n v="0"/>
  </r>
  <r>
    <x v="3"/>
    <x v="3"/>
    <s v="B"/>
    <s v="B2"/>
    <x v="50"/>
    <x v="50"/>
    <x v="14"/>
    <s v="M"/>
    <x v="1"/>
    <x v="6"/>
    <x v="13"/>
    <m/>
    <n v="364748"/>
    <m/>
    <m/>
    <m/>
    <m/>
    <m/>
    <m/>
    <m/>
    <m/>
    <m/>
    <m/>
    <m/>
    <m/>
    <n v="0"/>
    <n v="0"/>
  </r>
  <r>
    <x v="3"/>
    <x v="3"/>
    <s v="B"/>
    <s v="B2"/>
    <x v="50"/>
    <x v="50"/>
    <x v="14"/>
    <s v="M"/>
    <x v="2"/>
    <x v="9"/>
    <x v="55"/>
    <n v="277010"/>
    <n v="180010"/>
    <m/>
    <m/>
    <m/>
    <m/>
    <m/>
    <m/>
    <m/>
    <m/>
    <n v="36720"/>
    <m/>
    <n v="51120"/>
    <m/>
    <n v="51120"/>
    <n v="87840"/>
  </r>
  <r>
    <x v="3"/>
    <x v="3"/>
    <s v="B"/>
    <s v="B4"/>
    <x v="51"/>
    <x v="51"/>
    <x v="14"/>
    <s v="L"/>
    <x v="1"/>
    <x v="28"/>
    <x v="19"/>
    <n v="200000"/>
    <n v="200000"/>
    <m/>
    <m/>
    <m/>
    <m/>
    <m/>
    <n v="48500"/>
    <m/>
    <n v="117500"/>
    <n v="5500"/>
    <m/>
    <m/>
    <m/>
    <n v="0"/>
    <n v="171500"/>
  </r>
  <r>
    <x v="3"/>
    <x v="3"/>
    <s v="B"/>
    <s v="B4"/>
    <x v="51"/>
    <x v="51"/>
    <x v="14"/>
    <s v="L"/>
    <x v="1"/>
    <x v="28"/>
    <x v="27"/>
    <n v="140000"/>
    <n v="140000"/>
    <m/>
    <m/>
    <m/>
    <m/>
    <m/>
    <m/>
    <n v="42000"/>
    <m/>
    <n v="28000"/>
    <m/>
    <n v="28000"/>
    <n v="7000"/>
    <n v="35000"/>
    <n v="105000"/>
  </r>
  <r>
    <x v="3"/>
    <x v="3"/>
    <s v="B"/>
    <s v="B4"/>
    <x v="51"/>
    <x v="51"/>
    <x v="14"/>
    <s v="L"/>
    <x v="1"/>
    <x v="28"/>
    <x v="3"/>
    <n v="340000"/>
    <n v="340000"/>
    <m/>
    <m/>
    <m/>
    <m/>
    <m/>
    <n v="54500"/>
    <m/>
    <n v="76850"/>
    <m/>
    <m/>
    <m/>
    <m/>
    <n v="0"/>
    <n v="131350"/>
  </r>
  <r>
    <x v="3"/>
    <x v="3"/>
    <s v="B"/>
    <s v="B4"/>
    <x v="51"/>
    <x v="51"/>
    <x v="14"/>
    <s v="L"/>
    <x v="1"/>
    <x v="28"/>
    <x v="59"/>
    <n v="600000"/>
    <n v="430000"/>
    <m/>
    <n v="99450"/>
    <n v="99450"/>
    <n v="48300"/>
    <m/>
    <m/>
    <m/>
    <m/>
    <m/>
    <m/>
    <n v="145500"/>
    <n v="60000"/>
    <n v="205500"/>
    <n v="452700"/>
  </r>
  <r>
    <x v="3"/>
    <x v="3"/>
    <s v="B"/>
    <s v="B4"/>
    <x v="51"/>
    <x v="51"/>
    <x v="14"/>
    <s v="L"/>
    <x v="1"/>
    <x v="28"/>
    <x v="76"/>
    <n v="200000"/>
    <n v="200000"/>
    <m/>
    <m/>
    <m/>
    <m/>
    <m/>
    <m/>
    <m/>
    <m/>
    <m/>
    <m/>
    <m/>
    <m/>
    <n v="0"/>
    <n v="0"/>
  </r>
  <r>
    <x v="3"/>
    <x v="3"/>
    <s v="B"/>
    <s v="B4"/>
    <x v="51"/>
    <x v="51"/>
    <x v="14"/>
    <s v="L"/>
    <x v="1"/>
    <x v="28"/>
    <x v="72"/>
    <n v="80000"/>
    <n v="150000"/>
    <m/>
    <m/>
    <m/>
    <m/>
    <m/>
    <m/>
    <m/>
    <m/>
    <m/>
    <m/>
    <m/>
    <m/>
    <n v="0"/>
    <n v="0"/>
  </r>
  <r>
    <x v="3"/>
    <x v="3"/>
    <s v="B"/>
    <s v="B4"/>
    <x v="51"/>
    <x v="51"/>
    <x v="14"/>
    <s v="L"/>
    <x v="1"/>
    <x v="28"/>
    <x v="55"/>
    <n v="650000"/>
    <n v="630000"/>
    <m/>
    <m/>
    <n v="19743"/>
    <m/>
    <n v="18542"/>
    <n v="81300"/>
    <n v="12500"/>
    <n v="40000"/>
    <n v="66000"/>
    <m/>
    <n v="56500"/>
    <n v="158885"/>
    <n v="215385"/>
    <n v="453470"/>
  </r>
  <r>
    <x v="3"/>
    <x v="3"/>
    <s v="B"/>
    <s v="B4"/>
    <x v="51"/>
    <x v="51"/>
    <x v="14"/>
    <s v="L"/>
    <x v="1"/>
    <x v="9"/>
    <x v="17"/>
    <n v="20000"/>
    <n v="20000"/>
    <m/>
    <m/>
    <m/>
    <m/>
    <m/>
    <m/>
    <m/>
    <m/>
    <m/>
    <m/>
    <m/>
    <m/>
    <n v="0"/>
    <n v="0"/>
  </r>
  <r>
    <x v="3"/>
    <x v="3"/>
    <s v="B"/>
    <s v="B4"/>
    <x v="51"/>
    <x v="51"/>
    <x v="14"/>
    <s v="L"/>
    <x v="1"/>
    <x v="9"/>
    <x v="2"/>
    <n v="50000"/>
    <n v="50000"/>
    <m/>
    <m/>
    <m/>
    <m/>
    <m/>
    <m/>
    <m/>
    <m/>
    <m/>
    <m/>
    <m/>
    <m/>
    <n v="0"/>
    <n v="0"/>
  </r>
  <r>
    <x v="3"/>
    <x v="3"/>
    <s v="B"/>
    <s v="B4"/>
    <x v="51"/>
    <x v="51"/>
    <x v="14"/>
    <s v="L"/>
    <x v="2"/>
    <x v="29"/>
    <x v="2"/>
    <m/>
    <n v="1043000"/>
    <m/>
    <m/>
    <m/>
    <m/>
    <m/>
    <m/>
    <m/>
    <m/>
    <m/>
    <m/>
    <m/>
    <n v="270415"/>
    <n v="270415"/>
    <n v="270415"/>
  </r>
  <r>
    <x v="3"/>
    <x v="3"/>
    <s v="B"/>
    <s v="B3"/>
    <x v="52"/>
    <x v="52"/>
    <x v="14"/>
    <s v="L"/>
    <x v="2"/>
    <x v="29"/>
    <x v="10"/>
    <m/>
    <n v="400000"/>
    <m/>
    <m/>
    <m/>
    <m/>
    <m/>
    <m/>
    <m/>
    <m/>
    <m/>
    <m/>
    <n v="5000"/>
    <m/>
    <n v="5000"/>
    <n v="5000"/>
  </r>
  <r>
    <x v="3"/>
    <x v="3"/>
    <s v="C"/>
    <s v="C2"/>
    <x v="53"/>
    <x v="53"/>
    <x v="14"/>
    <s v="H"/>
    <x v="1"/>
    <x v="9"/>
    <x v="2"/>
    <n v="1000000"/>
    <n v="750000"/>
    <n v="99793"/>
    <n v="99793"/>
    <m/>
    <n v="3209"/>
    <m/>
    <m/>
    <m/>
    <m/>
    <m/>
    <n v="180001"/>
    <n v="45000"/>
    <n v="210154"/>
    <n v="435155"/>
    <n v="637950"/>
  </r>
  <r>
    <x v="3"/>
    <x v="3"/>
    <s v="C"/>
    <s v="C2"/>
    <x v="53"/>
    <x v="53"/>
    <x v="14"/>
    <s v="H"/>
    <x v="1"/>
    <x v="2"/>
    <x v="10"/>
    <n v="1300000"/>
    <n v="1300000"/>
    <m/>
    <m/>
    <n v="400000"/>
    <m/>
    <m/>
    <n v="800000"/>
    <m/>
    <m/>
    <m/>
    <m/>
    <n v="16275"/>
    <m/>
    <n v="16275"/>
    <n v="1216275"/>
  </r>
  <r>
    <x v="3"/>
    <x v="3"/>
    <s v="C"/>
    <s v="C2"/>
    <x v="53"/>
    <x v="53"/>
    <x v="14"/>
    <s v="H"/>
    <x v="2"/>
    <x v="8"/>
    <x v="10"/>
    <m/>
    <m/>
    <m/>
    <m/>
    <m/>
    <m/>
    <m/>
    <m/>
    <m/>
    <m/>
    <m/>
    <m/>
    <m/>
    <n v="47270"/>
    <n v="47270"/>
    <n v="47270"/>
  </r>
  <r>
    <x v="3"/>
    <x v="3"/>
    <s v="C"/>
    <s v="C2"/>
    <x v="53"/>
    <x v="53"/>
    <x v="14"/>
    <s v="H"/>
    <x v="2"/>
    <x v="8"/>
    <x v="1"/>
    <m/>
    <m/>
    <m/>
    <m/>
    <m/>
    <m/>
    <m/>
    <m/>
    <m/>
    <m/>
    <m/>
    <m/>
    <m/>
    <n v="338420"/>
    <n v="338420"/>
    <n v="338420"/>
  </r>
  <r>
    <x v="3"/>
    <x v="3"/>
    <s v="B"/>
    <s v="B4"/>
    <x v="54"/>
    <x v="54"/>
    <x v="15"/>
    <s v="L"/>
    <x v="1"/>
    <x v="9"/>
    <x v="19"/>
    <n v="135000"/>
    <n v="135000"/>
    <m/>
    <m/>
    <n v="2686"/>
    <n v="1379"/>
    <n v="696"/>
    <n v="11454"/>
    <n v="4347"/>
    <n v="22985"/>
    <m/>
    <m/>
    <m/>
    <n v="22985"/>
    <n v="22985"/>
    <n v="66532"/>
  </r>
  <r>
    <x v="3"/>
    <x v="3"/>
    <s v="B"/>
    <s v="B4"/>
    <x v="54"/>
    <x v="54"/>
    <x v="15"/>
    <s v="L"/>
    <x v="1"/>
    <x v="9"/>
    <x v="30"/>
    <n v="250000"/>
    <n v="250000"/>
    <m/>
    <n v="15285"/>
    <m/>
    <m/>
    <m/>
    <m/>
    <n v="57850"/>
    <n v="73135"/>
    <m/>
    <m/>
    <m/>
    <n v="73135"/>
    <n v="73135"/>
    <n v="219405"/>
  </r>
  <r>
    <x v="3"/>
    <x v="3"/>
    <s v="B"/>
    <s v="B4"/>
    <x v="54"/>
    <x v="54"/>
    <x v="15"/>
    <s v="L"/>
    <x v="1"/>
    <x v="9"/>
    <x v="64"/>
    <n v="75000"/>
    <n v="75000"/>
    <m/>
    <m/>
    <n v="6600"/>
    <n v="2984"/>
    <m/>
    <n v="3391"/>
    <m/>
    <n v="15975"/>
    <n v="6000"/>
    <m/>
    <m/>
    <n v="21975"/>
    <n v="21975"/>
    <n v="56925"/>
  </r>
  <r>
    <x v="3"/>
    <x v="3"/>
    <s v="B"/>
    <s v="B2"/>
    <x v="55"/>
    <x v="55"/>
    <x v="15"/>
    <s v="M"/>
    <x v="1"/>
    <x v="2"/>
    <x v="99"/>
    <n v="161982"/>
    <n v="1366982"/>
    <m/>
    <m/>
    <m/>
    <n v="155250"/>
    <m/>
    <m/>
    <m/>
    <m/>
    <m/>
    <n v="105800"/>
    <n v="262800"/>
    <n v="1285190"/>
    <n v="1653790"/>
    <n v="1809040"/>
  </r>
  <r>
    <x v="3"/>
    <x v="3"/>
    <s v="B"/>
    <s v="B2"/>
    <x v="55"/>
    <x v="55"/>
    <x v="15"/>
    <s v="M"/>
    <x v="1"/>
    <x v="29"/>
    <x v="56"/>
    <m/>
    <n v="530000"/>
    <m/>
    <m/>
    <m/>
    <m/>
    <m/>
    <m/>
    <m/>
    <m/>
    <m/>
    <m/>
    <m/>
    <n v="817666"/>
    <n v="817666"/>
    <n v="817666"/>
  </r>
  <r>
    <x v="3"/>
    <x v="3"/>
    <s v="B"/>
    <s v="B2"/>
    <x v="55"/>
    <x v="55"/>
    <x v="15"/>
    <s v="M"/>
    <x v="1"/>
    <x v="29"/>
    <x v="61"/>
    <m/>
    <n v="340000"/>
    <m/>
    <m/>
    <m/>
    <m/>
    <m/>
    <m/>
    <m/>
    <m/>
    <m/>
    <m/>
    <m/>
    <n v="3369255"/>
    <n v="3369255"/>
    <n v="3369255"/>
  </r>
  <r>
    <x v="3"/>
    <x v="3"/>
    <s v="B"/>
    <s v="B2"/>
    <x v="55"/>
    <x v="55"/>
    <x v="15"/>
    <s v="M"/>
    <x v="1"/>
    <x v="29"/>
    <x v="80"/>
    <m/>
    <n v="590000"/>
    <m/>
    <m/>
    <m/>
    <m/>
    <m/>
    <m/>
    <m/>
    <m/>
    <m/>
    <m/>
    <m/>
    <n v="3612000"/>
    <n v="3612000"/>
    <n v="3612000"/>
  </r>
  <r>
    <x v="3"/>
    <x v="3"/>
    <s v="B"/>
    <s v="B3"/>
    <x v="56"/>
    <x v="56"/>
    <x v="15"/>
    <s v="L"/>
    <x v="1"/>
    <x v="9"/>
    <x v="18"/>
    <m/>
    <m/>
    <m/>
    <m/>
    <m/>
    <m/>
    <m/>
    <m/>
    <m/>
    <m/>
    <m/>
    <m/>
    <m/>
    <m/>
    <n v="0"/>
    <n v="0"/>
  </r>
  <r>
    <x v="3"/>
    <x v="3"/>
    <s v="B"/>
    <s v="B3"/>
    <x v="56"/>
    <x v="56"/>
    <x v="15"/>
    <s v="L"/>
    <x v="2"/>
    <x v="9"/>
    <x v="18"/>
    <n v="100000"/>
    <m/>
    <m/>
    <m/>
    <m/>
    <m/>
    <m/>
    <m/>
    <m/>
    <m/>
    <m/>
    <m/>
    <m/>
    <m/>
    <n v="0"/>
    <n v="0"/>
  </r>
  <r>
    <x v="3"/>
    <x v="3"/>
    <s v="B"/>
    <s v="B4"/>
    <x v="57"/>
    <x v="57"/>
    <x v="15"/>
    <s v="L"/>
    <x v="1"/>
    <x v="9"/>
    <x v="19"/>
    <n v="6000"/>
    <n v="4115"/>
    <m/>
    <n v="1685"/>
    <n v="1685"/>
    <m/>
    <m/>
    <m/>
    <n v="2430"/>
    <m/>
    <m/>
    <m/>
    <m/>
    <n v="1400"/>
    <n v="1400"/>
    <n v="7200"/>
  </r>
  <r>
    <x v="3"/>
    <x v="3"/>
    <s v="B"/>
    <s v="B4"/>
    <x v="57"/>
    <x v="57"/>
    <x v="15"/>
    <s v="L"/>
    <x v="1"/>
    <x v="9"/>
    <x v="14"/>
    <n v="32000"/>
    <n v="32000"/>
    <m/>
    <m/>
    <m/>
    <m/>
    <m/>
    <m/>
    <m/>
    <m/>
    <m/>
    <m/>
    <n v="19489"/>
    <n v="13394"/>
    <n v="32883"/>
    <n v="32883"/>
  </r>
  <r>
    <x v="3"/>
    <x v="3"/>
    <s v="B"/>
    <s v="B4"/>
    <x v="57"/>
    <x v="57"/>
    <x v="15"/>
    <s v="L"/>
    <x v="1"/>
    <x v="2"/>
    <x v="18"/>
    <m/>
    <n v="30000"/>
    <m/>
    <n v="2430"/>
    <n v="2430"/>
    <m/>
    <m/>
    <m/>
    <n v="-2430"/>
    <m/>
    <n v="7800"/>
    <m/>
    <m/>
    <n v="6200"/>
    <n v="6200"/>
    <n v="16430"/>
  </r>
  <r>
    <x v="3"/>
    <x v="3"/>
    <s v="B"/>
    <s v="B4"/>
    <x v="57"/>
    <x v="57"/>
    <x v="15"/>
    <s v="L"/>
    <x v="2"/>
    <x v="9"/>
    <x v="16"/>
    <n v="5000"/>
    <n v="5000"/>
    <m/>
    <m/>
    <m/>
    <m/>
    <m/>
    <m/>
    <m/>
    <m/>
    <n v="3674"/>
    <m/>
    <m/>
    <m/>
    <n v="0"/>
    <n v="3674"/>
  </r>
  <r>
    <x v="3"/>
    <x v="3"/>
    <s v="B"/>
    <s v="B4"/>
    <x v="57"/>
    <x v="57"/>
    <x v="15"/>
    <s v="L"/>
    <x v="2"/>
    <x v="9"/>
    <x v="100"/>
    <n v="7000"/>
    <n v="7000"/>
    <m/>
    <m/>
    <m/>
    <m/>
    <m/>
    <m/>
    <m/>
    <m/>
    <m/>
    <m/>
    <m/>
    <m/>
    <n v="0"/>
    <n v="0"/>
  </r>
  <r>
    <x v="3"/>
    <x v="3"/>
    <s v="B"/>
    <s v="B1"/>
    <x v="58"/>
    <x v="58"/>
    <x v="15"/>
    <s v="H"/>
    <x v="1"/>
    <x v="3"/>
    <x v="81"/>
    <n v="8561"/>
    <m/>
    <m/>
    <m/>
    <m/>
    <m/>
    <m/>
    <m/>
    <m/>
    <m/>
    <m/>
    <n v="630"/>
    <n v="664"/>
    <n v="643"/>
    <n v="1937"/>
    <n v="1937"/>
  </r>
  <r>
    <x v="3"/>
    <x v="3"/>
    <s v="B"/>
    <s v="B3"/>
    <x v="59"/>
    <x v="59"/>
    <x v="15"/>
    <s v="M"/>
    <x v="1"/>
    <x v="9"/>
    <x v="19"/>
    <n v="30000"/>
    <n v="52910"/>
    <m/>
    <n v="2975"/>
    <n v="52910"/>
    <m/>
    <m/>
    <m/>
    <m/>
    <m/>
    <m/>
    <m/>
    <m/>
    <m/>
    <n v="0"/>
    <n v="55885"/>
  </r>
  <r>
    <x v="3"/>
    <x v="3"/>
    <s v="B"/>
    <s v="B3"/>
    <x v="59"/>
    <x v="59"/>
    <x v="15"/>
    <s v="M"/>
    <x v="1"/>
    <x v="9"/>
    <x v="22"/>
    <n v="60000"/>
    <n v="22887"/>
    <n v="4400"/>
    <m/>
    <n v="22887"/>
    <m/>
    <m/>
    <m/>
    <m/>
    <m/>
    <m/>
    <m/>
    <m/>
    <m/>
    <n v="0"/>
    <n v="27287"/>
  </r>
  <r>
    <x v="3"/>
    <x v="3"/>
    <s v="B"/>
    <s v="B3"/>
    <x v="59"/>
    <x v="59"/>
    <x v="15"/>
    <s v="M"/>
    <x v="2"/>
    <x v="9"/>
    <x v="2"/>
    <n v="80000"/>
    <n v="200000"/>
    <m/>
    <m/>
    <n v="1047"/>
    <n v="2265"/>
    <n v="17300"/>
    <n v="10620"/>
    <n v="168500"/>
    <n v="6911"/>
    <n v="7859"/>
    <m/>
    <m/>
    <n v="24215"/>
    <n v="24215"/>
    <n v="238717"/>
  </r>
  <r>
    <x v="3"/>
    <x v="3"/>
    <s v="B"/>
    <s v="B4"/>
    <x v="60"/>
    <x v="60"/>
    <x v="15"/>
    <s v="L"/>
    <x v="1"/>
    <x v="9"/>
    <x v="19"/>
    <m/>
    <n v="211295"/>
    <m/>
    <m/>
    <n v="13580"/>
    <n v="28492"/>
    <n v="31009"/>
    <m/>
    <n v="50175"/>
    <n v="25100"/>
    <n v="3880"/>
    <m/>
    <n v="94783"/>
    <n v="3950"/>
    <n v="98733"/>
    <n v="250969"/>
  </r>
  <r>
    <x v="3"/>
    <x v="3"/>
    <s v="B"/>
    <s v="B4"/>
    <x v="60"/>
    <x v="60"/>
    <x v="15"/>
    <s v="L"/>
    <x v="1"/>
    <x v="9"/>
    <x v="2"/>
    <m/>
    <n v="20670"/>
    <m/>
    <m/>
    <n v="4787"/>
    <n v="7270"/>
    <m/>
    <m/>
    <m/>
    <m/>
    <m/>
    <m/>
    <m/>
    <m/>
    <n v="0"/>
    <n v="12057"/>
  </r>
  <r>
    <x v="3"/>
    <x v="3"/>
    <s v="B"/>
    <s v="B4"/>
    <x v="60"/>
    <x v="60"/>
    <x v="15"/>
    <s v="L"/>
    <x v="1"/>
    <x v="8"/>
    <x v="6"/>
    <m/>
    <m/>
    <m/>
    <m/>
    <m/>
    <m/>
    <m/>
    <m/>
    <m/>
    <m/>
    <m/>
    <m/>
    <n v="148825"/>
    <n v="34603"/>
    <n v="183428"/>
    <n v="183428"/>
  </r>
  <r>
    <x v="3"/>
    <x v="3"/>
    <s v="B"/>
    <s v="B4"/>
    <x v="60"/>
    <x v="60"/>
    <x v="15"/>
    <s v="L"/>
    <x v="2"/>
    <x v="9"/>
    <x v="19"/>
    <m/>
    <n v="6600"/>
    <m/>
    <m/>
    <n v="1850"/>
    <n v="2000"/>
    <m/>
    <m/>
    <m/>
    <m/>
    <m/>
    <m/>
    <m/>
    <m/>
    <n v="0"/>
    <n v="3850"/>
  </r>
  <r>
    <x v="3"/>
    <x v="3"/>
    <s v="C"/>
    <s v="C2"/>
    <x v="61"/>
    <x v="61"/>
    <x v="15"/>
    <s v="M"/>
    <x v="1"/>
    <x v="9"/>
    <x v="101"/>
    <n v="12500000"/>
    <n v="3693000"/>
    <m/>
    <m/>
    <m/>
    <m/>
    <n v="141000"/>
    <n v="141000"/>
    <n v="75000"/>
    <m/>
    <m/>
    <m/>
    <m/>
    <m/>
    <n v="0"/>
    <n v="357000"/>
  </r>
  <r>
    <x v="3"/>
    <x v="3"/>
    <s v="B"/>
    <s v="B4"/>
    <x v="62"/>
    <x v="62"/>
    <x v="16"/>
    <s v="L"/>
    <x v="1"/>
    <x v="9"/>
    <x v="2"/>
    <n v="150000"/>
    <n v="610000"/>
    <m/>
    <m/>
    <n v="14700"/>
    <m/>
    <m/>
    <m/>
    <m/>
    <n v="11760"/>
    <m/>
    <m/>
    <n v="260871"/>
    <n v="27398"/>
    <n v="288269"/>
    <n v="314729"/>
  </r>
  <r>
    <x v="3"/>
    <x v="3"/>
    <s v="B"/>
    <s v="B3"/>
    <x v="63"/>
    <x v="63"/>
    <x v="16"/>
    <s v="M"/>
    <x v="1"/>
    <x v="8"/>
    <x v="2"/>
    <m/>
    <n v="1117000"/>
    <m/>
    <m/>
    <m/>
    <m/>
    <m/>
    <m/>
    <m/>
    <m/>
    <m/>
    <m/>
    <m/>
    <m/>
    <n v="0"/>
    <n v="0"/>
  </r>
  <r>
    <x v="3"/>
    <x v="3"/>
    <s v="B"/>
    <s v="B3"/>
    <x v="63"/>
    <x v="63"/>
    <x v="16"/>
    <s v="M"/>
    <x v="2"/>
    <x v="9"/>
    <x v="2"/>
    <m/>
    <m/>
    <m/>
    <m/>
    <m/>
    <m/>
    <m/>
    <m/>
    <m/>
    <m/>
    <m/>
    <n v="1498430"/>
    <m/>
    <n v="225000"/>
    <n v="1723430"/>
    <n v="1723430"/>
  </r>
  <r>
    <x v="3"/>
    <x v="3"/>
    <s v="B"/>
    <s v="B2"/>
    <x v="64"/>
    <x v="64"/>
    <x v="16"/>
    <s v="H"/>
    <x v="2"/>
    <x v="6"/>
    <x v="2"/>
    <n v="757872"/>
    <n v="757872"/>
    <n v="6033"/>
    <n v="302162"/>
    <n v="13822"/>
    <m/>
    <n v="242129"/>
    <m/>
    <m/>
    <m/>
    <m/>
    <m/>
    <m/>
    <m/>
    <n v="0"/>
    <n v="564146"/>
  </r>
  <r>
    <x v="3"/>
    <x v="3"/>
    <s v="B"/>
    <s v="B2"/>
    <x v="64"/>
    <x v="64"/>
    <x v="16"/>
    <s v="H"/>
    <x v="2"/>
    <x v="8"/>
    <x v="2"/>
    <m/>
    <n v="323000"/>
    <m/>
    <m/>
    <m/>
    <m/>
    <m/>
    <m/>
    <m/>
    <m/>
    <m/>
    <m/>
    <m/>
    <n v="35798"/>
    <n v="35798"/>
    <n v="35798"/>
  </r>
  <r>
    <x v="3"/>
    <x v="3"/>
    <s v="B"/>
    <s v="B2"/>
    <x v="64"/>
    <x v="64"/>
    <x v="16"/>
    <s v="H"/>
    <x v="2"/>
    <x v="8"/>
    <x v="1"/>
    <m/>
    <n v="754000"/>
    <m/>
    <m/>
    <m/>
    <m/>
    <m/>
    <m/>
    <m/>
    <m/>
    <m/>
    <m/>
    <m/>
    <n v="107839"/>
    <n v="107839"/>
    <n v="107839"/>
  </r>
  <r>
    <x v="3"/>
    <x v="3"/>
    <s v="C"/>
    <s v="C2"/>
    <x v="65"/>
    <x v="65"/>
    <x v="16"/>
    <s v="M"/>
    <x v="1"/>
    <x v="9"/>
    <x v="2"/>
    <m/>
    <n v="3000000"/>
    <m/>
    <m/>
    <m/>
    <m/>
    <m/>
    <m/>
    <m/>
    <m/>
    <m/>
    <m/>
    <m/>
    <n v="885731"/>
    <n v="885731"/>
    <n v="885731"/>
  </r>
  <r>
    <x v="3"/>
    <x v="3"/>
    <s v="B"/>
    <s v="B3"/>
    <x v="66"/>
    <x v="66"/>
    <x v="17"/>
    <s v="M"/>
    <x v="1"/>
    <x v="9"/>
    <x v="2"/>
    <n v="320000"/>
    <n v="620000"/>
    <m/>
    <m/>
    <n v="29318"/>
    <m/>
    <n v="85748"/>
    <n v="84000"/>
    <n v="5560"/>
    <n v="1859"/>
    <n v="35785"/>
    <n v="84100"/>
    <m/>
    <n v="294778"/>
    <n v="378878"/>
    <n v="621148"/>
  </r>
  <r>
    <x v="3"/>
    <x v="3"/>
    <s v="B"/>
    <s v="B4"/>
    <x v="67"/>
    <x v="67"/>
    <x v="17"/>
    <s v="L"/>
    <x v="1"/>
    <x v="9"/>
    <x v="10"/>
    <n v="3574397"/>
    <n v="3082867"/>
    <m/>
    <m/>
    <m/>
    <m/>
    <m/>
    <m/>
    <m/>
    <m/>
    <m/>
    <m/>
    <m/>
    <m/>
    <n v="0"/>
    <n v="0"/>
  </r>
  <r>
    <x v="3"/>
    <x v="3"/>
    <s v="B"/>
    <s v="B4"/>
    <x v="67"/>
    <x v="67"/>
    <x v="17"/>
    <s v="L"/>
    <x v="1"/>
    <x v="3"/>
    <x v="10"/>
    <n v="425603"/>
    <n v="370703"/>
    <m/>
    <m/>
    <m/>
    <m/>
    <m/>
    <m/>
    <m/>
    <m/>
    <m/>
    <n v="170800"/>
    <n v="170800"/>
    <n v="169983"/>
    <n v="511583"/>
    <n v="511583"/>
  </r>
  <r>
    <x v="3"/>
    <x v="3"/>
    <s v="B"/>
    <s v="B4"/>
    <x v="67"/>
    <x v="67"/>
    <x v="17"/>
    <s v="L"/>
    <x v="2"/>
    <x v="3"/>
    <x v="55"/>
    <n v="360000"/>
    <n v="189900"/>
    <m/>
    <m/>
    <m/>
    <m/>
    <m/>
    <m/>
    <m/>
    <m/>
    <m/>
    <m/>
    <m/>
    <m/>
    <n v="0"/>
    <n v="0"/>
  </r>
  <r>
    <x v="3"/>
    <x v="3"/>
    <s v="B"/>
    <s v="B4"/>
    <x v="68"/>
    <x v="68"/>
    <x v="17"/>
    <s v="L"/>
    <x v="1"/>
    <x v="9"/>
    <x v="2"/>
    <m/>
    <n v="20000"/>
    <m/>
    <m/>
    <m/>
    <m/>
    <m/>
    <m/>
    <m/>
    <m/>
    <m/>
    <m/>
    <m/>
    <n v="17186"/>
    <n v="17186"/>
    <n v="17186"/>
  </r>
  <r>
    <x v="3"/>
    <x v="3"/>
    <s v="C"/>
    <s v="C2"/>
    <x v="69"/>
    <x v="69"/>
    <x v="17"/>
    <s v="L"/>
    <x v="1"/>
    <x v="9"/>
    <x v="27"/>
    <n v="50000"/>
    <m/>
    <m/>
    <m/>
    <m/>
    <m/>
    <m/>
    <m/>
    <m/>
    <m/>
    <m/>
    <m/>
    <m/>
    <n v="-181"/>
    <n v="-181"/>
    <n v="-181"/>
  </r>
  <r>
    <x v="3"/>
    <x v="3"/>
    <s v="C"/>
    <s v="C2"/>
    <x v="69"/>
    <x v="69"/>
    <x v="17"/>
    <s v="L"/>
    <x v="1"/>
    <x v="9"/>
    <x v="91"/>
    <n v="1000000"/>
    <n v="107230"/>
    <m/>
    <m/>
    <m/>
    <n v="97230"/>
    <m/>
    <m/>
    <m/>
    <n v="10000"/>
    <m/>
    <m/>
    <m/>
    <m/>
    <n v="0"/>
    <n v="107230"/>
  </r>
  <r>
    <x v="3"/>
    <x v="3"/>
    <s v="C"/>
    <s v="C2"/>
    <x v="69"/>
    <x v="69"/>
    <x v="17"/>
    <s v="L"/>
    <x v="1"/>
    <x v="9"/>
    <x v="2"/>
    <n v="1100000"/>
    <n v="814487"/>
    <m/>
    <m/>
    <m/>
    <n v="173303"/>
    <n v="166154"/>
    <m/>
    <n v="456000"/>
    <m/>
    <m/>
    <m/>
    <m/>
    <n v="-16553"/>
    <n v="-16553"/>
    <n v="778904"/>
  </r>
  <r>
    <x v="3"/>
    <x v="3"/>
    <s v="C"/>
    <s v="C2"/>
    <x v="69"/>
    <x v="69"/>
    <x v="17"/>
    <s v="L"/>
    <x v="1"/>
    <x v="9"/>
    <x v="97"/>
    <n v="800000"/>
    <m/>
    <m/>
    <m/>
    <m/>
    <m/>
    <m/>
    <m/>
    <m/>
    <m/>
    <m/>
    <m/>
    <m/>
    <n v="-458944"/>
    <n v="-458944"/>
    <n v="-458944"/>
  </r>
  <r>
    <x v="3"/>
    <x v="3"/>
    <s v="C"/>
    <s v="C2"/>
    <x v="69"/>
    <x v="69"/>
    <x v="17"/>
    <s v="L"/>
    <x v="1"/>
    <x v="9"/>
    <x v="1"/>
    <m/>
    <n v="213688"/>
    <m/>
    <m/>
    <m/>
    <m/>
    <n v="39780"/>
    <m/>
    <m/>
    <m/>
    <m/>
    <m/>
    <m/>
    <m/>
    <n v="0"/>
    <n v="39780"/>
  </r>
  <r>
    <x v="3"/>
    <x v="3"/>
    <s v="C"/>
    <s v="C2"/>
    <x v="69"/>
    <x v="69"/>
    <x v="17"/>
    <s v="L"/>
    <x v="2"/>
    <x v="9"/>
    <x v="16"/>
    <n v="70000"/>
    <n v="10000"/>
    <m/>
    <m/>
    <n v="5733"/>
    <m/>
    <m/>
    <m/>
    <m/>
    <n v="1278"/>
    <m/>
    <m/>
    <m/>
    <m/>
    <n v="0"/>
    <n v="7011"/>
  </r>
  <r>
    <x v="3"/>
    <x v="3"/>
    <s v="C"/>
    <s v="C2"/>
    <x v="69"/>
    <x v="69"/>
    <x v="17"/>
    <s v="L"/>
    <x v="2"/>
    <x v="9"/>
    <x v="100"/>
    <n v="20000"/>
    <m/>
    <m/>
    <m/>
    <m/>
    <m/>
    <m/>
    <m/>
    <m/>
    <m/>
    <m/>
    <m/>
    <m/>
    <m/>
    <n v="0"/>
    <n v="0"/>
  </r>
  <r>
    <x v="3"/>
    <x v="3"/>
    <s v="C"/>
    <s v="C2"/>
    <x v="69"/>
    <x v="69"/>
    <x v="17"/>
    <s v="L"/>
    <x v="2"/>
    <x v="9"/>
    <x v="102"/>
    <n v="10000"/>
    <m/>
    <m/>
    <m/>
    <m/>
    <m/>
    <m/>
    <m/>
    <m/>
    <m/>
    <m/>
    <m/>
    <m/>
    <m/>
    <n v="0"/>
    <n v="0"/>
  </r>
  <r>
    <x v="3"/>
    <x v="3"/>
    <s v="C"/>
    <s v="C2"/>
    <x v="69"/>
    <x v="69"/>
    <x v="17"/>
    <s v="L"/>
    <x v="2"/>
    <x v="9"/>
    <x v="19"/>
    <m/>
    <n v="37300"/>
    <m/>
    <m/>
    <m/>
    <m/>
    <m/>
    <m/>
    <n v="2400"/>
    <n v="19900"/>
    <m/>
    <m/>
    <m/>
    <m/>
    <n v="0"/>
    <n v="22300"/>
  </r>
  <r>
    <x v="3"/>
    <x v="3"/>
    <s v="C"/>
    <s v="C2"/>
    <x v="69"/>
    <x v="69"/>
    <x v="17"/>
    <s v="L"/>
    <x v="2"/>
    <x v="9"/>
    <x v="27"/>
    <m/>
    <m/>
    <m/>
    <m/>
    <m/>
    <m/>
    <m/>
    <m/>
    <m/>
    <m/>
    <m/>
    <m/>
    <m/>
    <n v="-10698"/>
    <n v="-10698"/>
    <n v="-10698"/>
  </r>
  <r>
    <x v="3"/>
    <x v="3"/>
    <s v="C"/>
    <s v="C2"/>
    <x v="69"/>
    <x v="69"/>
    <x v="17"/>
    <s v="L"/>
    <x v="2"/>
    <x v="9"/>
    <x v="17"/>
    <n v="300000"/>
    <n v="14545"/>
    <m/>
    <m/>
    <m/>
    <n v="14500"/>
    <n v="4704"/>
    <m/>
    <m/>
    <m/>
    <m/>
    <m/>
    <m/>
    <n v="-45"/>
    <n v="-45"/>
    <n v="19159"/>
  </r>
  <r>
    <x v="3"/>
    <x v="3"/>
    <s v="C"/>
    <s v="C2"/>
    <x v="69"/>
    <x v="69"/>
    <x v="17"/>
    <s v="L"/>
    <x v="2"/>
    <x v="9"/>
    <x v="74"/>
    <m/>
    <m/>
    <m/>
    <m/>
    <m/>
    <m/>
    <m/>
    <m/>
    <m/>
    <m/>
    <m/>
    <m/>
    <m/>
    <n v="-78"/>
    <n v="-78"/>
    <n v="-78"/>
  </r>
  <r>
    <x v="3"/>
    <x v="3"/>
    <s v="C"/>
    <s v="C2"/>
    <x v="69"/>
    <x v="69"/>
    <x v="17"/>
    <s v="L"/>
    <x v="2"/>
    <x v="8"/>
    <x v="2"/>
    <m/>
    <n v="536000"/>
    <m/>
    <m/>
    <m/>
    <m/>
    <m/>
    <m/>
    <m/>
    <m/>
    <m/>
    <m/>
    <n v="515800"/>
    <n v="-10698"/>
    <n v="505102"/>
    <n v="505102"/>
  </r>
  <r>
    <x v="3"/>
    <x v="3"/>
    <s v="B"/>
    <s v="B3"/>
    <x v="70"/>
    <x v="70"/>
    <x v="18"/>
    <s v="L"/>
    <x v="1"/>
    <x v="9"/>
    <x v="19"/>
    <n v="11000"/>
    <n v="11000"/>
    <m/>
    <n v="2100"/>
    <n v="2100"/>
    <n v="2400"/>
    <m/>
    <m/>
    <m/>
    <m/>
    <n v="8920"/>
    <m/>
    <m/>
    <m/>
    <n v="0"/>
    <n v="15520"/>
  </r>
  <r>
    <x v="3"/>
    <x v="3"/>
    <s v="B"/>
    <s v="B3"/>
    <x v="70"/>
    <x v="70"/>
    <x v="18"/>
    <s v="L"/>
    <x v="1"/>
    <x v="9"/>
    <x v="2"/>
    <n v="250000"/>
    <n v="160000"/>
    <m/>
    <m/>
    <n v="53800"/>
    <m/>
    <m/>
    <n v="23000"/>
    <m/>
    <m/>
    <n v="76800"/>
    <m/>
    <m/>
    <m/>
    <n v="0"/>
    <n v="153600"/>
  </r>
  <r>
    <x v="3"/>
    <x v="3"/>
    <s v="B"/>
    <s v="B3"/>
    <x v="70"/>
    <x v="70"/>
    <x v="18"/>
    <s v="L"/>
    <x v="1"/>
    <x v="9"/>
    <x v="35"/>
    <n v="27000"/>
    <n v="27000"/>
    <m/>
    <m/>
    <m/>
    <m/>
    <m/>
    <m/>
    <m/>
    <m/>
    <m/>
    <m/>
    <m/>
    <m/>
    <n v="0"/>
    <n v="0"/>
  </r>
  <r>
    <x v="3"/>
    <x v="3"/>
    <s v="B"/>
    <s v="B3"/>
    <x v="70"/>
    <x v="70"/>
    <x v="18"/>
    <s v="L"/>
    <x v="1"/>
    <x v="9"/>
    <x v="30"/>
    <n v="130000"/>
    <n v="130000"/>
    <m/>
    <m/>
    <m/>
    <n v="99367"/>
    <m/>
    <m/>
    <m/>
    <n v="35000"/>
    <n v="134367"/>
    <m/>
    <m/>
    <m/>
    <n v="0"/>
    <n v="268734"/>
  </r>
  <r>
    <x v="3"/>
    <x v="3"/>
    <s v="B"/>
    <s v="B3"/>
    <x v="70"/>
    <x v="70"/>
    <x v="18"/>
    <s v="L"/>
    <x v="2"/>
    <x v="9"/>
    <x v="2"/>
    <n v="280000"/>
    <n v="886664"/>
    <n v="88200"/>
    <n v="88200"/>
    <n v="92700"/>
    <m/>
    <n v="477"/>
    <n v="109409"/>
    <m/>
    <n v="63600"/>
    <n v="266186"/>
    <n v="109303"/>
    <n v="161515"/>
    <m/>
    <n v="270818"/>
    <n v="979590"/>
  </r>
  <r>
    <x v="3"/>
    <x v="3"/>
    <s v="B"/>
    <s v="B4"/>
    <x v="71"/>
    <x v="71"/>
    <x v="18"/>
    <s v="L"/>
    <x v="1"/>
    <x v="9"/>
    <x v="103"/>
    <n v="51996"/>
    <n v="52000"/>
    <m/>
    <m/>
    <m/>
    <m/>
    <n v="17670"/>
    <n v="8820"/>
    <n v="18659"/>
    <n v="980"/>
    <m/>
    <m/>
    <m/>
    <m/>
    <n v="0"/>
    <n v="46129"/>
  </r>
  <r>
    <x v="3"/>
    <x v="3"/>
    <s v="B"/>
    <s v="B4"/>
    <x v="71"/>
    <x v="71"/>
    <x v="18"/>
    <s v="L"/>
    <x v="2"/>
    <x v="29"/>
    <x v="104"/>
    <m/>
    <m/>
    <m/>
    <m/>
    <m/>
    <m/>
    <m/>
    <m/>
    <m/>
    <m/>
    <m/>
    <m/>
    <n v="96649"/>
    <m/>
    <n v="96649"/>
    <n v="96649"/>
  </r>
  <r>
    <x v="3"/>
    <x v="3"/>
    <s v="B"/>
    <s v="B3"/>
    <x v="72"/>
    <x v="72"/>
    <x v="19"/>
    <s v="L"/>
    <x v="1"/>
    <x v="9"/>
    <x v="10"/>
    <n v="190800"/>
    <n v="189000"/>
    <m/>
    <n v="6523"/>
    <n v="30687"/>
    <m/>
    <n v="32252"/>
    <m/>
    <m/>
    <m/>
    <m/>
    <m/>
    <n v="422111"/>
    <n v="147635"/>
    <n v="569746"/>
    <n v="639208"/>
  </r>
  <r>
    <x v="3"/>
    <x v="3"/>
    <s v="B"/>
    <s v="B3"/>
    <x v="72"/>
    <x v="72"/>
    <x v="19"/>
    <s v="L"/>
    <x v="1"/>
    <x v="2"/>
    <x v="19"/>
    <m/>
    <n v="539900"/>
    <m/>
    <m/>
    <m/>
    <m/>
    <m/>
    <m/>
    <m/>
    <m/>
    <m/>
    <m/>
    <m/>
    <m/>
    <n v="0"/>
    <n v="0"/>
  </r>
  <r>
    <x v="3"/>
    <x v="3"/>
    <s v="B"/>
    <s v="B3"/>
    <x v="72"/>
    <x v="72"/>
    <x v="19"/>
    <s v="L"/>
    <x v="1"/>
    <x v="2"/>
    <x v="22"/>
    <m/>
    <n v="264741"/>
    <m/>
    <m/>
    <m/>
    <m/>
    <m/>
    <m/>
    <m/>
    <m/>
    <m/>
    <m/>
    <m/>
    <m/>
    <n v="0"/>
    <n v="0"/>
  </r>
  <r>
    <x v="3"/>
    <x v="3"/>
    <s v="B"/>
    <s v="B3"/>
    <x v="72"/>
    <x v="72"/>
    <x v="19"/>
    <s v="L"/>
    <x v="1"/>
    <x v="8"/>
    <x v="19"/>
    <m/>
    <n v="145900"/>
    <m/>
    <m/>
    <m/>
    <m/>
    <m/>
    <m/>
    <m/>
    <m/>
    <m/>
    <m/>
    <m/>
    <m/>
    <n v="0"/>
    <n v="0"/>
  </r>
  <r>
    <x v="3"/>
    <x v="3"/>
    <s v="B"/>
    <s v="B3"/>
    <x v="72"/>
    <x v="72"/>
    <x v="19"/>
    <s v="L"/>
    <x v="1"/>
    <x v="8"/>
    <x v="6"/>
    <m/>
    <n v="254155"/>
    <m/>
    <m/>
    <m/>
    <m/>
    <m/>
    <m/>
    <m/>
    <m/>
    <m/>
    <m/>
    <m/>
    <m/>
    <n v="0"/>
    <n v="0"/>
  </r>
  <r>
    <x v="3"/>
    <x v="3"/>
    <s v="B"/>
    <s v="B3"/>
    <x v="72"/>
    <x v="72"/>
    <x v="19"/>
    <s v="L"/>
    <x v="1"/>
    <x v="8"/>
    <x v="1"/>
    <m/>
    <n v="482573"/>
    <m/>
    <m/>
    <m/>
    <m/>
    <m/>
    <m/>
    <m/>
    <m/>
    <m/>
    <m/>
    <m/>
    <m/>
    <n v="0"/>
    <n v="0"/>
  </r>
  <r>
    <x v="3"/>
    <x v="3"/>
    <s v="B"/>
    <s v="B3"/>
    <x v="72"/>
    <x v="72"/>
    <x v="19"/>
    <s v="L"/>
    <x v="1"/>
    <x v="8"/>
    <x v="85"/>
    <m/>
    <n v="309372"/>
    <m/>
    <m/>
    <m/>
    <m/>
    <m/>
    <m/>
    <m/>
    <m/>
    <m/>
    <m/>
    <m/>
    <m/>
    <n v="0"/>
    <n v="0"/>
  </r>
  <r>
    <x v="3"/>
    <x v="3"/>
    <s v="B"/>
    <s v="B3"/>
    <x v="73"/>
    <x v="73"/>
    <x v="19"/>
    <s v="L"/>
    <x v="2"/>
    <x v="30"/>
    <x v="2"/>
    <n v="1500000"/>
    <n v="350000"/>
    <m/>
    <m/>
    <m/>
    <m/>
    <n v="48"/>
    <m/>
    <m/>
    <n v="1291"/>
    <n v="20535"/>
    <n v="450"/>
    <m/>
    <n v="1700"/>
    <n v="2150"/>
    <n v="24024"/>
  </r>
  <r>
    <x v="3"/>
    <x v="3"/>
    <s v="B"/>
    <s v="B4"/>
    <x v="74"/>
    <x v="74"/>
    <x v="19"/>
    <s v="L"/>
    <x v="1"/>
    <x v="9"/>
    <x v="10"/>
    <n v="80000"/>
    <n v="80000"/>
    <m/>
    <m/>
    <m/>
    <n v="29850"/>
    <m/>
    <m/>
    <m/>
    <m/>
    <m/>
    <m/>
    <m/>
    <m/>
    <n v="0"/>
    <n v="29850"/>
  </r>
  <r>
    <x v="3"/>
    <x v="3"/>
    <s v="B"/>
    <s v="B4"/>
    <x v="74"/>
    <x v="74"/>
    <x v="19"/>
    <s v="L"/>
    <x v="1"/>
    <x v="9"/>
    <x v="30"/>
    <m/>
    <m/>
    <m/>
    <n v="18063"/>
    <m/>
    <m/>
    <m/>
    <m/>
    <m/>
    <m/>
    <m/>
    <m/>
    <m/>
    <m/>
    <n v="0"/>
    <n v="18063"/>
  </r>
  <r>
    <x v="3"/>
    <x v="3"/>
    <s v="B"/>
    <s v="B4"/>
    <x v="74"/>
    <x v="74"/>
    <x v="19"/>
    <s v="L"/>
    <x v="1"/>
    <x v="9"/>
    <x v="1"/>
    <m/>
    <m/>
    <m/>
    <n v="-18063"/>
    <m/>
    <m/>
    <m/>
    <m/>
    <m/>
    <m/>
    <m/>
    <m/>
    <m/>
    <m/>
    <n v="0"/>
    <n v="-18063"/>
  </r>
  <r>
    <x v="3"/>
    <x v="3"/>
    <s v="B"/>
    <s v="B4"/>
    <x v="74"/>
    <x v="74"/>
    <x v="19"/>
    <s v="L"/>
    <x v="2"/>
    <x v="9"/>
    <x v="75"/>
    <m/>
    <m/>
    <m/>
    <m/>
    <m/>
    <m/>
    <m/>
    <m/>
    <m/>
    <m/>
    <m/>
    <n v="2315063"/>
    <m/>
    <m/>
    <n v="2315063"/>
    <n v="2315063"/>
  </r>
  <r>
    <x v="3"/>
    <x v="3"/>
    <s v="B"/>
    <s v="B4"/>
    <x v="74"/>
    <x v="74"/>
    <x v="19"/>
    <s v="L"/>
    <x v="2"/>
    <x v="9"/>
    <x v="1"/>
    <m/>
    <n v="1556563"/>
    <m/>
    <m/>
    <m/>
    <m/>
    <m/>
    <m/>
    <m/>
    <m/>
    <m/>
    <m/>
    <n v="1969"/>
    <n v="792459"/>
    <n v="794428"/>
    <n v="794428"/>
  </r>
  <r>
    <x v="3"/>
    <x v="3"/>
    <s v="B"/>
    <s v="B4"/>
    <x v="74"/>
    <x v="74"/>
    <x v="19"/>
    <s v="L"/>
    <x v="2"/>
    <x v="8"/>
    <x v="1"/>
    <m/>
    <n v="1192000"/>
    <m/>
    <m/>
    <m/>
    <m/>
    <m/>
    <m/>
    <m/>
    <m/>
    <m/>
    <m/>
    <n v="664699"/>
    <n v="14970"/>
    <n v="679669"/>
    <n v="679669"/>
  </r>
  <r>
    <x v="3"/>
    <x v="3"/>
    <s v="B"/>
    <s v="B4"/>
    <x v="75"/>
    <x v="75"/>
    <x v="19"/>
    <s v="L"/>
    <x v="2"/>
    <x v="9"/>
    <x v="55"/>
    <m/>
    <n v="1000000"/>
    <m/>
    <n v="45380"/>
    <n v="80590"/>
    <m/>
    <m/>
    <n v="250930"/>
    <n v="660"/>
    <m/>
    <n v="69950"/>
    <n v="91739"/>
    <n v="984894"/>
    <m/>
    <n v="1076633"/>
    <n v="1524143"/>
  </r>
  <r>
    <x v="3"/>
    <x v="3"/>
    <s v="C"/>
    <s v="C2"/>
    <x v="76"/>
    <x v="76"/>
    <x v="19"/>
    <s v="M"/>
    <x v="1"/>
    <x v="9"/>
    <x v="19"/>
    <n v="63519"/>
    <n v="101795"/>
    <m/>
    <m/>
    <n v="4400"/>
    <m/>
    <n v="2200"/>
    <n v="3800"/>
    <n v="3800"/>
    <m/>
    <n v="1050"/>
    <m/>
    <m/>
    <m/>
    <n v="0"/>
    <n v="15250"/>
  </r>
  <r>
    <x v="3"/>
    <x v="3"/>
    <s v="C"/>
    <s v="C2"/>
    <x v="76"/>
    <x v="76"/>
    <x v="19"/>
    <s v="M"/>
    <x v="1"/>
    <x v="9"/>
    <x v="17"/>
    <n v="18113"/>
    <m/>
    <m/>
    <m/>
    <m/>
    <m/>
    <m/>
    <m/>
    <m/>
    <m/>
    <m/>
    <m/>
    <m/>
    <m/>
    <n v="0"/>
    <n v="0"/>
  </r>
  <r>
    <x v="3"/>
    <x v="3"/>
    <s v="C"/>
    <s v="C2"/>
    <x v="76"/>
    <x v="76"/>
    <x v="19"/>
    <s v="M"/>
    <x v="1"/>
    <x v="9"/>
    <x v="2"/>
    <n v="1178930"/>
    <m/>
    <m/>
    <n v="172500"/>
    <m/>
    <m/>
    <m/>
    <n v="377950"/>
    <m/>
    <n v="-550450"/>
    <m/>
    <m/>
    <m/>
    <m/>
    <n v="0"/>
    <n v="0"/>
  </r>
  <r>
    <x v="3"/>
    <x v="3"/>
    <s v="C"/>
    <s v="C2"/>
    <x v="76"/>
    <x v="76"/>
    <x v="19"/>
    <s v="M"/>
    <x v="1"/>
    <x v="9"/>
    <x v="63"/>
    <m/>
    <n v="50000"/>
    <m/>
    <m/>
    <m/>
    <m/>
    <m/>
    <m/>
    <m/>
    <m/>
    <m/>
    <m/>
    <n v="47950"/>
    <m/>
    <n v="47950"/>
    <n v="47950"/>
  </r>
  <r>
    <x v="3"/>
    <x v="3"/>
    <s v="C"/>
    <s v="C2"/>
    <x v="76"/>
    <x v="76"/>
    <x v="19"/>
    <s v="M"/>
    <x v="1"/>
    <x v="9"/>
    <x v="105"/>
    <m/>
    <n v="551300"/>
    <m/>
    <m/>
    <m/>
    <m/>
    <m/>
    <m/>
    <m/>
    <n v="550450"/>
    <m/>
    <m/>
    <m/>
    <m/>
    <n v="0"/>
    <n v="550450"/>
  </r>
  <r>
    <x v="3"/>
    <x v="3"/>
    <s v="C"/>
    <s v="C2"/>
    <x v="76"/>
    <x v="76"/>
    <x v="19"/>
    <s v="M"/>
    <x v="2"/>
    <x v="9"/>
    <x v="9"/>
    <m/>
    <m/>
    <m/>
    <m/>
    <m/>
    <m/>
    <m/>
    <m/>
    <m/>
    <m/>
    <m/>
    <m/>
    <m/>
    <n v="12549"/>
    <n v="12549"/>
    <n v="12549"/>
  </r>
  <r>
    <x v="3"/>
    <x v="3"/>
    <s v="C"/>
    <s v="C2"/>
    <x v="76"/>
    <x v="76"/>
    <x v="19"/>
    <s v="M"/>
    <x v="2"/>
    <x v="9"/>
    <x v="56"/>
    <m/>
    <n v="1180000"/>
    <m/>
    <m/>
    <m/>
    <m/>
    <m/>
    <m/>
    <m/>
    <m/>
    <m/>
    <m/>
    <m/>
    <n v="2900249"/>
    <n v="2900249"/>
    <n v="2900249"/>
  </r>
  <r>
    <x v="3"/>
    <x v="3"/>
    <s v="C"/>
    <s v="C2"/>
    <x v="76"/>
    <x v="76"/>
    <x v="19"/>
    <s v="M"/>
    <x v="2"/>
    <x v="9"/>
    <x v="1"/>
    <m/>
    <m/>
    <m/>
    <m/>
    <m/>
    <m/>
    <m/>
    <m/>
    <m/>
    <m/>
    <m/>
    <m/>
    <m/>
    <n v="571158"/>
    <n v="571158"/>
    <n v="571158"/>
  </r>
  <r>
    <x v="3"/>
    <x v="3"/>
    <s v="C"/>
    <s v="C2"/>
    <x v="76"/>
    <x v="76"/>
    <x v="19"/>
    <s v="M"/>
    <x v="2"/>
    <x v="8"/>
    <x v="56"/>
    <m/>
    <n v="596000"/>
    <m/>
    <m/>
    <m/>
    <m/>
    <m/>
    <m/>
    <m/>
    <m/>
    <m/>
    <m/>
    <m/>
    <m/>
    <n v="0"/>
    <n v="0"/>
  </r>
  <r>
    <x v="3"/>
    <x v="3"/>
    <s v="B"/>
    <s v="B4"/>
    <x v="77"/>
    <x v="77"/>
    <x v="20"/>
    <s v="M"/>
    <x v="1"/>
    <x v="15"/>
    <x v="87"/>
    <n v="95000"/>
    <n v="95000"/>
    <m/>
    <m/>
    <m/>
    <m/>
    <m/>
    <m/>
    <m/>
    <m/>
    <m/>
    <m/>
    <m/>
    <m/>
    <n v="0"/>
    <n v="0"/>
  </r>
  <r>
    <x v="3"/>
    <x v="3"/>
    <s v="B"/>
    <s v="B4"/>
    <x v="77"/>
    <x v="77"/>
    <x v="20"/>
    <s v="M"/>
    <x v="1"/>
    <x v="15"/>
    <x v="17"/>
    <n v="200000"/>
    <n v="400000"/>
    <m/>
    <m/>
    <m/>
    <m/>
    <m/>
    <n v="196840"/>
    <m/>
    <n v="185000"/>
    <n v="197500"/>
    <m/>
    <m/>
    <m/>
    <n v="0"/>
    <n v="579340"/>
  </r>
  <r>
    <x v="3"/>
    <x v="3"/>
    <s v="B"/>
    <s v="B4"/>
    <x v="77"/>
    <x v="77"/>
    <x v="20"/>
    <s v="M"/>
    <x v="2"/>
    <x v="15"/>
    <x v="55"/>
    <n v="300000"/>
    <n v="500000"/>
    <m/>
    <m/>
    <m/>
    <m/>
    <m/>
    <m/>
    <n v="393000"/>
    <n v="657100"/>
    <n v="197000"/>
    <m/>
    <m/>
    <m/>
    <n v="0"/>
    <n v="1247100"/>
  </r>
  <r>
    <x v="3"/>
    <x v="3"/>
    <s v="B"/>
    <s v="B4"/>
    <x v="78"/>
    <x v="78"/>
    <x v="20"/>
    <s v="L"/>
    <x v="1"/>
    <x v="31"/>
    <x v="106"/>
    <m/>
    <n v="8487000"/>
    <m/>
    <m/>
    <m/>
    <m/>
    <m/>
    <m/>
    <m/>
    <m/>
    <m/>
    <m/>
    <n v="3609392"/>
    <n v="2002235"/>
    <n v="5611627"/>
    <n v="5611627"/>
  </r>
  <r>
    <x v="3"/>
    <x v="3"/>
    <s v="B"/>
    <s v="B4"/>
    <x v="78"/>
    <x v="78"/>
    <x v="20"/>
    <s v="L"/>
    <x v="1"/>
    <x v="9"/>
    <x v="107"/>
    <n v="500000"/>
    <n v="1902280"/>
    <m/>
    <m/>
    <m/>
    <n v="69600"/>
    <n v="365980"/>
    <n v="28900"/>
    <n v="59800"/>
    <m/>
    <m/>
    <n v="378000"/>
    <m/>
    <m/>
    <n v="378000"/>
    <n v="902280"/>
  </r>
  <r>
    <x v="3"/>
    <x v="3"/>
    <s v="B"/>
    <s v="B4"/>
    <x v="78"/>
    <x v="78"/>
    <x v="20"/>
    <s v="L"/>
    <x v="1"/>
    <x v="9"/>
    <x v="108"/>
    <n v="2200000"/>
    <m/>
    <m/>
    <m/>
    <m/>
    <m/>
    <m/>
    <m/>
    <m/>
    <m/>
    <m/>
    <m/>
    <m/>
    <n v="4023"/>
    <n v="4023"/>
    <n v="4023"/>
  </r>
  <r>
    <x v="3"/>
    <x v="3"/>
    <s v="B"/>
    <s v="B4"/>
    <x v="78"/>
    <x v="78"/>
    <x v="20"/>
    <s v="L"/>
    <x v="2"/>
    <x v="29"/>
    <x v="103"/>
    <m/>
    <n v="30000"/>
    <m/>
    <m/>
    <m/>
    <m/>
    <m/>
    <m/>
    <m/>
    <m/>
    <m/>
    <m/>
    <m/>
    <m/>
    <n v="0"/>
    <n v="0"/>
  </r>
  <r>
    <x v="3"/>
    <x v="3"/>
    <s v="B"/>
    <s v="B4"/>
    <x v="78"/>
    <x v="78"/>
    <x v="20"/>
    <s v="L"/>
    <x v="2"/>
    <x v="29"/>
    <x v="54"/>
    <m/>
    <n v="10500"/>
    <m/>
    <m/>
    <m/>
    <m/>
    <m/>
    <m/>
    <m/>
    <m/>
    <m/>
    <m/>
    <m/>
    <m/>
    <n v="0"/>
    <n v="0"/>
  </r>
  <r>
    <x v="3"/>
    <x v="3"/>
    <s v="B"/>
    <s v="B4"/>
    <x v="78"/>
    <x v="78"/>
    <x v="20"/>
    <s v="L"/>
    <x v="2"/>
    <x v="29"/>
    <x v="1"/>
    <m/>
    <n v="528500"/>
    <m/>
    <m/>
    <m/>
    <m/>
    <m/>
    <m/>
    <m/>
    <m/>
    <m/>
    <m/>
    <m/>
    <n v="22150"/>
    <n v="22150"/>
    <n v="22150"/>
  </r>
  <r>
    <x v="3"/>
    <x v="3"/>
    <s v="B"/>
    <s v="B3"/>
    <x v="79"/>
    <x v="79"/>
    <x v="20"/>
    <s v="L"/>
    <x v="1"/>
    <x v="9"/>
    <x v="109"/>
    <n v="500000"/>
    <m/>
    <m/>
    <m/>
    <m/>
    <m/>
    <m/>
    <m/>
    <m/>
    <m/>
    <m/>
    <m/>
    <n v="168590"/>
    <m/>
    <n v="168590"/>
    <n v="168590"/>
  </r>
  <r>
    <x v="3"/>
    <x v="3"/>
    <s v="B"/>
    <s v="B3"/>
    <x v="79"/>
    <x v="79"/>
    <x v="20"/>
    <s v="L"/>
    <x v="1"/>
    <x v="9"/>
    <x v="38"/>
    <m/>
    <n v="100000"/>
    <m/>
    <m/>
    <m/>
    <m/>
    <m/>
    <m/>
    <m/>
    <m/>
    <m/>
    <m/>
    <m/>
    <m/>
    <n v="0"/>
    <n v="0"/>
  </r>
  <r>
    <x v="3"/>
    <x v="3"/>
    <s v="B"/>
    <s v="B3"/>
    <x v="79"/>
    <x v="79"/>
    <x v="20"/>
    <s v="L"/>
    <x v="2"/>
    <x v="9"/>
    <x v="17"/>
    <m/>
    <n v="30000"/>
    <m/>
    <m/>
    <m/>
    <m/>
    <m/>
    <m/>
    <m/>
    <m/>
    <m/>
    <m/>
    <m/>
    <m/>
    <n v="0"/>
    <n v="0"/>
  </r>
  <r>
    <x v="3"/>
    <x v="3"/>
    <s v="B"/>
    <s v="B3"/>
    <x v="79"/>
    <x v="79"/>
    <x v="20"/>
    <s v="L"/>
    <x v="2"/>
    <x v="9"/>
    <x v="2"/>
    <n v="1100000"/>
    <m/>
    <m/>
    <m/>
    <m/>
    <n v="29900"/>
    <m/>
    <m/>
    <m/>
    <m/>
    <m/>
    <m/>
    <m/>
    <m/>
    <n v="0"/>
    <n v="29900"/>
  </r>
  <r>
    <x v="3"/>
    <x v="3"/>
    <s v="B"/>
    <s v="B3"/>
    <x v="79"/>
    <x v="79"/>
    <x v="20"/>
    <s v="L"/>
    <x v="2"/>
    <x v="9"/>
    <x v="7"/>
    <m/>
    <m/>
    <m/>
    <n v="22388"/>
    <n v="22388"/>
    <n v="32506"/>
    <m/>
    <m/>
    <m/>
    <m/>
    <m/>
    <m/>
    <m/>
    <m/>
    <n v="0"/>
    <n v="77282"/>
  </r>
  <r>
    <x v="3"/>
    <x v="3"/>
    <s v="B"/>
    <s v="B3"/>
    <x v="80"/>
    <x v="80"/>
    <x v="20"/>
    <s v="L"/>
    <x v="1"/>
    <x v="9"/>
    <x v="110"/>
    <m/>
    <m/>
    <m/>
    <n v="1700"/>
    <m/>
    <m/>
    <m/>
    <m/>
    <m/>
    <m/>
    <m/>
    <m/>
    <m/>
    <m/>
    <n v="0"/>
    <n v="1700"/>
  </r>
  <r>
    <x v="3"/>
    <x v="3"/>
    <s v="B"/>
    <s v="B3"/>
    <x v="80"/>
    <x v="80"/>
    <x v="20"/>
    <s v="L"/>
    <x v="1"/>
    <x v="9"/>
    <x v="68"/>
    <n v="100000"/>
    <n v="100000"/>
    <m/>
    <m/>
    <m/>
    <m/>
    <m/>
    <m/>
    <m/>
    <m/>
    <m/>
    <m/>
    <m/>
    <m/>
    <n v="0"/>
    <n v="0"/>
  </r>
  <r>
    <x v="3"/>
    <x v="3"/>
    <s v="B"/>
    <s v="B3"/>
    <x v="80"/>
    <x v="80"/>
    <x v="20"/>
    <s v="L"/>
    <x v="1"/>
    <x v="9"/>
    <x v="18"/>
    <n v="50000"/>
    <n v="50000"/>
    <m/>
    <m/>
    <m/>
    <m/>
    <m/>
    <m/>
    <m/>
    <m/>
    <m/>
    <m/>
    <n v="7000"/>
    <m/>
    <n v="7000"/>
    <n v="7000"/>
  </r>
  <r>
    <x v="3"/>
    <x v="3"/>
    <s v="B"/>
    <s v="B3"/>
    <x v="80"/>
    <x v="80"/>
    <x v="20"/>
    <s v="L"/>
    <x v="1"/>
    <x v="9"/>
    <x v="55"/>
    <m/>
    <m/>
    <m/>
    <m/>
    <m/>
    <m/>
    <m/>
    <m/>
    <m/>
    <n v="500"/>
    <m/>
    <m/>
    <m/>
    <m/>
    <n v="0"/>
    <n v="500"/>
  </r>
  <r>
    <x v="3"/>
    <x v="3"/>
    <s v="C"/>
    <s v="C2"/>
    <x v="81"/>
    <x v="81"/>
    <x v="20"/>
    <s v="M"/>
    <x v="1"/>
    <x v="9"/>
    <x v="16"/>
    <n v="205000"/>
    <n v="155000"/>
    <n v="8426"/>
    <n v="6348"/>
    <n v="40641"/>
    <n v="2093"/>
    <n v="6313"/>
    <m/>
    <m/>
    <m/>
    <m/>
    <m/>
    <m/>
    <m/>
    <n v="0"/>
    <n v="63821"/>
  </r>
  <r>
    <x v="3"/>
    <x v="3"/>
    <s v="C"/>
    <s v="C2"/>
    <x v="81"/>
    <x v="81"/>
    <x v="20"/>
    <s v="M"/>
    <x v="1"/>
    <x v="9"/>
    <x v="11"/>
    <n v="200000"/>
    <n v="100000"/>
    <m/>
    <m/>
    <m/>
    <m/>
    <m/>
    <m/>
    <m/>
    <m/>
    <m/>
    <m/>
    <m/>
    <m/>
    <n v="0"/>
    <n v="0"/>
  </r>
  <r>
    <x v="3"/>
    <x v="3"/>
    <s v="C"/>
    <s v="C2"/>
    <x v="81"/>
    <x v="81"/>
    <x v="20"/>
    <s v="M"/>
    <x v="1"/>
    <x v="9"/>
    <x v="2"/>
    <n v="1048000"/>
    <n v="548000"/>
    <m/>
    <m/>
    <m/>
    <m/>
    <n v="110000"/>
    <m/>
    <m/>
    <m/>
    <n v="164000"/>
    <m/>
    <n v="200000"/>
    <m/>
    <n v="200000"/>
    <n v="474000"/>
  </r>
  <r>
    <x v="3"/>
    <x v="3"/>
    <s v="C"/>
    <s v="C2"/>
    <x v="81"/>
    <x v="81"/>
    <x v="20"/>
    <s v="M"/>
    <x v="1"/>
    <x v="9"/>
    <x v="71"/>
    <n v="50000"/>
    <n v="50000"/>
    <m/>
    <m/>
    <n v="22200"/>
    <m/>
    <m/>
    <m/>
    <m/>
    <m/>
    <m/>
    <m/>
    <m/>
    <m/>
    <n v="0"/>
    <n v="22200"/>
  </r>
  <r>
    <x v="3"/>
    <x v="3"/>
    <s v="C"/>
    <s v="C2"/>
    <x v="81"/>
    <x v="81"/>
    <x v="20"/>
    <s v="M"/>
    <x v="1"/>
    <x v="9"/>
    <x v="111"/>
    <n v="320000"/>
    <n v="120000"/>
    <m/>
    <m/>
    <m/>
    <m/>
    <m/>
    <m/>
    <m/>
    <m/>
    <m/>
    <m/>
    <m/>
    <m/>
    <n v="0"/>
    <n v="0"/>
  </r>
  <r>
    <x v="3"/>
    <x v="3"/>
    <s v="B"/>
    <s v="B4"/>
    <x v="82"/>
    <x v="82"/>
    <x v="21"/>
    <s v="M"/>
    <x v="1"/>
    <x v="9"/>
    <x v="19"/>
    <m/>
    <n v="2848"/>
    <m/>
    <m/>
    <m/>
    <m/>
    <m/>
    <m/>
    <m/>
    <m/>
    <m/>
    <m/>
    <m/>
    <m/>
    <n v="0"/>
    <n v="0"/>
  </r>
  <r>
    <x v="3"/>
    <x v="3"/>
    <s v="B"/>
    <s v="B4"/>
    <x v="82"/>
    <x v="82"/>
    <x v="21"/>
    <s v="M"/>
    <x v="1"/>
    <x v="9"/>
    <x v="18"/>
    <n v="100000"/>
    <n v="22500"/>
    <n v="6064"/>
    <n v="6617"/>
    <m/>
    <m/>
    <n v="4111"/>
    <n v="5092"/>
    <m/>
    <m/>
    <m/>
    <m/>
    <m/>
    <m/>
    <n v="0"/>
    <n v="21884"/>
  </r>
  <r>
    <x v="3"/>
    <x v="3"/>
    <s v="B"/>
    <s v="B4"/>
    <x v="82"/>
    <x v="82"/>
    <x v="21"/>
    <s v="M"/>
    <x v="1"/>
    <x v="9"/>
    <x v="6"/>
    <m/>
    <n v="9260"/>
    <m/>
    <m/>
    <m/>
    <n v="9260"/>
    <m/>
    <m/>
    <m/>
    <m/>
    <m/>
    <m/>
    <m/>
    <m/>
    <n v="0"/>
    <n v="9260"/>
  </r>
  <r>
    <x v="3"/>
    <x v="3"/>
    <s v="B"/>
    <s v="B4"/>
    <x v="82"/>
    <x v="82"/>
    <x v="21"/>
    <s v="M"/>
    <x v="1"/>
    <x v="2"/>
    <x v="19"/>
    <n v="20000"/>
    <n v="10000"/>
    <m/>
    <m/>
    <m/>
    <m/>
    <m/>
    <m/>
    <m/>
    <m/>
    <n v="70000"/>
    <m/>
    <m/>
    <m/>
    <n v="0"/>
    <n v="70000"/>
  </r>
  <r>
    <x v="3"/>
    <x v="3"/>
    <s v="B"/>
    <s v="B4"/>
    <x v="82"/>
    <x v="82"/>
    <x v="21"/>
    <s v="M"/>
    <x v="1"/>
    <x v="6"/>
    <x v="99"/>
    <n v="15000"/>
    <m/>
    <m/>
    <m/>
    <m/>
    <m/>
    <m/>
    <m/>
    <m/>
    <m/>
    <m/>
    <m/>
    <m/>
    <m/>
    <n v="0"/>
    <n v="0"/>
  </r>
  <r>
    <x v="3"/>
    <x v="3"/>
    <s v="B"/>
    <s v="B4"/>
    <x v="82"/>
    <x v="82"/>
    <x v="21"/>
    <s v="M"/>
    <x v="1"/>
    <x v="6"/>
    <x v="19"/>
    <n v="10000"/>
    <n v="5000"/>
    <m/>
    <m/>
    <m/>
    <n v="696"/>
    <m/>
    <m/>
    <m/>
    <m/>
    <m/>
    <m/>
    <m/>
    <m/>
    <n v="0"/>
    <n v="696"/>
  </r>
  <r>
    <x v="3"/>
    <x v="3"/>
    <s v="B"/>
    <s v="B4"/>
    <x v="82"/>
    <x v="82"/>
    <x v="21"/>
    <s v="M"/>
    <x v="1"/>
    <x v="6"/>
    <x v="87"/>
    <n v="14000"/>
    <n v="4000"/>
    <m/>
    <m/>
    <m/>
    <m/>
    <m/>
    <m/>
    <m/>
    <m/>
    <m/>
    <m/>
    <m/>
    <m/>
    <n v="0"/>
    <n v="0"/>
  </r>
  <r>
    <x v="3"/>
    <x v="3"/>
    <s v="B"/>
    <s v="B4"/>
    <x v="82"/>
    <x v="82"/>
    <x v="21"/>
    <s v="M"/>
    <x v="1"/>
    <x v="6"/>
    <x v="11"/>
    <n v="10000"/>
    <n v="5000"/>
    <m/>
    <m/>
    <m/>
    <m/>
    <n v="5013"/>
    <m/>
    <m/>
    <m/>
    <m/>
    <m/>
    <m/>
    <m/>
    <n v="0"/>
    <n v="5013"/>
  </r>
  <r>
    <x v="3"/>
    <x v="3"/>
    <s v="B"/>
    <s v="B4"/>
    <x v="82"/>
    <x v="82"/>
    <x v="21"/>
    <s v="M"/>
    <x v="1"/>
    <x v="6"/>
    <x v="17"/>
    <n v="30000"/>
    <m/>
    <m/>
    <m/>
    <m/>
    <m/>
    <m/>
    <m/>
    <m/>
    <m/>
    <m/>
    <m/>
    <m/>
    <m/>
    <n v="0"/>
    <n v="0"/>
  </r>
  <r>
    <x v="3"/>
    <x v="3"/>
    <s v="B"/>
    <s v="B4"/>
    <x v="82"/>
    <x v="82"/>
    <x v="21"/>
    <s v="M"/>
    <x v="1"/>
    <x v="6"/>
    <x v="60"/>
    <n v="26000"/>
    <n v="6000"/>
    <m/>
    <m/>
    <m/>
    <m/>
    <m/>
    <m/>
    <m/>
    <m/>
    <m/>
    <m/>
    <m/>
    <m/>
    <n v="0"/>
    <n v="0"/>
  </r>
  <r>
    <x v="3"/>
    <x v="3"/>
    <s v="B"/>
    <s v="B4"/>
    <x v="82"/>
    <x v="82"/>
    <x v="21"/>
    <s v="M"/>
    <x v="1"/>
    <x v="6"/>
    <x v="61"/>
    <n v="100000"/>
    <n v="90740"/>
    <m/>
    <n v="82235"/>
    <m/>
    <n v="6693"/>
    <m/>
    <m/>
    <n v="25000"/>
    <m/>
    <m/>
    <m/>
    <m/>
    <m/>
    <n v="0"/>
    <n v="113928"/>
  </r>
  <r>
    <x v="3"/>
    <x v="3"/>
    <s v="B"/>
    <s v="B4"/>
    <x v="82"/>
    <x v="82"/>
    <x v="21"/>
    <s v="M"/>
    <x v="1"/>
    <x v="6"/>
    <x v="2"/>
    <n v="20000"/>
    <n v="14000"/>
    <m/>
    <m/>
    <m/>
    <m/>
    <m/>
    <m/>
    <n v="7600"/>
    <n v="49648"/>
    <m/>
    <n v="937021"/>
    <n v="822340"/>
    <m/>
    <n v="1759361"/>
    <n v="1816609"/>
  </r>
  <r>
    <x v="3"/>
    <x v="3"/>
    <s v="B"/>
    <s v="B4"/>
    <x v="82"/>
    <x v="82"/>
    <x v="21"/>
    <s v="M"/>
    <x v="1"/>
    <x v="6"/>
    <x v="34"/>
    <n v="10000"/>
    <n v="10000"/>
    <m/>
    <m/>
    <m/>
    <m/>
    <m/>
    <m/>
    <m/>
    <m/>
    <m/>
    <m/>
    <m/>
    <m/>
    <n v="0"/>
    <n v="0"/>
  </r>
  <r>
    <x v="3"/>
    <x v="3"/>
    <s v="B"/>
    <s v="B4"/>
    <x v="82"/>
    <x v="82"/>
    <x v="21"/>
    <s v="M"/>
    <x v="1"/>
    <x v="6"/>
    <x v="112"/>
    <n v="30000"/>
    <n v="15000"/>
    <m/>
    <m/>
    <m/>
    <m/>
    <m/>
    <m/>
    <m/>
    <m/>
    <m/>
    <m/>
    <m/>
    <m/>
    <n v="0"/>
    <n v="0"/>
  </r>
  <r>
    <x v="3"/>
    <x v="3"/>
    <s v="B"/>
    <s v="B4"/>
    <x v="82"/>
    <x v="82"/>
    <x v="21"/>
    <s v="M"/>
    <x v="1"/>
    <x v="6"/>
    <x v="1"/>
    <n v="250000"/>
    <n v="379000"/>
    <m/>
    <m/>
    <n v="176000"/>
    <m/>
    <m/>
    <n v="196270"/>
    <m/>
    <m/>
    <m/>
    <m/>
    <m/>
    <m/>
    <n v="0"/>
    <n v="372270"/>
  </r>
  <r>
    <x v="3"/>
    <x v="3"/>
    <s v="B"/>
    <s v="B4"/>
    <x v="82"/>
    <x v="82"/>
    <x v="21"/>
    <s v="M"/>
    <x v="2"/>
    <x v="9"/>
    <x v="103"/>
    <m/>
    <n v="39800"/>
    <m/>
    <m/>
    <m/>
    <m/>
    <n v="20000"/>
    <m/>
    <m/>
    <m/>
    <m/>
    <m/>
    <m/>
    <m/>
    <n v="0"/>
    <n v="20000"/>
  </r>
  <r>
    <x v="3"/>
    <x v="3"/>
    <s v="B"/>
    <s v="B4"/>
    <x v="82"/>
    <x v="82"/>
    <x v="21"/>
    <s v="M"/>
    <x v="2"/>
    <x v="9"/>
    <x v="55"/>
    <n v="100000"/>
    <n v="60200"/>
    <n v="14400"/>
    <n v="4670"/>
    <m/>
    <m/>
    <n v="12970"/>
    <m/>
    <n v="29585"/>
    <n v="118653"/>
    <m/>
    <m/>
    <m/>
    <m/>
    <n v="0"/>
    <n v="180278"/>
  </r>
  <r>
    <x v="3"/>
    <x v="3"/>
    <s v="B"/>
    <s v="B4"/>
    <x v="82"/>
    <x v="82"/>
    <x v="21"/>
    <s v="M"/>
    <x v="2"/>
    <x v="6"/>
    <x v="17"/>
    <n v="110000"/>
    <n v="60000"/>
    <m/>
    <m/>
    <m/>
    <m/>
    <n v="999"/>
    <m/>
    <m/>
    <m/>
    <m/>
    <n v="283276"/>
    <m/>
    <m/>
    <n v="283276"/>
    <n v="284275"/>
  </r>
  <r>
    <x v="3"/>
    <x v="3"/>
    <s v="B"/>
    <s v="B1"/>
    <x v="83"/>
    <x v="83"/>
    <x v="21"/>
    <s v="H"/>
    <x v="1"/>
    <x v="6"/>
    <x v="24"/>
    <m/>
    <n v="500000"/>
    <m/>
    <m/>
    <m/>
    <m/>
    <m/>
    <m/>
    <m/>
    <m/>
    <m/>
    <m/>
    <m/>
    <m/>
    <n v="0"/>
    <n v="0"/>
  </r>
  <r>
    <x v="3"/>
    <x v="3"/>
    <s v="B"/>
    <s v="B1"/>
    <x v="83"/>
    <x v="83"/>
    <x v="21"/>
    <s v="H"/>
    <x v="1"/>
    <x v="6"/>
    <x v="2"/>
    <m/>
    <n v="1000000"/>
    <m/>
    <m/>
    <m/>
    <m/>
    <m/>
    <m/>
    <m/>
    <m/>
    <m/>
    <m/>
    <m/>
    <m/>
    <n v="0"/>
    <n v="0"/>
  </r>
  <r>
    <x v="3"/>
    <x v="3"/>
    <s v="B"/>
    <s v="B1"/>
    <x v="83"/>
    <x v="83"/>
    <x v="21"/>
    <s v="H"/>
    <x v="1"/>
    <x v="6"/>
    <x v="1"/>
    <m/>
    <n v="308000"/>
    <m/>
    <m/>
    <m/>
    <m/>
    <m/>
    <m/>
    <m/>
    <m/>
    <m/>
    <m/>
    <m/>
    <m/>
    <n v="0"/>
    <n v="0"/>
  </r>
  <r>
    <x v="3"/>
    <x v="3"/>
    <s v="B"/>
    <s v="B1"/>
    <x v="83"/>
    <x v="83"/>
    <x v="21"/>
    <s v="H"/>
    <x v="1"/>
    <x v="8"/>
    <x v="1"/>
    <m/>
    <n v="1192000"/>
    <m/>
    <m/>
    <m/>
    <m/>
    <m/>
    <m/>
    <m/>
    <m/>
    <m/>
    <m/>
    <m/>
    <m/>
    <n v="0"/>
    <n v="0"/>
  </r>
  <r>
    <x v="3"/>
    <x v="3"/>
    <s v="B"/>
    <s v="B1"/>
    <x v="83"/>
    <x v="83"/>
    <x v="21"/>
    <s v="H"/>
    <x v="1"/>
    <x v="32"/>
    <x v="3"/>
    <m/>
    <n v="10000000"/>
    <m/>
    <m/>
    <m/>
    <m/>
    <m/>
    <m/>
    <m/>
    <m/>
    <m/>
    <m/>
    <m/>
    <m/>
    <n v="0"/>
    <n v="0"/>
  </r>
  <r>
    <x v="3"/>
    <x v="3"/>
    <s v="B"/>
    <s v="B4"/>
    <x v="84"/>
    <x v="84"/>
    <x v="21"/>
    <s v="L"/>
    <x v="1"/>
    <x v="9"/>
    <x v="19"/>
    <n v="70000"/>
    <m/>
    <m/>
    <m/>
    <m/>
    <m/>
    <m/>
    <m/>
    <m/>
    <m/>
    <m/>
    <m/>
    <m/>
    <m/>
    <n v="0"/>
    <n v="0"/>
  </r>
  <r>
    <x v="3"/>
    <x v="3"/>
    <s v="B"/>
    <s v="B4"/>
    <x v="84"/>
    <x v="84"/>
    <x v="21"/>
    <s v="L"/>
    <x v="1"/>
    <x v="9"/>
    <x v="17"/>
    <n v="100000"/>
    <n v="73000"/>
    <m/>
    <m/>
    <m/>
    <m/>
    <m/>
    <n v="760"/>
    <m/>
    <m/>
    <m/>
    <m/>
    <m/>
    <m/>
    <n v="0"/>
    <n v="760"/>
  </r>
  <r>
    <x v="3"/>
    <x v="3"/>
    <s v="B"/>
    <s v="B4"/>
    <x v="84"/>
    <x v="84"/>
    <x v="21"/>
    <s v="L"/>
    <x v="1"/>
    <x v="9"/>
    <x v="3"/>
    <n v="20000"/>
    <n v="20000"/>
    <m/>
    <m/>
    <m/>
    <m/>
    <m/>
    <m/>
    <m/>
    <m/>
    <m/>
    <m/>
    <m/>
    <m/>
    <n v="0"/>
    <n v="0"/>
  </r>
  <r>
    <x v="3"/>
    <x v="3"/>
    <s v="B"/>
    <s v="B4"/>
    <x v="84"/>
    <x v="84"/>
    <x v="21"/>
    <s v="L"/>
    <x v="1"/>
    <x v="9"/>
    <x v="21"/>
    <n v="20000"/>
    <m/>
    <m/>
    <m/>
    <m/>
    <m/>
    <m/>
    <m/>
    <m/>
    <m/>
    <m/>
    <m/>
    <m/>
    <m/>
    <n v="0"/>
    <n v="0"/>
  </r>
  <r>
    <x v="3"/>
    <x v="3"/>
    <s v="B"/>
    <s v="B4"/>
    <x v="84"/>
    <x v="84"/>
    <x v="21"/>
    <s v="L"/>
    <x v="2"/>
    <x v="9"/>
    <x v="55"/>
    <n v="800000"/>
    <n v="280000"/>
    <n v="58346"/>
    <n v="19131"/>
    <n v="27344"/>
    <n v="25800"/>
    <n v="3094"/>
    <n v="891"/>
    <n v="53135"/>
    <n v="21385"/>
    <m/>
    <m/>
    <n v="27400"/>
    <n v="60287"/>
    <n v="87687"/>
    <n v="296813"/>
  </r>
  <r>
    <x v="3"/>
    <x v="3"/>
    <s v="B"/>
    <s v="B3"/>
    <x v="85"/>
    <x v="85"/>
    <x v="21"/>
    <s v="L"/>
    <x v="2"/>
    <x v="9"/>
    <x v="10"/>
    <n v="100000"/>
    <n v="50000"/>
    <m/>
    <m/>
    <m/>
    <m/>
    <m/>
    <m/>
    <m/>
    <m/>
    <m/>
    <m/>
    <m/>
    <m/>
    <n v="0"/>
    <n v="0"/>
  </r>
  <r>
    <x v="3"/>
    <x v="3"/>
    <s v="B"/>
    <s v="B3"/>
    <x v="85"/>
    <x v="85"/>
    <x v="21"/>
    <s v="L"/>
    <x v="2"/>
    <x v="9"/>
    <x v="55"/>
    <m/>
    <n v="750000"/>
    <m/>
    <m/>
    <m/>
    <m/>
    <m/>
    <m/>
    <m/>
    <m/>
    <m/>
    <m/>
    <m/>
    <m/>
    <n v="0"/>
    <n v="0"/>
  </r>
  <r>
    <x v="3"/>
    <x v="3"/>
    <s v="B"/>
    <s v="B4"/>
    <x v="86"/>
    <x v="86"/>
    <x v="21"/>
    <s v="M"/>
    <x v="1"/>
    <x v="9"/>
    <x v="1"/>
    <n v="520000"/>
    <n v="452000"/>
    <m/>
    <n v="196000"/>
    <m/>
    <m/>
    <m/>
    <m/>
    <m/>
    <m/>
    <n v="110475"/>
    <m/>
    <m/>
    <m/>
    <n v="0"/>
    <n v="306475"/>
  </r>
  <r>
    <x v="3"/>
    <x v="3"/>
    <s v="C"/>
    <s v="C2"/>
    <x v="87"/>
    <x v="87"/>
    <x v="21"/>
    <s v="H"/>
    <x v="1"/>
    <x v="9"/>
    <x v="19"/>
    <n v="75000"/>
    <m/>
    <m/>
    <m/>
    <m/>
    <m/>
    <m/>
    <m/>
    <m/>
    <m/>
    <m/>
    <m/>
    <m/>
    <m/>
    <n v="0"/>
    <n v="0"/>
  </r>
  <r>
    <x v="3"/>
    <x v="3"/>
    <s v="C"/>
    <s v="C2"/>
    <x v="87"/>
    <x v="87"/>
    <x v="21"/>
    <s v="H"/>
    <x v="1"/>
    <x v="9"/>
    <x v="17"/>
    <n v="75000"/>
    <m/>
    <m/>
    <m/>
    <m/>
    <m/>
    <m/>
    <m/>
    <m/>
    <m/>
    <m/>
    <m/>
    <m/>
    <m/>
    <n v="0"/>
    <n v="0"/>
  </r>
  <r>
    <x v="3"/>
    <x v="3"/>
    <s v="C"/>
    <s v="C2"/>
    <x v="87"/>
    <x v="87"/>
    <x v="21"/>
    <s v="H"/>
    <x v="1"/>
    <x v="9"/>
    <x v="1"/>
    <n v="75000"/>
    <n v="48400"/>
    <m/>
    <m/>
    <m/>
    <m/>
    <m/>
    <m/>
    <m/>
    <m/>
    <n v="4400"/>
    <m/>
    <n v="44000"/>
    <n v="-12999"/>
    <n v="31001"/>
    <n v="35401"/>
  </r>
  <r>
    <x v="3"/>
    <x v="3"/>
    <s v="C"/>
    <s v="C2"/>
    <x v="87"/>
    <x v="87"/>
    <x v="21"/>
    <s v="H"/>
    <x v="2"/>
    <x v="9"/>
    <x v="9"/>
    <n v="60000"/>
    <n v="38510"/>
    <m/>
    <m/>
    <m/>
    <m/>
    <m/>
    <m/>
    <n v="2216"/>
    <m/>
    <m/>
    <m/>
    <m/>
    <n v="29771"/>
    <n v="29771"/>
    <n v="31987"/>
  </r>
  <r>
    <x v="3"/>
    <x v="3"/>
    <s v="C"/>
    <s v="C2"/>
    <x v="87"/>
    <x v="87"/>
    <x v="21"/>
    <s v="H"/>
    <x v="2"/>
    <x v="9"/>
    <x v="19"/>
    <n v="60000"/>
    <n v="29953"/>
    <m/>
    <n v="7988"/>
    <n v="6325"/>
    <n v="15640"/>
    <m/>
    <m/>
    <m/>
    <m/>
    <m/>
    <m/>
    <m/>
    <m/>
    <n v="0"/>
    <n v="29953"/>
  </r>
  <r>
    <x v="3"/>
    <x v="3"/>
    <s v="C"/>
    <s v="C2"/>
    <x v="87"/>
    <x v="87"/>
    <x v="21"/>
    <s v="H"/>
    <x v="2"/>
    <x v="9"/>
    <x v="24"/>
    <m/>
    <n v="110537"/>
    <m/>
    <m/>
    <m/>
    <m/>
    <m/>
    <m/>
    <m/>
    <m/>
    <m/>
    <m/>
    <m/>
    <n v="70404"/>
    <n v="70404"/>
    <n v="70404"/>
  </r>
  <r>
    <x v="3"/>
    <x v="3"/>
    <s v="C"/>
    <s v="C2"/>
    <x v="87"/>
    <x v="87"/>
    <x v="21"/>
    <s v="H"/>
    <x v="2"/>
    <x v="9"/>
    <x v="17"/>
    <n v="720000"/>
    <n v="78112"/>
    <m/>
    <m/>
    <m/>
    <n v="3350"/>
    <n v="5400"/>
    <n v="11100"/>
    <m/>
    <n v="-11100"/>
    <m/>
    <m/>
    <m/>
    <m/>
    <n v="0"/>
    <n v="8750"/>
  </r>
  <r>
    <x v="3"/>
    <x v="3"/>
    <s v="C"/>
    <s v="C2"/>
    <x v="87"/>
    <x v="87"/>
    <x v="21"/>
    <s v="H"/>
    <x v="2"/>
    <x v="9"/>
    <x v="2"/>
    <n v="30000"/>
    <n v="375279"/>
    <m/>
    <m/>
    <m/>
    <m/>
    <m/>
    <m/>
    <m/>
    <m/>
    <m/>
    <n v="96"/>
    <n v="2904"/>
    <n v="125278"/>
    <n v="128278"/>
    <n v="128278"/>
  </r>
  <r>
    <x v="3"/>
    <x v="3"/>
    <s v="C"/>
    <s v="C2"/>
    <x v="87"/>
    <x v="87"/>
    <x v="21"/>
    <s v="H"/>
    <x v="2"/>
    <x v="9"/>
    <x v="54"/>
    <m/>
    <n v="283635"/>
    <m/>
    <m/>
    <m/>
    <m/>
    <m/>
    <m/>
    <m/>
    <m/>
    <m/>
    <m/>
    <m/>
    <n v="86388"/>
    <n v="86388"/>
    <n v="86388"/>
  </r>
  <r>
    <x v="3"/>
    <x v="3"/>
    <s v="C"/>
    <s v="C2"/>
    <x v="87"/>
    <x v="87"/>
    <x v="21"/>
    <s v="H"/>
    <x v="2"/>
    <x v="9"/>
    <x v="113"/>
    <m/>
    <n v="1900"/>
    <m/>
    <m/>
    <m/>
    <m/>
    <m/>
    <m/>
    <m/>
    <m/>
    <m/>
    <m/>
    <n v="1900"/>
    <m/>
    <n v="1900"/>
    <n v="1900"/>
  </r>
  <r>
    <x v="3"/>
    <x v="3"/>
    <s v="C"/>
    <s v="C2"/>
    <x v="87"/>
    <x v="87"/>
    <x v="21"/>
    <s v="H"/>
    <x v="2"/>
    <x v="9"/>
    <x v="29"/>
    <n v="300000"/>
    <n v="199650"/>
    <m/>
    <m/>
    <m/>
    <n v="109800"/>
    <m/>
    <m/>
    <m/>
    <n v="27450"/>
    <m/>
    <n v="27450"/>
    <n v="34950"/>
    <m/>
    <n v="62400"/>
    <n v="199650"/>
  </r>
  <r>
    <x v="3"/>
    <x v="3"/>
    <s v="C"/>
    <s v="C2"/>
    <x v="87"/>
    <x v="87"/>
    <x v="21"/>
    <s v="H"/>
    <x v="2"/>
    <x v="8"/>
    <x v="24"/>
    <m/>
    <n v="100000"/>
    <m/>
    <m/>
    <m/>
    <m/>
    <m/>
    <m/>
    <m/>
    <m/>
    <m/>
    <m/>
    <m/>
    <n v="29399"/>
    <n v="29399"/>
    <n v="29399"/>
  </r>
  <r>
    <x v="3"/>
    <x v="3"/>
    <s v="C"/>
    <s v="C2"/>
    <x v="87"/>
    <x v="87"/>
    <x v="21"/>
    <s v="H"/>
    <x v="2"/>
    <x v="8"/>
    <x v="2"/>
    <m/>
    <n v="50000"/>
    <m/>
    <m/>
    <m/>
    <m/>
    <m/>
    <m/>
    <m/>
    <m/>
    <m/>
    <m/>
    <m/>
    <n v="25150"/>
    <n v="25150"/>
    <n v="25150"/>
  </r>
  <r>
    <x v="3"/>
    <x v="3"/>
    <s v="C"/>
    <s v="C2"/>
    <x v="87"/>
    <x v="87"/>
    <x v="21"/>
    <s v="H"/>
    <x v="2"/>
    <x v="8"/>
    <x v="1"/>
    <m/>
    <n v="180000"/>
    <m/>
    <m/>
    <m/>
    <m/>
    <m/>
    <m/>
    <m/>
    <m/>
    <m/>
    <m/>
    <m/>
    <n v="20350"/>
    <n v="20350"/>
    <n v="20350"/>
  </r>
  <r>
    <x v="3"/>
    <x v="3"/>
    <s v="C"/>
    <s v="C2"/>
    <x v="87"/>
    <x v="87"/>
    <x v="21"/>
    <s v="H"/>
    <x v="2"/>
    <x v="33"/>
    <x v="2"/>
    <m/>
    <n v="113264"/>
    <m/>
    <m/>
    <m/>
    <m/>
    <m/>
    <m/>
    <m/>
    <m/>
    <m/>
    <m/>
    <m/>
    <m/>
    <n v="0"/>
    <n v="0"/>
  </r>
  <r>
    <x v="3"/>
    <x v="3"/>
    <s v="B"/>
    <s v="B4"/>
    <x v="88"/>
    <x v="88"/>
    <x v="22"/>
    <s v="L"/>
    <x v="2"/>
    <x v="9"/>
    <x v="2"/>
    <n v="200000"/>
    <n v="200000"/>
    <m/>
    <m/>
    <n v="173250"/>
    <m/>
    <m/>
    <m/>
    <m/>
    <m/>
    <m/>
    <m/>
    <m/>
    <m/>
    <n v="0"/>
    <n v="173250"/>
  </r>
  <r>
    <x v="3"/>
    <x v="3"/>
    <s v="B"/>
    <s v="B4"/>
    <x v="88"/>
    <x v="88"/>
    <x v="22"/>
    <s v="L"/>
    <x v="2"/>
    <x v="8"/>
    <x v="6"/>
    <m/>
    <n v="452850"/>
    <m/>
    <m/>
    <m/>
    <m/>
    <m/>
    <m/>
    <m/>
    <m/>
    <m/>
    <m/>
    <m/>
    <n v="51420"/>
    <n v="51420"/>
    <n v="51420"/>
  </r>
  <r>
    <x v="3"/>
    <x v="3"/>
    <s v="B"/>
    <s v="B4"/>
    <x v="88"/>
    <x v="88"/>
    <x v="22"/>
    <s v="L"/>
    <x v="2"/>
    <x v="8"/>
    <x v="1"/>
    <m/>
    <n v="292150"/>
    <m/>
    <m/>
    <m/>
    <m/>
    <m/>
    <m/>
    <m/>
    <m/>
    <m/>
    <m/>
    <m/>
    <n v="266000"/>
    <n v="266000"/>
    <n v="266000"/>
  </r>
  <r>
    <x v="3"/>
    <x v="3"/>
    <s v="B"/>
    <s v="B2"/>
    <x v="89"/>
    <x v="89"/>
    <x v="22"/>
    <s v="H"/>
    <x v="1"/>
    <x v="6"/>
    <x v="6"/>
    <m/>
    <n v="5502884"/>
    <m/>
    <m/>
    <m/>
    <m/>
    <m/>
    <m/>
    <m/>
    <m/>
    <m/>
    <m/>
    <m/>
    <n v="941625"/>
    <n v="941625"/>
    <n v="941625"/>
  </r>
  <r>
    <x v="3"/>
    <x v="3"/>
    <s v="B"/>
    <s v="B4"/>
    <x v="90"/>
    <x v="90"/>
    <x v="22"/>
    <s v="L"/>
    <x v="1"/>
    <x v="9"/>
    <x v="19"/>
    <n v="80000"/>
    <n v="36000"/>
    <m/>
    <m/>
    <n v="6000"/>
    <m/>
    <n v="2950"/>
    <m/>
    <n v="3000"/>
    <m/>
    <n v="5250"/>
    <m/>
    <m/>
    <m/>
    <n v="0"/>
    <n v="17200"/>
  </r>
  <r>
    <x v="3"/>
    <x v="3"/>
    <s v="B"/>
    <s v="B4"/>
    <x v="90"/>
    <x v="90"/>
    <x v="22"/>
    <s v="L"/>
    <x v="1"/>
    <x v="9"/>
    <x v="72"/>
    <n v="300000"/>
    <n v="163600"/>
    <m/>
    <m/>
    <m/>
    <m/>
    <m/>
    <m/>
    <n v="163600"/>
    <m/>
    <m/>
    <m/>
    <m/>
    <m/>
    <n v="0"/>
    <n v="163600"/>
  </r>
  <r>
    <x v="3"/>
    <x v="3"/>
    <s v="B"/>
    <s v="B4"/>
    <x v="90"/>
    <x v="90"/>
    <x v="22"/>
    <s v="L"/>
    <x v="2"/>
    <x v="9"/>
    <x v="77"/>
    <n v="500000"/>
    <n v="1000000"/>
    <n v="52500"/>
    <n v="42500"/>
    <n v="77500"/>
    <n v="87500"/>
    <n v="22500"/>
    <n v="142500"/>
    <n v="10000"/>
    <n v="72500"/>
    <n v="5000"/>
    <m/>
    <n v="155000"/>
    <n v="120000"/>
    <n v="275000"/>
    <n v="787500"/>
  </r>
  <r>
    <x v="3"/>
    <x v="3"/>
    <s v="B"/>
    <s v="B4"/>
    <x v="90"/>
    <x v="90"/>
    <x v="22"/>
    <s v="L"/>
    <x v="2"/>
    <x v="9"/>
    <x v="55"/>
    <n v="300000"/>
    <n v="422669"/>
    <n v="38205"/>
    <m/>
    <n v="864"/>
    <n v="14400"/>
    <m/>
    <n v="72200"/>
    <n v="97000"/>
    <m/>
    <n v="9000"/>
    <m/>
    <n v="454316"/>
    <n v="-317577"/>
    <n v="136739"/>
    <n v="368408"/>
  </r>
  <r>
    <x v="3"/>
    <x v="3"/>
    <s v="B"/>
    <s v="B4"/>
    <x v="90"/>
    <x v="90"/>
    <x v="22"/>
    <s v="L"/>
    <x v="2"/>
    <x v="9"/>
    <x v="1"/>
    <n v="40000"/>
    <n v="53550"/>
    <m/>
    <m/>
    <n v="28050"/>
    <n v="25500"/>
    <m/>
    <m/>
    <m/>
    <m/>
    <m/>
    <m/>
    <m/>
    <m/>
    <n v="0"/>
    <n v="53550"/>
  </r>
  <r>
    <x v="3"/>
    <x v="3"/>
    <s v="B"/>
    <s v="B4"/>
    <x v="91"/>
    <x v="91"/>
    <x v="22"/>
    <s v="M"/>
    <x v="2"/>
    <x v="9"/>
    <x v="114"/>
    <n v="100000"/>
    <n v="82609"/>
    <m/>
    <m/>
    <m/>
    <n v="82609"/>
    <m/>
    <m/>
    <m/>
    <m/>
    <m/>
    <m/>
    <m/>
    <m/>
    <n v="0"/>
    <n v="82609"/>
  </r>
  <r>
    <x v="3"/>
    <x v="3"/>
    <s v="B"/>
    <s v="B4"/>
    <x v="91"/>
    <x v="91"/>
    <x v="22"/>
    <s v="M"/>
    <x v="2"/>
    <x v="9"/>
    <x v="103"/>
    <n v="50000"/>
    <n v="135544"/>
    <m/>
    <m/>
    <n v="26087"/>
    <m/>
    <m/>
    <m/>
    <m/>
    <m/>
    <m/>
    <m/>
    <m/>
    <n v="286850"/>
    <n v="286850"/>
    <n v="312937"/>
  </r>
  <r>
    <x v="3"/>
    <x v="3"/>
    <s v="B"/>
    <s v="B4"/>
    <x v="91"/>
    <x v="91"/>
    <x v="22"/>
    <s v="M"/>
    <x v="2"/>
    <x v="11"/>
    <x v="56"/>
    <m/>
    <n v="245000"/>
    <m/>
    <m/>
    <m/>
    <m/>
    <m/>
    <m/>
    <m/>
    <m/>
    <m/>
    <n v="245000"/>
    <m/>
    <m/>
    <n v="245000"/>
    <n v="245000"/>
  </r>
  <r>
    <x v="3"/>
    <x v="3"/>
    <s v="B"/>
    <s v="B4"/>
    <x v="91"/>
    <x v="91"/>
    <x v="22"/>
    <s v="M"/>
    <x v="2"/>
    <x v="8"/>
    <x v="56"/>
    <m/>
    <n v="400000"/>
    <m/>
    <m/>
    <m/>
    <m/>
    <m/>
    <m/>
    <m/>
    <m/>
    <m/>
    <m/>
    <m/>
    <m/>
    <n v="0"/>
    <n v="0"/>
  </r>
  <r>
    <x v="3"/>
    <x v="3"/>
    <s v="C"/>
    <s v="C2"/>
    <x v="92"/>
    <x v="92"/>
    <x v="22"/>
    <s v="L"/>
    <x v="1"/>
    <x v="9"/>
    <x v="19"/>
    <n v="26304"/>
    <n v="18414"/>
    <n v="1728"/>
    <m/>
    <m/>
    <n v="1955"/>
    <m/>
    <m/>
    <m/>
    <m/>
    <n v="1984"/>
    <m/>
    <m/>
    <m/>
    <n v="0"/>
    <n v="5667"/>
  </r>
  <r>
    <x v="3"/>
    <x v="3"/>
    <s v="C"/>
    <s v="C2"/>
    <x v="92"/>
    <x v="92"/>
    <x v="22"/>
    <s v="L"/>
    <x v="1"/>
    <x v="9"/>
    <x v="17"/>
    <n v="89352"/>
    <n v="20547"/>
    <m/>
    <m/>
    <m/>
    <m/>
    <n v="8413"/>
    <m/>
    <m/>
    <m/>
    <m/>
    <m/>
    <m/>
    <m/>
    <n v="0"/>
    <n v="8413"/>
  </r>
  <r>
    <x v="3"/>
    <x v="3"/>
    <s v="C"/>
    <s v="C2"/>
    <x v="92"/>
    <x v="92"/>
    <x v="22"/>
    <s v="L"/>
    <x v="1"/>
    <x v="9"/>
    <x v="3"/>
    <n v="21492"/>
    <n v="15042"/>
    <m/>
    <m/>
    <m/>
    <m/>
    <m/>
    <m/>
    <m/>
    <m/>
    <m/>
    <m/>
    <m/>
    <m/>
    <n v="0"/>
    <n v="0"/>
  </r>
  <r>
    <x v="3"/>
    <x v="3"/>
    <s v="C"/>
    <s v="C2"/>
    <x v="92"/>
    <x v="92"/>
    <x v="22"/>
    <s v="L"/>
    <x v="1"/>
    <x v="9"/>
    <x v="56"/>
    <m/>
    <n v="1629018"/>
    <m/>
    <m/>
    <m/>
    <m/>
    <m/>
    <m/>
    <m/>
    <m/>
    <m/>
    <m/>
    <m/>
    <m/>
    <n v="0"/>
    <n v="0"/>
  </r>
  <r>
    <x v="3"/>
    <x v="3"/>
    <s v="C"/>
    <s v="C2"/>
    <x v="92"/>
    <x v="92"/>
    <x v="22"/>
    <s v="L"/>
    <x v="1"/>
    <x v="9"/>
    <x v="103"/>
    <n v="105204"/>
    <n v="56144"/>
    <m/>
    <m/>
    <m/>
    <m/>
    <m/>
    <m/>
    <m/>
    <m/>
    <m/>
    <m/>
    <m/>
    <m/>
    <n v="0"/>
    <n v="0"/>
  </r>
  <r>
    <x v="3"/>
    <x v="3"/>
    <s v="C"/>
    <s v="C2"/>
    <x v="92"/>
    <x v="92"/>
    <x v="22"/>
    <s v="L"/>
    <x v="1"/>
    <x v="9"/>
    <x v="62"/>
    <n v="198960"/>
    <n v="41270"/>
    <m/>
    <m/>
    <m/>
    <m/>
    <m/>
    <m/>
    <m/>
    <m/>
    <m/>
    <m/>
    <m/>
    <m/>
    <n v="0"/>
    <n v="0"/>
  </r>
  <r>
    <x v="3"/>
    <x v="3"/>
    <s v="C"/>
    <s v="C2"/>
    <x v="92"/>
    <x v="92"/>
    <x v="22"/>
    <s v="L"/>
    <x v="1"/>
    <x v="9"/>
    <x v="72"/>
    <n v="315600"/>
    <n v="120000"/>
    <m/>
    <m/>
    <m/>
    <m/>
    <m/>
    <m/>
    <n v="120000"/>
    <m/>
    <m/>
    <m/>
    <m/>
    <m/>
    <n v="0"/>
    <n v="120000"/>
  </r>
  <r>
    <x v="3"/>
    <x v="3"/>
    <s v="C"/>
    <s v="C2"/>
    <x v="92"/>
    <x v="92"/>
    <x v="22"/>
    <s v="L"/>
    <x v="1"/>
    <x v="9"/>
    <x v="85"/>
    <m/>
    <n v="448500"/>
    <m/>
    <m/>
    <m/>
    <m/>
    <m/>
    <m/>
    <m/>
    <m/>
    <m/>
    <m/>
    <m/>
    <m/>
    <n v="0"/>
    <n v="0"/>
  </r>
  <r>
    <x v="3"/>
    <x v="3"/>
    <s v="C"/>
    <s v="C2"/>
    <x v="92"/>
    <x v="92"/>
    <x v="22"/>
    <s v="L"/>
    <x v="1"/>
    <x v="8"/>
    <x v="115"/>
    <m/>
    <n v="338000"/>
    <m/>
    <m/>
    <m/>
    <m/>
    <m/>
    <m/>
    <m/>
    <m/>
    <m/>
    <m/>
    <m/>
    <m/>
    <n v="0"/>
    <n v="0"/>
  </r>
  <r>
    <x v="3"/>
    <x v="3"/>
    <s v="C"/>
    <s v="C2"/>
    <x v="92"/>
    <x v="92"/>
    <x v="22"/>
    <s v="L"/>
    <x v="2"/>
    <x v="9"/>
    <x v="27"/>
    <n v="349680"/>
    <n v="120000"/>
    <m/>
    <m/>
    <m/>
    <m/>
    <m/>
    <m/>
    <m/>
    <n v="38892"/>
    <m/>
    <m/>
    <m/>
    <n v="59445"/>
    <n v="59445"/>
    <n v="98337"/>
  </r>
  <r>
    <x v="3"/>
    <x v="3"/>
    <s v="C"/>
    <s v="C2"/>
    <x v="92"/>
    <x v="92"/>
    <x v="22"/>
    <s v="L"/>
    <x v="2"/>
    <x v="9"/>
    <x v="103"/>
    <n v="200004"/>
    <n v="140004"/>
    <m/>
    <m/>
    <m/>
    <m/>
    <n v="111175"/>
    <m/>
    <m/>
    <m/>
    <m/>
    <m/>
    <m/>
    <m/>
    <n v="0"/>
    <n v="111175"/>
  </r>
  <r>
    <x v="3"/>
    <x v="3"/>
    <s v="B"/>
    <s v="B2"/>
    <x v="93"/>
    <x v="93"/>
    <x v="23"/>
    <s v="L"/>
    <x v="1"/>
    <x v="9"/>
    <x v="17"/>
    <n v="100000"/>
    <n v="84352"/>
    <m/>
    <n v="21000"/>
    <m/>
    <n v="1352"/>
    <m/>
    <n v="62000"/>
    <m/>
    <m/>
    <m/>
    <m/>
    <m/>
    <m/>
    <n v="0"/>
    <n v="84352"/>
  </r>
  <r>
    <x v="3"/>
    <x v="3"/>
    <s v="B"/>
    <s v="B2"/>
    <x v="93"/>
    <x v="93"/>
    <x v="23"/>
    <s v="L"/>
    <x v="2"/>
    <x v="6"/>
    <x v="116"/>
    <n v="100000"/>
    <n v="180648"/>
    <m/>
    <m/>
    <m/>
    <n v="10366"/>
    <m/>
    <m/>
    <n v="13341"/>
    <m/>
    <m/>
    <n v="75000"/>
    <m/>
    <m/>
    <n v="75000"/>
    <n v="98707"/>
  </r>
  <r>
    <x v="3"/>
    <x v="3"/>
    <s v="B"/>
    <s v="B4"/>
    <x v="94"/>
    <x v="94"/>
    <x v="23"/>
    <s v="L"/>
    <x v="1"/>
    <x v="9"/>
    <x v="16"/>
    <n v="5000"/>
    <n v="45000"/>
    <m/>
    <m/>
    <m/>
    <m/>
    <m/>
    <m/>
    <m/>
    <m/>
    <m/>
    <m/>
    <m/>
    <m/>
    <n v="0"/>
    <n v="0"/>
  </r>
  <r>
    <x v="3"/>
    <x v="3"/>
    <s v="B"/>
    <s v="B4"/>
    <x v="94"/>
    <x v="94"/>
    <x v="23"/>
    <s v="L"/>
    <x v="1"/>
    <x v="9"/>
    <x v="19"/>
    <n v="22000"/>
    <n v="22000"/>
    <n v="1119"/>
    <n v="1119"/>
    <m/>
    <n v="3430"/>
    <n v="2800"/>
    <m/>
    <n v="1098"/>
    <m/>
    <n v="3150"/>
    <m/>
    <m/>
    <m/>
    <n v="0"/>
    <n v="12716"/>
  </r>
  <r>
    <x v="3"/>
    <x v="3"/>
    <s v="B"/>
    <s v="B4"/>
    <x v="94"/>
    <x v="94"/>
    <x v="23"/>
    <s v="L"/>
    <x v="1"/>
    <x v="9"/>
    <x v="17"/>
    <n v="30000"/>
    <n v="30000"/>
    <m/>
    <m/>
    <m/>
    <m/>
    <m/>
    <m/>
    <m/>
    <m/>
    <m/>
    <m/>
    <m/>
    <n v="10970"/>
    <n v="10970"/>
    <n v="10970"/>
  </r>
  <r>
    <x v="3"/>
    <x v="3"/>
    <s v="B"/>
    <s v="B4"/>
    <x v="94"/>
    <x v="94"/>
    <x v="23"/>
    <s v="L"/>
    <x v="1"/>
    <x v="9"/>
    <x v="2"/>
    <n v="102800"/>
    <n v="90800"/>
    <m/>
    <m/>
    <m/>
    <m/>
    <m/>
    <m/>
    <m/>
    <m/>
    <n v="33000"/>
    <m/>
    <n v="11650"/>
    <m/>
    <n v="11650"/>
    <n v="44650"/>
  </r>
  <r>
    <x v="3"/>
    <x v="3"/>
    <s v="B"/>
    <s v="B4"/>
    <x v="94"/>
    <x v="94"/>
    <x v="23"/>
    <s v="L"/>
    <x v="1"/>
    <x v="9"/>
    <x v="5"/>
    <n v="5000"/>
    <n v="5000"/>
    <m/>
    <m/>
    <m/>
    <m/>
    <m/>
    <m/>
    <m/>
    <m/>
    <m/>
    <m/>
    <m/>
    <m/>
    <n v="0"/>
    <n v="0"/>
  </r>
  <r>
    <x v="3"/>
    <x v="3"/>
    <s v="B"/>
    <s v="B4"/>
    <x v="94"/>
    <x v="94"/>
    <x v="23"/>
    <s v="L"/>
    <x v="1"/>
    <x v="9"/>
    <x v="117"/>
    <n v="5000"/>
    <n v="5000"/>
    <m/>
    <m/>
    <m/>
    <m/>
    <m/>
    <m/>
    <m/>
    <m/>
    <m/>
    <m/>
    <m/>
    <m/>
    <n v="0"/>
    <n v="0"/>
  </r>
  <r>
    <x v="3"/>
    <x v="3"/>
    <s v="B"/>
    <s v="B4"/>
    <x v="94"/>
    <x v="94"/>
    <x v="23"/>
    <s v="L"/>
    <x v="1"/>
    <x v="9"/>
    <x v="6"/>
    <n v="45040"/>
    <n v="57040"/>
    <n v="1000"/>
    <n v="1000"/>
    <n v="6922"/>
    <n v="2000"/>
    <n v="700"/>
    <n v="1000"/>
    <n v="10220"/>
    <m/>
    <m/>
    <m/>
    <m/>
    <n v="2052"/>
    <n v="2052"/>
    <n v="24894"/>
  </r>
  <r>
    <x v="3"/>
    <x v="3"/>
    <s v="B"/>
    <s v="B4"/>
    <x v="94"/>
    <x v="94"/>
    <x v="23"/>
    <s v="L"/>
    <x v="1"/>
    <x v="9"/>
    <x v="1"/>
    <n v="40000"/>
    <n v="40000"/>
    <m/>
    <m/>
    <m/>
    <m/>
    <m/>
    <m/>
    <m/>
    <m/>
    <m/>
    <m/>
    <m/>
    <m/>
    <n v="0"/>
    <n v="0"/>
  </r>
  <r>
    <x v="3"/>
    <x v="3"/>
    <s v="B"/>
    <s v="B4"/>
    <x v="94"/>
    <x v="94"/>
    <x v="23"/>
    <s v="L"/>
    <x v="1"/>
    <x v="8"/>
    <x v="24"/>
    <m/>
    <n v="262000"/>
    <m/>
    <m/>
    <m/>
    <m/>
    <m/>
    <m/>
    <m/>
    <m/>
    <m/>
    <m/>
    <m/>
    <m/>
    <n v="0"/>
    <n v="0"/>
  </r>
  <r>
    <x v="3"/>
    <x v="3"/>
    <s v="B"/>
    <s v="B4"/>
    <x v="94"/>
    <x v="94"/>
    <x v="23"/>
    <s v="L"/>
    <x v="1"/>
    <x v="8"/>
    <x v="7"/>
    <m/>
    <n v="393000"/>
    <m/>
    <m/>
    <m/>
    <m/>
    <m/>
    <m/>
    <m/>
    <m/>
    <m/>
    <m/>
    <m/>
    <m/>
    <n v="0"/>
    <n v="0"/>
  </r>
  <r>
    <x v="3"/>
    <x v="3"/>
    <s v="B"/>
    <s v="B4"/>
    <x v="95"/>
    <x v="95"/>
    <x v="23"/>
    <s v="M"/>
    <x v="1"/>
    <x v="9"/>
    <x v="26"/>
    <n v="30000"/>
    <n v="30000"/>
    <m/>
    <m/>
    <m/>
    <m/>
    <m/>
    <m/>
    <m/>
    <m/>
    <m/>
    <m/>
    <m/>
    <n v="160000"/>
    <n v="160000"/>
    <n v="160000"/>
  </r>
  <r>
    <x v="3"/>
    <x v="3"/>
    <s v="B"/>
    <s v="B4"/>
    <x v="95"/>
    <x v="95"/>
    <x v="23"/>
    <s v="M"/>
    <x v="2"/>
    <x v="9"/>
    <x v="26"/>
    <n v="30000"/>
    <n v="30000"/>
    <m/>
    <m/>
    <m/>
    <m/>
    <m/>
    <m/>
    <n v="30000"/>
    <m/>
    <m/>
    <m/>
    <m/>
    <m/>
    <n v="0"/>
    <n v="30000"/>
  </r>
  <r>
    <x v="3"/>
    <x v="3"/>
    <s v="B"/>
    <s v="B4"/>
    <x v="95"/>
    <x v="95"/>
    <x v="23"/>
    <s v="M"/>
    <x v="2"/>
    <x v="4"/>
    <x v="19"/>
    <n v="400000"/>
    <n v="200000"/>
    <m/>
    <n v="51568"/>
    <m/>
    <m/>
    <n v="108499"/>
    <m/>
    <m/>
    <m/>
    <m/>
    <m/>
    <m/>
    <m/>
    <n v="0"/>
    <n v="160067"/>
  </r>
  <r>
    <x v="3"/>
    <x v="3"/>
    <s v="B"/>
    <s v="B4"/>
    <x v="95"/>
    <x v="95"/>
    <x v="23"/>
    <s v="M"/>
    <x v="2"/>
    <x v="29"/>
    <x v="113"/>
    <m/>
    <n v="295000"/>
    <m/>
    <m/>
    <m/>
    <m/>
    <m/>
    <m/>
    <m/>
    <m/>
    <m/>
    <m/>
    <m/>
    <m/>
    <n v="0"/>
    <n v="0"/>
  </r>
  <r>
    <x v="3"/>
    <x v="3"/>
    <s v="B"/>
    <s v="B4"/>
    <x v="95"/>
    <x v="95"/>
    <x v="23"/>
    <s v="M"/>
    <x v="2"/>
    <x v="29"/>
    <x v="1"/>
    <m/>
    <n v="450000"/>
    <m/>
    <m/>
    <m/>
    <m/>
    <m/>
    <m/>
    <m/>
    <m/>
    <m/>
    <m/>
    <m/>
    <m/>
    <n v="0"/>
    <n v="0"/>
  </r>
  <r>
    <x v="3"/>
    <x v="3"/>
    <s v="B"/>
    <s v="B3"/>
    <x v="96"/>
    <x v="96"/>
    <x v="23"/>
    <s v="M"/>
    <x v="1"/>
    <x v="29"/>
    <x v="73"/>
    <m/>
    <n v="198800"/>
    <m/>
    <m/>
    <m/>
    <m/>
    <m/>
    <m/>
    <m/>
    <m/>
    <m/>
    <m/>
    <m/>
    <m/>
    <n v="0"/>
    <n v="0"/>
  </r>
  <r>
    <x v="3"/>
    <x v="3"/>
    <s v="B"/>
    <s v="B3"/>
    <x v="96"/>
    <x v="96"/>
    <x v="23"/>
    <s v="M"/>
    <x v="1"/>
    <x v="29"/>
    <x v="6"/>
    <m/>
    <n v="299555"/>
    <m/>
    <m/>
    <m/>
    <m/>
    <m/>
    <m/>
    <m/>
    <m/>
    <m/>
    <m/>
    <m/>
    <n v="29400"/>
    <n v="29400"/>
    <n v="29400"/>
  </r>
  <r>
    <x v="3"/>
    <x v="3"/>
    <s v="B"/>
    <s v="B3"/>
    <x v="96"/>
    <x v="96"/>
    <x v="23"/>
    <s v="M"/>
    <x v="1"/>
    <x v="29"/>
    <x v="1"/>
    <m/>
    <n v="161645"/>
    <m/>
    <m/>
    <m/>
    <m/>
    <m/>
    <m/>
    <m/>
    <m/>
    <m/>
    <m/>
    <m/>
    <m/>
    <n v="0"/>
    <n v="0"/>
  </r>
  <r>
    <x v="3"/>
    <x v="3"/>
    <s v="C"/>
    <s v="C2"/>
    <x v="97"/>
    <x v="97"/>
    <x v="23"/>
    <s v="L"/>
    <x v="1"/>
    <x v="9"/>
    <x v="2"/>
    <n v="850000"/>
    <n v="750000"/>
    <m/>
    <m/>
    <m/>
    <m/>
    <m/>
    <m/>
    <m/>
    <m/>
    <m/>
    <n v="665069"/>
    <n v="242385"/>
    <n v="-157454"/>
    <n v="750000"/>
    <n v="750000"/>
  </r>
  <r>
    <x v="3"/>
    <x v="3"/>
    <s v="C"/>
    <s v="C2"/>
    <x v="97"/>
    <x v="97"/>
    <x v="23"/>
    <s v="L"/>
    <x v="1"/>
    <x v="9"/>
    <x v="6"/>
    <n v="300000"/>
    <n v="300000"/>
    <m/>
    <m/>
    <m/>
    <m/>
    <m/>
    <m/>
    <m/>
    <m/>
    <n v="84623"/>
    <m/>
    <m/>
    <m/>
    <n v="0"/>
    <n v="84623"/>
  </r>
  <r>
    <x v="3"/>
    <x v="3"/>
    <s v="C"/>
    <s v="C2"/>
    <x v="97"/>
    <x v="97"/>
    <x v="23"/>
    <s v="L"/>
    <x v="2"/>
    <x v="9"/>
    <x v="56"/>
    <m/>
    <n v="572865"/>
    <m/>
    <m/>
    <m/>
    <m/>
    <m/>
    <m/>
    <m/>
    <m/>
    <m/>
    <m/>
    <m/>
    <n v="243102"/>
    <n v="243102"/>
    <n v="243102"/>
  </r>
  <r>
    <x v="3"/>
    <x v="3"/>
    <s v="C"/>
    <s v="C2"/>
    <x v="97"/>
    <x v="97"/>
    <x v="23"/>
    <s v="L"/>
    <x v="2"/>
    <x v="9"/>
    <x v="1"/>
    <m/>
    <n v="2000000"/>
    <m/>
    <m/>
    <m/>
    <m/>
    <m/>
    <m/>
    <m/>
    <m/>
    <m/>
    <m/>
    <m/>
    <n v="1409824"/>
    <n v="1409824"/>
    <n v="1409824"/>
  </r>
  <r>
    <x v="3"/>
    <x v="3"/>
    <s v="C"/>
    <s v="C2"/>
    <x v="97"/>
    <x v="97"/>
    <x v="23"/>
    <s v="L"/>
    <x v="2"/>
    <x v="8"/>
    <x v="56"/>
    <m/>
    <n v="596000"/>
    <m/>
    <m/>
    <m/>
    <m/>
    <m/>
    <m/>
    <m/>
    <m/>
    <m/>
    <m/>
    <m/>
    <m/>
    <n v="0"/>
    <n v="0"/>
  </r>
  <r>
    <x v="4"/>
    <x v="4"/>
    <m/>
    <m/>
    <x v="0"/>
    <x v="0"/>
    <x v="0"/>
    <m/>
    <x v="0"/>
    <x v="0"/>
    <x v="0"/>
    <m/>
    <m/>
    <m/>
    <m/>
    <m/>
    <m/>
    <m/>
    <m/>
    <m/>
    <m/>
    <m/>
    <m/>
    <m/>
    <m/>
    <n v="0"/>
    <n v="0"/>
  </r>
  <r>
    <x v="4"/>
    <x v="4"/>
    <s v="B"/>
    <s v="B4"/>
    <x v="98"/>
    <x v="98"/>
    <x v="24"/>
    <s v="L"/>
    <x v="2"/>
    <x v="9"/>
    <x v="17"/>
    <n v="50000"/>
    <n v="30000"/>
    <m/>
    <m/>
    <m/>
    <m/>
    <m/>
    <m/>
    <m/>
    <m/>
    <m/>
    <m/>
    <m/>
    <m/>
    <n v="0"/>
    <n v="0"/>
  </r>
  <r>
    <x v="4"/>
    <x v="4"/>
    <s v="B"/>
    <s v="B4"/>
    <x v="98"/>
    <x v="98"/>
    <x v="24"/>
    <s v="L"/>
    <x v="2"/>
    <x v="9"/>
    <x v="2"/>
    <n v="100000"/>
    <n v="50000"/>
    <m/>
    <m/>
    <m/>
    <m/>
    <m/>
    <m/>
    <m/>
    <m/>
    <m/>
    <n v="123000"/>
    <n v="110000"/>
    <n v="121200"/>
    <n v="354200"/>
    <n v="354200"/>
  </r>
  <r>
    <x v="4"/>
    <x v="4"/>
    <s v="B"/>
    <s v="B4"/>
    <x v="98"/>
    <x v="98"/>
    <x v="24"/>
    <s v="L"/>
    <x v="2"/>
    <x v="11"/>
    <x v="3"/>
    <m/>
    <n v="298000"/>
    <m/>
    <m/>
    <m/>
    <m/>
    <m/>
    <m/>
    <m/>
    <m/>
    <m/>
    <m/>
    <m/>
    <m/>
    <n v="0"/>
    <n v="0"/>
  </r>
  <r>
    <x v="4"/>
    <x v="4"/>
    <s v="B"/>
    <s v="B4"/>
    <x v="99"/>
    <x v="99"/>
    <x v="24"/>
    <s v="L"/>
    <x v="1"/>
    <x v="8"/>
    <x v="6"/>
    <m/>
    <n v="298000"/>
    <m/>
    <m/>
    <m/>
    <m/>
    <m/>
    <m/>
    <m/>
    <m/>
    <m/>
    <m/>
    <m/>
    <m/>
    <n v="0"/>
    <n v="0"/>
  </r>
  <r>
    <x v="4"/>
    <x v="4"/>
    <s v="B"/>
    <s v="B4"/>
    <x v="100"/>
    <x v="100"/>
    <x v="24"/>
    <s v="H"/>
    <x v="1"/>
    <x v="9"/>
    <x v="70"/>
    <m/>
    <n v="105000"/>
    <m/>
    <m/>
    <m/>
    <m/>
    <m/>
    <m/>
    <m/>
    <m/>
    <m/>
    <m/>
    <m/>
    <m/>
    <n v="0"/>
    <n v="0"/>
  </r>
  <r>
    <x v="4"/>
    <x v="4"/>
    <s v="B"/>
    <s v="B4"/>
    <x v="100"/>
    <x v="100"/>
    <x v="24"/>
    <s v="H"/>
    <x v="1"/>
    <x v="9"/>
    <x v="118"/>
    <m/>
    <n v="640055"/>
    <m/>
    <m/>
    <m/>
    <m/>
    <m/>
    <m/>
    <m/>
    <m/>
    <m/>
    <m/>
    <m/>
    <m/>
    <n v="0"/>
    <n v="0"/>
  </r>
  <r>
    <x v="4"/>
    <x v="4"/>
    <s v="B"/>
    <s v="B4"/>
    <x v="100"/>
    <x v="100"/>
    <x v="24"/>
    <s v="H"/>
    <x v="1"/>
    <x v="9"/>
    <x v="7"/>
    <m/>
    <n v="1014945"/>
    <m/>
    <m/>
    <m/>
    <m/>
    <m/>
    <m/>
    <m/>
    <m/>
    <m/>
    <m/>
    <m/>
    <m/>
    <n v="0"/>
    <n v="0"/>
  </r>
  <r>
    <x v="4"/>
    <x v="4"/>
    <s v="B"/>
    <s v="B4"/>
    <x v="100"/>
    <x v="100"/>
    <x v="24"/>
    <s v="H"/>
    <x v="1"/>
    <x v="8"/>
    <x v="55"/>
    <m/>
    <n v="298000"/>
    <m/>
    <m/>
    <m/>
    <m/>
    <m/>
    <m/>
    <m/>
    <m/>
    <m/>
    <m/>
    <m/>
    <m/>
    <n v="0"/>
    <n v="0"/>
  </r>
  <r>
    <x v="4"/>
    <x v="4"/>
    <s v="B"/>
    <s v="B4"/>
    <x v="100"/>
    <x v="100"/>
    <x v="24"/>
    <s v="H"/>
    <x v="2"/>
    <x v="9"/>
    <x v="18"/>
    <n v="670000"/>
    <n v="670000"/>
    <n v="296278"/>
    <n v="33267"/>
    <n v="32883"/>
    <m/>
    <m/>
    <m/>
    <m/>
    <m/>
    <n v="97311"/>
    <m/>
    <m/>
    <n v="75731"/>
    <n v="75731"/>
    <n v="535470"/>
  </r>
  <r>
    <x v="4"/>
    <x v="4"/>
    <s v="B"/>
    <s v="B3"/>
    <x v="101"/>
    <x v="101"/>
    <x v="24"/>
    <s v="M"/>
    <x v="1"/>
    <x v="8"/>
    <x v="119"/>
    <m/>
    <n v="98000"/>
    <m/>
    <m/>
    <m/>
    <m/>
    <m/>
    <m/>
    <m/>
    <m/>
    <m/>
    <m/>
    <m/>
    <m/>
    <n v="0"/>
    <n v="0"/>
  </r>
  <r>
    <x v="4"/>
    <x v="4"/>
    <s v="B"/>
    <s v="B3"/>
    <x v="101"/>
    <x v="101"/>
    <x v="24"/>
    <s v="M"/>
    <x v="1"/>
    <x v="8"/>
    <x v="2"/>
    <m/>
    <n v="200000"/>
    <m/>
    <m/>
    <m/>
    <m/>
    <m/>
    <m/>
    <m/>
    <m/>
    <m/>
    <m/>
    <m/>
    <m/>
    <n v="0"/>
    <n v="0"/>
  </r>
  <r>
    <x v="4"/>
    <x v="4"/>
    <s v="C"/>
    <s v="C2"/>
    <x v="102"/>
    <x v="102"/>
    <x v="24"/>
    <s v="L"/>
    <x v="1"/>
    <x v="9"/>
    <x v="19"/>
    <n v="150000"/>
    <m/>
    <m/>
    <m/>
    <m/>
    <m/>
    <n v="2500"/>
    <m/>
    <m/>
    <m/>
    <n v="-2500"/>
    <m/>
    <m/>
    <m/>
    <n v="0"/>
    <n v="0"/>
  </r>
  <r>
    <x v="4"/>
    <x v="4"/>
    <s v="C"/>
    <s v="C2"/>
    <x v="102"/>
    <x v="102"/>
    <x v="24"/>
    <s v="L"/>
    <x v="1"/>
    <x v="9"/>
    <x v="18"/>
    <m/>
    <n v="350000"/>
    <m/>
    <m/>
    <m/>
    <m/>
    <m/>
    <m/>
    <m/>
    <m/>
    <n v="440120"/>
    <m/>
    <m/>
    <m/>
    <n v="0"/>
    <n v="440120"/>
  </r>
  <r>
    <x v="4"/>
    <x v="4"/>
    <s v="C"/>
    <s v="C2"/>
    <x v="102"/>
    <x v="102"/>
    <x v="24"/>
    <s v="L"/>
    <x v="1"/>
    <x v="9"/>
    <x v="62"/>
    <n v="500000"/>
    <m/>
    <m/>
    <m/>
    <m/>
    <m/>
    <m/>
    <m/>
    <m/>
    <m/>
    <m/>
    <m/>
    <m/>
    <m/>
    <n v="0"/>
    <n v="0"/>
  </r>
  <r>
    <x v="4"/>
    <x v="4"/>
    <s v="C"/>
    <s v="C2"/>
    <x v="102"/>
    <x v="102"/>
    <x v="24"/>
    <s v="L"/>
    <x v="1"/>
    <x v="9"/>
    <x v="72"/>
    <n v="250000"/>
    <m/>
    <m/>
    <m/>
    <m/>
    <m/>
    <m/>
    <m/>
    <m/>
    <m/>
    <m/>
    <m/>
    <m/>
    <m/>
    <n v="0"/>
    <n v="0"/>
  </r>
  <r>
    <x v="4"/>
    <x v="4"/>
    <s v="C"/>
    <s v="C2"/>
    <x v="102"/>
    <x v="102"/>
    <x v="24"/>
    <s v="L"/>
    <x v="1"/>
    <x v="9"/>
    <x v="31"/>
    <n v="1050000"/>
    <m/>
    <m/>
    <m/>
    <m/>
    <m/>
    <m/>
    <m/>
    <m/>
    <m/>
    <m/>
    <m/>
    <m/>
    <m/>
    <n v="0"/>
    <n v="0"/>
  </r>
  <r>
    <x v="4"/>
    <x v="4"/>
    <s v="C"/>
    <s v="C2"/>
    <x v="102"/>
    <x v="102"/>
    <x v="24"/>
    <s v="L"/>
    <x v="1"/>
    <x v="9"/>
    <x v="22"/>
    <m/>
    <m/>
    <m/>
    <m/>
    <n v="152350"/>
    <m/>
    <m/>
    <m/>
    <m/>
    <m/>
    <n v="-152350"/>
    <m/>
    <m/>
    <m/>
    <n v="0"/>
    <n v="0"/>
  </r>
  <r>
    <x v="4"/>
    <x v="4"/>
    <s v="C"/>
    <s v="C2"/>
    <x v="102"/>
    <x v="102"/>
    <x v="24"/>
    <s v="L"/>
    <x v="2"/>
    <x v="9"/>
    <x v="19"/>
    <n v="1150000"/>
    <m/>
    <m/>
    <m/>
    <m/>
    <n v="25300"/>
    <n v="11000"/>
    <m/>
    <m/>
    <m/>
    <n v="-36300"/>
    <m/>
    <m/>
    <m/>
    <n v="0"/>
    <n v="0"/>
  </r>
  <r>
    <x v="4"/>
    <x v="4"/>
    <s v="C"/>
    <s v="C2"/>
    <x v="102"/>
    <x v="102"/>
    <x v="24"/>
    <s v="L"/>
    <x v="2"/>
    <x v="9"/>
    <x v="18"/>
    <m/>
    <n v="5500000"/>
    <m/>
    <m/>
    <m/>
    <m/>
    <m/>
    <m/>
    <m/>
    <m/>
    <n v="15400"/>
    <n v="484990"/>
    <n v="676383"/>
    <m/>
    <n v="1161373"/>
    <n v="1176773"/>
  </r>
  <r>
    <x v="4"/>
    <x v="4"/>
    <s v="B"/>
    <s v="B4"/>
    <x v="103"/>
    <x v="103"/>
    <x v="25"/>
    <s v="M"/>
    <x v="2"/>
    <x v="6"/>
    <x v="120"/>
    <m/>
    <n v="300000"/>
    <m/>
    <m/>
    <m/>
    <m/>
    <m/>
    <m/>
    <m/>
    <n v="59992"/>
    <n v="35099"/>
    <m/>
    <n v="56649"/>
    <n v="93220"/>
    <n v="149869"/>
    <n v="244960"/>
  </r>
  <r>
    <x v="4"/>
    <x v="4"/>
    <s v="B"/>
    <s v="B4"/>
    <x v="103"/>
    <x v="103"/>
    <x v="25"/>
    <s v="M"/>
    <x v="2"/>
    <x v="6"/>
    <x v="77"/>
    <m/>
    <n v="4500000"/>
    <m/>
    <m/>
    <m/>
    <m/>
    <m/>
    <m/>
    <m/>
    <m/>
    <m/>
    <m/>
    <n v="1501224"/>
    <n v="1152918"/>
    <n v="2654142"/>
    <n v="2654142"/>
  </r>
  <r>
    <x v="4"/>
    <x v="4"/>
    <s v="B"/>
    <s v="B4"/>
    <x v="103"/>
    <x v="103"/>
    <x v="25"/>
    <s v="M"/>
    <x v="2"/>
    <x v="6"/>
    <x v="2"/>
    <n v="600000"/>
    <n v="100000"/>
    <m/>
    <m/>
    <m/>
    <n v="26332"/>
    <n v="35000"/>
    <m/>
    <n v="56649"/>
    <n v="-61332"/>
    <m/>
    <m/>
    <n v="-56649"/>
    <m/>
    <n v="-56649"/>
    <n v="0"/>
  </r>
  <r>
    <x v="4"/>
    <x v="4"/>
    <s v="B"/>
    <s v="B4"/>
    <x v="103"/>
    <x v="103"/>
    <x v="25"/>
    <s v="M"/>
    <x v="2"/>
    <x v="34"/>
    <x v="77"/>
    <n v="700000"/>
    <n v="1000000"/>
    <m/>
    <m/>
    <m/>
    <n v="52458"/>
    <n v="305610"/>
    <m/>
    <m/>
    <n v="17415"/>
    <n v="79102"/>
    <m/>
    <n v="195050"/>
    <m/>
    <n v="195050"/>
    <n v="649635"/>
  </r>
  <r>
    <x v="4"/>
    <x v="4"/>
    <s v="B"/>
    <s v="B4"/>
    <x v="104"/>
    <x v="104"/>
    <x v="26"/>
    <s v="L"/>
    <x v="1"/>
    <x v="8"/>
    <x v="2"/>
    <m/>
    <n v="358000"/>
    <m/>
    <m/>
    <m/>
    <m/>
    <m/>
    <m/>
    <m/>
    <m/>
    <m/>
    <m/>
    <m/>
    <m/>
    <n v="0"/>
    <n v="0"/>
  </r>
  <r>
    <x v="4"/>
    <x v="4"/>
    <s v="B"/>
    <s v="B1"/>
    <x v="105"/>
    <x v="105"/>
    <x v="26"/>
    <s v="H"/>
    <x v="1"/>
    <x v="2"/>
    <x v="2"/>
    <m/>
    <n v="6000000"/>
    <m/>
    <m/>
    <m/>
    <m/>
    <m/>
    <m/>
    <m/>
    <m/>
    <m/>
    <m/>
    <m/>
    <n v="2718367"/>
    <n v="2718367"/>
    <n v="2718367"/>
  </r>
  <r>
    <x v="4"/>
    <x v="4"/>
    <s v="B"/>
    <s v="B1"/>
    <x v="105"/>
    <x v="105"/>
    <x v="26"/>
    <s v="H"/>
    <x v="1"/>
    <x v="2"/>
    <x v="1"/>
    <n v="3969996"/>
    <n v="3969996"/>
    <m/>
    <m/>
    <m/>
    <m/>
    <m/>
    <m/>
    <n v="90000"/>
    <m/>
    <m/>
    <m/>
    <m/>
    <n v="3879753"/>
    <n v="3879753"/>
    <n v="3969753"/>
  </r>
  <r>
    <x v="4"/>
    <x v="4"/>
    <s v="B"/>
    <s v="B1"/>
    <x v="105"/>
    <x v="105"/>
    <x v="26"/>
    <s v="H"/>
    <x v="1"/>
    <x v="6"/>
    <x v="114"/>
    <n v="1347000"/>
    <n v="1347000"/>
    <m/>
    <n v="17174"/>
    <m/>
    <n v="15137"/>
    <m/>
    <m/>
    <m/>
    <m/>
    <n v="237705"/>
    <m/>
    <n v="565662"/>
    <n v="444348"/>
    <n v="1010010"/>
    <n v="1280026"/>
  </r>
  <r>
    <x v="4"/>
    <x v="4"/>
    <s v="B"/>
    <s v="B1"/>
    <x v="105"/>
    <x v="105"/>
    <x v="26"/>
    <s v="H"/>
    <x v="1"/>
    <x v="6"/>
    <x v="61"/>
    <n v="90000"/>
    <n v="90000"/>
    <m/>
    <n v="61578"/>
    <m/>
    <m/>
    <m/>
    <m/>
    <n v="18455"/>
    <n v="261"/>
    <m/>
    <m/>
    <m/>
    <m/>
    <n v="0"/>
    <n v="80294"/>
  </r>
  <r>
    <x v="4"/>
    <x v="4"/>
    <s v="B"/>
    <s v="B4"/>
    <x v="106"/>
    <x v="106"/>
    <x v="26"/>
    <s v="L"/>
    <x v="2"/>
    <x v="9"/>
    <x v="6"/>
    <m/>
    <n v="150000"/>
    <m/>
    <m/>
    <m/>
    <m/>
    <m/>
    <m/>
    <m/>
    <m/>
    <m/>
    <m/>
    <m/>
    <m/>
    <n v="0"/>
    <n v="0"/>
  </r>
  <r>
    <x v="4"/>
    <x v="4"/>
    <s v="B"/>
    <s v="B4"/>
    <x v="106"/>
    <x v="106"/>
    <x v="26"/>
    <s v="L"/>
    <x v="2"/>
    <x v="2"/>
    <x v="2"/>
    <n v="100000"/>
    <m/>
    <m/>
    <m/>
    <m/>
    <m/>
    <m/>
    <m/>
    <m/>
    <m/>
    <m/>
    <m/>
    <m/>
    <m/>
    <n v="0"/>
    <n v="0"/>
  </r>
  <r>
    <x v="4"/>
    <x v="4"/>
    <s v="C"/>
    <s v="C2"/>
    <x v="107"/>
    <x v="107"/>
    <x v="26"/>
    <s v="M"/>
    <x v="1"/>
    <x v="9"/>
    <x v="30"/>
    <n v="200000"/>
    <n v="144000"/>
    <m/>
    <m/>
    <n v="5750"/>
    <m/>
    <m/>
    <n v="8800"/>
    <m/>
    <n v="7700"/>
    <n v="10339"/>
    <m/>
    <n v="3195"/>
    <m/>
    <n v="3195"/>
    <n v="35784"/>
  </r>
  <r>
    <x v="4"/>
    <x v="4"/>
    <s v="C"/>
    <s v="C2"/>
    <x v="107"/>
    <x v="107"/>
    <x v="26"/>
    <s v="M"/>
    <x v="2"/>
    <x v="9"/>
    <x v="114"/>
    <n v="1400000"/>
    <n v="1889000"/>
    <m/>
    <m/>
    <m/>
    <m/>
    <n v="1098"/>
    <m/>
    <m/>
    <n v="300000"/>
    <m/>
    <n v="477123"/>
    <n v="315852"/>
    <n v="49296"/>
    <n v="842271"/>
    <n v="1143369"/>
  </r>
  <r>
    <x v="4"/>
    <x v="4"/>
    <s v="C"/>
    <s v="C2"/>
    <x v="107"/>
    <x v="107"/>
    <x v="26"/>
    <s v="M"/>
    <x v="2"/>
    <x v="8"/>
    <x v="1"/>
    <m/>
    <m/>
    <m/>
    <m/>
    <m/>
    <m/>
    <m/>
    <m/>
    <m/>
    <m/>
    <m/>
    <m/>
    <m/>
    <n v="62580"/>
    <n v="62580"/>
    <n v="62580"/>
  </r>
  <r>
    <x v="4"/>
    <x v="4"/>
    <s v="B"/>
    <s v="B3"/>
    <x v="108"/>
    <x v="108"/>
    <x v="27"/>
    <s v="M"/>
    <x v="1"/>
    <x v="8"/>
    <x v="70"/>
    <m/>
    <n v="298000"/>
    <m/>
    <m/>
    <m/>
    <m/>
    <m/>
    <m/>
    <m/>
    <m/>
    <m/>
    <m/>
    <m/>
    <m/>
    <n v="0"/>
    <n v="0"/>
  </r>
  <r>
    <x v="4"/>
    <x v="4"/>
    <s v="B"/>
    <s v="B2"/>
    <x v="109"/>
    <x v="109"/>
    <x v="27"/>
    <s v="L"/>
    <x v="1"/>
    <x v="8"/>
    <x v="1"/>
    <m/>
    <n v="4000000"/>
    <m/>
    <m/>
    <m/>
    <m/>
    <m/>
    <m/>
    <m/>
    <m/>
    <m/>
    <m/>
    <m/>
    <m/>
    <n v="0"/>
    <n v="0"/>
  </r>
  <r>
    <x v="4"/>
    <x v="4"/>
    <s v="C"/>
    <s v="C1"/>
    <x v="110"/>
    <x v="110"/>
    <x v="27"/>
    <s v="L"/>
    <x v="1"/>
    <x v="8"/>
    <x v="24"/>
    <m/>
    <n v="244426"/>
    <m/>
    <m/>
    <m/>
    <m/>
    <m/>
    <m/>
    <m/>
    <m/>
    <m/>
    <m/>
    <m/>
    <m/>
    <n v="0"/>
    <n v="0"/>
  </r>
  <r>
    <x v="4"/>
    <x v="4"/>
    <s v="C"/>
    <s v="C1"/>
    <x v="110"/>
    <x v="110"/>
    <x v="27"/>
    <s v="L"/>
    <x v="1"/>
    <x v="8"/>
    <x v="7"/>
    <m/>
    <n v="947574"/>
    <m/>
    <m/>
    <m/>
    <m/>
    <m/>
    <m/>
    <m/>
    <m/>
    <m/>
    <m/>
    <m/>
    <m/>
    <n v="0"/>
    <n v="0"/>
  </r>
  <r>
    <x v="4"/>
    <x v="4"/>
    <s v="B"/>
    <s v="B4"/>
    <x v="111"/>
    <x v="111"/>
    <x v="28"/>
    <s v="L"/>
    <x v="2"/>
    <x v="8"/>
    <x v="2"/>
    <m/>
    <n v="473000"/>
    <m/>
    <m/>
    <m/>
    <m/>
    <m/>
    <m/>
    <m/>
    <m/>
    <m/>
    <m/>
    <m/>
    <m/>
    <n v="0"/>
    <n v="0"/>
  </r>
  <r>
    <x v="4"/>
    <x v="4"/>
    <s v="B"/>
    <s v="B4"/>
    <x v="111"/>
    <x v="111"/>
    <x v="28"/>
    <s v="L"/>
    <x v="2"/>
    <x v="8"/>
    <x v="1"/>
    <m/>
    <n v="123000"/>
    <m/>
    <m/>
    <m/>
    <m/>
    <m/>
    <m/>
    <m/>
    <m/>
    <m/>
    <m/>
    <m/>
    <m/>
    <n v="0"/>
    <n v="0"/>
  </r>
  <r>
    <x v="4"/>
    <x v="4"/>
    <s v="B"/>
    <s v="B4"/>
    <x v="112"/>
    <x v="112"/>
    <x v="28"/>
    <s v="M"/>
    <x v="1"/>
    <x v="9"/>
    <x v="65"/>
    <n v="52611"/>
    <n v="52611"/>
    <m/>
    <m/>
    <n v="6600"/>
    <m/>
    <n v="8960"/>
    <m/>
    <m/>
    <m/>
    <m/>
    <m/>
    <m/>
    <m/>
    <n v="0"/>
    <n v="15560"/>
  </r>
  <r>
    <x v="4"/>
    <x v="4"/>
    <s v="B"/>
    <s v="B4"/>
    <x v="112"/>
    <x v="112"/>
    <x v="28"/>
    <s v="M"/>
    <x v="1"/>
    <x v="9"/>
    <x v="17"/>
    <n v="31560"/>
    <n v="31560"/>
    <m/>
    <m/>
    <m/>
    <n v="16370"/>
    <m/>
    <m/>
    <m/>
    <n v="5390"/>
    <m/>
    <m/>
    <m/>
    <m/>
    <n v="0"/>
    <n v="21760"/>
  </r>
  <r>
    <x v="4"/>
    <x v="4"/>
    <s v="B"/>
    <s v="B4"/>
    <x v="112"/>
    <x v="112"/>
    <x v="28"/>
    <s v="M"/>
    <x v="1"/>
    <x v="9"/>
    <x v="2"/>
    <n v="116990"/>
    <n v="78800"/>
    <m/>
    <m/>
    <m/>
    <n v="13800"/>
    <m/>
    <m/>
    <m/>
    <m/>
    <m/>
    <n v="37500"/>
    <m/>
    <m/>
    <n v="37500"/>
    <n v="51300"/>
  </r>
  <r>
    <x v="4"/>
    <x v="4"/>
    <s v="B"/>
    <s v="B4"/>
    <x v="112"/>
    <x v="112"/>
    <x v="28"/>
    <s v="M"/>
    <x v="1"/>
    <x v="9"/>
    <x v="18"/>
    <m/>
    <n v="558061"/>
    <m/>
    <m/>
    <m/>
    <m/>
    <m/>
    <m/>
    <m/>
    <m/>
    <m/>
    <m/>
    <n v="85305"/>
    <m/>
    <n v="85305"/>
    <n v="85305"/>
  </r>
  <r>
    <x v="4"/>
    <x v="4"/>
    <s v="B"/>
    <s v="B4"/>
    <x v="112"/>
    <x v="112"/>
    <x v="28"/>
    <s v="M"/>
    <x v="1"/>
    <x v="9"/>
    <x v="121"/>
    <m/>
    <n v="250000"/>
    <m/>
    <m/>
    <m/>
    <m/>
    <m/>
    <m/>
    <m/>
    <m/>
    <m/>
    <m/>
    <m/>
    <m/>
    <n v="0"/>
    <n v="0"/>
  </r>
  <r>
    <x v="4"/>
    <x v="4"/>
    <s v="B"/>
    <s v="B4"/>
    <x v="112"/>
    <x v="112"/>
    <x v="28"/>
    <s v="M"/>
    <x v="1"/>
    <x v="9"/>
    <x v="21"/>
    <n v="100008"/>
    <n v="100008"/>
    <m/>
    <m/>
    <m/>
    <m/>
    <m/>
    <m/>
    <m/>
    <m/>
    <m/>
    <m/>
    <m/>
    <m/>
    <n v="0"/>
    <n v="0"/>
  </r>
  <r>
    <x v="4"/>
    <x v="4"/>
    <s v="B"/>
    <s v="B4"/>
    <x v="112"/>
    <x v="112"/>
    <x v="28"/>
    <s v="M"/>
    <x v="1"/>
    <x v="2"/>
    <x v="18"/>
    <m/>
    <m/>
    <m/>
    <m/>
    <m/>
    <m/>
    <m/>
    <m/>
    <m/>
    <m/>
    <m/>
    <m/>
    <n v="209800"/>
    <m/>
    <n v="209800"/>
    <n v="209800"/>
  </r>
  <r>
    <x v="4"/>
    <x v="4"/>
    <s v="B"/>
    <s v="B4"/>
    <x v="112"/>
    <x v="112"/>
    <x v="28"/>
    <s v="M"/>
    <x v="1"/>
    <x v="8"/>
    <x v="18"/>
    <m/>
    <n v="596000"/>
    <m/>
    <m/>
    <m/>
    <m/>
    <m/>
    <m/>
    <m/>
    <m/>
    <m/>
    <m/>
    <m/>
    <m/>
    <n v="0"/>
    <n v="0"/>
  </r>
  <r>
    <x v="4"/>
    <x v="4"/>
    <s v="B"/>
    <s v="B4"/>
    <x v="113"/>
    <x v="113"/>
    <x v="28"/>
    <s v="L"/>
    <x v="2"/>
    <x v="9"/>
    <x v="110"/>
    <n v="800000"/>
    <n v="800000"/>
    <m/>
    <n v="425000"/>
    <m/>
    <m/>
    <m/>
    <n v="314000"/>
    <m/>
    <m/>
    <m/>
    <m/>
    <m/>
    <n v="58130"/>
    <n v="58130"/>
    <n v="797130"/>
  </r>
  <r>
    <x v="4"/>
    <x v="4"/>
    <s v="B"/>
    <s v="B4"/>
    <x v="113"/>
    <x v="113"/>
    <x v="28"/>
    <s v="L"/>
    <x v="2"/>
    <x v="9"/>
    <x v="55"/>
    <n v="1200000"/>
    <n v="5898000"/>
    <m/>
    <m/>
    <m/>
    <m/>
    <m/>
    <m/>
    <n v="221888"/>
    <n v="99560"/>
    <m/>
    <m/>
    <n v="30000"/>
    <n v="192400"/>
    <n v="222400"/>
    <n v="543848"/>
  </r>
  <r>
    <x v="4"/>
    <x v="4"/>
    <s v="B"/>
    <s v="B4"/>
    <x v="114"/>
    <x v="114"/>
    <x v="28"/>
    <s v="L"/>
    <x v="1"/>
    <x v="9"/>
    <x v="19"/>
    <n v="10520"/>
    <n v="5520"/>
    <m/>
    <m/>
    <m/>
    <m/>
    <m/>
    <m/>
    <m/>
    <m/>
    <m/>
    <m/>
    <m/>
    <m/>
    <n v="0"/>
    <n v="0"/>
  </r>
  <r>
    <x v="4"/>
    <x v="4"/>
    <s v="B"/>
    <s v="B4"/>
    <x v="114"/>
    <x v="114"/>
    <x v="28"/>
    <s v="L"/>
    <x v="1"/>
    <x v="9"/>
    <x v="6"/>
    <n v="60000"/>
    <n v="60000"/>
    <m/>
    <m/>
    <m/>
    <n v="29250"/>
    <m/>
    <m/>
    <m/>
    <m/>
    <m/>
    <m/>
    <m/>
    <m/>
    <n v="0"/>
    <n v="29250"/>
  </r>
  <r>
    <x v="4"/>
    <x v="4"/>
    <s v="B"/>
    <s v="B4"/>
    <x v="114"/>
    <x v="114"/>
    <x v="28"/>
    <s v="L"/>
    <x v="2"/>
    <x v="9"/>
    <x v="19"/>
    <n v="10520"/>
    <n v="10520"/>
    <m/>
    <m/>
    <m/>
    <m/>
    <m/>
    <m/>
    <m/>
    <m/>
    <m/>
    <m/>
    <m/>
    <m/>
    <n v="0"/>
    <n v="0"/>
  </r>
  <r>
    <x v="4"/>
    <x v="4"/>
    <s v="B"/>
    <s v="B4"/>
    <x v="114"/>
    <x v="114"/>
    <x v="28"/>
    <s v="L"/>
    <x v="2"/>
    <x v="9"/>
    <x v="3"/>
    <n v="5260"/>
    <n v="25260"/>
    <m/>
    <m/>
    <m/>
    <m/>
    <m/>
    <m/>
    <m/>
    <m/>
    <m/>
    <m/>
    <m/>
    <m/>
    <n v="0"/>
    <n v="0"/>
  </r>
  <r>
    <x v="4"/>
    <x v="4"/>
    <s v="B"/>
    <s v="B4"/>
    <x v="114"/>
    <x v="114"/>
    <x v="28"/>
    <s v="L"/>
    <x v="2"/>
    <x v="8"/>
    <x v="47"/>
    <m/>
    <n v="1500000"/>
    <m/>
    <m/>
    <m/>
    <m/>
    <m/>
    <m/>
    <m/>
    <m/>
    <m/>
    <m/>
    <m/>
    <m/>
    <n v="0"/>
    <n v="0"/>
  </r>
  <r>
    <x v="4"/>
    <x v="4"/>
    <s v="B"/>
    <s v="B4"/>
    <x v="114"/>
    <x v="114"/>
    <x v="28"/>
    <s v="L"/>
    <x v="2"/>
    <x v="8"/>
    <x v="34"/>
    <m/>
    <n v="500000"/>
    <m/>
    <m/>
    <m/>
    <m/>
    <m/>
    <m/>
    <m/>
    <m/>
    <m/>
    <m/>
    <m/>
    <m/>
    <n v="0"/>
    <n v="0"/>
  </r>
  <r>
    <x v="4"/>
    <x v="4"/>
    <s v="B"/>
    <s v="B4"/>
    <x v="114"/>
    <x v="114"/>
    <x v="28"/>
    <s v="L"/>
    <x v="2"/>
    <x v="8"/>
    <x v="6"/>
    <m/>
    <n v="1000000"/>
    <m/>
    <m/>
    <m/>
    <m/>
    <m/>
    <m/>
    <m/>
    <m/>
    <m/>
    <m/>
    <m/>
    <n v="70000"/>
    <n v="70000"/>
    <n v="70000"/>
  </r>
  <r>
    <x v="4"/>
    <x v="4"/>
    <s v="C"/>
    <s v="C2"/>
    <x v="115"/>
    <x v="115"/>
    <x v="28"/>
    <s v="H"/>
    <x v="1"/>
    <x v="9"/>
    <x v="62"/>
    <n v="225000"/>
    <n v="125000"/>
    <m/>
    <m/>
    <m/>
    <n v="14609"/>
    <m/>
    <n v="28200"/>
    <m/>
    <m/>
    <m/>
    <m/>
    <m/>
    <n v="68250"/>
    <n v="68250"/>
    <n v="111059"/>
  </r>
  <r>
    <x v="5"/>
    <x v="5"/>
    <m/>
    <m/>
    <x v="0"/>
    <x v="0"/>
    <x v="0"/>
    <m/>
    <x v="0"/>
    <x v="0"/>
    <x v="0"/>
    <m/>
    <m/>
    <m/>
    <m/>
    <m/>
    <m/>
    <m/>
    <m/>
    <m/>
    <m/>
    <m/>
    <m/>
    <m/>
    <m/>
    <n v="0"/>
    <n v="0"/>
  </r>
  <r>
    <x v="5"/>
    <x v="5"/>
    <s v="B"/>
    <s v="B4"/>
    <x v="116"/>
    <x v="116"/>
    <x v="29"/>
    <s v="M"/>
    <x v="1"/>
    <x v="35"/>
    <x v="72"/>
    <n v="553878"/>
    <n v="500000"/>
    <n v="714432"/>
    <n v="120606"/>
    <m/>
    <m/>
    <m/>
    <m/>
    <m/>
    <m/>
    <m/>
    <m/>
    <m/>
    <m/>
    <n v="0"/>
    <n v="835038"/>
  </r>
  <r>
    <x v="5"/>
    <x v="5"/>
    <s v="B"/>
    <s v="B2"/>
    <x v="117"/>
    <x v="117"/>
    <x v="29"/>
    <s v="L"/>
    <x v="1"/>
    <x v="30"/>
    <x v="61"/>
    <n v="1700000"/>
    <n v="200000"/>
    <m/>
    <m/>
    <m/>
    <m/>
    <m/>
    <n v="11056"/>
    <m/>
    <n v="29482"/>
    <n v="105600"/>
    <m/>
    <m/>
    <n v="-265062"/>
    <n v="-265062"/>
    <n v="-118924"/>
  </r>
  <r>
    <x v="5"/>
    <x v="5"/>
    <s v="B"/>
    <s v="B2"/>
    <x v="117"/>
    <x v="117"/>
    <x v="29"/>
    <s v="L"/>
    <x v="2"/>
    <x v="6"/>
    <x v="2"/>
    <n v="140000"/>
    <n v="473250"/>
    <n v="2800"/>
    <m/>
    <n v="58400"/>
    <m/>
    <m/>
    <m/>
    <n v="2462"/>
    <n v="22670"/>
    <n v="29900"/>
    <m/>
    <m/>
    <n v="328788"/>
    <n v="328788"/>
    <n v="445020"/>
  </r>
  <r>
    <x v="5"/>
    <x v="5"/>
    <s v="B"/>
    <s v="B3"/>
    <x v="118"/>
    <x v="118"/>
    <x v="29"/>
    <s v="M"/>
    <x v="2"/>
    <x v="9"/>
    <x v="2"/>
    <m/>
    <n v="3000000"/>
    <m/>
    <m/>
    <m/>
    <m/>
    <m/>
    <m/>
    <m/>
    <m/>
    <m/>
    <m/>
    <m/>
    <m/>
    <n v="0"/>
    <n v="0"/>
  </r>
  <r>
    <x v="5"/>
    <x v="5"/>
    <s v="B"/>
    <s v="B3"/>
    <x v="118"/>
    <x v="118"/>
    <x v="29"/>
    <s v="M"/>
    <x v="2"/>
    <x v="8"/>
    <x v="2"/>
    <m/>
    <n v="447000"/>
    <m/>
    <m/>
    <m/>
    <m/>
    <m/>
    <m/>
    <m/>
    <m/>
    <m/>
    <m/>
    <m/>
    <m/>
    <n v="0"/>
    <n v="0"/>
  </r>
  <r>
    <x v="5"/>
    <x v="5"/>
    <s v="C"/>
    <s v="C1"/>
    <x v="119"/>
    <x v="119"/>
    <x v="29"/>
    <s v="M"/>
    <x v="1"/>
    <x v="9"/>
    <x v="2"/>
    <n v="600000"/>
    <n v="600000"/>
    <n v="481802"/>
    <m/>
    <m/>
    <m/>
    <m/>
    <m/>
    <n v="5250"/>
    <n v="198950"/>
    <n v="-481802"/>
    <n v="348748"/>
    <n v="-348748"/>
    <m/>
    <n v="0"/>
    <n v="204200"/>
  </r>
  <r>
    <x v="5"/>
    <x v="5"/>
    <s v="C"/>
    <s v="C1"/>
    <x v="119"/>
    <x v="119"/>
    <x v="29"/>
    <s v="M"/>
    <x v="1"/>
    <x v="9"/>
    <x v="106"/>
    <n v="1000000"/>
    <m/>
    <m/>
    <m/>
    <m/>
    <m/>
    <m/>
    <m/>
    <m/>
    <m/>
    <m/>
    <n v="1045575"/>
    <n v="4581758"/>
    <m/>
    <n v="5627333"/>
    <n v="5627333"/>
  </r>
  <r>
    <x v="5"/>
    <x v="5"/>
    <s v="B"/>
    <s v="B1"/>
    <x v="120"/>
    <x v="120"/>
    <x v="30"/>
    <s v="H"/>
    <x v="1"/>
    <x v="2"/>
    <x v="4"/>
    <m/>
    <m/>
    <m/>
    <m/>
    <m/>
    <m/>
    <m/>
    <m/>
    <m/>
    <m/>
    <m/>
    <n v="345536"/>
    <n v="516215"/>
    <m/>
    <n v="861751"/>
    <n v="861751"/>
  </r>
  <r>
    <x v="5"/>
    <x v="5"/>
    <s v="B"/>
    <s v="B1"/>
    <x v="121"/>
    <x v="121"/>
    <x v="30"/>
    <s v="H"/>
    <x v="1"/>
    <x v="9"/>
    <x v="7"/>
    <m/>
    <m/>
    <m/>
    <m/>
    <m/>
    <m/>
    <m/>
    <m/>
    <m/>
    <m/>
    <m/>
    <m/>
    <m/>
    <n v="6558"/>
    <n v="6558"/>
    <n v="6558"/>
  </r>
  <r>
    <x v="5"/>
    <x v="5"/>
    <s v="B"/>
    <s v="B1"/>
    <x v="121"/>
    <x v="121"/>
    <x v="30"/>
    <s v="H"/>
    <x v="1"/>
    <x v="6"/>
    <x v="16"/>
    <m/>
    <m/>
    <m/>
    <m/>
    <m/>
    <m/>
    <m/>
    <m/>
    <m/>
    <m/>
    <m/>
    <m/>
    <m/>
    <n v="37836"/>
    <n v="37836"/>
    <n v="37836"/>
  </r>
  <r>
    <x v="5"/>
    <x v="5"/>
    <s v="B"/>
    <s v="B1"/>
    <x v="121"/>
    <x v="121"/>
    <x v="30"/>
    <s v="H"/>
    <x v="1"/>
    <x v="6"/>
    <x v="24"/>
    <m/>
    <m/>
    <m/>
    <m/>
    <m/>
    <m/>
    <m/>
    <m/>
    <m/>
    <m/>
    <m/>
    <m/>
    <m/>
    <n v="10835"/>
    <n v="10835"/>
    <n v="10835"/>
  </r>
  <r>
    <x v="5"/>
    <x v="5"/>
    <s v="B"/>
    <s v="B1"/>
    <x v="121"/>
    <x v="121"/>
    <x v="30"/>
    <s v="H"/>
    <x v="1"/>
    <x v="6"/>
    <x v="81"/>
    <m/>
    <m/>
    <m/>
    <m/>
    <m/>
    <m/>
    <m/>
    <m/>
    <m/>
    <m/>
    <m/>
    <m/>
    <m/>
    <n v="1319947"/>
    <n v="1319947"/>
    <n v="1319947"/>
  </r>
  <r>
    <x v="5"/>
    <x v="5"/>
    <s v="B"/>
    <s v="B1"/>
    <x v="121"/>
    <x v="121"/>
    <x v="30"/>
    <s v="H"/>
    <x v="1"/>
    <x v="6"/>
    <x v="2"/>
    <n v="105000"/>
    <n v="5105000"/>
    <m/>
    <m/>
    <m/>
    <m/>
    <m/>
    <m/>
    <n v="105000"/>
    <m/>
    <n v="3667"/>
    <n v="298973"/>
    <n v="72572"/>
    <n v="-50734"/>
    <n v="320811"/>
    <n v="429478"/>
  </r>
  <r>
    <x v="5"/>
    <x v="5"/>
    <s v="B"/>
    <s v="B1"/>
    <x v="121"/>
    <x v="121"/>
    <x v="30"/>
    <s v="H"/>
    <x v="1"/>
    <x v="6"/>
    <x v="54"/>
    <m/>
    <m/>
    <m/>
    <m/>
    <m/>
    <m/>
    <m/>
    <m/>
    <m/>
    <m/>
    <m/>
    <m/>
    <m/>
    <n v="60900"/>
    <n v="60900"/>
    <n v="60900"/>
  </r>
  <r>
    <x v="5"/>
    <x v="5"/>
    <s v="B"/>
    <s v="B1"/>
    <x v="121"/>
    <x v="121"/>
    <x v="30"/>
    <s v="H"/>
    <x v="1"/>
    <x v="6"/>
    <x v="116"/>
    <m/>
    <m/>
    <m/>
    <m/>
    <m/>
    <m/>
    <m/>
    <m/>
    <m/>
    <m/>
    <m/>
    <m/>
    <m/>
    <n v="169056"/>
    <n v="169056"/>
    <n v="169056"/>
  </r>
  <r>
    <x v="5"/>
    <x v="5"/>
    <s v="B"/>
    <s v="B1"/>
    <x v="121"/>
    <x v="121"/>
    <x v="30"/>
    <s v="H"/>
    <x v="1"/>
    <x v="6"/>
    <x v="36"/>
    <m/>
    <n v="40000"/>
    <m/>
    <m/>
    <m/>
    <m/>
    <m/>
    <m/>
    <m/>
    <m/>
    <m/>
    <m/>
    <n v="18301"/>
    <n v="17130"/>
    <n v="35431"/>
    <n v="35431"/>
  </r>
  <r>
    <x v="5"/>
    <x v="5"/>
    <s v="B"/>
    <s v="B1"/>
    <x v="121"/>
    <x v="121"/>
    <x v="30"/>
    <s v="H"/>
    <x v="1"/>
    <x v="6"/>
    <x v="85"/>
    <m/>
    <m/>
    <m/>
    <m/>
    <m/>
    <m/>
    <m/>
    <m/>
    <m/>
    <m/>
    <m/>
    <m/>
    <m/>
    <n v="142615"/>
    <n v="142615"/>
    <n v="142615"/>
  </r>
  <r>
    <x v="5"/>
    <x v="5"/>
    <s v="B"/>
    <s v="B1"/>
    <x v="121"/>
    <x v="121"/>
    <x v="30"/>
    <s v="H"/>
    <x v="1"/>
    <x v="6"/>
    <x v="7"/>
    <m/>
    <m/>
    <m/>
    <m/>
    <m/>
    <m/>
    <m/>
    <m/>
    <m/>
    <m/>
    <m/>
    <m/>
    <m/>
    <n v="1709141"/>
    <n v="1709141"/>
    <n v="1709141"/>
  </r>
  <r>
    <x v="5"/>
    <x v="5"/>
    <s v="B"/>
    <s v="B1"/>
    <x v="121"/>
    <x v="121"/>
    <x v="30"/>
    <s v="H"/>
    <x v="1"/>
    <x v="8"/>
    <x v="24"/>
    <m/>
    <m/>
    <m/>
    <m/>
    <m/>
    <m/>
    <m/>
    <m/>
    <m/>
    <m/>
    <m/>
    <m/>
    <m/>
    <n v="447000"/>
    <n v="447000"/>
    <n v="447000"/>
  </r>
  <r>
    <x v="5"/>
    <x v="5"/>
    <s v="B"/>
    <s v="B1"/>
    <x v="121"/>
    <x v="121"/>
    <x v="30"/>
    <s v="H"/>
    <x v="1"/>
    <x v="8"/>
    <x v="2"/>
    <m/>
    <n v="447000"/>
    <m/>
    <m/>
    <m/>
    <m/>
    <m/>
    <m/>
    <m/>
    <m/>
    <m/>
    <m/>
    <m/>
    <m/>
    <n v="0"/>
    <n v="0"/>
  </r>
  <r>
    <x v="5"/>
    <x v="5"/>
    <s v="B"/>
    <s v="B2"/>
    <x v="122"/>
    <x v="122"/>
    <x v="30"/>
    <s v="L"/>
    <x v="2"/>
    <x v="8"/>
    <x v="56"/>
    <m/>
    <n v="700000"/>
    <m/>
    <m/>
    <m/>
    <m/>
    <m/>
    <m/>
    <m/>
    <m/>
    <m/>
    <m/>
    <m/>
    <n v="71015"/>
    <n v="71015"/>
    <n v="71015"/>
  </r>
  <r>
    <x v="5"/>
    <x v="5"/>
    <s v="B"/>
    <s v="B2"/>
    <x v="122"/>
    <x v="122"/>
    <x v="30"/>
    <s v="L"/>
    <x v="2"/>
    <x v="8"/>
    <x v="1"/>
    <m/>
    <n v="500000"/>
    <m/>
    <m/>
    <m/>
    <m/>
    <m/>
    <m/>
    <m/>
    <m/>
    <m/>
    <m/>
    <m/>
    <m/>
    <n v="0"/>
    <n v="0"/>
  </r>
  <r>
    <x v="5"/>
    <x v="5"/>
    <s v="B"/>
    <s v="B4"/>
    <x v="123"/>
    <x v="123"/>
    <x v="30"/>
    <s v="L"/>
    <x v="2"/>
    <x v="12"/>
    <x v="2"/>
    <n v="66344"/>
    <n v="59710"/>
    <m/>
    <m/>
    <m/>
    <m/>
    <n v="2696"/>
    <n v="19662"/>
    <m/>
    <m/>
    <m/>
    <m/>
    <m/>
    <n v="296"/>
    <n v="296"/>
    <n v="22654"/>
  </r>
  <r>
    <x v="5"/>
    <x v="5"/>
    <s v="B"/>
    <s v="B4"/>
    <x v="123"/>
    <x v="123"/>
    <x v="30"/>
    <s v="L"/>
    <x v="2"/>
    <x v="8"/>
    <x v="2"/>
    <m/>
    <n v="596000"/>
    <m/>
    <m/>
    <m/>
    <m/>
    <m/>
    <m/>
    <m/>
    <m/>
    <m/>
    <m/>
    <m/>
    <n v="130768"/>
    <n v="130768"/>
    <n v="130768"/>
  </r>
  <r>
    <x v="5"/>
    <x v="5"/>
    <s v="C"/>
    <s v="C1"/>
    <x v="124"/>
    <x v="124"/>
    <x v="30"/>
    <s v="H"/>
    <x v="1"/>
    <x v="9"/>
    <x v="76"/>
    <m/>
    <m/>
    <m/>
    <m/>
    <m/>
    <m/>
    <m/>
    <m/>
    <m/>
    <m/>
    <m/>
    <m/>
    <m/>
    <n v="56000"/>
    <n v="56000"/>
    <n v="56000"/>
  </r>
  <r>
    <x v="5"/>
    <x v="5"/>
    <s v="C"/>
    <s v="C1"/>
    <x v="124"/>
    <x v="124"/>
    <x v="30"/>
    <s v="H"/>
    <x v="1"/>
    <x v="9"/>
    <x v="112"/>
    <m/>
    <n v="245000"/>
    <m/>
    <m/>
    <m/>
    <m/>
    <m/>
    <m/>
    <m/>
    <m/>
    <m/>
    <m/>
    <n v="90000"/>
    <n v="90000"/>
    <n v="180000"/>
    <n v="180000"/>
  </r>
  <r>
    <x v="5"/>
    <x v="5"/>
    <s v="C"/>
    <s v="C1"/>
    <x v="124"/>
    <x v="124"/>
    <x v="30"/>
    <s v="H"/>
    <x v="1"/>
    <x v="9"/>
    <x v="116"/>
    <n v="580000"/>
    <n v="101000"/>
    <m/>
    <m/>
    <m/>
    <m/>
    <m/>
    <n v="100690"/>
    <m/>
    <m/>
    <m/>
    <m/>
    <m/>
    <m/>
    <n v="0"/>
    <n v="100690"/>
  </r>
  <r>
    <x v="5"/>
    <x v="5"/>
    <s v="C"/>
    <s v="C1"/>
    <x v="124"/>
    <x v="124"/>
    <x v="30"/>
    <s v="H"/>
    <x v="1"/>
    <x v="9"/>
    <x v="106"/>
    <n v="840000"/>
    <n v="201000"/>
    <m/>
    <m/>
    <n v="6990"/>
    <m/>
    <n v="86240"/>
    <n v="66995"/>
    <n v="6990"/>
    <n v="24203"/>
    <m/>
    <m/>
    <m/>
    <m/>
    <n v="0"/>
    <n v="191418"/>
  </r>
  <r>
    <x v="5"/>
    <x v="5"/>
    <s v="C"/>
    <s v="C1"/>
    <x v="124"/>
    <x v="124"/>
    <x v="30"/>
    <s v="H"/>
    <x v="2"/>
    <x v="9"/>
    <x v="2"/>
    <n v="1000000"/>
    <n v="1399500"/>
    <m/>
    <n v="996300"/>
    <m/>
    <m/>
    <m/>
    <m/>
    <m/>
    <m/>
    <m/>
    <n v="403000"/>
    <m/>
    <m/>
    <n v="403000"/>
    <n v="1399300"/>
  </r>
  <r>
    <x v="5"/>
    <x v="5"/>
    <s v="B"/>
    <s v="B3"/>
    <x v="125"/>
    <x v="125"/>
    <x v="31"/>
    <s v="L"/>
    <x v="2"/>
    <x v="8"/>
    <x v="3"/>
    <m/>
    <n v="596000"/>
    <m/>
    <m/>
    <m/>
    <m/>
    <m/>
    <m/>
    <m/>
    <m/>
    <m/>
    <m/>
    <m/>
    <m/>
    <n v="0"/>
    <n v="0"/>
  </r>
  <r>
    <x v="5"/>
    <x v="5"/>
    <s v="B"/>
    <s v="B4"/>
    <x v="126"/>
    <x v="126"/>
    <x v="31"/>
    <s v="M"/>
    <x v="1"/>
    <x v="9"/>
    <x v="2"/>
    <n v="206935"/>
    <n v="206935"/>
    <m/>
    <m/>
    <m/>
    <m/>
    <m/>
    <m/>
    <m/>
    <m/>
    <m/>
    <m/>
    <m/>
    <n v="410000"/>
    <n v="410000"/>
    <n v="410000"/>
  </r>
  <r>
    <x v="5"/>
    <x v="5"/>
    <s v="B"/>
    <s v="B4"/>
    <x v="126"/>
    <x v="126"/>
    <x v="31"/>
    <s v="M"/>
    <x v="1"/>
    <x v="6"/>
    <x v="3"/>
    <m/>
    <m/>
    <m/>
    <m/>
    <m/>
    <m/>
    <m/>
    <m/>
    <m/>
    <m/>
    <m/>
    <m/>
    <m/>
    <n v="845840"/>
    <n v="845840"/>
    <n v="845840"/>
  </r>
  <r>
    <x v="5"/>
    <x v="5"/>
    <s v="B"/>
    <s v="B4"/>
    <x v="126"/>
    <x v="126"/>
    <x v="31"/>
    <s v="M"/>
    <x v="1"/>
    <x v="6"/>
    <x v="2"/>
    <m/>
    <m/>
    <m/>
    <m/>
    <m/>
    <m/>
    <m/>
    <m/>
    <m/>
    <m/>
    <m/>
    <m/>
    <m/>
    <n v="3289738"/>
    <n v="3289738"/>
    <n v="3289738"/>
  </r>
  <r>
    <x v="5"/>
    <x v="5"/>
    <s v="B"/>
    <s v="B4"/>
    <x v="126"/>
    <x v="126"/>
    <x v="31"/>
    <s v="M"/>
    <x v="1"/>
    <x v="6"/>
    <x v="85"/>
    <m/>
    <m/>
    <m/>
    <m/>
    <m/>
    <m/>
    <m/>
    <m/>
    <m/>
    <m/>
    <m/>
    <m/>
    <n v="6130000"/>
    <n v="3378914"/>
    <n v="9508914"/>
    <n v="9508914"/>
  </r>
  <r>
    <x v="5"/>
    <x v="5"/>
    <s v="B"/>
    <s v="B4"/>
    <x v="126"/>
    <x v="126"/>
    <x v="31"/>
    <s v="M"/>
    <x v="2"/>
    <x v="36"/>
    <x v="19"/>
    <n v="150000"/>
    <n v="150000"/>
    <m/>
    <m/>
    <m/>
    <m/>
    <m/>
    <m/>
    <m/>
    <m/>
    <m/>
    <m/>
    <m/>
    <m/>
    <n v="0"/>
    <n v="0"/>
  </r>
  <r>
    <x v="5"/>
    <x v="5"/>
    <s v="B"/>
    <s v="B4"/>
    <x v="126"/>
    <x v="126"/>
    <x v="31"/>
    <s v="M"/>
    <x v="2"/>
    <x v="36"/>
    <x v="2"/>
    <n v="430234"/>
    <n v="380234"/>
    <m/>
    <m/>
    <m/>
    <n v="58750"/>
    <n v="87500"/>
    <m/>
    <m/>
    <m/>
    <m/>
    <m/>
    <m/>
    <m/>
    <n v="0"/>
    <n v="146250"/>
  </r>
  <r>
    <x v="5"/>
    <x v="5"/>
    <s v="B"/>
    <s v="B4"/>
    <x v="126"/>
    <x v="126"/>
    <x v="31"/>
    <s v="M"/>
    <x v="2"/>
    <x v="9"/>
    <x v="122"/>
    <n v="102921"/>
    <n v="102921"/>
    <m/>
    <m/>
    <m/>
    <m/>
    <m/>
    <m/>
    <m/>
    <m/>
    <m/>
    <m/>
    <m/>
    <m/>
    <n v="0"/>
    <n v="0"/>
  </r>
  <r>
    <x v="5"/>
    <x v="5"/>
    <s v="B"/>
    <s v="B4"/>
    <x v="127"/>
    <x v="127"/>
    <x v="31"/>
    <s v="L"/>
    <x v="1"/>
    <x v="9"/>
    <x v="16"/>
    <n v="212000"/>
    <m/>
    <m/>
    <m/>
    <m/>
    <m/>
    <m/>
    <m/>
    <m/>
    <m/>
    <m/>
    <m/>
    <m/>
    <m/>
    <n v="0"/>
    <n v="0"/>
  </r>
  <r>
    <x v="5"/>
    <x v="5"/>
    <s v="B"/>
    <s v="B4"/>
    <x v="127"/>
    <x v="127"/>
    <x v="31"/>
    <s v="L"/>
    <x v="1"/>
    <x v="9"/>
    <x v="114"/>
    <n v="230000"/>
    <m/>
    <m/>
    <m/>
    <m/>
    <m/>
    <m/>
    <m/>
    <m/>
    <m/>
    <m/>
    <m/>
    <m/>
    <m/>
    <n v="0"/>
    <n v="0"/>
  </r>
  <r>
    <x v="5"/>
    <x v="5"/>
    <s v="B"/>
    <s v="B4"/>
    <x v="127"/>
    <x v="127"/>
    <x v="31"/>
    <s v="L"/>
    <x v="1"/>
    <x v="9"/>
    <x v="81"/>
    <n v="79500"/>
    <m/>
    <m/>
    <m/>
    <m/>
    <m/>
    <m/>
    <m/>
    <m/>
    <m/>
    <m/>
    <m/>
    <m/>
    <m/>
    <n v="0"/>
    <n v="0"/>
  </r>
  <r>
    <x v="5"/>
    <x v="5"/>
    <s v="B"/>
    <s v="B4"/>
    <x v="127"/>
    <x v="127"/>
    <x v="31"/>
    <s v="L"/>
    <x v="1"/>
    <x v="9"/>
    <x v="75"/>
    <m/>
    <n v="128559"/>
    <m/>
    <m/>
    <m/>
    <m/>
    <m/>
    <m/>
    <m/>
    <m/>
    <m/>
    <m/>
    <m/>
    <m/>
    <n v="0"/>
    <n v="0"/>
  </r>
  <r>
    <x v="5"/>
    <x v="5"/>
    <s v="B"/>
    <s v="B4"/>
    <x v="127"/>
    <x v="127"/>
    <x v="31"/>
    <s v="L"/>
    <x v="1"/>
    <x v="7"/>
    <x v="3"/>
    <m/>
    <n v="2835"/>
    <m/>
    <m/>
    <n v="1800"/>
    <n v="2800"/>
    <m/>
    <m/>
    <n v="1500"/>
    <m/>
    <m/>
    <m/>
    <m/>
    <m/>
    <n v="0"/>
    <n v="6100"/>
  </r>
  <r>
    <x v="5"/>
    <x v="5"/>
    <s v="B"/>
    <s v="B4"/>
    <x v="127"/>
    <x v="127"/>
    <x v="31"/>
    <s v="L"/>
    <x v="1"/>
    <x v="7"/>
    <x v="1"/>
    <n v="477000"/>
    <m/>
    <m/>
    <m/>
    <m/>
    <m/>
    <m/>
    <m/>
    <m/>
    <m/>
    <m/>
    <m/>
    <m/>
    <m/>
    <n v="0"/>
    <n v="0"/>
  </r>
  <r>
    <x v="5"/>
    <x v="5"/>
    <s v="B"/>
    <s v="B1"/>
    <x v="128"/>
    <x v="128"/>
    <x v="31"/>
    <s v="H"/>
    <x v="1"/>
    <x v="6"/>
    <x v="114"/>
    <n v="273447"/>
    <n v="142760"/>
    <m/>
    <m/>
    <m/>
    <m/>
    <n v="65409"/>
    <m/>
    <m/>
    <n v="641"/>
    <m/>
    <m/>
    <m/>
    <m/>
    <n v="0"/>
    <n v="66050"/>
  </r>
  <r>
    <x v="5"/>
    <x v="5"/>
    <s v="B"/>
    <s v="B1"/>
    <x v="128"/>
    <x v="128"/>
    <x v="31"/>
    <s v="H"/>
    <x v="1"/>
    <x v="6"/>
    <x v="2"/>
    <m/>
    <n v="346867"/>
    <m/>
    <m/>
    <m/>
    <m/>
    <m/>
    <m/>
    <m/>
    <m/>
    <n v="8000"/>
    <m/>
    <m/>
    <n v="3077376"/>
    <n v="3077376"/>
    <n v="3085376"/>
  </r>
  <r>
    <x v="5"/>
    <x v="5"/>
    <s v="B"/>
    <s v="B1"/>
    <x v="128"/>
    <x v="128"/>
    <x v="31"/>
    <s v="H"/>
    <x v="1"/>
    <x v="6"/>
    <x v="1"/>
    <n v="1445000"/>
    <n v="7860947"/>
    <m/>
    <n v="700756"/>
    <n v="708750"/>
    <m/>
    <n v="787500"/>
    <m/>
    <m/>
    <n v="841043"/>
    <m/>
    <n v="1871928"/>
    <n v="2455162"/>
    <n v="404536"/>
    <n v="4731626"/>
    <n v="7769675"/>
  </r>
  <r>
    <x v="5"/>
    <x v="5"/>
    <s v="B"/>
    <s v="B1"/>
    <x v="128"/>
    <x v="128"/>
    <x v="31"/>
    <s v="H"/>
    <x v="2"/>
    <x v="6"/>
    <x v="77"/>
    <n v="165650"/>
    <n v="61573"/>
    <m/>
    <m/>
    <m/>
    <m/>
    <m/>
    <m/>
    <m/>
    <m/>
    <m/>
    <m/>
    <m/>
    <n v="26078"/>
    <n v="26078"/>
    <n v="26078"/>
  </r>
  <r>
    <x v="5"/>
    <x v="5"/>
    <s v="C"/>
    <s v="C1"/>
    <x v="129"/>
    <x v="129"/>
    <x v="31"/>
    <s v="H"/>
    <x v="1"/>
    <x v="9"/>
    <x v="19"/>
    <n v="68000"/>
    <n v="68000"/>
    <m/>
    <n v="816"/>
    <m/>
    <m/>
    <n v="15013"/>
    <n v="20088"/>
    <m/>
    <m/>
    <m/>
    <m/>
    <m/>
    <n v="15013"/>
    <n v="15013"/>
    <n v="50930"/>
  </r>
  <r>
    <x v="5"/>
    <x v="5"/>
    <s v="C"/>
    <s v="C1"/>
    <x v="129"/>
    <x v="129"/>
    <x v="31"/>
    <s v="H"/>
    <x v="2"/>
    <x v="9"/>
    <x v="99"/>
    <n v="628000"/>
    <n v="1013000"/>
    <m/>
    <m/>
    <m/>
    <m/>
    <m/>
    <n v="190072"/>
    <m/>
    <n v="195790"/>
    <m/>
    <n v="538946"/>
    <m/>
    <m/>
    <n v="538946"/>
    <n v="924808"/>
  </r>
  <r>
    <x v="6"/>
    <x v="6"/>
    <m/>
    <m/>
    <x v="0"/>
    <x v="0"/>
    <x v="0"/>
    <m/>
    <x v="0"/>
    <x v="0"/>
    <x v="0"/>
    <m/>
    <m/>
    <m/>
    <m/>
    <m/>
    <m/>
    <m/>
    <m/>
    <m/>
    <m/>
    <m/>
    <m/>
    <m/>
    <m/>
    <n v="0"/>
    <n v="0"/>
  </r>
  <r>
    <x v="6"/>
    <x v="6"/>
    <s v="C"/>
    <s v="C1"/>
    <x v="130"/>
    <x v="130"/>
    <x v="32"/>
    <s v="M"/>
    <x v="2"/>
    <x v="37"/>
    <x v="123"/>
    <m/>
    <n v="38141"/>
    <m/>
    <m/>
    <m/>
    <m/>
    <m/>
    <m/>
    <m/>
    <m/>
    <m/>
    <m/>
    <m/>
    <m/>
    <n v="0"/>
    <n v="0"/>
  </r>
  <r>
    <x v="6"/>
    <x v="6"/>
    <s v="B"/>
    <s v="B3"/>
    <x v="131"/>
    <x v="131"/>
    <x v="33"/>
    <s v="M"/>
    <x v="1"/>
    <x v="9"/>
    <x v="6"/>
    <n v="2000"/>
    <n v="2000"/>
    <m/>
    <m/>
    <n v="96"/>
    <n v="75"/>
    <m/>
    <m/>
    <m/>
    <m/>
    <m/>
    <m/>
    <m/>
    <m/>
    <n v="0"/>
    <n v="171"/>
  </r>
  <r>
    <x v="6"/>
    <x v="6"/>
    <s v="B"/>
    <s v="B3"/>
    <x v="132"/>
    <x v="132"/>
    <x v="33"/>
    <s v="M"/>
    <x v="1"/>
    <x v="11"/>
    <x v="7"/>
    <m/>
    <n v="795555"/>
    <m/>
    <m/>
    <m/>
    <m/>
    <m/>
    <m/>
    <m/>
    <m/>
    <m/>
    <m/>
    <m/>
    <m/>
    <n v="0"/>
    <n v="0"/>
  </r>
  <r>
    <x v="6"/>
    <x v="6"/>
    <s v="B"/>
    <s v="B3"/>
    <x v="132"/>
    <x v="132"/>
    <x v="33"/>
    <s v="M"/>
    <x v="2"/>
    <x v="6"/>
    <x v="2"/>
    <n v="58933"/>
    <n v="58933"/>
    <m/>
    <m/>
    <m/>
    <m/>
    <n v="29602"/>
    <m/>
    <n v="810"/>
    <m/>
    <m/>
    <m/>
    <m/>
    <n v="5307"/>
    <n v="5307"/>
    <n v="35719"/>
  </r>
  <r>
    <x v="6"/>
    <x v="6"/>
    <s v="B"/>
    <s v="B3"/>
    <x v="133"/>
    <x v="133"/>
    <x v="33"/>
    <s v="L"/>
    <x v="1"/>
    <x v="9"/>
    <x v="124"/>
    <m/>
    <n v="56000"/>
    <m/>
    <m/>
    <m/>
    <m/>
    <m/>
    <m/>
    <m/>
    <m/>
    <m/>
    <m/>
    <m/>
    <m/>
    <n v="0"/>
    <n v="0"/>
  </r>
  <r>
    <x v="6"/>
    <x v="6"/>
    <s v="B"/>
    <s v="B3"/>
    <x v="133"/>
    <x v="133"/>
    <x v="33"/>
    <s v="L"/>
    <x v="1"/>
    <x v="9"/>
    <x v="2"/>
    <m/>
    <n v="185000"/>
    <m/>
    <m/>
    <m/>
    <m/>
    <m/>
    <m/>
    <m/>
    <m/>
    <m/>
    <m/>
    <m/>
    <m/>
    <n v="0"/>
    <n v="0"/>
  </r>
  <r>
    <x v="6"/>
    <x v="6"/>
    <s v="B"/>
    <s v="B3"/>
    <x v="133"/>
    <x v="133"/>
    <x v="33"/>
    <s v="L"/>
    <x v="1"/>
    <x v="8"/>
    <x v="2"/>
    <m/>
    <n v="39000"/>
    <m/>
    <m/>
    <m/>
    <m/>
    <m/>
    <m/>
    <m/>
    <m/>
    <m/>
    <m/>
    <m/>
    <m/>
    <n v="0"/>
    <n v="0"/>
  </r>
  <r>
    <x v="6"/>
    <x v="6"/>
    <s v="C"/>
    <s v="C1"/>
    <x v="134"/>
    <x v="134"/>
    <x v="33"/>
    <s v="M"/>
    <x v="1"/>
    <x v="9"/>
    <x v="6"/>
    <m/>
    <n v="55000"/>
    <m/>
    <m/>
    <m/>
    <m/>
    <m/>
    <m/>
    <m/>
    <m/>
    <m/>
    <m/>
    <m/>
    <n v="21543"/>
    <n v="21543"/>
    <n v="21543"/>
  </r>
  <r>
    <x v="6"/>
    <x v="6"/>
    <s v="C"/>
    <s v="C1"/>
    <x v="134"/>
    <x v="134"/>
    <x v="33"/>
    <s v="M"/>
    <x v="1"/>
    <x v="8"/>
    <x v="6"/>
    <m/>
    <n v="117000"/>
    <m/>
    <m/>
    <m/>
    <m/>
    <m/>
    <m/>
    <m/>
    <m/>
    <m/>
    <m/>
    <n v="116639"/>
    <m/>
    <n v="116639"/>
    <n v="116639"/>
  </r>
  <r>
    <x v="6"/>
    <x v="6"/>
    <s v="C"/>
    <s v="C1"/>
    <x v="134"/>
    <x v="134"/>
    <x v="33"/>
    <s v="M"/>
    <x v="1"/>
    <x v="8"/>
    <x v="64"/>
    <m/>
    <n v="32000"/>
    <m/>
    <m/>
    <m/>
    <m/>
    <m/>
    <m/>
    <m/>
    <m/>
    <m/>
    <m/>
    <n v="32000"/>
    <m/>
    <n v="32000"/>
    <n v="32000"/>
  </r>
  <r>
    <x v="6"/>
    <x v="6"/>
    <s v="C"/>
    <s v="C1"/>
    <x v="135"/>
    <x v="135"/>
    <x v="34"/>
    <s v="M"/>
    <x v="1"/>
    <x v="9"/>
    <x v="125"/>
    <m/>
    <m/>
    <n v="228"/>
    <m/>
    <n v="2808"/>
    <n v="1141"/>
    <m/>
    <m/>
    <n v="-4177"/>
    <m/>
    <m/>
    <m/>
    <m/>
    <m/>
    <n v="0"/>
    <n v="0"/>
  </r>
  <r>
    <x v="6"/>
    <x v="6"/>
    <s v="C"/>
    <s v="C1"/>
    <x v="135"/>
    <x v="135"/>
    <x v="34"/>
    <s v="M"/>
    <x v="2"/>
    <x v="2"/>
    <x v="19"/>
    <m/>
    <m/>
    <m/>
    <m/>
    <m/>
    <m/>
    <m/>
    <m/>
    <m/>
    <m/>
    <m/>
    <m/>
    <m/>
    <n v="59600"/>
    <n v="59600"/>
    <n v="59600"/>
  </r>
  <r>
    <x v="6"/>
    <x v="6"/>
    <s v="C"/>
    <s v="C1"/>
    <x v="135"/>
    <x v="135"/>
    <x v="34"/>
    <s v="M"/>
    <x v="2"/>
    <x v="2"/>
    <x v="24"/>
    <m/>
    <m/>
    <m/>
    <m/>
    <m/>
    <m/>
    <m/>
    <m/>
    <m/>
    <m/>
    <m/>
    <m/>
    <n v="192241"/>
    <m/>
    <n v="192241"/>
    <n v="192241"/>
  </r>
  <r>
    <x v="6"/>
    <x v="6"/>
    <s v="C"/>
    <s v="C1"/>
    <x v="135"/>
    <x v="135"/>
    <x v="34"/>
    <s v="M"/>
    <x v="2"/>
    <x v="2"/>
    <x v="2"/>
    <m/>
    <n v="100000"/>
    <m/>
    <m/>
    <m/>
    <m/>
    <m/>
    <m/>
    <m/>
    <m/>
    <m/>
    <n v="74321"/>
    <n v="97885"/>
    <m/>
    <n v="172206"/>
    <n v="172206"/>
  </r>
  <r>
    <x v="6"/>
    <x v="6"/>
    <s v="C"/>
    <s v="C1"/>
    <x v="135"/>
    <x v="135"/>
    <x v="34"/>
    <s v="M"/>
    <x v="2"/>
    <x v="2"/>
    <x v="1"/>
    <m/>
    <n v="100000"/>
    <m/>
    <m/>
    <m/>
    <m/>
    <m/>
    <m/>
    <m/>
    <m/>
    <m/>
    <m/>
    <n v="309200"/>
    <m/>
    <n v="309200"/>
    <n v="309200"/>
  </r>
  <r>
    <x v="6"/>
    <x v="6"/>
    <s v="C"/>
    <s v="C1"/>
    <x v="135"/>
    <x v="135"/>
    <x v="34"/>
    <s v="M"/>
    <x v="2"/>
    <x v="8"/>
    <x v="2"/>
    <m/>
    <n v="30000"/>
    <m/>
    <m/>
    <m/>
    <m/>
    <m/>
    <m/>
    <m/>
    <m/>
    <m/>
    <m/>
    <m/>
    <m/>
    <n v="0"/>
    <n v="0"/>
  </r>
  <r>
    <x v="6"/>
    <x v="6"/>
    <s v="B"/>
    <s v="B3"/>
    <x v="136"/>
    <x v="136"/>
    <x v="35"/>
    <s v="L"/>
    <x v="2"/>
    <x v="9"/>
    <x v="2"/>
    <n v="58453"/>
    <n v="58453"/>
    <n v="1700"/>
    <n v="3031"/>
    <n v="1086"/>
    <n v="7128"/>
    <m/>
    <n v="21339"/>
    <n v="1898"/>
    <n v="33900"/>
    <n v="9442"/>
    <m/>
    <m/>
    <m/>
    <n v="0"/>
    <n v="79524"/>
  </r>
  <r>
    <x v="6"/>
    <x v="6"/>
    <s v="B"/>
    <s v="B3"/>
    <x v="137"/>
    <x v="137"/>
    <x v="35"/>
    <s v="L"/>
    <x v="1"/>
    <x v="2"/>
    <x v="4"/>
    <n v="10000"/>
    <n v="5000"/>
    <m/>
    <m/>
    <m/>
    <m/>
    <m/>
    <m/>
    <m/>
    <m/>
    <m/>
    <m/>
    <m/>
    <m/>
    <n v="0"/>
    <n v="0"/>
  </r>
  <r>
    <x v="6"/>
    <x v="6"/>
    <s v="B"/>
    <s v="B3"/>
    <x v="137"/>
    <x v="137"/>
    <x v="35"/>
    <s v="L"/>
    <x v="1"/>
    <x v="8"/>
    <x v="126"/>
    <m/>
    <n v="280000"/>
    <m/>
    <m/>
    <m/>
    <m/>
    <m/>
    <m/>
    <m/>
    <m/>
    <m/>
    <m/>
    <m/>
    <m/>
    <n v="0"/>
    <n v="0"/>
  </r>
  <r>
    <x v="6"/>
    <x v="6"/>
    <s v="B"/>
    <s v="B3"/>
    <x v="137"/>
    <x v="137"/>
    <x v="35"/>
    <s v="L"/>
    <x v="1"/>
    <x v="8"/>
    <x v="81"/>
    <m/>
    <n v="310000"/>
    <m/>
    <m/>
    <m/>
    <m/>
    <m/>
    <m/>
    <m/>
    <m/>
    <m/>
    <m/>
    <m/>
    <m/>
    <n v="0"/>
    <n v="0"/>
  </r>
  <r>
    <x v="6"/>
    <x v="6"/>
    <s v="B"/>
    <s v="B3"/>
    <x v="137"/>
    <x v="137"/>
    <x v="35"/>
    <s v="L"/>
    <x v="1"/>
    <x v="8"/>
    <x v="76"/>
    <m/>
    <n v="360000"/>
    <m/>
    <m/>
    <m/>
    <m/>
    <m/>
    <m/>
    <m/>
    <m/>
    <m/>
    <m/>
    <m/>
    <m/>
    <n v="0"/>
    <n v="0"/>
  </r>
  <r>
    <x v="6"/>
    <x v="6"/>
    <s v="B"/>
    <s v="B3"/>
    <x v="137"/>
    <x v="137"/>
    <x v="35"/>
    <s v="L"/>
    <x v="1"/>
    <x v="8"/>
    <x v="2"/>
    <m/>
    <n v="280000"/>
    <m/>
    <m/>
    <m/>
    <m/>
    <m/>
    <m/>
    <m/>
    <m/>
    <m/>
    <m/>
    <m/>
    <m/>
    <n v="0"/>
    <n v="0"/>
  </r>
  <r>
    <x v="6"/>
    <x v="6"/>
    <s v="B"/>
    <s v="B3"/>
    <x v="137"/>
    <x v="137"/>
    <x v="35"/>
    <s v="L"/>
    <x v="1"/>
    <x v="8"/>
    <x v="1"/>
    <m/>
    <n v="50000"/>
    <m/>
    <m/>
    <m/>
    <m/>
    <m/>
    <m/>
    <m/>
    <m/>
    <m/>
    <m/>
    <m/>
    <m/>
    <n v="0"/>
    <n v="0"/>
  </r>
  <r>
    <x v="6"/>
    <x v="6"/>
    <s v="B"/>
    <s v="B2"/>
    <x v="138"/>
    <x v="138"/>
    <x v="35"/>
    <s v="M"/>
    <x v="1"/>
    <x v="2"/>
    <x v="6"/>
    <n v="5000"/>
    <n v="5000"/>
    <m/>
    <m/>
    <m/>
    <m/>
    <m/>
    <m/>
    <m/>
    <m/>
    <m/>
    <m/>
    <m/>
    <n v="116"/>
    <n v="116"/>
    <n v="116"/>
  </r>
  <r>
    <x v="6"/>
    <x v="6"/>
    <s v="B"/>
    <s v="B2"/>
    <x v="138"/>
    <x v="138"/>
    <x v="35"/>
    <s v="M"/>
    <x v="2"/>
    <x v="2"/>
    <x v="16"/>
    <n v="18000"/>
    <n v="13000"/>
    <m/>
    <m/>
    <m/>
    <n v="1640"/>
    <m/>
    <m/>
    <n v="-1640"/>
    <m/>
    <m/>
    <m/>
    <m/>
    <m/>
    <n v="0"/>
    <n v="0"/>
  </r>
  <r>
    <x v="6"/>
    <x v="6"/>
    <s v="B"/>
    <s v="B2"/>
    <x v="138"/>
    <x v="138"/>
    <x v="35"/>
    <s v="M"/>
    <x v="2"/>
    <x v="2"/>
    <x v="32"/>
    <n v="8265"/>
    <n v="8265"/>
    <m/>
    <m/>
    <m/>
    <n v="2175"/>
    <m/>
    <m/>
    <m/>
    <m/>
    <m/>
    <m/>
    <m/>
    <m/>
    <n v="0"/>
    <n v="2175"/>
  </r>
  <r>
    <x v="6"/>
    <x v="6"/>
    <s v="B"/>
    <s v="B2"/>
    <x v="138"/>
    <x v="138"/>
    <x v="35"/>
    <s v="M"/>
    <x v="2"/>
    <x v="2"/>
    <x v="34"/>
    <n v="19494"/>
    <n v="19494"/>
    <m/>
    <m/>
    <m/>
    <m/>
    <m/>
    <m/>
    <m/>
    <m/>
    <m/>
    <m/>
    <m/>
    <m/>
    <n v="0"/>
    <n v="0"/>
  </r>
  <r>
    <x v="6"/>
    <x v="6"/>
    <s v="B"/>
    <s v="B2"/>
    <x v="138"/>
    <x v="138"/>
    <x v="35"/>
    <s v="M"/>
    <x v="2"/>
    <x v="2"/>
    <x v="55"/>
    <n v="100000"/>
    <n v="100000"/>
    <m/>
    <m/>
    <m/>
    <m/>
    <m/>
    <m/>
    <m/>
    <m/>
    <m/>
    <m/>
    <n v="19500"/>
    <m/>
    <n v="19500"/>
    <n v="19500"/>
  </r>
  <r>
    <x v="6"/>
    <x v="6"/>
    <s v="C"/>
    <s v="C1"/>
    <x v="139"/>
    <x v="139"/>
    <x v="35"/>
    <s v="M"/>
    <x v="1"/>
    <x v="9"/>
    <x v="43"/>
    <m/>
    <n v="15000"/>
    <m/>
    <m/>
    <m/>
    <m/>
    <m/>
    <m/>
    <m/>
    <m/>
    <m/>
    <m/>
    <n v="12500"/>
    <n v="6400"/>
    <n v="18900"/>
    <n v="18900"/>
  </r>
  <r>
    <x v="6"/>
    <x v="6"/>
    <s v="C"/>
    <s v="C1"/>
    <x v="139"/>
    <x v="139"/>
    <x v="35"/>
    <s v="M"/>
    <x v="1"/>
    <x v="9"/>
    <x v="2"/>
    <m/>
    <n v="55000"/>
    <m/>
    <m/>
    <m/>
    <m/>
    <m/>
    <m/>
    <m/>
    <m/>
    <m/>
    <m/>
    <n v="11783"/>
    <m/>
    <n v="11783"/>
    <n v="11783"/>
  </r>
  <r>
    <x v="6"/>
    <x v="6"/>
    <s v="C"/>
    <s v="C1"/>
    <x v="139"/>
    <x v="139"/>
    <x v="35"/>
    <s v="M"/>
    <x v="1"/>
    <x v="37"/>
    <x v="16"/>
    <n v="45000"/>
    <n v="16400"/>
    <m/>
    <m/>
    <n v="5750"/>
    <n v="2550"/>
    <n v="2300"/>
    <m/>
    <m/>
    <m/>
    <n v="3450"/>
    <m/>
    <m/>
    <m/>
    <n v="0"/>
    <n v="14050"/>
  </r>
  <r>
    <x v="6"/>
    <x v="6"/>
    <s v="C"/>
    <s v="C1"/>
    <x v="139"/>
    <x v="139"/>
    <x v="35"/>
    <s v="M"/>
    <x v="1"/>
    <x v="37"/>
    <x v="19"/>
    <n v="20000"/>
    <n v="3500"/>
    <m/>
    <m/>
    <m/>
    <m/>
    <n v="3500"/>
    <m/>
    <m/>
    <m/>
    <m/>
    <m/>
    <m/>
    <m/>
    <n v="0"/>
    <n v="3500"/>
  </r>
  <r>
    <x v="6"/>
    <x v="6"/>
    <s v="C"/>
    <s v="C1"/>
    <x v="139"/>
    <x v="139"/>
    <x v="35"/>
    <s v="M"/>
    <x v="1"/>
    <x v="37"/>
    <x v="87"/>
    <n v="5000"/>
    <m/>
    <m/>
    <m/>
    <m/>
    <m/>
    <m/>
    <m/>
    <m/>
    <m/>
    <m/>
    <m/>
    <m/>
    <m/>
    <n v="0"/>
    <n v="0"/>
  </r>
  <r>
    <x v="6"/>
    <x v="6"/>
    <s v="C"/>
    <s v="C1"/>
    <x v="139"/>
    <x v="139"/>
    <x v="35"/>
    <s v="M"/>
    <x v="1"/>
    <x v="37"/>
    <x v="32"/>
    <n v="6500"/>
    <n v="943"/>
    <m/>
    <m/>
    <n v="134"/>
    <n v="402"/>
    <n v="134"/>
    <m/>
    <m/>
    <m/>
    <n v="139"/>
    <m/>
    <m/>
    <m/>
    <n v="0"/>
    <n v="809"/>
  </r>
  <r>
    <x v="6"/>
    <x v="6"/>
    <s v="C"/>
    <s v="C1"/>
    <x v="139"/>
    <x v="139"/>
    <x v="35"/>
    <s v="M"/>
    <x v="1"/>
    <x v="37"/>
    <x v="10"/>
    <n v="51000"/>
    <m/>
    <m/>
    <m/>
    <m/>
    <m/>
    <m/>
    <m/>
    <m/>
    <m/>
    <m/>
    <m/>
    <m/>
    <m/>
    <n v="0"/>
    <n v="0"/>
  </r>
  <r>
    <x v="6"/>
    <x v="6"/>
    <s v="C"/>
    <s v="C1"/>
    <x v="139"/>
    <x v="139"/>
    <x v="35"/>
    <s v="M"/>
    <x v="1"/>
    <x v="37"/>
    <x v="74"/>
    <n v="30000"/>
    <m/>
    <m/>
    <m/>
    <m/>
    <m/>
    <m/>
    <m/>
    <m/>
    <m/>
    <m/>
    <m/>
    <m/>
    <m/>
    <n v="0"/>
    <n v="0"/>
  </r>
  <r>
    <x v="6"/>
    <x v="6"/>
    <s v="C"/>
    <s v="C1"/>
    <x v="139"/>
    <x v="139"/>
    <x v="35"/>
    <s v="M"/>
    <x v="1"/>
    <x v="37"/>
    <x v="2"/>
    <m/>
    <n v="27600"/>
    <m/>
    <m/>
    <m/>
    <m/>
    <m/>
    <m/>
    <m/>
    <m/>
    <n v="27600"/>
    <m/>
    <m/>
    <m/>
    <n v="0"/>
    <n v="27600"/>
  </r>
  <r>
    <x v="6"/>
    <x v="6"/>
    <s v="C"/>
    <s v="C1"/>
    <x v="139"/>
    <x v="139"/>
    <x v="35"/>
    <s v="M"/>
    <x v="1"/>
    <x v="37"/>
    <x v="34"/>
    <n v="38500"/>
    <n v="27285"/>
    <m/>
    <m/>
    <n v="8917"/>
    <n v="2023"/>
    <n v="3345"/>
    <m/>
    <m/>
    <n v="6276"/>
    <n v="3379"/>
    <m/>
    <m/>
    <m/>
    <n v="0"/>
    <n v="23940"/>
  </r>
  <r>
    <x v="6"/>
    <x v="6"/>
    <s v="C"/>
    <s v="C1"/>
    <x v="139"/>
    <x v="139"/>
    <x v="35"/>
    <s v="M"/>
    <x v="1"/>
    <x v="37"/>
    <x v="29"/>
    <n v="30000"/>
    <m/>
    <m/>
    <m/>
    <m/>
    <m/>
    <m/>
    <m/>
    <m/>
    <m/>
    <m/>
    <m/>
    <m/>
    <m/>
    <n v="0"/>
    <n v="0"/>
  </r>
  <r>
    <x v="6"/>
    <x v="6"/>
    <s v="C"/>
    <s v="C1"/>
    <x v="139"/>
    <x v="139"/>
    <x v="35"/>
    <s v="M"/>
    <x v="1"/>
    <x v="37"/>
    <x v="55"/>
    <m/>
    <n v="112400"/>
    <m/>
    <m/>
    <m/>
    <m/>
    <m/>
    <m/>
    <m/>
    <m/>
    <m/>
    <m/>
    <m/>
    <m/>
    <n v="0"/>
    <n v="0"/>
  </r>
  <r>
    <x v="6"/>
    <x v="6"/>
    <s v="C"/>
    <s v="C1"/>
    <x v="139"/>
    <x v="139"/>
    <x v="35"/>
    <s v="M"/>
    <x v="1"/>
    <x v="37"/>
    <x v="6"/>
    <n v="20000"/>
    <n v="57872"/>
    <m/>
    <m/>
    <m/>
    <m/>
    <n v="22493"/>
    <m/>
    <m/>
    <n v="25235"/>
    <m/>
    <m/>
    <m/>
    <m/>
    <n v="0"/>
    <n v="47728"/>
  </r>
  <r>
    <x v="6"/>
    <x v="6"/>
    <s v="C"/>
    <s v="C1"/>
    <x v="139"/>
    <x v="139"/>
    <x v="35"/>
    <s v="M"/>
    <x v="2"/>
    <x v="37"/>
    <x v="55"/>
    <m/>
    <m/>
    <m/>
    <m/>
    <m/>
    <m/>
    <m/>
    <m/>
    <m/>
    <m/>
    <m/>
    <n v="99693"/>
    <n v="7171"/>
    <n v="1700"/>
    <n v="108564"/>
    <n v="108564"/>
  </r>
  <r>
    <x v="6"/>
    <x v="6"/>
    <s v="B"/>
    <s v="B1"/>
    <x v="140"/>
    <x v="140"/>
    <x v="36"/>
    <s v="H"/>
    <x v="1"/>
    <x v="6"/>
    <x v="6"/>
    <m/>
    <n v="3500000"/>
    <m/>
    <m/>
    <m/>
    <m/>
    <m/>
    <m/>
    <m/>
    <m/>
    <m/>
    <m/>
    <m/>
    <n v="2143835"/>
    <n v="2143835"/>
    <n v="2143835"/>
  </r>
  <r>
    <x v="6"/>
    <x v="6"/>
    <s v="B"/>
    <s v="B1"/>
    <x v="140"/>
    <x v="140"/>
    <x v="36"/>
    <s v="H"/>
    <x v="1"/>
    <x v="8"/>
    <x v="6"/>
    <m/>
    <n v="328000"/>
    <m/>
    <m/>
    <m/>
    <m/>
    <m/>
    <m/>
    <m/>
    <m/>
    <m/>
    <m/>
    <m/>
    <n v="325685"/>
    <n v="325685"/>
    <n v="325685"/>
  </r>
  <r>
    <x v="6"/>
    <x v="6"/>
    <s v="B"/>
    <s v="B3"/>
    <x v="141"/>
    <x v="141"/>
    <x v="36"/>
    <s v="L"/>
    <x v="2"/>
    <x v="8"/>
    <x v="56"/>
    <m/>
    <n v="150000"/>
    <m/>
    <m/>
    <m/>
    <m/>
    <m/>
    <m/>
    <m/>
    <m/>
    <m/>
    <m/>
    <m/>
    <m/>
    <n v="0"/>
    <n v="0"/>
  </r>
  <r>
    <x v="6"/>
    <x v="6"/>
    <s v="C"/>
    <s v="C1"/>
    <x v="142"/>
    <x v="142"/>
    <x v="36"/>
    <s v="M"/>
    <x v="1"/>
    <x v="9"/>
    <x v="19"/>
    <n v="108200"/>
    <n v="103200"/>
    <m/>
    <m/>
    <m/>
    <m/>
    <n v="65000"/>
    <n v="7150"/>
    <m/>
    <m/>
    <n v="1739"/>
    <m/>
    <n v="6900"/>
    <m/>
    <n v="6900"/>
    <n v="80789"/>
  </r>
  <r>
    <x v="6"/>
    <x v="6"/>
    <s v="C"/>
    <s v="C1"/>
    <x v="142"/>
    <x v="142"/>
    <x v="36"/>
    <s v="M"/>
    <x v="1"/>
    <x v="9"/>
    <x v="17"/>
    <n v="7000"/>
    <n v="7000"/>
    <m/>
    <m/>
    <m/>
    <m/>
    <m/>
    <m/>
    <m/>
    <m/>
    <m/>
    <m/>
    <m/>
    <m/>
    <n v="0"/>
    <n v="0"/>
  </r>
  <r>
    <x v="6"/>
    <x v="6"/>
    <s v="C"/>
    <s v="C1"/>
    <x v="142"/>
    <x v="142"/>
    <x v="36"/>
    <s v="M"/>
    <x v="1"/>
    <x v="11"/>
    <x v="59"/>
    <n v="10000"/>
    <n v="10000"/>
    <m/>
    <m/>
    <m/>
    <m/>
    <m/>
    <n v="4000"/>
    <m/>
    <m/>
    <m/>
    <m/>
    <m/>
    <m/>
    <n v="0"/>
    <n v="4000"/>
  </r>
  <r>
    <x v="6"/>
    <x v="6"/>
    <s v="C"/>
    <s v="C1"/>
    <x v="142"/>
    <x v="142"/>
    <x v="36"/>
    <s v="M"/>
    <x v="2"/>
    <x v="9"/>
    <x v="77"/>
    <n v="320000"/>
    <n v="520000"/>
    <n v="24300"/>
    <n v="12105"/>
    <n v="49130"/>
    <n v="25163"/>
    <m/>
    <n v="29000"/>
    <m/>
    <n v="77787"/>
    <n v="43333"/>
    <n v="18157"/>
    <n v="48143"/>
    <n v="103400"/>
    <n v="169700"/>
    <n v="430518"/>
  </r>
  <r>
    <x v="7"/>
    <x v="7"/>
    <m/>
    <m/>
    <x v="0"/>
    <x v="0"/>
    <x v="0"/>
    <m/>
    <x v="0"/>
    <x v="0"/>
    <x v="0"/>
    <m/>
    <m/>
    <m/>
    <m/>
    <m/>
    <m/>
    <m/>
    <m/>
    <m/>
    <m/>
    <m/>
    <m/>
    <m/>
    <m/>
    <n v="0"/>
    <n v="0"/>
  </r>
  <r>
    <x v="7"/>
    <x v="7"/>
    <s v="B"/>
    <s v="B1"/>
    <x v="143"/>
    <x v="143"/>
    <x v="37"/>
    <s v="H"/>
    <x v="2"/>
    <x v="6"/>
    <x v="6"/>
    <n v="100000"/>
    <n v="50000"/>
    <m/>
    <m/>
    <m/>
    <m/>
    <m/>
    <m/>
    <m/>
    <m/>
    <m/>
    <m/>
    <m/>
    <m/>
    <n v="0"/>
    <n v="0"/>
  </r>
  <r>
    <x v="7"/>
    <x v="7"/>
    <s v="B"/>
    <s v="B1"/>
    <x v="144"/>
    <x v="144"/>
    <x v="37"/>
    <s v="H"/>
    <x v="2"/>
    <x v="6"/>
    <x v="2"/>
    <m/>
    <n v="26290"/>
    <m/>
    <m/>
    <m/>
    <m/>
    <m/>
    <n v="26290"/>
    <m/>
    <n v="11308"/>
    <n v="772993"/>
    <m/>
    <n v="11308"/>
    <m/>
    <n v="11308"/>
    <n v="821899"/>
  </r>
  <r>
    <x v="7"/>
    <x v="7"/>
    <s v="B"/>
    <s v="B1"/>
    <x v="144"/>
    <x v="144"/>
    <x v="37"/>
    <s v="H"/>
    <x v="2"/>
    <x v="6"/>
    <x v="62"/>
    <n v="852346"/>
    <n v="752346"/>
    <m/>
    <m/>
    <m/>
    <m/>
    <m/>
    <m/>
    <m/>
    <m/>
    <n v="23454"/>
    <n v="115870"/>
    <n v="71928"/>
    <n v="253141"/>
    <n v="440939"/>
    <n v="464393"/>
  </r>
  <r>
    <x v="7"/>
    <x v="7"/>
    <s v="B"/>
    <s v="B4"/>
    <x v="145"/>
    <x v="145"/>
    <x v="37"/>
    <s v="M"/>
    <x v="1"/>
    <x v="6"/>
    <x v="99"/>
    <n v="160000"/>
    <n v="60000"/>
    <m/>
    <n v="28901"/>
    <n v="1058"/>
    <m/>
    <m/>
    <m/>
    <m/>
    <m/>
    <m/>
    <m/>
    <m/>
    <m/>
    <n v="0"/>
    <n v="29959"/>
  </r>
  <r>
    <x v="7"/>
    <x v="7"/>
    <s v="B"/>
    <s v="B4"/>
    <x v="145"/>
    <x v="145"/>
    <x v="37"/>
    <s v="M"/>
    <x v="2"/>
    <x v="8"/>
    <x v="2"/>
    <m/>
    <n v="268000"/>
    <m/>
    <m/>
    <m/>
    <m/>
    <m/>
    <m/>
    <m/>
    <m/>
    <m/>
    <m/>
    <n v="125990"/>
    <m/>
    <n v="125990"/>
    <n v="125990"/>
  </r>
  <r>
    <x v="7"/>
    <x v="7"/>
    <s v="B"/>
    <s v="B2"/>
    <x v="146"/>
    <x v="146"/>
    <x v="38"/>
    <s v="L"/>
    <x v="2"/>
    <x v="18"/>
    <x v="122"/>
    <n v="2000004"/>
    <n v="1199244"/>
    <m/>
    <m/>
    <m/>
    <n v="199245"/>
    <m/>
    <m/>
    <m/>
    <m/>
    <n v="190340"/>
    <m/>
    <m/>
    <m/>
    <n v="0"/>
    <n v="389585"/>
  </r>
  <r>
    <x v="7"/>
    <x v="7"/>
    <s v="B"/>
    <s v="B2"/>
    <x v="146"/>
    <x v="146"/>
    <x v="38"/>
    <s v="L"/>
    <x v="2"/>
    <x v="18"/>
    <x v="2"/>
    <n v="200004"/>
    <n v="200004"/>
    <m/>
    <m/>
    <m/>
    <m/>
    <m/>
    <m/>
    <m/>
    <m/>
    <m/>
    <m/>
    <m/>
    <m/>
    <n v="0"/>
    <n v="0"/>
  </r>
  <r>
    <x v="7"/>
    <x v="7"/>
    <s v="B"/>
    <s v="B2"/>
    <x v="146"/>
    <x v="146"/>
    <x v="38"/>
    <s v="L"/>
    <x v="2"/>
    <x v="5"/>
    <x v="127"/>
    <n v="1500000"/>
    <n v="1500000"/>
    <m/>
    <m/>
    <m/>
    <m/>
    <m/>
    <m/>
    <m/>
    <m/>
    <n v="6450"/>
    <n v="1600574"/>
    <n v="514120"/>
    <m/>
    <n v="2114694"/>
    <n v="2121144"/>
  </r>
  <r>
    <x v="7"/>
    <x v="7"/>
    <s v="B"/>
    <s v="B3"/>
    <x v="147"/>
    <x v="147"/>
    <x v="38"/>
    <s v="L"/>
    <x v="2"/>
    <x v="9"/>
    <x v="55"/>
    <m/>
    <m/>
    <n v="322540"/>
    <n v="322540"/>
    <n v="322540"/>
    <m/>
    <m/>
    <m/>
    <m/>
    <m/>
    <m/>
    <m/>
    <m/>
    <m/>
    <n v="0"/>
    <n v="967620"/>
  </r>
  <r>
    <x v="7"/>
    <x v="7"/>
    <s v="B"/>
    <s v="B3"/>
    <x v="148"/>
    <x v="148"/>
    <x v="38"/>
    <s v="L"/>
    <x v="2"/>
    <x v="9"/>
    <x v="128"/>
    <n v="250000"/>
    <n v="27950"/>
    <m/>
    <m/>
    <n v="27950"/>
    <m/>
    <m/>
    <m/>
    <m/>
    <m/>
    <m/>
    <m/>
    <m/>
    <m/>
    <n v="0"/>
    <n v="27950"/>
  </r>
  <r>
    <x v="7"/>
    <x v="7"/>
    <s v="C"/>
    <s v="C2"/>
    <x v="149"/>
    <x v="149"/>
    <x v="38"/>
    <s v="L"/>
    <x v="1"/>
    <x v="9"/>
    <x v="19"/>
    <n v="150000"/>
    <n v="70000"/>
    <m/>
    <m/>
    <m/>
    <m/>
    <m/>
    <m/>
    <m/>
    <n v="130050"/>
    <m/>
    <m/>
    <m/>
    <m/>
    <n v="0"/>
    <n v="130050"/>
  </r>
  <r>
    <x v="7"/>
    <x v="7"/>
    <s v="C"/>
    <s v="C2"/>
    <x v="149"/>
    <x v="149"/>
    <x v="38"/>
    <s v="L"/>
    <x v="1"/>
    <x v="9"/>
    <x v="3"/>
    <n v="80000"/>
    <n v="10000"/>
    <m/>
    <m/>
    <m/>
    <m/>
    <m/>
    <m/>
    <m/>
    <m/>
    <m/>
    <m/>
    <m/>
    <m/>
    <n v="0"/>
    <n v="0"/>
  </r>
  <r>
    <x v="7"/>
    <x v="7"/>
    <s v="C"/>
    <s v="C2"/>
    <x v="149"/>
    <x v="149"/>
    <x v="38"/>
    <s v="L"/>
    <x v="1"/>
    <x v="9"/>
    <x v="64"/>
    <n v="100000"/>
    <n v="20000"/>
    <m/>
    <m/>
    <m/>
    <m/>
    <m/>
    <m/>
    <m/>
    <n v="17550"/>
    <m/>
    <m/>
    <m/>
    <m/>
    <n v="0"/>
    <n v="17550"/>
  </r>
  <r>
    <x v="7"/>
    <x v="7"/>
    <s v="B"/>
    <s v="B3"/>
    <x v="150"/>
    <x v="150"/>
    <x v="39"/>
    <s v="L"/>
    <x v="2"/>
    <x v="9"/>
    <x v="125"/>
    <n v="6000"/>
    <n v="6000"/>
    <m/>
    <m/>
    <m/>
    <m/>
    <m/>
    <m/>
    <m/>
    <m/>
    <m/>
    <m/>
    <m/>
    <m/>
    <n v="0"/>
    <n v="0"/>
  </r>
  <r>
    <x v="7"/>
    <x v="7"/>
    <s v="B"/>
    <s v="B3"/>
    <x v="150"/>
    <x v="150"/>
    <x v="39"/>
    <s v="L"/>
    <x v="2"/>
    <x v="9"/>
    <x v="38"/>
    <n v="150000"/>
    <n v="150000"/>
    <m/>
    <n v="16552"/>
    <m/>
    <n v="7984"/>
    <n v="11807"/>
    <m/>
    <n v="10572"/>
    <n v="4535"/>
    <m/>
    <m/>
    <m/>
    <m/>
    <n v="0"/>
    <n v="51450"/>
  </r>
  <r>
    <x v="7"/>
    <x v="7"/>
    <s v="B"/>
    <s v="B3"/>
    <x v="150"/>
    <x v="150"/>
    <x v="39"/>
    <s v="L"/>
    <x v="2"/>
    <x v="9"/>
    <x v="7"/>
    <m/>
    <m/>
    <m/>
    <m/>
    <m/>
    <m/>
    <m/>
    <m/>
    <m/>
    <n v="-424"/>
    <m/>
    <m/>
    <m/>
    <m/>
    <n v="0"/>
    <n v="-424"/>
  </r>
  <r>
    <x v="7"/>
    <x v="7"/>
    <s v="B"/>
    <s v="B4"/>
    <x v="151"/>
    <x v="151"/>
    <x v="39"/>
    <s v="M"/>
    <x v="2"/>
    <x v="9"/>
    <x v="55"/>
    <n v="1050000"/>
    <m/>
    <n v="322540"/>
    <n v="125320"/>
    <n v="92723"/>
    <n v="29800"/>
    <n v="19995"/>
    <n v="27500"/>
    <n v="27042"/>
    <n v="164365"/>
    <n v="56364"/>
    <m/>
    <m/>
    <m/>
    <n v="0"/>
    <n v="865649"/>
  </r>
  <r>
    <x v="7"/>
    <x v="7"/>
    <s v="B"/>
    <s v="B4"/>
    <x v="152"/>
    <x v="152"/>
    <x v="39"/>
    <s v="L"/>
    <x v="1"/>
    <x v="9"/>
    <x v="4"/>
    <m/>
    <n v="500000"/>
    <m/>
    <m/>
    <m/>
    <m/>
    <m/>
    <m/>
    <m/>
    <m/>
    <m/>
    <m/>
    <m/>
    <m/>
    <n v="0"/>
    <n v="0"/>
  </r>
  <r>
    <x v="7"/>
    <x v="7"/>
    <s v="B"/>
    <s v="B4"/>
    <x v="152"/>
    <x v="152"/>
    <x v="39"/>
    <s v="L"/>
    <x v="1"/>
    <x v="9"/>
    <x v="17"/>
    <m/>
    <n v="77000"/>
    <m/>
    <m/>
    <m/>
    <m/>
    <m/>
    <m/>
    <m/>
    <m/>
    <m/>
    <m/>
    <m/>
    <m/>
    <n v="0"/>
    <n v="0"/>
  </r>
  <r>
    <x v="7"/>
    <x v="7"/>
    <s v="B"/>
    <s v="B4"/>
    <x v="152"/>
    <x v="152"/>
    <x v="39"/>
    <s v="L"/>
    <x v="1"/>
    <x v="9"/>
    <x v="2"/>
    <n v="650000"/>
    <m/>
    <m/>
    <m/>
    <m/>
    <m/>
    <m/>
    <m/>
    <m/>
    <m/>
    <m/>
    <m/>
    <m/>
    <m/>
    <n v="0"/>
    <n v="0"/>
  </r>
  <r>
    <x v="7"/>
    <x v="7"/>
    <s v="B"/>
    <s v="B4"/>
    <x v="152"/>
    <x v="152"/>
    <x v="39"/>
    <s v="L"/>
    <x v="1"/>
    <x v="9"/>
    <x v="55"/>
    <m/>
    <n v="470000"/>
    <m/>
    <m/>
    <m/>
    <m/>
    <m/>
    <m/>
    <m/>
    <m/>
    <m/>
    <m/>
    <m/>
    <m/>
    <n v="0"/>
    <n v="0"/>
  </r>
  <r>
    <x v="7"/>
    <x v="7"/>
    <s v="B"/>
    <s v="B4"/>
    <x v="152"/>
    <x v="152"/>
    <x v="39"/>
    <s v="L"/>
    <x v="2"/>
    <x v="9"/>
    <x v="26"/>
    <m/>
    <m/>
    <m/>
    <m/>
    <m/>
    <m/>
    <m/>
    <m/>
    <m/>
    <m/>
    <m/>
    <m/>
    <m/>
    <n v="32283"/>
    <n v="32283"/>
    <n v="32283"/>
  </r>
  <r>
    <x v="7"/>
    <x v="7"/>
    <s v="B"/>
    <s v="B4"/>
    <x v="152"/>
    <x v="152"/>
    <x v="39"/>
    <s v="L"/>
    <x v="2"/>
    <x v="9"/>
    <x v="2"/>
    <m/>
    <m/>
    <m/>
    <n v="40640"/>
    <n v="49088"/>
    <n v="4800"/>
    <n v="54301"/>
    <m/>
    <m/>
    <n v="58933"/>
    <m/>
    <n v="241411"/>
    <n v="75999"/>
    <n v="563250"/>
    <n v="880660"/>
    <n v="1088422"/>
  </r>
  <r>
    <x v="7"/>
    <x v="7"/>
    <s v="B"/>
    <s v="B1"/>
    <x v="153"/>
    <x v="153"/>
    <x v="40"/>
    <s v="H"/>
    <x v="1"/>
    <x v="6"/>
    <x v="6"/>
    <n v="555984"/>
    <n v="5416988"/>
    <m/>
    <n v="43700"/>
    <n v="87099"/>
    <n v="58500"/>
    <n v="29030"/>
    <n v="144006"/>
    <m/>
    <m/>
    <m/>
    <m/>
    <m/>
    <m/>
    <n v="0"/>
    <n v="362335"/>
  </r>
  <r>
    <x v="7"/>
    <x v="7"/>
    <s v="B"/>
    <s v="B1"/>
    <x v="153"/>
    <x v="153"/>
    <x v="40"/>
    <s v="H"/>
    <x v="1"/>
    <x v="8"/>
    <x v="6"/>
    <m/>
    <n v="1013000"/>
    <m/>
    <m/>
    <m/>
    <m/>
    <m/>
    <m/>
    <m/>
    <m/>
    <m/>
    <m/>
    <m/>
    <m/>
    <n v="0"/>
    <n v="0"/>
  </r>
  <r>
    <x v="7"/>
    <x v="7"/>
    <s v="C"/>
    <s v="C1"/>
    <x v="154"/>
    <x v="154"/>
    <x v="40"/>
    <s v="M"/>
    <x v="1"/>
    <x v="17"/>
    <x v="93"/>
    <n v="220000"/>
    <n v="130000"/>
    <m/>
    <n v="18600"/>
    <m/>
    <m/>
    <n v="19108"/>
    <n v="34625"/>
    <n v="11700"/>
    <n v="-8845"/>
    <m/>
    <m/>
    <m/>
    <m/>
    <n v="0"/>
    <n v="75188"/>
  </r>
  <r>
    <x v="7"/>
    <x v="7"/>
    <s v="C"/>
    <s v="C1"/>
    <x v="154"/>
    <x v="154"/>
    <x v="40"/>
    <s v="M"/>
    <x v="1"/>
    <x v="17"/>
    <x v="19"/>
    <n v="45000"/>
    <n v="75000"/>
    <m/>
    <m/>
    <n v="2700"/>
    <n v="4800"/>
    <m/>
    <n v="21000"/>
    <m/>
    <m/>
    <n v="7500"/>
    <m/>
    <m/>
    <m/>
    <n v="0"/>
    <n v="36000"/>
  </r>
  <r>
    <x v="7"/>
    <x v="7"/>
    <s v="C"/>
    <s v="C1"/>
    <x v="154"/>
    <x v="154"/>
    <x v="40"/>
    <s v="M"/>
    <x v="1"/>
    <x v="17"/>
    <x v="68"/>
    <n v="10000"/>
    <n v="70000"/>
    <m/>
    <m/>
    <m/>
    <m/>
    <m/>
    <m/>
    <m/>
    <n v="44225"/>
    <m/>
    <m/>
    <m/>
    <n v="31740"/>
    <n v="31740"/>
    <n v="75965"/>
  </r>
  <r>
    <x v="7"/>
    <x v="7"/>
    <s v="C"/>
    <s v="C1"/>
    <x v="154"/>
    <x v="154"/>
    <x v="40"/>
    <s v="M"/>
    <x v="1"/>
    <x v="17"/>
    <x v="17"/>
    <m/>
    <m/>
    <m/>
    <m/>
    <m/>
    <m/>
    <m/>
    <m/>
    <m/>
    <m/>
    <m/>
    <m/>
    <m/>
    <n v="67770"/>
    <n v="67770"/>
    <n v="67770"/>
  </r>
  <r>
    <x v="7"/>
    <x v="7"/>
    <s v="C"/>
    <s v="C1"/>
    <x v="154"/>
    <x v="154"/>
    <x v="40"/>
    <s v="M"/>
    <x v="1"/>
    <x v="17"/>
    <x v="3"/>
    <n v="20000"/>
    <n v="20000"/>
    <m/>
    <m/>
    <m/>
    <m/>
    <m/>
    <n v="11420"/>
    <m/>
    <n v="9000"/>
    <m/>
    <m/>
    <m/>
    <m/>
    <n v="0"/>
    <n v="20420"/>
  </r>
  <r>
    <x v="7"/>
    <x v="7"/>
    <s v="C"/>
    <s v="C1"/>
    <x v="154"/>
    <x v="154"/>
    <x v="40"/>
    <s v="M"/>
    <x v="1"/>
    <x v="17"/>
    <x v="2"/>
    <n v="100000"/>
    <n v="100000"/>
    <m/>
    <n v="29000"/>
    <m/>
    <m/>
    <m/>
    <m/>
    <n v="17500"/>
    <m/>
    <m/>
    <m/>
    <n v="42375"/>
    <n v="10270"/>
    <n v="52645"/>
    <n v="99145"/>
  </r>
  <r>
    <x v="7"/>
    <x v="7"/>
    <s v="C"/>
    <s v="C1"/>
    <x v="154"/>
    <x v="154"/>
    <x v="40"/>
    <s v="M"/>
    <x v="1"/>
    <x v="17"/>
    <x v="72"/>
    <n v="80000"/>
    <n v="80000"/>
    <m/>
    <m/>
    <m/>
    <m/>
    <m/>
    <m/>
    <m/>
    <m/>
    <m/>
    <m/>
    <m/>
    <m/>
    <n v="0"/>
    <n v="0"/>
  </r>
  <r>
    <x v="7"/>
    <x v="7"/>
    <s v="C"/>
    <s v="C1"/>
    <x v="154"/>
    <x v="154"/>
    <x v="40"/>
    <s v="M"/>
    <x v="1"/>
    <x v="17"/>
    <x v="108"/>
    <n v="30000"/>
    <m/>
    <m/>
    <m/>
    <m/>
    <m/>
    <m/>
    <m/>
    <m/>
    <m/>
    <m/>
    <m/>
    <m/>
    <m/>
    <n v="0"/>
    <n v="0"/>
  </r>
  <r>
    <x v="7"/>
    <x v="7"/>
    <s v="C"/>
    <s v="C1"/>
    <x v="154"/>
    <x v="154"/>
    <x v="40"/>
    <s v="M"/>
    <x v="1"/>
    <x v="17"/>
    <x v="6"/>
    <n v="33000"/>
    <n v="33000"/>
    <m/>
    <m/>
    <m/>
    <m/>
    <m/>
    <m/>
    <m/>
    <m/>
    <m/>
    <m/>
    <m/>
    <n v="11527"/>
    <n v="11527"/>
    <n v="11527"/>
  </r>
  <r>
    <x v="7"/>
    <x v="7"/>
    <s v="C"/>
    <s v="C1"/>
    <x v="154"/>
    <x v="154"/>
    <x v="40"/>
    <s v="M"/>
    <x v="2"/>
    <x v="17"/>
    <x v="2"/>
    <n v="500000"/>
    <n v="500000"/>
    <n v="29700"/>
    <m/>
    <m/>
    <n v="51500"/>
    <m/>
    <n v="29400"/>
    <m/>
    <m/>
    <n v="147500"/>
    <n v="154843"/>
    <n v="59189"/>
    <n v="24835"/>
    <n v="238867"/>
    <n v="496967"/>
  </r>
  <r>
    <x v="8"/>
    <x v="8"/>
    <m/>
    <m/>
    <x v="0"/>
    <x v="0"/>
    <x v="0"/>
    <m/>
    <x v="0"/>
    <x v="0"/>
    <x v="0"/>
    <m/>
    <m/>
    <m/>
    <m/>
    <m/>
    <m/>
    <m/>
    <m/>
    <m/>
    <m/>
    <m/>
    <m/>
    <m/>
    <m/>
    <n v="0"/>
    <n v="0"/>
  </r>
  <r>
    <x v="8"/>
    <x v="8"/>
    <s v="A"/>
    <s v="A"/>
    <x v="155"/>
    <x v="155"/>
    <x v="1"/>
    <s v="H"/>
    <x v="1"/>
    <x v="28"/>
    <x v="2"/>
    <m/>
    <m/>
    <m/>
    <m/>
    <m/>
    <m/>
    <m/>
    <m/>
    <m/>
    <m/>
    <m/>
    <m/>
    <m/>
    <n v="83969"/>
    <n v="83969"/>
    <n v="83969"/>
  </r>
  <r>
    <x v="8"/>
    <x v="8"/>
    <s v="A"/>
    <s v="A"/>
    <x v="155"/>
    <x v="155"/>
    <x v="1"/>
    <s v="H"/>
    <x v="1"/>
    <x v="9"/>
    <x v="24"/>
    <m/>
    <m/>
    <m/>
    <m/>
    <m/>
    <m/>
    <m/>
    <m/>
    <m/>
    <m/>
    <m/>
    <m/>
    <m/>
    <n v="531995"/>
    <n v="531995"/>
    <n v="531995"/>
  </r>
  <r>
    <x v="8"/>
    <x v="8"/>
    <s v="A"/>
    <s v="A"/>
    <x v="155"/>
    <x v="155"/>
    <x v="1"/>
    <s v="H"/>
    <x v="1"/>
    <x v="9"/>
    <x v="2"/>
    <m/>
    <m/>
    <m/>
    <m/>
    <m/>
    <m/>
    <m/>
    <m/>
    <m/>
    <m/>
    <m/>
    <m/>
    <m/>
    <n v="317100"/>
    <n v="317100"/>
    <n v="317100"/>
  </r>
  <r>
    <x v="8"/>
    <x v="8"/>
    <s v="A"/>
    <s v="A"/>
    <x v="155"/>
    <x v="155"/>
    <x v="1"/>
    <s v="H"/>
    <x v="1"/>
    <x v="9"/>
    <x v="1"/>
    <m/>
    <m/>
    <m/>
    <m/>
    <m/>
    <m/>
    <m/>
    <m/>
    <m/>
    <m/>
    <m/>
    <m/>
    <m/>
    <n v="388740"/>
    <n v="388740"/>
    <n v="388740"/>
  </r>
  <r>
    <x v="8"/>
    <x v="8"/>
    <s v="A"/>
    <s v="A"/>
    <x v="155"/>
    <x v="155"/>
    <x v="1"/>
    <s v="H"/>
    <x v="1"/>
    <x v="17"/>
    <x v="39"/>
    <n v="2362"/>
    <n v="2362"/>
    <n v="196"/>
    <n v="196"/>
    <n v="196"/>
    <n v="177"/>
    <n v="177"/>
    <n v="177"/>
    <n v="177"/>
    <n v="177"/>
    <n v="177"/>
    <n v="177"/>
    <n v="177"/>
    <n v="150"/>
    <n v="504"/>
    <n v="2154"/>
  </r>
  <r>
    <x v="8"/>
    <x v="8"/>
    <s v="A"/>
    <s v="A"/>
    <x v="155"/>
    <x v="155"/>
    <x v="1"/>
    <s v="H"/>
    <x v="1"/>
    <x v="17"/>
    <x v="40"/>
    <n v="7810515"/>
    <n v="7594989"/>
    <n v="649547"/>
    <n v="649547"/>
    <n v="646327"/>
    <n v="592449"/>
    <n v="597796"/>
    <n v="590985"/>
    <n v="592992"/>
    <n v="592992"/>
    <n v="592992"/>
    <n v="592992"/>
    <n v="592992"/>
    <n v="480099"/>
    <n v="1666083"/>
    <n v="7171710"/>
  </r>
  <r>
    <x v="8"/>
    <x v="8"/>
    <s v="A"/>
    <s v="A"/>
    <x v="155"/>
    <x v="155"/>
    <x v="1"/>
    <s v="H"/>
    <x v="1"/>
    <x v="17"/>
    <x v="42"/>
    <n v="649918"/>
    <n v="649918"/>
    <m/>
    <m/>
    <m/>
    <m/>
    <n v="575662"/>
    <m/>
    <m/>
    <m/>
    <m/>
    <m/>
    <m/>
    <n v="12232"/>
    <n v="12232"/>
    <n v="587894"/>
  </r>
  <r>
    <x v="8"/>
    <x v="8"/>
    <s v="A"/>
    <s v="A"/>
    <x v="155"/>
    <x v="155"/>
    <x v="1"/>
    <s v="H"/>
    <x v="1"/>
    <x v="17"/>
    <x v="19"/>
    <n v="11976"/>
    <n v="6711"/>
    <n v="264"/>
    <n v="1088"/>
    <m/>
    <n v="438"/>
    <n v="374"/>
    <n v="817"/>
    <m/>
    <n v="448"/>
    <n v="152"/>
    <m/>
    <m/>
    <n v="403"/>
    <n v="403"/>
    <n v="3984"/>
  </r>
  <r>
    <x v="8"/>
    <x v="8"/>
    <s v="A"/>
    <s v="A"/>
    <x v="155"/>
    <x v="155"/>
    <x v="1"/>
    <s v="H"/>
    <x v="1"/>
    <x v="17"/>
    <x v="87"/>
    <n v="3364"/>
    <n v="2845"/>
    <m/>
    <n v="180"/>
    <n v="294"/>
    <n v="224"/>
    <n v="180"/>
    <n v="201"/>
    <n v="185"/>
    <n v="186"/>
    <m/>
    <n v="16"/>
    <n v="17"/>
    <n v="1028"/>
    <n v="1061"/>
    <n v="2511"/>
  </r>
  <r>
    <x v="8"/>
    <x v="8"/>
    <s v="A"/>
    <s v="A"/>
    <x v="155"/>
    <x v="155"/>
    <x v="1"/>
    <s v="H"/>
    <x v="1"/>
    <x v="17"/>
    <x v="43"/>
    <n v="58924"/>
    <n v="58924"/>
    <n v="4610"/>
    <n v="4610"/>
    <n v="4610"/>
    <n v="3906"/>
    <n v="3906"/>
    <n v="3906"/>
    <n v="3906"/>
    <n v="3906"/>
    <n v="3906"/>
    <n v="3906"/>
    <n v="3906"/>
    <n v="3516"/>
    <n v="11328"/>
    <n v="48594"/>
  </r>
  <r>
    <x v="8"/>
    <x v="8"/>
    <s v="A"/>
    <s v="A"/>
    <x v="155"/>
    <x v="155"/>
    <x v="1"/>
    <s v="H"/>
    <x v="1"/>
    <x v="17"/>
    <x v="129"/>
    <n v="33293"/>
    <n v="33293"/>
    <n v="2774"/>
    <n v="2775"/>
    <n v="2774"/>
    <n v="2775"/>
    <n v="2774"/>
    <n v="2775"/>
    <n v="2774"/>
    <n v="2775"/>
    <n v="2774"/>
    <n v="2774"/>
    <n v="2775"/>
    <n v="2774"/>
    <n v="8323"/>
    <n v="33293"/>
  </r>
  <r>
    <x v="8"/>
    <x v="8"/>
    <s v="A"/>
    <s v="A"/>
    <x v="155"/>
    <x v="155"/>
    <x v="1"/>
    <s v="H"/>
    <x v="1"/>
    <x v="17"/>
    <x v="24"/>
    <n v="1679"/>
    <n v="1679"/>
    <m/>
    <m/>
    <m/>
    <m/>
    <n v="82"/>
    <m/>
    <m/>
    <n v="69"/>
    <n v="66"/>
    <m/>
    <m/>
    <n v="10"/>
    <n v="10"/>
    <n v="227"/>
  </r>
  <r>
    <x v="8"/>
    <x v="8"/>
    <s v="A"/>
    <s v="A"/>
    <x v="155"/>
    <x v="155"/>
    <x v="1"/>
    <s v="H"/>
    <x v="1"/>
    <x v="17"/>
    <x v="130"/>
    <n v="5408"/>
    <n v="69340"/>
    <n v="715"/>
    <n v="715"/>
    <n v="3832"/>
    <n v="4362"/>
    <n v="5893"/>
    <n v="5893"/>
    <n v="5708"/>
    <n v="5708"/>
    <n v="5708"/>
    <n v="5708"/>
    <n v="5708"/>
    <n v="5442"/>
    <n v="16858"/>
    <n v="55392"/>
  </r>
  <r>
    <x v="8"/>
    <x v="8"/>
    <s v="A"/>
    <s v="A"/>
    <x v="155"/>
    <x v="155"/>
    <x v="1"/>
    <s v="H"/>
    <x v="1"/>
    <x v="17"/>
    <x v="32"/>
    <n v="475"/>
    <n v="475"/>
    <m/>
    <m/>
    <m/>
    <m/>
    <m/>
    <m/>
    <m/>
    <m/>
    <m/>
    <m/>
    <m/>
    <m/>
    <n v="0"/>
    <n v="0"/>
  </r>
  <r>
    <x v="8"/>
    <x v="8"/>
    <s v="A"/>
    <s v="A"/>
    <x v="155"/>
    <x v="155"/>
    <x v="1"/>
    <s v="H"/>
    <x v="1"/>
    <x v="17"/>
    <x v="131"/>
    <n v="400136"/>
    <n v="413759"/>
    <n v="32019"/>
    <n v="62123"/>
    <n v="31320"/>
    <n v="32339"/>
    <n v="31534"/>
    <n v="32782"/>
    <n v="32667"/>
    <n v="30470"/>
    <n v="32476"/>
    <n v="31866"/>
    <n v="32687"/>
    <m/>
    <n v="64553"/>
    <n v="382283"/>
  </r>
  <r>
    <x v="8"/>
    <x v="8"/>
    <s v="A"/>
    <s v="A"/>
    <x v="155"/>
    <x v="155"/>
    <x v="1"/>
    <s v="H"/>
    <x v="1"/>
    <x v="17"/>
    <x v="44"/>
    <n v="143366"/>
    <n v="143366"/>
    <n v="10803"/>
    <n v="13588"/>
    <n v="17613"/>
    <n v="11458"/>
    <n v="13548"/>
    <n v="11692"/>
    <n v="12508"/>
    <n v="14442"/>
    <n v="13229"/>
    <n v="12088"/>
    <n v="13161"/>
    <n v="7284"/>
    <n v="32533"/>
    <n v="151414"/>
  </r>
  <r>
    <x v="8"/>
    <x v="8"/>
    <s v="A"/>
    <s v="A"/>
    <x v="155"/>
    <x v="155"/>
    <x v="1"/>
    <s v="H"/>
    <x v="1"/>
    <x v="17"/>
    <x v="14"/>
    <m/>
    <m/>
    <n v="347"/>
    <n v="347"/>
    <n v="347"/>
    <n v="347"/>
    <n v="347"/>
    <n v="347"/>
    <n v="347"/>
    <n v="347"/>
    <n v="347"/>
    <n v="347"/>
    <n v="139"/>
    <n v="139"/>
    <n v="625"/>
    <n v="3748"/>
  </r>
  <r>
    <x v="8"/>
    <x v="8"/>
    <s v="A"/>
    <s v="A"/>
    <x v="155"/>
    <x v="155"/>
    <x v="1"/>
    <s v="H"/>
    <x v="1"/>
    <x v="17"/>
    <x v="132"/>
    <n v="210837"/>
    <n v="210837"/>
    <n v="17570"/>
    <n v="17570"/>
    <n v="17570"/>
    <n v="17570"/>
    <n v="17570"/>
    <n v="17570"/>
    <n v="17570"/>
    <n v="17570"/>
    <n v="17570"/>
    <n v="17570"/>
    <n v="17570"/>
    <n v="17570"/>
    <n v="52710"/>
    <n v="210840"/>
  </r>
  <r>
    <x v="8"/>
    <x v="8"/>
    <s v="A"/>
    <s v="A"/>
    <x v="155"/>
    <x v="155"/>
    <x v="1"/>
    <s v="H"/>
    <x v="1"/>
    <x v="17"/>
    <x v="133"/>
    <n v="6190"/>
    <n v="16334"/>
    <n v="1546"/>
    <n v="1342"/>
    <n v="419"/>
    <n v="815"/>
    <n v="1186"/>
    <n v="1186"/>
    <n v="1186"/>
    <n v="1186"/>
    <n v="3160"/>
    <n v="3160"/>
    <n v="3160"/>
    <n v="3272"/>
    <n v="9592"/>
    <n v="21618"/>
  </r>
  <r>
    <x v="8"/>
    <x v="8"/>
    <s v="A"/>
    <s v="A"/>
    <x v="155"/>
    <x v="155"/>
    <x v="1"/>
    <s v="H"/>
    <x v="1"/>
    <x v="17"/>
    <x v="45"/>
    <n v="88922"/>
    <n v="88922"/>
    <n v="7368"/>
    <n v="7368"/>
    <n v="7905"/>
    <n v="6971"/>
    <n v="7005"/>
    <n v="6947"/>
    <n v="6974"/>
    <n v="6974"/>
    <n v="6974"/>
    <n v="6974"/>
    <n v="6974"/>
    <n v="5891"/>
    <n v="19839"/>
    <n v="84325"/>
  </r>
  <r>
    <x v="8"/>
    <x v="8"/>
    <s v="A"/>
    <s v="A"/>
    <x v="155"/>
    <x v="155"/>
    <x v="1"/>
    <s v="H"/>
    <x v="1"/>
    <x v="17"/>
    <x v="46"/>
    <n v="87197"/>
    <n v="87197"/>
    <n v="8170"/>
    <n v="8170"/>
    <n v="8170"/>
    <n v="6354"/>
    <n v="6354"/>
    <n v="6354"/>
    <n v="6354"/>
    <n v="6354"/>
    <n v="6354"/>
    <n v="6354"/>
    <n v="6354"/>
    <n v="5447"/>
    <n v="18155"/>
    <n v="80789"/>
  </r>
  <r>
    <x v="8"/>
    <x v="8"/>
    <s v="A"/>
    <s v="A"/>
    <x v="155"/>
    <x v="155"/>
    <x v="1"/>
    <s v="H"/>
    <x v="1"/>
    <x v="17"/>
    <x v="89"/>
    <n v="99622"/>
    <n v="99622"/>
    <m/>
    <n v="70942"/>
    <n v="84717"/>
    <m/>
    <n v="1694"/>
    <n v="95450"/>
    <n v="47725"/>
    <m/>
    <m/>
    <m/>
    <m/>
    <n v="34375"/>
    <n v="34375"/>
    <n v="334903"/>
  </r>
  <r>
    <x v="8"/>
    <x v="8"/>
    <s v="A"/>
    <s v="A"/>
    <x v="155"/>
    <x v="155"/>
    <x v="1"/>
    <s v="H"/>
    <x v="1"/>
    <x v="17"/>
    <x v="60"/>
    <n v="601"/>
    <n v="601"/>
    <m/>
    <m/>
    <m/>
    <m/>
    <m/>
    <m/>
    <m/>
    <m/>
    <m/>
    <m/>
    <m/>
    <n v="2159"/>
    <n v="2159"/>
    <n v="2159"/>
  </r>
  <r>
    <x v="8"/>
    <x v="8"/>
    <s v="A"/>
    <s v="A"/>
    <x v="155"/>
    <x v="155"/>
    <x v="1"/>
    <s v="H"/>
    <x v="1"/>
    <x v="17"/>
    <x v="134"/>
    <n v="249041"/>
    <n v="249041"/>
    <m/>
    <m/>
    <m/>
    <m/>
    <m/>
    <m/>
    <m/>
    <m/>
    <m/>
    <m/>
    <m/>
    <m/>
    <n v="0"/>
    <n v="0"/>
  </r>
  <r>
    <x v="8"/>
    <x v="8"/>
    <s v="A"/>
    <s v="A"/>
    <x v="155"/>
    <x v="155"/>
    <x v="1"/>
    <s v="H"/>
    <x v="1"/>
    <x v="17"/>
    <x v="2"/>
    <n v="8296"/>
    <n v="29333"/>
    <n v="299"/>
    <m/>
    <n v="104"/>
    <n v="22172"/>
    <n v="558"/>
    <n v="228"/>
    <m/>
    <n v="5152"/>
    <m/>
    <m/>
    <m/>
    <n v="73"/>
    <n v="73"/>
    <n v="28586"/>
  </r>
  <r>
    <x v="8"/>
    <x v="8"/>
    <s v="A"/>
    <s v="A"/>
    <x v="155"/>
    <x v="155"/>
    <x v="1"/>
    <s v="H"/>
    <x v="1"/>
    <x v="17"/>
    <x v="25"/>
    <n v="778142"/>
    <n v="778142"/>
    <n v="58466"/>
    <n v="57840"/>
    <n v="57543"/>
    <n v="49795"/>
    <n v="49497"/>
    <n v="49497"/>
    <n v="51922"/>
    <n v="51922"/>
    <n v="51922"/>
    <n v="51922"/>
    <n v="51922"/>
    <n v="42787"/>
    <n v="146631"/>
    <n v="625035"/>
  </r>
  <r>
    <x v="8"/>
    <x v="8"/>
    <s v="A"/>
    <s v="A"/>
    <x v="155"/>
    <x v="155"/>
    <x v="1"/>
    <s v="H"/>
    <x v="1"/>
    <x v="17"/>
    <x v="125"/>
    <n v="1230"/>
    <n v="747"/>
    <n v="252"/>
    <m/>
    <n v="468"/>
    <m/>
    <m/>
    <m/>
    <m/>
    <m/>
    <m/>
    <m/>
    <m/>
    <m/>
    <n v="0"/>
    <n v="720"/>
  </r>
  <r>
    <x v="8"/>
    <x v="8"/>
    <s v="A"/>
    <s v="A"/>
    <x v="155"/>
    <x v="155"/>
    <x v="1"/>
    <s v="H"/>
    <x v="1"/>
    <x v="17"/>
    <x v="47"/>
    <n v="112105"/>
    <n v="112105"/>
    <m/>
    <n v="9127"/>
    <n v="13894"/>
    <n v="63850"/>
    <n v="674"/>
    <n v="14788"/>
    <n v="41698"/>
    <n v="57169"/>
    <n v="76141"/>
    <n v="69518"/>
    <n v="110470"/>
    <n v="15962235"/>
    <n v="16142223"/>
    <n v="16419564"/>
  </r>
  <r>
    <x v="8"/>
    <x v="8"/>
    <s v="A"/>
    <s v="A"/>
    <x v="155"/>
    <x v="155"/>
    <x v="1"/>
    <s v="H"/>
    <x v="1"/>
    <x v="17"/>
    <x v="34"/>
    <n v="58993"/>
    <n v="66991"/>
    <n v="5913"/>
    <n v="5429"/>
    <n v="4274"/>
    <n v="4978"/>
    <m/>
    <m/>
    <m/>
    <m/>
    <m/>
    <m/>
    <m/>
    <m/>
    <n v="0"/>
    <n v="20594"/>
  </r>
  <r>
    <x v="8"/>
    <x v="8"/>
    <s v="A"/>
    <s v="A"/>
    <x v="155"/>
    <x v="155"/>
    <x v="1"/>
    <s v="H"/>
    <x v="1"/>
    <x v="17"/>
    <x v="49"/>
    <n v="1382217"/>
    <n v="1342109"/>
    <n v="114836"/>
    <n v="114836"/>
    <n v="114266"/>
    <n v="104564"/>
    <n v="105095"/>
    <n v="104214"/>
    <n v="104612"/>
    <n v="104612"/>
    <n v="104612"/>
    <n v="104612"/>
    <n v="104612"/>
    <n v="84291"/>
    <n v="293515"/>
    <n v="1265162"/>
  </r>
  <r>
    <x v="8"/>
    <x v="8"/>
    <s v="A"/>
    <s v="A"/>
    <x v="155"/>
    <x v="155"/>
    <x v="1"/>
    <s v="H"/>
    <x v="1"/>
    <x v="17"/>
    <x v="92"/>
    <n v="105381"/>
    <n v="105381"/>
    <m/>
    <n v="9466"/>
    <n v="9466"/>
    <n v="9466"/>
    <m/>
    <m/>
    <n v="18933"/>
    <n v="9466"/>
    <n v="9466"/>
    <n v="9466"/>
    <m/>
    <m/>
    <n v="9466"/>
    <n v="75729"/>
  </r>
  <r>
    <x v="8"/>
    <x v="8"/>
    <s v="A"/>
    <s v="A"/>
    <x v="155"/>
    <x v="155"/>
    <x v="1"/>
    <s v="H"/>
    <x v="1"/>
    <x v="17"/>
    <x v="135"/>
    <n v="348715"/>
    <n v="348715"/>
    <n v="36279"/>
    <n v="36279"/>
    <n v="36119"/>
    <n v="36439"/>
    <n v="36279"/>
    <n v="36279"/>
    <n v="36464"/>
    <n v="36464"/>
    <n v="36464"/>
    <n v="36464"/>
    <n v="36464"/>
    <n v="28622"/>
    <n v="101550"/>
    <n v="428616"/>
  </r>
  <r>
    <x v="8"/>
    <x v="8"/>
    <s v="A"/>
    <s v="A"/>
    <x v="155"/>
    <x v="155"/>
    <x v="1"/>
    <s v="H"/>
    <x v="1"/>
    <x v="17"/>
    <x v="51"/>
    <n v="100826"/>
    <n v="100826"/>
    <n v="9433"/>
    <n v="9231"/>
    <n v="9519"/>
    <n v="8316"/>
    <n v="8853"/>
    <n v="-11125"/>
    <n v="29733"/>
    <n v="8702"/>
    <n v="8580"/>
    <n v="8481"/>
    <n v="2142"/>
    <n v="622"/>
    <n v="11245"/>
    <n v="92487"/>
  </r>
  <r>
    <x v="8"/>
    <x v="8"/>
    <s v="A"/>
    <s v="A"/>
    <x v="155"/>
    <x v="155"/>
    <x v="1"/>
    <s v="H"/>
    <x v="1"/>
    <x v="17"/>
    <x v="52"/>
    <n v="124035"/>
    <n v="124035"/>
    <n v="9705"/>
    <n v="9705"/>
    <n v="9705"/>
    <n v="9705"/>
    <n v="9705"/>
    <n v="9705"/>
    <n v="9705"/>
    <n v="9705"/>
    <n v="9705"/>
    <n v="9705"/>
    <n v="9705"/>
    <n v="9705"/>
    <n v="29115"/>
    <n v="116460"/>
  </r>
  <r>
    <x v="8"/>
    <x v="8"/>
    <s v="A"/>
    <s v="A"/>
    <x v="155"/>
    <x v="155"/>
    <x v="1"/>
    <s v="H"/>
    <x v="1"/>
    <x v="17"/>
    <x v="53"/>
    <n v="40139"/>
    <n v="40139"/>
    <n v="3123"/>
    <n v="3123"/>
    <n v="3123"/>
    <n v="2825"/>
    <n v="2825"/>
    <n v="2825"/>
    <n v="2825"/>
    <n v="2825"/>
    <n v="2825"/>
    <n v="2825"/>
    <n v="2825"/>
    <n v="2380"/>
    <n v="8030"/>
    <n v="34349"/>
  </r>
  <r>
    <x v="8"/>
    <x v="8"/>
    <s v="A"/>
    <s v="A"/>
    <x v="155"/>
    <x v="155"/>
    <x v="1"/>
    <s v="H"/>
    <x v="1"/>
    <x v="17"/>
    <x v="136"/>
    <n v="68451"/>
    <n v="68451"/>
    <n v="5704"/>
    <n v="5704"/>
    <n v="5704"/>
    <n v="5704"/>
    <n v="5704"/>
    <n v="5704"/>
    <n v="5704"/>
    <n v="5704"/>
    <n v="5704"/>
    <n v="5704"/>
    <n v="5704"/>
    <n v="5704"/>
    <n v="17112"/>
    <n v="68448"/>
  </r>
  <r>
    <x v="8"/>
    <x v="8"/>
    <s v="A"/>
    <s v="A"/>
    <x v="155"/>
    <x v="155"/>
    <x v="1"/>
    <s v="H"/>
    <x v="1"/>
    <x v="12"/>
    <x v="39"/>
    <n v="1575"/>
    <n v="1575"/>
    <n v="140"/>
    <n v="122"/>
    <n v="131"/>
    <n v="131"/>
    <n v="131"/>
    <n v="131"/>
    <n v="131"/>
    <n v="131"/>
    <n v="131"/>
    <n v="131"/>
    <n v="131"/>
    <n v="140"/>
    <n v="402"/>
    <n v="1581"/>
  </r>
  <r>
    <x v="8"/>
    <x v="8"/>
    <s v="A"/>
    <s v="A"/>
    <x v="155"/>
    <x v="155"/>
    <x v="1"/>
    <s v="H"/>
    <x v="1"/>
    <x v="2"/>
    <x v="89"/>
    <n v="12536"/>
    <n v="12536"/>
    <m/>
    <m/>
    <m/>
    <m/>
    <m/>
    <m/>
    <m/>
    <m/>
    <m/>
    <m/>
    <m/>
    <m/>
    <n v="0"/>
    <n v="0"/>
  </r>
  <r>
    <x v="8"/>
    <x v="8"/>
    <s v="A"/>
    <s v="A"/>
    <x v="155"/>
    <x v="155"/>
    <x v="1"/>
    <s v="H"/>
    <x v="1"/>
    <x v="30"/>
    <x v="2"/>
    <n v="119"/>
    <n v="119"/>
    <m/>
    <m/>
    <m/>
    <m/>
    <m/>
    <m/>
    <m/>
    <m/>
    <m/>
    <m/>
    <m/>
    <m/>
    <n v="0"/>
    <n v="0"/>
  </r>
  <r>
    <x v="8"/>
    <x v="8"/>
    <s v="A"/>
    <s v="A"/>
    <x v="155"/>
    <x v="155"/>
    <x v="1"/>
    <s v="H"/>
    <x v="1"/>
    <x v="3"/>
    <x v="24"/>
    <m/>
    <m/>
    <m/>
    <m/>
    <m/>
    <m/>
    <m/>
    <m/>
    <m/>
    <m/>
    <m/>
    <m/>
    <m/>
    <n v="594815"/>
    <n v="594815"/>
    <n v="594815"/>
  </r>
  <r>
    <x v="8"/>
    <x v="8"/>
    <s v="A"/>
    <s v="A"/>
    <x v="155"/>
    <x v="155"/>
    <x v="1"/>
    <s v="H"/>
    <x v="1"/>
    <x v="3"/>
    <x v="2"/>
    <m/>
    <m/>
    <m/>
    <m/>
    <m/>
    <m/>
    <m/>
    <m/>
    <m/>
    <m/>
    <m/>
    <m/>
    <m/>
    <n v="674230"/>
    <n v="674230"/>
    <n v="674230"/>
  </r>
  <r>
    <x v="8"/>
    <x v="8"/>
    <s v="A"/>
    <s v="A"/>
    <x v="155"/>
    <x v="155"/>
    <x v="1"/>
    <s v="H"/>
    <x v="1"/>
    <x v="3"/>
    <x v="1"/>
    <m/>
    <m/>
    <m/>
    <m/>
    <m/>
    <m/>
    <m/>
    <m/>
    <m/>
    <m/>
    <m/>
    <m/>
    <m/>
    <n v="389198"/>
    <n v="389198"/>
    <n v="389198"/>
  </r>
  <r>
    <x v="8"/>
    <x v="8"/>
    <s v="A"/>
    <s v="A"/>
    <x v="155"/>
    <x v="155"/>
    <x v="1"/>
    <s v="H"/>
    <x v="1"/>
    <x v="10"/>
    <x v="39"/>
    <n v="787"/>
    <n v="787"/>
    <n v="65"/>
    <n v="65"/>
    <n v="65"/>
    <n v="65"/>
    <n v="65"/>
    <n v="65"/>
    <n v="65"/>
    <n v="65"/>
    <n v="65"/>
    <n v="65"/>
    <n v="65"/>
    <n v="75"/>
    <n v="205"/>
    <n v="790"/>
  </r>
  <r>
    <x v="8"/>
    <x v="8"/>
    <s v="A"/>
    <s v="A"/>
    <x v="155"/>
    <x v="155"/>
    <x v="1"/>
    <s v="H"/>
    <x v="1"/>
    <x v="10"/>
    <x v="40"/>
    <n v="3104088"/>
    <n v="3095091"/>
    <n v="278335"/>
    <n v="227166"/>
    <n v="252695"/>
    <n v="252723"/>
    <n v="261236"/>
    <n v="254426"/>
    <n v="255262"/>
    <n v="255262"/>
    <n v="253307"/>
    <n v="255262"/>
    <n v="255262"/>
    <n v="282825"/>
    <n v="793349"/>
    <n v="3083761"/>
  </r>
  <r>
    <x v="8"/>
    <x v="8"/>
    <s v="A"/>
    <s v="A"/>
    <x v="155"/>
    <x v="155"/>
    <x v="1"/>
    <s v="H"/>
    <x v="1"/>
    <x v="10"/>
    <x v="42"/>
    <n v="818091"/>
    <n v="818091"/>
    <m/>
    <m/>
    <m/>
    <m/>
    <n v="743588"/>
    <m/>
    <m/>
    <m/>
    <m/>
    <m/>
    <m/>
    <m/>
    <n v="0"/>
    <n v="743588"/>
  </r>
  <r>
    <x v="8"/>
    <x v="8"/>
    <s v="A"/>
    <s v="A"/>
    <x v="155"/>
    <x v="155"/>
    <x v="1"/>
    <s v="H"/>
    <x v="1"/>
    <x v="10"/>
    <x v="19"/>
    <n v="6095"/>
    <n v="6095"/>
    <m/>
    <m/>
    <n v="3019"/>
    <m/>
    <m/>
    <m/>
    <m/>
    <m/>
    <m/>
    <m/>
    <m/>
    <m/>
    <n v="0"/>
    <n v="3019"/>
  </r>
  <r>
    <x v="8"/>
    <x v="8"/>
    <s v="A"/>
    <s v="A"/>
    <x v="155"/>
    <x v="155"/>
    <x v="1"/>
    <s v="H"/>
    <x v="1"/>
    <x v="10"/>
    <x v="43"/>
    <n v="40928"/>
    <n v="40928"/>
    <n v="2812"/>
    <n v="3203"/>
    <n v="3203"/>
    <n v="2812"/>
    <n v="3593"/>
    <n v="3203"/>
    <n v="3203"/>
    <n v="3203"/>
    <n v="3203"/>
    <n v="3203"/>
    <n v="3203"/>
    <n v="3203"/>
    <n v="9609"/>
    <n v="38044"/>
  </r>
  <r>
    <x v="8"/>
    <x v="8"/>
    <s v="A"/>
    <s v="A"/>
    <x v="155"/>
    <x v="155"/>
    <x v="1"/>
    <s v="H"/>
    <x v="1"/>
    <x v="10"/>
    <x v="44"/>
    <n v="342552"/>
    <n v="342552"/>
    <n v="23762"/>
    <n v="23762"/>
    <n v="23762"/>
    <n v="23762"/>
    <n v="23762"/>
    <n v="24863"/>
    <n v="24863"/>
    <n v="24863"/>
    <n v="24863"/>
    <n v="24863"/>
    <n v="24863"/>
    <n v="24863"/>
    <n v="74589"/>
    <n v="292851"/>
  </r>
  <r>
    <x v="8"/>
    <x v="8"/>
    <s v="A"/>
    <s v="A"/>
    <x v="155"/>
    <x v="155"/>
    <x v="1"/>
    <s v="H"/>
    <x v="1"/>
    <x v="10"/>
    <x v="46"/>
    <n v="54498"/>
    <n v="54498"/>
    <n v="4539"/>
    <n v="4539"/>
    <n v="4539"/>
    <n v="4539"/>
    <n v="4539"/>
    <n v="4539"/>
    <n v="4539"/>
    <n v="4539"/>
    <n v="4539"/>
    <n v="4539"/>
    <n v="4539"/>
    <n v="4539"/>
    <n v="13617"/>
    <n v="54468"/>
  </r>
  <r>
    <x v="8"/>
    <x v="8"/>
    <s v="A"/>
    <s v="A"/>
    <x v="155"/>
    <x v="155"/>
    <x v="1"/>
    <s v="H"/>
    <x v="1"/>
    <x v="10"/>
    <x v="89"/>
    <n v="97714"/>
    <n v="97714"/>
    <m/>
    <m/>
    <m/>
    <m/>
    <m/>
    <m/>
    <m/>
    <m/>
    <m/>
    <m/>
    <m/>
    <m/>
    <n v="0"/>
    <n v="0"/>
  </r>
  <r>
    <x v="8"/>
    <x v="8"/>
    <s v="A"/>
    <s v="A"/>
    <x v="155"/>
    <x v="155"/>
    <x v="1"/>
    <s v="H"/>
    <x v="1"/>
    <x v="10"/>
    <x v="134"/>
    <n v="79280"/>
    <n v="79280"/>
    <m/>
    <m/>
    <m/>
    <m/>
    <m/>
    <m/>
    <m/>
    <m/>
    <m/>
    <m/>
    <m/>
    <m/>
    <n v="0"/>
    <n v="0"/>
  </r>
  <r>
    <x v="8"/>
    <x v="8"/>
    <s v="A"/>
    <s v="A"/>
    <x v="155"/>
    <x v="155"/>
    <x v="1"/>
    <s v="H"/>
    <x v="1"/>
    <x v="10"/>
    <x v="47"/>
    <n v="308636"/>
    <n v="308636"/>
    <m/>
    <n v="-241"/>
    <n v="21231"/>
    <n v="14703"/>
    <n v="28469"/>
    <n v="92457"/>
    <n v="169060"/>
    <n v="421797"/>
    <n v="148727"/>
    <n v="92765"/>
    <n v="262412"/>
    <n v="123662"/>
    <n v="478839"/>
    <n v="1375042"/>
  </r>
  <r>
    <x v="8"/>
    <x v="8"/>
    <s v="A"/>
    <s v="A"/>
    <x v="155"/>
    <x v="155"/>
    <x v="1"/>
    <s v="H"/>
    <x v="1"/>
    <x v="10"/>
    <x v="48"/>
    <n v="1170"/>
    <n v="1170"/>
    <n v="91"/>
    <n v="91"/>
    <n v="91"/>
    <n v="91"/>
    <n v="91"/>
    <n v="91"/>
    <n v="91"/>
    <n v="91"/>
    <n v="91"/>
    <n v="91"/>
    <n v="91"/>
    <n v="91"/>
    <n v="273"/>
    <n v="1092"/>
  </r>
  <r>
    <x v="8"/>
    <x v="8"/>
    <s v="A"/>
    <s v="A"/>
    <x v="155"/>
    <x v="155"/>
    <x v="1"/>
    <s v="H"/>
    <x v="1"/>
    <x v="10"/>
    <x v="52"/>
    <n v="144891"/>
    <n v="144891"/>
    <n v="11338"/>
    <n v="11338"/>
    <n v="11338"/>
    <n v="11338"/>
    <n v="11338"/>
    <n v="11338"/>
    <n v="11338"/>
    <n v="11338"/>
    <n v="24868"/>
    <n v="11338"/>
    <n v="11338"/>
    <n v="11338"/>
    <n v="34014"/>
    <n v="149586"/>
  </r>
  <r>
    <x v="8"/>
    <x v="8"/>
    <s v="A"/>
    <s v="A"/>
    <x v="155"/>
    <x v="155"/>
    <x v="1"/>
    <s v="H"/>
    <x v="1"/>
    <x v="18"/>
    <x v="24"/>
    <m/>
    <m/>
    <m/>
    <m/>
    <m/>
    <m/>
    <m/>
    <m/>
    <m/>
    <m/>
    <m/>
    <m/>
    <m/>
    <n v="805639"/>
    <n v="805639"/>
    <n v="805639"/>
  </r>
  <r>
    <x v="8"/>
    <x v="8"/>
    <s v="A"/>
    <s v="A"/>
    <x v="155"/>
    <x v="155"/>
    <x v="1"/>
    <s v="H"/>
    <x v="1"/>
    <x v="18"/>
    <x v="2"/>
    <m/>
    <m/>
    <m/>
    <m/>
    <m/>
    <m/>
    <m/>
    <m/>
    <m/>
    <m/>
    <m/>
    <m/>
    <m/>
    <n v="906983"/>
    <n v="906983"/>
    <n v="906983"/>
  </r>
  <r>
    <x v="8"/>
    <x v="8"/>
    <s v="A"/>
    <s v="A"/>
    <x v="155"/>
    <x v="155"/>
    <x v="1"/>
    <s v="H"/>
    <x v="1"/>
    <x v="18"/>
    <x v="1"/>
    <m/>
    <m/>
    <m/>
    <m/>
    <m/>
    <m/>
    <m/>
    <m/>
    <m/>
    <m/>
    <m/>
    <m/>
    <m/>
    <n v="527729"/>
    <n v="527729"/>
    <n v="527729"/>
  </r>
  <r>
    <x v="8"/>
    <x v="8"/>
    <s v="A"/>
    <s v="A"/>
    <x v="155"/>
    <x v="155"/>
    <x v="1"/>
    <s v="H"/>
    <x v="1"/>
    <x v="5"/>
    <x v="24"/>
    <m/>
    <m/>
    <m/>
    <m/>
    <m/>
    <m/>
    <m/>
    <m/>
    <m/>
    <m/>
    <m/>
    <m/>
    <m/>
    <n v="722414"/>
    <n v="722414"/>
    <n v="722414"/>
  </r>
  <r>
    <x v="8"/>
    <x v="8"/>
    <s v="A"/>
    <s v="A"/>
    <x v="155"/>
    <x v="155"/>
    <x v="1"/>
    <s v="H"/>
    <x v="1"/>
    <x v="5"/>
    <x v="2"/>
    <m/>
    <m/>
    <m/>
    <m/>
    <m/>
    <m/>
    <m/>
    <m/>
    <m/>
    <m/>
    <m/>
    <m/>
    <m/>
    <n v="659547"/>
    <n v="659547"/>
    <n v="659547"/>
  </r>
  <r>
    <x v="8"/>
    <x v="8"/>
    <s v="A"/>
    <s v="A"/>
    <x v="155"/>
    <x v="155"/>
    <x v="1"/>
    <s v="H"/>
    <x v="1"/>
    <x v="5"/>
    <x v="1"/>
    <m/>
    <m/>
    <m/>
    <m/>
    <m/>
    <m/>
    <m/>
    <m/>
    <m/>
    <m/>
    <m/>
    <m/>
    <m/>
    <n v="378975"/>
    <n v="378975"/>
    <n v="378975"/>
  </r>
  <r>
    <x v="8"/>
    <x v="8"/>
    <s v="A"/>
    <s v="A"/>
    <x v="155"/>
    <x v="155"/>
    <x v="1"/>
    <s v="H"/>
    <x v="1"/>
    <x v="6"/>
    <x v="137"/>
    <m/>
    <m/>
    <m/>
    <m/>
    <m/>
    <m/>
    <m/>
    <m/>
    <m/>
    <m/>
    <m/>
    <m/>
    <m/>
    <n v="15971"/>
    <n v="15971"/>
    <n v="15971"/>
  </r>
  <r>
    <x v="8"/>
    <x v="8"/>
    <s v="A"/>
    <s v="A"/>
    <x v="155"/>
    <x v="155"/>
    <x v="1"/>
    <s v="H"/>
    <x v="1"/>
    <x v="6"/>
    <x v="40"/>
    <n v="6954373"/>
    <n v="6858572"/>
    <n v="549323"/>
    <n v="549323"/>
    <n v="549222"/>
    <n v="553888"/>
    <n v="569396"/>
    <n v="556988"/>
    <n v="558827"/>
    <n v="558827"/>
    <n v="558827"/>
    <n v="558827"/>
    <n v="558827"/>
    <n v="584412"/>
    <n v="1702066"/>
    <n v="6706687"/>
  </r>
  <r>
    <x v="8"/>
    <x v="8"/>
    <s v="A"/>
    <s v="A"/>
    <x v="155"/>
    <x v="155"/>
    <x v="1"/>
    <s v="H"/>
    <x v="1"/>
    <x v="6"/>
    <x v="19"/>
    <n v="51275"/>
    <n v="38422"/>
    <n v="5362"/>
    <n v="8974"/>
    <n v="2116"/>
    <n v="3401"/>
    <n v="3231"/>
    <n v="2749"/>
    <n v="2157"/>
    <n v="3688"/>
    <n v="2330"/>
    <n v="4682"/>
    <n v="3182"/>
    <n v="324"/>
    <n v="8188"/>
    <n v="42196"/>
  </r>
  <r>
    <x v="8"/>
    <x v="8"/>
    <s v="A"/>
    <s v="A"/>
    <x v="155"/>
    <x v="155"/>
    <x v="1"/>
    <s v="H"/>
    <x v="1"/>
    <x v="6"/>
    <x v="87"/>
    <n v="5257"/>
    <n v="17165"/>
    <m/>
    <n v="1258"/>
    <n v="1898"/>
    <n v="2896"/>
    <n v="188"/>
    <n v="1372"/>
    <n v="1361"/>
    <n v="835"/>
    <n v="3689"/>
    <n v="6401"/>
    <n v="1450"/>
    <n v="2666"/>
    <n v="10517"/>
    <n v="24014"/>
  </r>
  <r>
    <x v="8"/>
    <x v="8"/>
    <s v="A"/>
    <s v="A"/>
    <x v="155"/>
    <x v="155"/>
    <x v="1"/>
    <s v="H"/>
    <x v="1"/>
    <x v="6"/>
    <x v="43"/>
    <n v="64900"/>
    <n v="64900"/>
    <n v="5155"/>
    <n v="4297"/>
    <n v="4688"/>
    <n v="4688"/>
    <n v="4688"/>
    <n v="4688"/>
    <n v="4688"/>
    <n v="9765"/>
    <n v="5078"/>
    <n v="5078"/>
    <n v="5078"/>
    <n v="5391"/>
    <n v="15547"/>
    <n v="63282"/>
  </r>
  <r>
    <x v="8"/>
    <x v="8"/>
    <s v="A"/>
    <s v="A"/>
    <x v="155"/>
    <x v="155"/>
    <x v="1"/>
    <s v="H"/>
    <x v="1"/>
    <x v="6"/>
    <x v="129"/>
    <n v="88358"/>
    <n v="88358"/>
    <n v="7363"/>
    <n v="7363"/>
    <n v="7363"/>
    <n v="7363"/>
    <n v="7363"/>
    <n v="7363"/>
    <n v="7363"/>
    <n v="7363"/>
    <n v="7363"/>
    <n v="7363"/>
    <n v="7363"/>
    <n v="7363"/>
    <n v="22089"/>
    <n v="88356"/>
  </r>
  <r>
    <x v="8"/>
    <x v="8"/>
    <s v="A"/>
    <s v="A"/>
    <x v="155"/>
    <x v="155"/>
    <x v="1"/>
    <s v="H"/>
    <x v="1"/>
    <x v="6"/>
    <x v="24"/>
    <n v="357700"/>
    <n v="273604"/>
    <m/>
    <n v="24040"/>
    <n v="22305"/>
    <n v="23622"/>
    <n v="23763"/>
    <n v="20476"/>
    <n v="12773"/>
    <n v="28428"/>
    <n v="24074"/>
    <n v="20852"/>
    <n v="22702"/>
    <n v="1072452"/>
    <n v="1116006"/>
    <n v="1295487"/>
  </r>
  <r>
    <x v="8"/>
    <x v="8"/>
    <s v="A"/>
    <s v="A"/>
    <x v="155"/>
    <x v="155"/>
    <x v="1"/>
    <s v="H"/>
    <x v="1"/>
    <x v="6"/>
    <x v="130"/>
    <n v="14158"/>
    <n v="72246"/>
    <n v="5106"/>
    <n v="5366"/>
    <n v="5631"/>
    <n v="5631"/>
    <n v="7718"/>
    <n v="7718"/>
    <n v="5743"/>
    <n v="6008"/>
    <n v="3968"/>
    <n v="3968"/>
    <n v="3925"/>
    <n v="3715"/>
    <n v="11608"/>
    <n v="64497"/>
  </r>
  <r>
    <x v="8"/>
    <x v="8"/>
    <s v="A"/>
    <s v="A"/>
    <x v="155"/>
    <x v="155"/>
    <x v="1"/>
    <s v="H"/>
    <x v="1"/>
    <x v="6"/>
    <x v="131"/>
    <n v="5909533"/>
    <n v="5758733"/>
    <n v="421175"/>
    <n v="508441"/>
    <n v="436295"/>
    <n v="428412"/>
    <n v="529127"/>
    <n v="435050"/>
    <n v="426101"/>
    <n v="395714"/>
    <n v="470892"/>
    <n v="399581"/>
    <n v="431718"/>
    <m/>
    <n v="831299"/>
    <n v="4882506"/>
  </r>
  <r>
    <x v="8"/>
    <x v="8"/>
    <s v="A"/>
    <s v="A"/>
    <x v="155"/>
    <x v="155"/>
    <x v="1"/>
    <s v="H"/>
    <x v="1"/>
    <x v="6"/>
    <x v="44"/>
    <n v="446314"/>
    <n v="446314"/>
    <n v="26050"/>
    <n v="27080"/>
    <n v="27643"/>
    <n v="28724"/>
    <n v="29922"/>
    <n v="27666"/>
    <n v="28994"/>
    <n v="27399"/>
    <n v="30119"/>
    <n v="29208"/>
    <n v="28292"/>
    <n v="28242"/>
    <n v="85742"/>
    <n v="339339"/>
  </r>
  <r>
    <x v="8"/>
    <x v="8"/>
    <s v="A"/>
    <s v="A"/>
    <x v="155"/>
    <x v="155"/>
    <x v="1"/>
    <s v="H"/>
    <x v="1"/>
    <x v="6"/>
    <x v="138"/>
    <m/>
    <m/>
    <m/>
    <m/>
    <m/>
    <m/>
    <m/>
    <m/>
    <m/>
    <m/>
    <m/>
    <m/>
    <n v="40"/>
    <m/>
    <n v="40"/>
    <n v="40"/>
  </r>
  <r>
    <x v="8"/>
    <x v="8"/>
    <s v="A"/>
    <s v="A"/>
    <x v="155"/>
    <x v="155"/>
    <x v="1"/>
    <s v="H"/>
    <x v="1"/>
    <x v="6"/>
    <x v="14"/>
    <m/>
    <m/>
    <m/>
    <m/>
    <n v="557"/>
    <m/>
    <m/>
    <m/>
    <m/>
    <m/>
    <m/>
    <m/>
    <m/>
    <m/>
    <n v="0"/>
    <n v="557"/>
  </r>
  <r>
    <x v="8"/>
    <x v="8"/>
    <s v="A"/>
    <s v="A"/>
    <x v="155"/>
    <x v="155"/>
    <x v="1"/>
    <s v="H"/>
    <x v="1"/>
    <x v="6"/>
    <x v="132"/>
    <n v="47724"/>
    <n v="47724"/>
    <n v="3977"/>
    <n v="3977"/>
    <n v="3977"/>
    <n v="3977"/>
    <n v="3977"/>
    <n v="3977"/>
    <n v="3977"/>
    <n v="3977"/>
    <n v="3977"/>
    <n v="3977"/>
    <n v="3977"/>
    <n v="3977"/>
    <n v="11931"/>
    <n v="47724"/>
  </r>
  <r>
    <x v="8"/>
    <x v="8"/>
    <s v="A"/>
    <s v="A"/>
    <x v="155"/>
    <x v="155"/>
    <x v="1"/>
    <s v="H"/>
    <x v="1"/>
    <x v="6"/>
    <x v="133"/>
    <n v="21330"/>
    <n v="122277"/>
    <n v="3541"/>
    <n v="3682"/>
    <n v="6088"/>
    <n v="7462"/>
    <n v="10313"/>
    <n v="10866"/>
    <n v="10867"/>
    <n v="10817"/>
    <n v="10817"/>
    <n v="10817"/>
    <n v="10817"/>
    <n v="10785"/>
    <n v="32419"/>
    <n v="106872"/>
  </r>
  <r>
    <x v="8"/>
    <x v="8"/>
    <s v="A"/>
    <s v="A"/>
    <x v="155"/>
    <x v="155"/>
    <x v="1"/>
    <s v="H"/>
    <x v="1"/>
    <x v="6"/>
    <x v="45"/>
    <n v="109561"/>
    <n v="109561"/>
    <n v="9070"/>
    <n v="8479"/>
    <n v="9458"/>
    <n v="9172"/>
    <n v="9379"/>
    <n v="9214"/>
    <n v="9249"/>
    <n v="9249"/>
    <n v="9226"/>
    <n v="9249"/>
    <n v="9249"/>
    <n v="9887"/>
    <n v="28385"/>
    <n v="110881"/>
  </r>
  <r>
    <x v="8"/>
    <x v="8"/>
    <s v="A"/>
    <s v="A"/>
    <x v="155"/>
    <x v="155"/>
    <x v="1"/>
    <s v="H"/>
    <x v="1"/>
    <x v="6"/>
    <x v="139"/>
    <n v="73550"/>
    <n v="73550"/>
    <n v="6129"/>
    <n v="6129"/>
    <n v="6129"/>
    <n v="6129"/>
    <n v="6129"/>
    <n v="6129"/>
    <n v="6129"/>
    <n v="6129"/>
    <n v="6129"/>
    <n v="6129"/>
    <n v="6129"/>
    <n v="6129"/>
    <n v="18387"/>
    <n v="73548"/>
  </r>
  <r>
    <x v="8"/>
    <x v="8"/>
    <s v="A"/>
    <s v="A"/>
    <x v="155"/>
    <x v="155"/>
    <x v="1"/>
    <s v="H"/>
    <x v="1"/>
    <x v="6"/>
    <x v="46"/>
    <m/>
    <m/>
    <m/>
    <m/>
    <m/>
    <n v="908"/>
    <n v="908"/>
    <n v="908"/>
    <n v="908"/>
    <n v="908"/>
    <n v="908"/>
    <n v="908"/>
    <n v="908"/>
    <n v="908"/>
    <n v="2724"/>
    <n v="8172"/>
  </r>
  <r>
    <x v="8"/>
    <x v="8"/>
    <s v="A"/>
    <s v="A"/>
    <x v="155"/>
    <x v="155"/>
    <x v="1"/>
    <s v="H"/>
    <x v="1"/>
    <x v="6"/>
    <x v="56"/>
    <m/>
    <m/>
    <m/>
    <m/>
    <m/>
    <m/>
    <m/>
    <m/>
    <m/>
    <m/>
    <m/>
    <m/>
    <m/>
    <n v="880"/>
    <n v="880"/>
    <n v="880"/>
  </r>
  <r>
    <x v="8"/>
    <x v="8"/>
    <s v="A"/>
    <s v="A"/>
    <x v="155"/>
    <x v="155"/>
    <x v="1"/>
    <s v="H"/>
    <x v="1"/>
    <x v="6"/>
    <x v="74"/>
    <m/>
    <m/>
    <m/>
    <m/>
    <m/>
    <n v="-114"/>
    <m/>
    <m/>
    <m/>
    <m/>
    <m/>
    <m/>
    <n v="2309"/>
    <m/>
    <n v="2309"/>
    <n v="2195"/>
  </r>
  <r>
    <x v="8"/>
    <x v="8"/>
    <s v="A"/>
    <s v="A"/>
    <x v="155"/>
    <x v="155"/>
    <x v="1"/>
    <s v="H"/>
    <x v="1"/>
    <x v="6"/>
    <x v="89"/>
    <m/>
    <m/>
    <m/>
    <m/>
    <m/>
    <m/>
    <m/>
    <m/>
    <n v="44280"/>
    <m/>
    <m/>
    <m/>
    <m/>
    <m/>
    <n v="0"/>
    <n v="44280"/>
  </r>
  <r>
    <x v="8"/>
    <x v="8"/>
    <s v="A"/>
    <s v="A"/>
    <x v="155"/>
    <x v="155"/>
    <x v="1"/>
    <s v="H"/>
    <x v="1"/>
    <x v="6"/>
    <x v="60"/>
    <n v="792"/>
    <n v="792"/>
    <m/>
    <m/>
    <m/>
    <m/>
    <m/>
    <m/>
    <m/>
    <m/>
    <m/>
    <m/>
    <m/>
    <n v="2520"/>
    <n v="2520"/>
    <n v="2520"/>
  </r>
  <r>
    <x v="8"/>
    <x v="8"/>
    <s v="A"/>
    <s v="A"/>
    <x v="155"/>
    <x v="155"/>
    <x v="1"/>
    <s v="H"/>
    <x v="1"/>
    <x v="6"/>
    <x v="140"/>
    <m/>
    <n v="965"/>
    <m/>
    <m/>
    <m/>
    <n v="161"/>
    <n v="161"/>
    <n v="161"/>
    <n v="161"/>
    <m/>
    <n v="322"/>
    <n v="161"/>
    <n v="19801396"/>
    <n v="548421"/>
    <n v="20349978"/>
    <n v="20350944"/>
  </r>
  <r>
    <x v="8"/>
    <x v="8"/>
    <s v="A"/>
    <s v="A"/>
    <x v="155"/>
    <x v="155"/>
    <x v="1"/>
    <s v="H"/>
    <x v="1"/>
    <x v="6"/>
    <x v="81"/>
    <m/>
    <m/>
    <m/>
    <m/>
    <m/>
    <m/>
    <m/>
    <n v="658"/>
    <m/>
    <m/>
    <m/>
    <m/>
    <m/>
    <n v="5277179"/>
    <n v="5277179"/>
    <n v="5277837"/>
  </r>
  <r>
    <x v="8"/>
    <x v="8"/>
    <s v="A"/>
    <s v="A"/>
    <x v="155"/>
    <x v="155"/>
    <x v="1"/>
    <s v="H"/>
    <x v="1"/>
    <x v="6"/>
    <x v="76"/>
    <m/>
    <m/>
    <m/>
    <n v="263"/>
    <m/>
    <n v="1185"/>
    <m/>
    <m/>
    <n v="495"/>
    <m/>
    <m/>
    <n v="12893"/>
    <m/>
    <n v="12899"/>
    <n v="25792"/>
    <n v="27735"/>
  </r>
  <r>
    <x v="8"/>
    <x v="8"/>
    <s v="A"/>
    <s v="A"/>
    <x v="155"/>
    <x v="155"/>
    <x v="1"/>
    <s v="H"/>
    <x v="1"/>
    <x v="6"/>
    <x v="2"/>
    <n v="68315"/>
    <n v="463529"/>
    <n v="283"/>
    <n v="11139"/>
    <n v="5022"/>
    <n v="3026"/>
    <n v="4621"/>
    <n v="20119"/>
    <n v="781"/>
    <n v="4699"/>
    <n v="6548"/>
    <n v="354896"/>
    <n v="34864"/>
    <n v="1037791"/>
    <n v="1427551"/>
    <n v="1483789"/>
  </r>
  <r>
    <x v="8"/>
    <x v="8"/>
    <s v="A"/>
    <s v="A"/>
    <x v="155"/>
    <x v="155"/>
    <x v="1"/>
    <s v="H"/>
    <x v="1"/>
    <x v="6"/>
    <x v="25"/>
    <n v="950666"/>
    <n v="950666"/>
    <n v="78043"/>
    <n v="70077"/>
    <n v="75573"/>
    <n v="75313"/>
    <n v="75313"/>
    <n v="75313"/>
    <n v="79217"/>
    <n v="79401"/>
    <n v="79193"/>
    <n v="79309"/>
    <n v="79309"/>
    <n v="85362"/>
    <n v="243980"/>
    <n v="931423"/>
  </r>
  <r>
    <x v="8"/>
    <x v="8"/>
    <s v="A"/>
    <s v="A"/>
    <x v="155"/>
    <x v="155"/>
    <x v="1"/>
    <s v="H"/>
    <x v="1"/>
    <x v="6"/>
    <x v="125"/>
    <n v="873"/>
    <n v="1808"/>
    <n v="252"/>
    <m/>
    <n v="303"/>
    <m/>
    <n v="468"/>
    <m/>
    <n v="432"/>
    <m/>
    <m/>
    <m/>
    <m/>
    <n v="666"/>
    <n v="666"/>
    <n v="2121"/>
  </r>
  <r>
    <x v="8"/>
    <x v="8"/>
    <s v="A"/>
    <s v="A"/>
    <x v="155"/>
    <x v="155"/>
    <x v="1"/>
    <s v="H"/>
    <x v="1"/>
    <x v="6"/>
    <x v="141"/>
    <n v="2125"/>
    <n v="2125"/>
    <m/>
    <m/>
    <m/>
    <m/>
    <m/>
    <m/>
    <m/>
    <m/>
    <m/>
    <m/>
    <m/>
    <m/>
    <n v="0"/>
    <n v="0"/>
  </r>
  <r>
    <x v="8"/>
    <x v="8"/>
    <s v="A"/>
    <s v="A"/>
    <x v="155"/>
    <x v="155"/>
    <x v="1"/>
    <s v="H"/>
    <x v="1"/>
    <x v="6"/>
    <x v="47"/>
    <m/>
    <m/>
    <m/>
    <n v="22131"/>
    <n v="16298"/>
    <n v="4963"/>
    <n v="2135"/>
    <n v="8360"/>
    <n v="103505"/>
    <n v="48879"/>
    <n v="10783"/>
    <n v="21881"/>
    <n v="60386"/>
    <n v="221889"/>
    <n v="304156"/>
    <n v="521210"/>
  </r>
  <r>
    <x v="8"/>
    <x v="8"/>
    <s v="A"/>
    <s v="A"/>
    <x v="155"/>
    <x v="155"/>
    <x v="1"/>
    <s v="H"/>
    <x v="1"/>
    <x v="6"/>
    <x v="34"/>
    <n v="46654"/>
    <n v="125124"/>
    <n v="9715"/>
    <n v="11139"/>
    <n v="11755"/>
    <n v="10360"/>
    <n v="17645"/>
    <n v="16149"/>
    <n v="19370"/>
    <n v="12798"/>
    <n v="4568"/>
    <n v="11838"/>
    <n v="16493"/>
    <n v="13494"/>
    <n v="41825"/>
    <n v="155324"/>
  </r>
  <r>
    <x v="8"/>
    <x v="8"/>
    <s v="A"/>
    <s v="A"/>
    <x v="155"/>
    <x v="155"/>
    <x v="1"/>
    <s v="H"/>
    <x v="1"/>
    <x v="6"/>
    <x v="49"/>
    <n v="1808026"/>
    <n v="1758510"/>
    <n v="143221"/>
    <n v="134010"/>
    <n v="138615"/>
    <n v="139450"/>
    <n v="142750"/>
    <n v="140109"/>
    <n v="140642"/>
    <n v="140642"/>
    <n v="140290"/>
    <n v="140642"/>
    <n v="140642"/>
    <n v="150208"/>
    <n v="431492"/>
    <n v="1691221"/>
  </r>
  <r>
    <x v="8"/>
    <x v="8"/>
    <s v="A"/>
    <s v="A"/>
    <x v="155"/>
    <x v="155"/>
    <x v="1"/>
    <s v="H"/>
    <x v="1"/>
    <x v="6"/>
    <x v="15"/>
    <n v="1370"/>
    <n v="1118"/>
    <m/>
    <n v="388"/>
    <n v="92"/>
    <m/>
    <m/>
    <m/>
    <m/>
    <m/>
    <m/>
    <m/>
    <m/>
    <m/>
    <n v="0"/>
    <n v="480"/>
  </r>
  <r>
    <x v="8"/>
    <x v="8"/>
    <s v="A"/>
    <s v="A"/>
    <x v="155"/>
    <x v="155"/>
    <x v="1"/>
    <s v="H"/>
    <x v="1"/>
    <x v="6"/>
    <x v="29"/>
    <m/>
    <m/>
    <m/>
    <m/>
    <m/>
    <m/>
    <m/>
    <m/>
    <m/>
    <m/>
    <m/>
    <m/>
    <m/>
    <n v="3723000"/>
    <n v="3723000"/>
    <n v="3723000"/>
  </r>
  <r>
    <x v="8"/>
    <x v="8"/>
    <s v="A"/>
    <s v="A"/>
    <x v="155"/>
    <x v="155"/>
    <x v="1"/>
    <s v="H"/>
    <x v="1"/>
    <x v="6"/>
    <x v="92"/>
    <n v="385909"/>
    <n v="5433550"/>
    <m/>
    <n v="43511"/>
    <n v="43511"/>
    <n v="43511"/>
    <n v="43511"/>
    <n v="43511"/>
    <n v="43511"/>
    <n v="43511"/>
    <n v="43511"/>
    <n v="43511"/>
    <n v="3178783"/>
    <n v="1881522"/>
    <n v="5103816"/>
    <n v="5451904"/>
  </r>
  <r>
    <x v="8"/>
    <x v="8"/>
    <s v="A"/>
    <s v="A"/>
    <x v="155"/>
    <x v="155"/>
    <x v="1"/>
    <s v="H"/>
    <x v="1"/>
    <x v="6"/>
    <x v="142"/>
    <m/>
    <m/>
    <m/>
    <m/>
    <m/>
    <m/>
    <m/>
    <m/>
    <m/>
    <m/>
    <m/>
    <m/>
    <m/>
    <n v="1372369"/>
    <n v="1372369"/>
    <n v="1372369"/>
  </r>
  <r>
    <x v="8"/>
    <x v="8"/>
    <s v="A"/>
    <s v="A"/>
    <x v="155"/>
    <x v="155"/>
    <x v="1"/>
    <s v="H"/>
    <x v="1"/>
    <x v="6"/>
    <x v="51"/>
    <n v="119151"/>
    <n v="119151"/>
    <n v="10228"/>
    <n v="9701"/>
    <n v="10133"/>
    <n v="10133"/>
    <n v="12905"/>
    <n v="-15273"/>
    <n v="38588"/>
    <n v="14444"/>
    <n v="11618"/>
    <n v="11057"/>
    <n v="3444"/>
    <n v="852"/>
    <n v="15353"/>
    <n v="117830"/>
  </r>
  <r>
    <x v="8"/>
    <x v="8"/>
    <s v="A"/>
    <s v="A"/>
    <x v="155"/>
    <x v="155"/>
    <x v="1"/>
    <s v="H"/>
    <x v="1"/>
    <x v="6"/>
    <x v="36"/>
    <n v="57298"/>
    <n v="57298"/>
    <n v="92523"/>
    <n v="100336"/>
    <n v="102675"/>
    <n v="103987"/>
    <n v="96891"/>
    <n v="95609"/>
    <n v="100699"/>
    <n v="98530"/>
    <n v="96835"/>
    <n v="96186"/>
    <n v="105602"/>
    <n v="100293"/>
    <n v="302081"/>
    <n v="1190166"/>
  </r>
  <r>
    <x v="8"/>
    <x v="8"/>
    <s v="A"/>
    <s v="A"/>
    <x v="155"/>
    <x v="155"/>
    <x v="1"/>
    <s v="H"/>
    <x v="1"/>
    <x v="6"/>
    <x v="143"/>
    <m/>
    <m/>
    <m/>
    <m/>
    <m/>
    <m/>
    <m/>
    <m/>
    <m/>
    <m/>
    <m/>
    <m/>
    <m/>
    <n v="18928"/>
    <n v="18928"/>
    <n v="18928"/>
  </r>
  <r>
    <x v="8"/>
    <x v="8"/>
    <s v="A"/>
    <s v="A"/>
    <x v="155"/>
    <x v="155"/>
    <x v="1"/>
    <s v="H"/>
    <x v="1"/>
    <x v="6"/>
    <x v="13"/>
    <m/>
    <m/>
    <m/>
    <n v="21999"/>
    <n v="23048"/>
    <n v="30130"/>
    <n v="19857"/>
    <n v="23683"/>
    <n v="24618"/>
    <n v="19114"/>
    <n v="21067"/>
    <n v="29373"/>
    <n v="23383"/>
    <n v="21810"/>
    <n v="74566"/>
    <n v="258082"/>
  </r>
  <r>
    <x v="8"/>
    <x v="8"/>
    <s v="A"/>
    <s v="A"/>
    <x v="155"/>
    <x v="155"/>
    <x v="1"/>
    <s v="H"/>
    <x v="1"/>
    <x v="6"/>
    <x v="144"/>
    <m/>
    <n v="427800"/>
    <m/>
    <m/>
    <m/>
    <m/>
    <m/>
    <m/>
    <m/>
    <m/>
    <m/>
    <m/>
    <n v="427800"/>
    <n v="253112"/>
    <n v="680912"/>
    <n v="680912"/>
  </r>
  <r>
    <x v="8"/>
    <x v="8"/>
    <s v="A"/>
    <s v="A"/>
    <x v="155"/>
    <x v="155"/>
    <x v="1"/>
    <s v="H"/>
    <x v="1"/>
    <x v="6"/>
    <x v="53"/>
    <n v="40139"/>
    <n v="40139"/>
    <n v="3272"/>
    <n v="2975"/>
    <n v="3123"/>
    <n v="3123"/>
    <n v="3123"/>
    <n v="3123"/>
    <n v="3123"/>
    <n v="3123"/>
    <n v="3123"/>
    <n v="3123"/>
    <n v="3123"/>
    <n v="3421"/>
    <n v="9667"/>
    <n v="37775"/>
  </r>
  <r>
    <x v="8"/>
    <x v="8"/>
    <s v="A"/>
    <s v="A"/>
    <x v="155"/>
    <x v="155"/>
    <x v="1"/>
    <s v="H"/>
    <x v="1"/>
    <x v="6"/>
    <x v="1"/>
    <n v="558"/>
    <n v="1603127"/>
    <m/>
    <m/>
    <m/>
    <m/>
    <m/>
    <m/>
    <m/>
    <m/>
    <n v="195"/>
    <m/>
    <m/>
    <n v="207296"/>
    <n v="207296"/>
    <n v="207491"/>
  </r>
  <r>
    <x v="8"/>
    <x v="8"/>
    <s v="A"/>
    <s v="A"/>
    <x v="155"/>
    <x v="155"/>
    <x v="1"/>
    <s v="H"/>
    <x v="1"/>
    <x v="6"/>
    <x v="105"/>
    <m/>
    <m/>
    <m/>
    <m/>
    <m/>
    <m/>
    <m/>
    <m/>
    <m/>
    <m/>
    <m/>
    <m/>
    <m/>
    <n v="26078000"/>
    <n v="26078000"/>
    <n v="26078000"/>
  </r>
  <r>
    <x v="8"/>
    <x v="8"/>
    <s v="A"/>
    <s v="A"/>
    <x v="155"/>
    <x v="155"/>
    <x v="1"/>
    <s v="H"/>
    <x v="1"/>
    <x v="6"/>
    <x v="136"/>
    <n v="40844"/>
    <n v="40844"/>
    <n v="3404"/>
    <n v="3404"/>
    <n v="3404"/>
    <n v="3404"/>
    <n v="3404"/>
    <n v="3404"/>
    <n v="3404"/>
    <n v="3404"/>
    <n v="3404"/>
    <n v="3404"/>
    <n v="3404"/>
    <n v="3404"/>
    <n v="10212"/>
    <n v="40848"/>
  </r>
  <r>
    <x v="8"/>
    <x v="8"/>
    <s v="B"/>
    <s v="B3"/>
    <x v="156"/>
    <x v="156"/>
    <x v="41"/>
    <s v="L"/>
    <x v="1"/>
    <x v="6"/>
    <x v="16"/>
    <n v="1500"/>
    <m/>
    <m/>
    <m/>
    <m/>
    <m/>
    <m/>
    <m/>
    <m/>
    <m/>
    <m/>
    <m/>
    <m/>
    <m/>
    <n v="0"/>
    <n v="0"/>
  </r>
  <r>
    <x v="8"/>
    <x v="8"/>
    <s v="B"/>
    <s v="B3"/>
    <x v="156"/>
    <x v="156"/>
    <x v="41"/>
    <s v="L"/>
    <x v="1"/>
    <x v="6"/>
    <x v="39"/>
    <n v="1000"/>
    <n v="103"/>
    <m/>
    <n v="9"/>
    <n v="9"/>
    <n v="9"/>
    <n v="9"/>
    <n v="9"/>
    <n v="9"/>
    <n v="9"/>
    <n v="9"/>
    <n v="9"/>
    <n v="9"/>
    <n v="9"/>
    <n v="27"/>
    <n v="99"/>
  </r>
  <r>
    <x v="8"/>
    <x v="8"/>
    <s v="B"/>
    <s v="B3"/>
    <x v="156"/>
    <x v="156"/>
    <x v="41"/>
    <s v="L"/>
    <x v="1"/>
    <x v="6"/>
    <x v="40"/>
    <n v="257000"/>
    <n v="236457"/>
    <m/>
    <n v="21405"/>
    <n v="21405"/>
    <n v="21405"/>
    <n v="21405"/>
    <n v="21405"/>
    <n v="21405"/>
    <n v="21405"/>
    <n v="21405"/>
    <n v="21405"/>
    <n v="21405"/>
    <n v="21405"/>
    <n v="64215"/>
    <n v="235455"/>
  </r>
  <r>
    <x v="8"/>
    <x v="8"/>
    <s v="B"/>
    <s v="B3"/>
    <x v="156"/>
    <x v="156"/>
    <x v="41"/>
    <s v="L"/>
    <x v="1"/>
    <x v="6"/>
    <x v="42"/>
    <n v="22000"/>
    <n v="21406"/>
    <m/>
    <m/>
    <m/>
    <m/>
    <n v="21405"/>
    <m/>
    <m/>
    <m/>
    <m/>
    <m/>
    <m/>
    <m/>
    <n v="0"/>
    <n v="21405"/>
  </r>
  <r>
    <x v="8"/>
    <x v="8"/>
    <s v="B"/>
    <s v="B3"/>
    <x v="156"/>
    <x v="156"/>
    <x v="41"/>
    <s v="L"/>
    <x v="1"/>
    <x v="6"/>
    <x v="43"/>
    <m/>
    <n v="6145"/>
    <m/>
    <n v="329"/>
    <n v="599"/>
    <n v="599"/>
    <n v="599"/>
    <n v="599"/>
    <n v="599"/>
    <n v="599"/>
    <n v="599"/>
    <n v="599"/>
    <n v="599"/>
    <n v="599"/>
    <n v="1797"/>
    <n v="6319"/>
  </r>
  <r>
    <x v="8"/>
    <x v="8"/>
    <s v="B"/>
    <s v="B3"/>
    <x v="156"/>
    <x v="156"/>
    <x v="41"/>
    <s v="L"/>
    <x v="1"/>
    <x v="6"/>
    <x v="32"/>
    <n v="1000"/>
    <n v="1072"/>
    <m/>
    <m/>
    <m/>
    <m/>
    <n v="938"/>
    <m/>
    <m/>
    <n v="134"/>
    <m/>
    <m/>
    <m/>
    <m/>
    <n v="0"/>
    <n v="1072"/>
  </r>
  <r>
    <x v="8"/>
    <x v="8"/>
    <s v="B"/>
    <s v="B3"/>
    <x v="156"/>
    <x v="156"/>
    <x v="41"/>
    <s v="L"/>
    <x v="1"/>
    <x v="6"/>
    <x v="133"/>
    <n v="7000"/>
    <n v="7000"/>
    <n v="583"/>
    <n v="583"/>
    <n v="583"/>
    <n v="583"/>
    <n v="583"/>
    <n v="583"/>
    <n v="583"/>
    <n v="-3498"/>
    <n v="4664"/>
    <n v="583"/>
    <n v="583"/>
    <n v="587"/>
    <n v="1753"/>
    <n v="7000"/>
  </r>
  <r>
    <x v="8"/>
    <x v="8"/>
    <s v="B"/>
    <s v="B3"/>
    <x v="156"/>
    <x v="156"/>
    <x v="41"/>
    <s v="L"/>
    <x v="1"/>
    <x v="6"/>
    <x v="45"/>
    <n v="6000"/>
    <n v="5150"/>
    <m/>
    <n v="456"/>
    <n v="456"/>
    <n v="456"/>
    <n v="456"/>
    <n v="456"/>
    <n v="456"/>
    <n v="456"/>
    <n v="456"/>
    <n v="456"/>
    <n v="456"/>
    <n v="456"/>
    <n v="1368"/>
    <n v="5016"/>
  </r>
  <r>
    <x v="8"/>
    <x v="8"/>
    <s v="B"/>
    <s v="B3"/>
    <x v="156"/>
    <x v="156"/>
    <x v="41"/>
    <s v="L"/>
    <x v="1"/>
    <x v="6"/>
    <x v="140"/>
    <n v="2000"/>
    <n v="2000"/>
    <n v="167"/>
    <n v="167"/>
    <n v="167"/>
    <n v="167"/>
    <n v="167"/>
    <n v="167"/>
    <n v="167"/>
    <n v="-1002"/>
    <n v="1336"/>
    <n v="167"/>
    <n v="167"/>
    <n v="163"/>
    <n v="497"/>
    <n v="2000"/>
  </r>
  <r>
    <x v="8"/>
    <x v="8"/>
    <s v="B"/>
    <s v="B3"/>
    <x v="156"/>
    <x v="156"/>
    <x v="41"/>
    <s v="L"/>
    <x v="1"/>
    <x v="6"/>
    <x v="25"/>
    <n v="28000"/>
    <n v="25308"/>
    <m/>
    <n v="2200"/>
    <n v="2200"/>
    <n v="2200"/>
    <n v="2200"/>
    <n v="2200"/>
    <n v="2385"/>
    <n v="2385"/>
    <n v="2385"/>
    <n v="2385"/>
    <n v="2385"/>
    <n v="2385"/>
    <n v="7155"/>
    <n v="25310"/>
  </r>
  <r>
    <x v="8"/>
    <x v="8"/>
    <s v="B"/>
    <s v="B3"/>
    <x v="156"/>
    <x v="156"/>
    <x v="41"/>
    <s v="L"/>
    <x v="1"/>
    <x v="6"/>
    <x v="47"/>
    <n v="79000"/>
    <n v="60000"/>
    <n v="3710"/>
    <m/>
    <n v="1145"/>
    <n v="4086"/>
    <n v="9301"/>
    <n v="204"/>
    <n v="9464"/>
    <n v="4547"/>
    <n v="4236"/>
    <n v="6978"/>
    <n v="8977"/>
    <n v="3922"/>
    <n v="19877"/>
    <n v="56570"/>
  </r>
  <r>
    <x v="8"/>
    <x v="8"/>
    <s v="B"/>
    <s v="B3"/>
    <x v="156"/>
    <x v="156"/>
    <x v="41"/>
    <s v="L"/>
    <x v="1"/>
    <x v="6"/>
    <x v="34"/>
    <n v="2000"/>
    <n v="4403"/>
    <m/>
    <n v="506"/>
    <m/>
    <m/>
    <n v="2472"/>
    <m/>
    <m/>
    <n v="1424"/>
    <m/>
    <m/>
    <m/>
    <m/>
    <n v="0"/>
    <n v="4402"/>
  </r>
  <r>
    <x v="8"/>
    <x v="8"/>
    <s v="B"/>
    <s v="B3"/>
    <x v="156"/>
    <x v="156"/>
    <x v="41"/>
    <s v="L"/>
    <x v="1"/>
    <x v="6"/>
    <x v="49"/>
    <n v="47000"/>
    <n v="42477"/>
    <m/>
    <n v="3853"/>
    <n v="3853"/>
    <n v="3853"/>
    <n v="3853"/>
    <n v="3853"/>
    <n v="3853"/>
    <n v="3853"/>
    <n v="3853"/>
    <n v="3853"/>
    <n v="3853"/>
    <n v="3853"/>
    <n v="11559"/>
    <n v="42383"/>
  </r>
  <r>
    <x v="8"/>
    <x v="8"/>
    <s v="B"/>
    <s v="B3"/>
    <x v="156"/>
    <x v="156"/>
    <x v="41"/>
    <s v="L"/>
    <x v="1"/>
    <x v="6"/>
    <x v="51"/>
    <n v="3000"/>
    <n v="4184"/>
    <m/>
    <n v="225"/>
    <n v="331"/>
    <n v="341"/>
    <n v="584"/>
    <n v="328"/>
    <n v="400"/>
    <n v="365"/>
    <n v="323"/>
    <n v="387"/>
    <m/>
    <m/>
    <n v="387"/>
    <n v="3284"/>
  </r>
  <r>
    <x v="8"/>
    <x v="8"/>
    <s v="B"/>
    <s v="B3"/>
    <x v="156"/>
    <x v="156"/>
    <x v="41"/>
    <s v="L"/>
    <x v="1"/>
    <x v="6"/>
    <x v="6"/>
    <n v="60000"/>
    <n v="6300"/>
    <m/>
    <m/>
    <m/>
    <m/>
    <m/>
    <m/>
    <m/>
    <m/>
    <m/>
    <n v="3292"/>
    <n v="705"/>
    <m/>
    <n v="3997"/>
    <n v="3997"/>
  </r>
  <r>
    <x v="8"/>
    <x v="8"/>
    <s v="B"/>
    <s v="B3"/>
    <x v="156"/>
    <x v="156"/>
    <x v="41"/>
    <s v="L"/>
    <x v="1"/>
    <x v="6"/>
    <x v="36"/>
    <n v="65000"/>
    <n v="67825"/>
    <n v="5878"/>
    <m/>
    <n v="7190"/>
    <n v="5283"/>
    <n v="5441"/>
    <n v="6153"/>
    <n v="5512"/>
    <n v="4703"/>
    <n v="6223"/>
    <n v="6443"/>
    <n v="6153"/>
    <n v="7807"/>
    <n v="20403"/>
    <n v="66786"/>
  </r>
  <r>
    <x v="8"/>
    <x v="8"/>
    <s v="B"/>
    <s v="B3"/>
    <x v="156"/>
    <x v="156"/>
    <x v="41"/>
    <s v="L"/>
    <x v="1"/>
    <x v="6"/>
    <x v="52"/>
    <n v="90000"/>
    <n v="75420"/>
    <m/>
    <m/>
    <n v="7538"/>
    <n v="7538"/>
    <n v="7538"/>
    <n v="7538"/>
    <n v="7545"/>
    <n v="7545"/>
    <n v="7545"/>
    <n v="7545"/>
    <n v="7545"/>
    <n v="7545"/>
    <n v="22635"/>
    <n v="75422"/>
  </r>
  <r>
    <x v="8"/>
    <x v="8"/>
    <s v="B"/>
    <s v="B3"/>
    <x v="156"/>
    <x v="156"/>
    <x v="41"/>
    <s v="L"/>
    <x v="1"/>
    <x v="6"/>
    <x v="53"/>
    <n v="2000"/>
    <n v="1636"/>
    <m/>
    <n v="149"/>
    <n v="149"/>
    <n v="149"/>
    <n v="149"/>
    <n v="149"/>
    <n v="149"/>
    <n v="149"/>
    <n v="149"/>
    <n v="149"/>
    <n v="149"/>
    <n v="149"/>
    <n v="447"/>
    <n v="1639"/>
  </r>
  <r>
    <x v="8"/>
    <x v="8"/>
    <s v="B"/>
    <s v="B3"/>
    <x v="156"/>
    <x v="156"/>
    <x v="41"/>
    <s v="L"/>
    <x v="1"/>
    <x v="6"/>
    <x v="1"/>
    <n v="30000"/>
    <n v="183739"/>
    <m/>
    <m/>
    <m/>
    <m/>
    <m/>
    <m/>
    <m/>
    <m/>
    <m/>
    <m/>
    <m/>
    <n v="1733"/>
    <n v="1733"/>
    <n v="1733"/>
  </r>
  <r>
    <x v="8"/>
    <x v="8"/>
    <s v="B"/>
    <s v="B3"/>
    <x v="156"/>
    <x v="156"/>
    <x v="41"/>
    <s v="L"/>
    <x v="1"/>
    <x v="6"/>
    <x v="7"/>
    <n v="50000"/>
    <n v="35000"/>
    <m/>
    <n v="1940"/>
    <n v="4821"/>
    <n v="2725"/>
    <n v="5218"/>
    <n v="660"/>
    <n v="2140"/>
    <n v="155"/>
    <n v="3873"/>
    <m/>
    <n v="4830"/>
    <n v="2574"/>
    <n v="7404"/>
    <n v="28936"/>
  </r>
  <r>
    <x v="8"/>
    <x v="8"/>
    <s v="B"/>
    <s v="B3"/>
    <x v="156"/>
    <x v="156"/>
    <x v="41"/>
    <s v="L"/>
    <x v="1"/>
    <x v="38"/>
    <x v="106"/>
    <n v="2544532"/>
    <n v="2544532"/>
    <m/>
    <m/>
    <m/>
    <m/>
    <m/>
    <m/>
    <m/>
    <m/>
    <m/>
    <m/>
    <m/>
    <n v="1272264"/>
    <n v="1272264"/>
    <n v="1272264"/>
  </r>
  <r>
    <x v="8"/>
    <x v="8"/>
    <s v="B"/>
    <s v="B3"/>
    <x v="156"/>
    <x v="156"/>
    <x v="41"/>
    <s v="L"/>
    <x v="2"/>
    <x v="39"/>
    <x v="55"/>
    <m/>
    <n v="50000"/>
    <m/>
    <m/>
    <m/>
    <m/>
    <m/>
    <m/>
    <m/>
    <m/>
    <m/>
    <m/>
    <m/>
    <n v="43478"/>
    <n v="43478"/>
    <n v="43478"/>
  </r>
  <r>
    <x v="8"/>
    <x v="8"/>
    <s v="B"/>
    <s v="B3"/>
    <x v="156"/>
    <x v="156"/>
    <x v="41"/>
    <s v="L"/>
    <x v="2"/>
    <x v="38"/>
    <x v="55"/>
    <m/>
    <n v="550000"/>
    <m/>
    <m/>
    <m/>
    <m/>
    <m/>
    <m/>
    <m/>
    <m/>
    <m/>
    <m/>
    <m/>
    <n v="507609"/>
    <n v="507609"/>
    <n v="507609"/>
  </r>
  <r>
    <x v="8"/>
    <x v="8"/>
    <s v="B"/>
    <s v="B3"/>
    <x v="156"/>
    <x v="156"/>
    <x v="41"/>
    <s v="L"/>
    <x v="2"/>
    <x v="38"/>
    <x v="6"/>
    <m/>
    <m/>
    <m/>
    <m/>
    <m/>
    <m/>
    <m/>
    <m/>
    <m/>
    <m/>
    <m/>
    <m/>
    <m/>
    <n v="7938"/>
    <n v="7938"/>
    <n v="7938"/>
  </r>
  <r>
    <x v="8"/>
    <x v="8"/>
    <s v="B"/>
    <s v="B3"/>
    <x v="156"/>
    <x v="156"/>
    <x v="41"/>
    <s v="L"/>
    <x v="2"/>
    <x v="38"/>
    <x v="1"/>
    <m/>
    <m/>
    <m/>
    <m/>
    <m/>
    <m/>
    <m/>
    <m/>
    <m/>
    <m/>
    <m/>
    <m/>
    <m/>
    <n v="123381"/>
    <n v="123381"/>
    <n v="123381"/>
  </r>
  <r>
    <x v="8"/>
    <x v="8"/>
    <s v="B"/>
    <s v="B3"/>
    <x v="157"/>
    <x v="157"/>
    <x v="41"/>
    <s v="M"/>
    <x v="1"/>
    <x v="6"/>
    <x v="16"/>
    <n v="7000"/>
    <n v="7000"/>
    <m/>
    <m/>
    <m/>
    <m/>
    <m/>
    <m/>
    <m/>
    <m/>
    <n v="1313"/>
    <m/>
    <m/>
    <m/>
    <n v="0"/>
    <n v="1313"/>
  </r>
  <r>
    <x v="8"/>
    <x v="8"/>
    <s v="B"/>
    <s v="B3"/>
    <x v="157"/>
    <x v="157"/>
    <x v="41"/>
    <s v="M"/>
    <x v="1"/>
    <x v="6"/>
    <x v="100"/>
    <n v="2800"/>
    <m/>
    <m/>
    <m/>
    <m/>
    <m/>
    <m/>
    <m/>
    <m/>
    <m/>
    <m/>
    <m/>
    <m/>
    <m/>
    <n v="0"/>
    <n v="0"/>
  </r>
  <r>
    <x v="8"/>
    <x v="8"/>
    <s v="B"/>
    <s v="B3"/>
    <x v="157"/>
    <x v="157"/>
    <x v="41"/>
    <s v="M"/>
    <x v="1"/>
    <x v="6"/>
    <x v="145"/>
    <n v="52000"/>
    <n v="52000"/>
    <m/>
    <m/>
    <m/>
    <m/>
    <m/>
    <m/>
    <m/>
    <m/>
    <m/>
    <m/>
    <m/>
    <m/>
    <n v="0"/>
    <n v="0"/>
  </r>
  <r>
    <x v="8"/>
    <x v="8"/>
    <s v="B"/>
    <s v="B3"/>
    <x v="157"/>
    <x v="157"/>
    <x v="41"/>
    <s v="M"/>
    <x v="1"/>
    <x v="6"/>
    <x v="9"/>
    <n v="12000"/>
    <n v="8000"/>
    <m/>
    <n v="534"/>
    <n v="1330"/>
    <m/>
    <n v="2998"/>
    <m/>
    <m/>
    <m/>
    <n v="614"/>
    <m/>
    <m/>
    <m/>
    <n v="0"/>
    <n v="5476"/>
  </r>
  <r>
    <x v="8"/>
    <x v="8"/>
    <s v="B"/>
    <s v="B3"/>
    <x v="157"/>
    <x v="157"/>
    <x v="41"/>
    <s v="M"/>
    <x v="1"/>
    <x v="6"/>
    <x v="39"/>
    <n v="105"/>
    <n v="105"/>
    <n v="9"/>
    <n v="9"/>
    <n v="9"/>
    <n v="9"/>
    <n v="9"/>
    <n v="9"/>
    <n v="9"/>
    <m/>
    <m/>
    <m/>
    <m/>
    <m/>
    <n v="0"/>
    <n v="63"/>
  </r>
  <r>
    <x v="8"/>
    <x v="8"/>
    <s v="B"/>
    <s v="B3"/>
    <x v="157"/>
    <x v="157"/>
    <x v="41"/>
    <s v="M"/>
    <x v="1"/>
    <x v="6"/>
    <x v="40"/>
    <n v="442993"/>
    <n v="452993"/>
    <n v="32804"/>
    <n v="32804"/>
    <n v="32804"/>
    <n v="32804"/>
    <n v="32804"/>
    <n v="32804"/>
    <n v="65360"/>
    <n v="-4232"/>
    <n v="4080"/>
    <n v="5100"/>
    <n v="4259"/>
    <n v="4232"/>
    <n v="13591"/>
    <n v="275623"/>
  </r>
  <r>
    <x v="8"/>
    <x v="8"/>
    <s v="B"/>
    <s v="B3"/>
    <x v="157"/>
    <x v="157"/>
    <x v="41"/>
    <s v="M"/>
    <x v="1"/>
    <x v="6"/>
    <x v="42"/>
    <n v="36916"/>
    <n v="36916"/>
    <m/>
    <m/>
    <m/>
    <m/>
    <n v="16402"/>
    <m/>
    <m/>
    <n v="-16402"/>
    <m/>
    <m/>
    <m/>
    <m/>
    <n v="0"/>
    <n v="0"/>
  </r>
  <r>
    <x v="8"/>
    <x v="8"/>
    <s v="B"/>
    <s v="B3"/>
    <x v="157"/>
    <x v="157"/>
    <x v="41"/>
    <s v="M"/>
    <x v="1"/>
    <x v="6"/>
    <x v="102"/>
    <n v="1000"/>
    <m/>
    <m/>
    <m/>
    <m/>
    <m/>
    <m/>
    <m/>
    <m/>
    <m/>
    <m/>
    <m/>
    <m/>
    <m/>
    <n v="0"/>
    <n v="0"/>
  </r>
  <r>
    <x v="8"/>
    <x v="8"/>
    <s v="B"/>
    <s v="B3"/>
    <x v="157"/>
    <x v="157"/>
    <x v="41"/>
    <s v="M"/>
    <x v="1"/>
    <x v="6"/>
    <x v="19"/>
    <n v="3300"/>
    <m/>
    <m/>
    <m/>
    <m/>
    <m/>
    <m/>
    <m/>
    <m/>
    <m/>
    <m/>
    <m/>
    <m/>
    <m/>
    <n v="0"/>
    <n v="0"/>
  </r>
  <r>
    <x v="8"/>
    <x v="8"/>
    <s v="B"/>
    <s v="B3"/>
    <x v="157"/>
    <x v="157"/>
    <x v="41"/>
    <s v="M"/>
    <x v="1"/>
    <x v="6"/>
    <x v="87"/>
    <n v="9000"/>
    <n v="9000"/>
    <n v="783"/>
    <n v="747"/>
    <n v="566"/>
    <n v="549"/>
    <n v="602"/>
    <m/>
    <n v="1387"/>
    <n v="1871"/>
    <n v="-511"/>
    <m/>
    <n v="1452"/>
    <n v="914"/>
    <n v="2366"/>
    <n v="8360"/>
  </r>
  <r>
    <x v="8"/>
    <x v="8"/>
    <s v="B"/>
    <s v="B3"/>
    <x v="157"/>
    <x v="157"/>
    <x v="41"/>
    <s v="M"/>
    <x v="1"/>
    <x v="6"/>
    <x v="130"/>
    <n v="5000"/>
    <n v="6000"/>
    <m/>
    <m/>
    <n v="1251"/>
    <m/>
    <m/>
    <m/>
    <m/>
    <n v="2749"/>
    <m/>
    <m/>
    <m/>
    <m/>
    <n v="0"/>
    <n v="4000"/>
  </r>
  <r>
    <x v="8"/>
    <x v="8"/>
    <s v="B"/>
    <s v="B3"/>
    <x v="157"/>
    <x v="157"/>
    <x v="41"/>
    <s v="M"/>
    <x v="1"/>
    <x v="6"/>
    <x v="32"/>
    <n v="2500"/>
    <n v="6000"/>
    <m/>
    <m/>
    <n v="990"/>
    <n v="1874"/>
    <n v="1004"/>
    <n v="1874"/>
    <n v="-856"/>
    <m/>
    <m/>
    <m/>
    <m/>
    <m/>
    <n v="0"/>
    <n v="4886"/>
  </r>
  <r>
    <x v="8"/>
    <x v="8"/>
    <s v="B"/>
    <s v="B3"/>
    <x v="157"/>
    <x v="157"/>
    <x v="41"/>
    <s v="M"/>
    <x v="1"/>
    <x v="6"/>
    <x v="131"/>
    <n v="18000"/>
    <m/>
    <m/>
    <m/>
    <m/>
    <m/>
    <m/>
    <m/>
    <m/>
    <m/>
    <m/>
    <m/>
    <m/>
    <m/>
    <n v="0"/>
    <n v="0"/>
  </r>
  <r>
    <x v="8"/>
    <x v="8"/>
    <s v="B"/>
    <s v="B3"/>
    <x v="157"/>
    <x v="157"/>
    <x v="41"/>
    <s v="M"/>
    <x v="1"/>
    <x v="6"/>
    <x v="138"/>
    <n v="5000"/>
    <n v="5000"/>
    <m/>
    <m/>
    <m/>
    <m/>
    <m/>
    <m/>
    <m/>
    <m/>
    <m/>
    <m/>
    <m/>
    <m/>
    <n v="0"/>
    <n v="0"/>
  </r>
  <r>
    <x v="8"/>
    <x v="8"/>
    <s v="B"/>
    <s v="B3"/>
    <x v="157"/>
    <x v="157"/>
    <x v="41"/>
    <s v="M"/>
    <x v="1"/>
    <x v="6"/>
    <x v="114"/>
    <n v="21500"/>
    <n v="31300"/>
    <m/>
    <m/>
    <m/>
    <n v="16187"/>
    <m/>
    <m/>
    <m/>
    <m/>
    <m/>
    <m/>
    <m/>
    <m/>
    <n v="0"/>
    <n v="16187"/>
  </r>
  <r>
    <x v="8"/>
    <x v="8"/>
    <s v="B"/>
    <s v="B3"/>
    <x v="157"/>
    <x v="157"/>
    <x v="41"/>
    <s v="M"/>
    <x v="1"/>
    <x v="6"/>
    <x v="133"/>
    <n v="33000"/>
    <n v="42000"/>
    <m/>
    <m/>
    <n v="8250"/>
    <m/>
    <m/>
    <m/>
    <m/>
    <n v="19750"/>
    <m/>
    <m/>
    <m/>
    <m/>
    <n v="0"/>
    <n v="28000"/>
  </r>
  <r>
    <x v="8"/>
    <x v="8"/>
    <s v="B"/>
    <s v="B3"/>
    <x v="157"/>
    <x v="157"/>
    <x v="41"/>
    <s v="M"/>
    <x v="1"/>
    <x v="6"/>
    <x v="45"/>
    <n v="8373"/>
    <n v="8373"/>
    <n v="626"/>
    <n v="626"/>
    <n v="626"/>
    <n v="626"/>
    <n v="626"/>
    <n v="626"/>
    <n v="626"/>
    <m/>
    <m/>
    <m/>
    <m/>
    <m/>
    <n v="0"/>
    <n v="4382"/>
  </r>
  <r>
    <x v="8"/>
    <x v="8"/>
    <s v="B"/>
    <s v="B3"/>
    <x v="157"/>
    <x v="157"/>
    <x v="41"/>
    <s v="M"/>
    <x v="1"/>
    <x v="6"/>
    <x v="3"/>
    <n v="2000"/>
    <m/>
    <m/>
    <m/>
    <m/>
    <m/>
    <m/>
    <m/>
    <m/>
    <m/>
    <m/>
    <m/>
    <m/>
    <m/>
    <n v="0"/>
    <n v="0"/>
  </r>
  <r>
    <x v="8"/>
    <x v="8"/>
    <s v="B"/>
    <s v="B3"/>
    <x v="157"/>
    <x v="157"/>
    <x v="41"/>
    <s v="M"/>
    <x v="1"/>
    <x v="6"/>
    <x v="89"/>
    <n v="5300"/>
    <n v="9300"/>
    <m/>
    <m/>
    <m/>
    <m/>
    <m/>
    <m/>
    <m/>
    <m/>
    <m/>
    <m/>
    <m/>
    <m/>
    <n v="0"/>
    <n v="0"/>
  </r>
  <r>
    <x v="8"/>
    <x v="8"/>
    <s v="B"/>
    <s v="B3"/>
    <x v="157"/>
    <x v="157"/>
    <x v="41"/>
    <s v="M"/>
    <x v="1"/>
    <x v="6"/>
    <x v="140"/>
    <n v="180000"/>
    <n v="165000"/>
    <m/>
    <m/>
    <n v="45000"/>
    <m/>
    <m/>
    <m/>
    <m/>
    <n v="65000"/>
    <m/>
    <m/>
    <m/>
    <m/>
    <n v="0"/>
    <n v="110000"/>
  </r>
  <r>
    <x v="8"/>
    <x v="8"/>
    <s v="B"/>
    <s v="B3"/>
    <x v="157"/>
    <x v="157"/>
    <x v="41"/>
    <s v="M"/>
    <x v="1"/>
    <x v="6"/>
    <x v="25"/>
    <n v="54009"/>
    <n v="54009"/>
    <n v="3769"/>
    <n v="3769"/>
    <n v="3769"/>
    <n v="3769"/>
    <n v="3769"/>
    <n v="3769"/>
    <n v="4052"/>
    <m/>
    <m/>
    <m/>
    <m/>
    <m/>
    <n v="0"/>
    <n v="26666"/>
  </r>
  <r>
    <x v="8"/>
    <x v="8"/>
    <s v="B"/>
    <s v="B3"/>
    <x v="157"/>
    <x v="157"/>
    <x v="41"/>
    <s v="M"/>
    <x v="1"/>
    <x v="6"/>
    <x v="125"/>
    <n v="1500"/>
    <n v="5500"/>
    <m/>
    <n v="768"/>
    <m/>
    <n v="216"/>
    <m/>
    <m/>
    <m/>
    <n v="2730"/>
    <n v="1571"/>
    <n v="138"/>
    <m/>
    <n v="222"/>
    <n v="360"/>
    <n v="5645"/>
  </r>
  <r>
    <x v="8"/>
    <x v="8"/>
    <s v="B"/>
    <s v="B3"/>
    <x v="157"/>
    <x v="157"/>
    <x v="41"/>
    <s v="M"/>
    <x v="1"/>
    <x v="6"/>
    <x v="34"/>
    <n v="4200"/>
    <n v="7000"/>
    <m/>
    <m/>
    <m/>
    <n v="896"/>
    <n v="869"/>
    <n v="1806"/>
    <n v="856"/>
    <m/>
    <m/>
    <m/>
    <m/>
    <m/>
    <n v="0"/>
    <n v="4427"/>
  </r>
  <r>
    <x v="8"/>
    <x v="8"/>
    <s v="B"/>
    <s v="B3"/>
    <x v="157"/>
    <x v="157"/>
    <x v="41"/>
    <s v="M"/>
    <x v="1"/>
    <x v="6"/>
    <x v="49"/>
    <n v="79739"/>
    <n v="79739"/>
    <n v="5905"/>
    <n v="5905"/>
    <n v="5905"/>
    <n v="5905"/>
    <n v="5905"/>
    <n v="5905"/>
    <n v="5905"/>
    <m/>
    <m/>
    <m/>
    <m/>
    <m/>
    <n v="0"/>
    <n v="41335"/>
  </r>
  <r>
    <x v="8"/>
    <x v="8"/>
    <s v="B"/>
    <s v="B3"/>
    <x v="157"/>
    <x v="157"/>
    <x v="41"/>
    <s v="M"/>
    <x v="1"/>
    <x v="6"/>
    <x v="146"/>
    <n v="10000"/>
    <n v="10000"/>
    <n v="10000"/>
    <m/>
    <m/>
    <m/>
    <m/>
    <m/>
    <m/>
    <m/>
    <m/>
    <m/>
    <m/>
    <m/>
    <n v="0"/>
    <n v="10000"/>
  </r>
  <r>
    <x v="8"/>
    <x v="8"/>
    <s v="B"/>
    <s v="B3"/>
    <x v="157"/>
    <x v="157"/>
    <x v="41"/>
    <s v="M"/>
    <x v="1"/>
    <x v="6"/>
    <x v="35"/>
    <n v="10000"/>
    <n v="10000"/>
    <m/>
    <n v="840"/>
    <m/>
    <m/>
    <m/>
    <n v="1449"/>
    <n v="3913"/>
    <n v="1410"/>
    <n v="850"/>
    <m/>
    <m/>
    <m/>
    <n v="0"/>
    <n v="8462"/>
  </r>
  <r>
    <x v="8"/>
    <x v="8"/>
    <s v="B"/>
    <s v="B3"/>
    <x v="157"/>
    <x v="157"/>
    <x v="41"/>
    <s v="M"/>
    <x v="1"/>
    <x v="6"/>
    <x v="75"/>
    <n v="3000"/>
    <m/>
    <m/>
    <m/>
    <m/>
    <m/>
    <m/>
    <m/>
    <m/>
    <m/>
    <m/>
    <m/>
    <m/>
    <m/>
    <n v="0"/>
    <n v="0"/>
  </r>
  <r>
    <x v="8"/>
    <x v="8"/>
    <s v="B"/>
    <s v="B3"/>
    <x v="157"/>
    <x v="157"/>
    <x v="41"/>
    <s v="M"/>
    <x v="1"/>
    <x v="6"/>
    <x v="51"/>
    <n v="7000"/>
    <n v="7000"/>
    <n v="398"/>
    <n v="398"/>
    <n v="398"/>
    <n v="399"/>
    <n v="563"/>
    <n v="399"/>
    <n v="402"/>
    <n v="95"/>
    <m/>
    <m/>
    <m/>
    <m/>
    <n v="0"/>
    <n v="3052"/>
  </r>
  <r>
    <x v="8"/>
    <x v="8"/>
    <s v="B"/>
    <s v="B3"/>
    <x v="157"/>
    <x v="157"/>
    <x v="41"/>
    <s v="M"/>
    <x v="1"/>
    <x v="6"/>
    <x v="6"/>
    <n v="10100"/>
    <n v="8900"/>
    <n v="1119"/>
    <m/>
    <n v="1684"/>
    <m/>
    <n v="1097"/>
    <m/>
    <n v="395"/>
    <n v="1943"/>
    <n v="295"/>
    <n v="485"/>
    <m/>
    <n v="70"/>
    <n v="555"/>
    <n v="7088"/>
  </r>
  <r>
    <x v="8"/>
    <x v="8"/>
    <s v="B"/>
    <s v="B3"/>
    <x v="157"/>
    <x v="157"/>
    <x v="41"/>
    <s v="M"/>
    <x v="1"/>
    <x v="6"/>
    <x v="147"/>
    <n v="4000"/>
    <n v="4000"/>
    <m/>
    <m/>
    <m/>
    <n v="96"/>
    <m/>
    <m/>
    <m/>
    <m/>
    <m/>
    <m/>
    <m/>
    <m/>
    <n v="0"/>
    <n v="96"/>
  </r>
  <r>
    <x v="8"/>
    <x v="8"/>
    <s v="B"/>
    <s v="B3"/>
    <x v="157"/>
    <x v="157"/>
    <x v="41"/>
    <s v="M"/>
    <x v="1"/>
    <x v="6"/>
    <x v="144"/>
    <n v="147000"/>
    <n v="211000"/>
    <m/>
    <m/>
    <n v="36750"/>
    <m/>
    <m/>
    <m/>
    <m/>
    <n v="103917"/>
    <m/>
    <m/>
    <m/>
    <m/>
    <n v="0"/>
    <n v="140667"/>
  </r>
  <r>
    <x v="8"/>
    <x v="8"/>
    <s v="B"/>
    <s v="B3"/>
    <x v="157"/>
    <x v="157"/>
    <x v="41"/>
    <s v="M"/>
    <x v="1"/>
    <x v="6"/>
    <x v="52"/>
    <n v="108065"/>
    <n v="108065"/>
    <n v="6889"/>
    <n v="6889"/>
    <n v="6889"/>
    <n v="6889"/>
    <n v="6889"/>
    <n v="6889"/>
    <n v="6889"/>
    <m/>
    <m/>
    <m/>
    <m/>
    <m/>
    <n v="0"/>
    <n v="48223"/>
  </r>
  <r>
    <x v="8"/>
    <x v="8"/>
    <s v="B"/>
    <s v="B3"/>
    <x v="157"/>
    <x v="157"/>
    <x v="41"/>
    <s v="M"/>
    <x v="1"/>
    <x v="6"/>
    <x v="53"/>
    <n v="1785"/>
    <n v="1785"/>
    <n v="149"/>
    <n v="149"/>
    <n v="149"/>
    <n v="149"/>
    <n v="149"/>
    <n v="149"/>
    <n v="149"/>
    <n v="95"/>
    <m/>
    <m/>
    <m/>
    <m/>
    <n v="0"/>
    <n v="1138"/>
  </r>
  <r>
    <x v="8"/>
    <x v="8"/>
    <s v="B"/>
    <s v="B3"/>
    <x v="157"/>
    <x v="157"/>
    <x v="41"/>
    <s v="M"/>
    <x v="1"/>
    <x v="6"/>
    <x v="1"/>
    <n v="58000"/>
    <n v="37500"/>
    <m/>
    <m/>
    <m/>
    <m/>
    <m/>
    <m/>
    <m/>
    <m/>
    <n v="36332"/>
    <m/>
    <m/>
    <m/>
    <n v="0"/>
    <n v="36332"/>
  </r>
  <r>
    <x v="8"/>
    <x v="8"/>
    <s v="B"/>
    <s v="B3"/>
    <x v="157"/>
    <x v="157"/>
    <x v="41"/>
    <s v="M"/>
    <x v="1"/>
    <x v="6"/>
    <x v="148"/>
    <n v="5300"/>
    <n v="8300"/>
    <n v="622"/>
    <m/>
    <n v="622"/>
    <n v="1245"/>
    <n v="622"/>
    <n v="622"/>
    <n v="622"/>
    <n v="622"/>
    <n v="622"/>
    <m/>
    <n v="1291"/>
    <n v="645"/>
    <n v="1936"/>
    <n v="7535"/>
  </r>
  <r>
    <x v="8"/>
    <x v="8"/>
    <s v="B"/>
    <s v="B3"/>
    <x v="157"/>
    <x v="157"/>
    <x v="41"/>
    <s v="M"/>
    <x v="1"/>
    <x v="6"/>
    <x v="7"/>
    <n v="77000"/>
    <n v="156200"/>
    <n v="8951"/>
    <n v="17707"/>
    <n v="8438"/>
    <n v="15548"/>
    <n v="12789"/>
    <n v="8553"/>
    <n v="7301"/>
    <n v="1047"/>
    <m/>
    <n v="17317"/>
    <m/>
    <n v="25167"/>
    <n v="42484"/>
    <n v="122818"/>
  </r>
  <r>
    <x v="8"/>
    <x v="8"/>
    <s v="B"/>
    <s v="B3"/>
    <x v="157"/>
    <x v="157"/>
    <x v="41"/>
    <s v="M"/>
    <x v="2"/>
    <x v="6"/>
    <x v="6"/>
    <m/>
    <n v="1500000"/>
    <m/>
    <m/>
    <m/>
    <m/>
    <m/>
    <m/>
    <m/>
    <m/>
    <m/>
    <m/>
    <m/>
    <n v="318663"/>
    <n v="318663"/>
    <n v="318663"/>
  </r>
  <r>
    <x v="8"/>
    <x v="8"/>
    <s v="B"/>
    <s v="B3"/>
    <x v="157"/>
    <x v="157"/>
    <x v="41"/>
    <s v="M"/>
    <x v="2"/>
    <x v="38"/>
    <x v="6"/>
    <m/>
    <n v="672000"/>
    <m/>
    <m/>
    <m/>
    <m/>
    <m/>
    <m/>
    <m/>
    <m/>
    <m/>
    <m/>
    <n v="556536"/>
    <n v="43464"/>
    <n v="600000"/>
    <n v="600000"/>
  </r>
  <r>
    <x v="8"/>
    <x v="8"/>
    <s v="B"/>
    <s v="B2"/>
    <x v="158"/>
    <x v="158"/>
    <x v="41"/>
    <s v="H"/>
    <x v="1"/>
    <x v="2"/>
    <x v="62"/>
    <m/>
    <m/>
    <m/>
    <m/>
    <m/>
    <m/>
    <m/>
    <m/>
    <m/>
    <m/>
    <m/>
    <n v="851716"/>
    <n v="635631"/>
    <n v="-1487347"/>
    <n v="0"/>
    <n v="0"/>
  </r>
  <r>
    <x v="8"/>
    <x v="8"/>
    <s v="B"/>
    <s v="B2"/>
    <x v="158"/>
    <x v="158"/>
    <x v="41"/>
    <s v="H"/>
    <x v="1"/>
    <x v="3"/>
    <x v="2"/>
    <n v="140400"/>
    <n v="140400"/>
    <m/>
    <m/>
    <m/>
    <m/>
    <m/>
    <m/>
    <n v="738"/>
    <m/>
    <m/>
    <m/>
    <m/>
    <m/>
    <n v="0"/>
    <n v="738"/>
  </r>
  <r>
    <x v="8"/>
    <x v="8"/>
    <s v="B"/>
    <s v="B2"/>
    <x v="158"/>
    <x v="158"/>
    <x v="41"/>
    <s v="H"/>
    <x v="1"/>
    <x v="18"/>
    <x v="3"/>
    <m/>
    <n v="285325"/>
    <m/>
    <m/>
    <m/>
    <m/>
    <m/>
    <m/>
    <m/>
    <m/>
    <m/>
    <m/>
    <m/>
    <n v="71905"/>
    <n v="71905"/>
    <n v="71905"/>
  </r>
  <r>
    <x v="8"/>
    <x v="8"/>
    <s v="B"/>
    <s v="B2"/>
    <x v="158"/>
    <x v="158"/>
    <x v="41"/>
    <s v="H"/>
    <x v="1"/>
    <x v="18"/>
    <x v="1"/>
    <m/>
    <n v="285325"/>
    <m/>
    <m/>
    <m/>
    <m/>
    <m/>
    <m/>
    <m/>
    <m/>
    <m/>
    <m/>
    <m/>
    <n v="147016"/>
    <n v="147016"/>
    <n v="147016"/>
  </r>
  <r>
    <x v="8"/>
    <x v="8"/>
    <s v="B"/>
    <s v="B2"/>
    <x v="158"/>
    <x v="158"/>
    <x v="41"/>
    <s v="H"/>
    <x v="1"/>
    <x v="5"/>
    <x v="61"/>
    <m/>
    <m/>
    <m/>
    <m/>
    <m/>
    <m/>
    <m/>
    <m/>
    <m/>
    <m/>
    <m/>
    <m/>
    <m/>
    <n v="45010"/>
    <n v="45010"/>
    <n v="45010"/>
  </r>
  <r>
    <x v="8"/>
    <x v="8"/>
    <s v="B"/>
    <s v="B2"/>
    <x v="158"/>
    <x v="158"/>
    <x v="41"/>
    <s v="H"/>
    <x v="1"/>
    <x v="5"/>
    <x v="63"/>
    <m/>
    <n v="1562500"/>
    <m/>
    <m/>
    <m/>
    <m/>
    <m/>
    <m/>
    <m/>
    <m/>
    <m/>
    <m/>
    <m/>
    <n v="625062"/>
    <n v="625062"/>
    <n v="625062"/>
  </r>
  <r>
    <x v="8"/>
    <x v="8"/>
    <s v="B"/>
    <s v="B2"/>
    <x v="158"/>
    <x v="158"/>
    <x v="41"/>
    <s v="H"/>
    <x v="1"/>
    <x v="6"/>
    <x v="2"/>
    <m/>
    <n v="366850"/>
    <m/>
    <m/>
    <m/>
    <m/>
    <m/>
    <m/>
    <m/>
    <m/>
    <m/>
    <m/>
    <m/>
    <n v="731376"/>
    <n v="731376"/>
    <n v="731376"/>
  </r>
  <r>
    <x v="8"/>
    <x v="8"/>
    <s v="B"/>
    <s v="B2"/>
    <x v="158"/>
    <x v="158"/>
    <x v="41"/>
    <s v="H"/>
    <x v="1"/>
    <x v="39"/>
    <x v="40"/>
    <m/>
    <n v="92219"/>
    <m/>
    <m/>
    <m/>
    <m/>
    <m/>
    <m/>
    <m/>
    <m/>
    <m/>
    <m/>
    <m/>
    <n v="92219"/>
    <n v="92219"/>
    <n v="92219"/>
  </r>
  <r>
    <x v="8"/>
    <x v="8"/>
    <s v="B"/>
    <s v="B2"/>
    <x v="158"/>
    <x v="158"/>
    <x v="41"/>
    <s v="H"/>
    <x v="1"/>
    <x v="39"/>
    <x v="63"/>
    <m/>
    <n v="50000"/>
    <m/>
    <m/>
    <m/>
    <m/>
    <m/>
    <m/>
    <m/>
    <m/>
    <m/>
    <m/>
    <n v="50000"/>
    <m/>
    <n v="50000"/>
    <n v="50000"/>
  </r>
  <r>
    <x v="8"/>
    <x v="8"/>
    <s v="B"/>
    <s v="B2"/>
    <x v="158"/>
    <x v="158"/>
    <x v="41"/>
    <s v="H"/>
    <x v="1"/>
    <x v="39"/>
    <x v="53"/>
    <m/>
    <n v="931"/>
    <m/>
    <m/>
    <m/>
    <m/>
    <m/>
    <m/>
    <m/>
    <m/>
    <m/>
    <m/>
    <m/>
    <n v="931"/>
    <n v="931"/>
    <n v="931"/>
  </r>
  <r>
    <x v="8"/>
    <x v="8"/>
    <s v="B"/>
    <s v="B2"/>
    <x v="158"/>
    <x v="158"/>
    <x v="41"/>
    <s v="H"/>
    <x v="1"/>
    <x v="8"/>
    <x v="56"/>
    <m/>
    <n v="417000"/>
    <m/>
    <m/>
    <m/>
    <m/>
    <m/>
    <m/>
    <m/>
    <m/>
    <m/>
    <m/>
    <m/>
    <n v="47178"/>
    <n v="47178"/>
    <n v="47178"/>
  </r>
  <r>
    <x v="8"/>
    <x v="8"/>
    <s v="B"/>
    <s v="B2"/>
    <x v="158"/>
    <x v="158"/>
    <x v="41"/>
    <s v="H"/>
    <x v="1"/>
    <x v="38"/>
    <x v="63"/>
    <m/>
    <n v="700000"/>
    <m/>
    <m/>
    <m/>
    <m/>
    <m/>
    <m/>
    <m/>
    <m/>
    <m/>
    <m/>
    <n v="25023"/>
    <m/>
    <n v="25023"/>
    <n v="25023"/>
  </r>
  <r>
    <x v="8"/>
    <x v="8"/>
    <s v="B"/>
    <s v="B2"/>
    <x v="158"/>
    <x v="158"/>
    <x v="41"/>
    <s v="H"/>
    <x v="2"/>
    <x v="9"/>
    <x v="77"/>
    <n v="30048"/>
    <n v="30048"/>
    <m/>
    <m/>
    <m/>
    <m/>
    <m/>
    <m/>
    <m/>
    <m/>
    <m/>
    <m/>
    <m/>
    <m/>
    <n v="0"/>
    <n v="0"/>
  </r>
  <r>
    <x v="8"/>
    <x v="8"/>
    <s v="B"/>
    <s v="B3"/>
    <x v="159"/>
    <x v="159"/>
    <x v="41"/>
    <s v="M"/>
    <x v="1"/>
    <x v="7"/>
    <x v="47"/>
    <m/>
    <n v="1485941"/>
    <m/>
    <m/>
    <m/>
    <m/>
    <m/>
    <m/>
    <m/>
    <m/>
    <m/>
    <m/>
    <m/>
    <n v="1485941"/>
    <n v="1485941"/>
    <n v="1485941"/>
  </r>
  <r>
    <x v="8"/>
    <x v="8"/>
    <s v="B"/>
    <s v="B3"/>
    <x v="159"/>
    <x v="159"/>
    <x v="41"/>
    <s v="M"/>
    <x v="1"/>
    <x v="3"/>
    <x v="47"/>
    <m/>
    <n v="53209"/>
    <m/>
    <m/>
    <m/>
    <m/>
    <m/>
    <m/>
    <m/>
    <m/>
    <m/>
    <m/>
    <m/>
    <n v="53209"/>
    <n v="53209"/>
    <n v="53209"/>
  </r>
  <r>
    <x v="8"/>
    <x v="8"/>
    <s v="B"/>
    <s v="B3"/>
    <x v="159"/>
    <x v="159"/>
    <x v="41"/>
    <s v="M"/>
    <x v="1"/>
    <x v="18"/>
    <x v="47"/>
    <m/>
    <n v="48202"/>
    <m/>
    <m/>
    <m/>
    <m/>
    <m/>
    <m/>
    <m/>
    <m/>
    <m/>
    <m/>
    <m/>
    <n v="48202"/>
    <n v="48202"/>
    <n v="48202"/>
  </r>
  <r>
    <x v="8"/>
    <x v="8"/>
    <s v="B"/>
    <s v="B3"/>
    <x v="159"/>
    <x v="159"/>
    <x v="41"/>
    <s v="M"/>
    <x v="1"/>
    <x v="5"/>
    <x v="47"/>
    <m/>
    <n v="70984"/>
    <m/>
    <m/>
    <m/>
    <m/>
    <m/>
    <m/>
    <m/>
    <m/>
    <m/>
    <m/>
    <m/>
    <n v="70984"/>
    <n v="70984"/>
    <n v="70984"/>
  </r>
  <r>
    <x v="8"/>
    <x v="8"/>
    <s v="B"/>
    <s v="B3"/>
    <x v="159"/>
    <x v="159"/>
    <x v="41"/>
    <s v="M"/>
    <x v="1"/>
    <x v="6"/>
    <x v="54"/>
    <m/>
    <m/>
    <m/>
    <m/>
    <m/>
    <m/>
    <m/>
    <m/>
    <m/>
    <m/>
    <m/>
    <m/>
    <m/>
    <n v="739"/>
    <n v="739"/>
    <n v="739"/>
  </r>
  <r>
    <x v="8"/>
    <x v="8"/>
    <s v="B"/>
    <s v="B3"/>
    <x v="159"/>
    <x v="159"/>
    <x v="41"/>
    <s v="M"/>
    <x v="1"/>
    <x v="6"/>
    <x v="6"/>
    <m/>
    <n v="2000000"/>
    <m/>
    <m/>
    <m/>
    <m/>
    <m/>
    <m/>
    <m/>
    <m/>
    <m/>
    <m/>
    <m/>
    <n v="357313"/>
    <n v="357313"/>
    <n v="357313"/>
  </r>
  <r>
    <x v="8"/>
    <x v="8"/>
    <s v="B"/>
    <s v="B3"/>
    <x v="159"/>
    <x v="159"/>
    <x v="41"/>
    <s v="M"/>
    <x v="1"/>
    <x v="6"/>
    <x v="7"/>
    <m/>
    <m/>
    <m/>
    <m/>
    <m/>
    <m/>
    <m/>
    <m/>
    <m/>
    <m/>
    <m/>
    <m/>
    <m/>
    <n v="151930"/>
    <n v="151930"/>
    <n v="151930"/>
  </r>
  <r>
    <x v="8"/>
    <x v="8"/>
    <s v="B"/>
    <s v="B3"/>
    <x v="159"/>
    <x v="159"/>
    <x v="41"/>
    <s v="M"/>
    <x v="1"/>
    <x v="38"/>
    <x v="47"/>
    <m/>
    <n v="129131"/>
    <m/>
    <m/>
    <m/>
    <m/>
    <m/>
    <m/>
    <m/>
    <m/>
    <m/>
    <m/>
    <m/>
    <n v="129131"/>
    <n v="129131"/>
    <n v="129131"/>
  </r>
  <r>
    <x v="8"/>
    <x v="8"/>
    <s v="B"/>
    <s v="B3"/>
    <x v="159"/>
    <x v="159"/>
    <x v="41"/>
    <s v="M"/>
    <x v="1"/>
    <x v="38"/>
    <x v="7"/>
    <m/>
    <n v="119000"/>
    <m/>
    <m/>
    <m/>
    <m/>
    <m/>
    <m/>
    <m/>
    <m/>
    <m/>
    <m/>
    <m/>
    <n v="119000"/>
    <n v="119000"/>
    <n v="119000"/>
  </r>
  <r>
    <x v="8"/>
    <x v="8"/>
    <s v="B"/>
    <s v="B3"/>
    <x v="159"/>
    <x v="159"/>
    <x v="41"/>
    <s v="M"/>
    <x v="2"/>
    <x v="6"/>
    <x v="55"/>
    <m/>
    <n v="200000"/>
    <m/>
    <m/>
    <m/>
    <m/>
    <m/>
    <m/>
    <m/>
    <m/>
    <m/>
    <m/>
    <m/>
    <m/>
    <n v="0"/>
    <n v="0"/>
  </r>
  <r>
    <x v="8"/>
    <x v="8"/>
    <s v="B"/>
    <s v="B3"/>
    <x v="159"/>
    <x v="159"/>
    <x v="41"/>
    <s v="M"/>
    <x v="2"/>
    <x v="6"/>
    <x v="106"/>
    <m/>
    <m/>
    <m/>
    <m/>
    <m/>
    <m/>
    <m/>
    <m/>
    <m/>
    <m/>
    <m/>
    <m/>
    <m/>
    <n v="300000"/>
    <n v="300000"/>
    <n v="300000"/>
  </r>
  <r>
    <x v="8"/>
    <x v="8"/>
    <s v="B"/>
    <s v="B3"/>
    <x v="159"/>
    <x v="159"/>
    <x v="41"/>
    <s v="M"/>
    <x v="2"/>
    <x v="6"/>
    <x v="105"/>
    <m/>
    <n v="300000"/>
    <m/>
    <m/>
    <m/>
    <m/>
    <m/>
    <m/>
    <m/>
    <m/>
    <m/>
    <m/>
    <m/>
    <m/>
    <n v="0"/>
    <n v="0"/>
  </r>
  <r>
    <x v="8"/>
    <x v="8"/>
    <s v="B"/>
    <s v="B3"/>
    <x v="159"/>
    <x v="159"/>
    <x v="41"/>
    <s v="M"/>
    <x v="2"/>
    <x v="39"/>
    <x v="55"/>
    <m/>
    <n v="50000"/>
    <m/>
    <m/>
    <m/>
    <m/>
    <m/>
    <m/>
    <m/>
    <m/>
    <m/>
    <m/>
    <m/>
    <n v="5963"/>
    <n v="5963"/>
    <n v="5963"/>
  </r>
  <r>
    <x v="8"/>
    <x v="8"/>
    <s v="B"/>
    <s v="B3"/>
    <x v="159"/>
    <x v="159"/>
    <x v="41"/>
    <s v="M"/>
    <x v="2"/>
    <x v="38"/>
    <x v="55"/>
    <m/>
    <n v="850000"/>
    <m/>
    <m/>
    <m/>
    <m/>
    <m/>
    <m/>
    <m/>
    <m/>
    <m/>
    <m/>
    <m/>
    <n v="850000"/>
    <n v="850000"/>
    <n v="850000"/>
  </r>
  <r>
    <x v="8"/>
    <x v="8"/>
    <s v="C"/>
    <s v="C1"/>
    <x v="160"/>
    <x v="160"/>
    <x v="41"/>
    <s v="M"/>
    <x v="1"/>
    <x v="9"/>
    <x v="16"/>
    <n v="139790"/>
    <n v="651290"/>
    <n v="2000"/>
    <n v="561"/>
    <m/>
    <m/>
    <m/>
    <m/>
    <m/>
    <m/>
    <m/>
    <m/>
    <m/>
    <n v="277000"/>
    <n v="277000"/>
    <n v="279561"/>
  </r>
  <r>
    <x v="8"/>
    <x v="8"/>
    <s v="C"/>
    <s v="C1"/>
    <x v="160"/>
    <x v="160"/>
    <x v="41"/>
    <s v="M"/>
    <x v="1"/>
    <x v="9"/>
    <x v="78"/>
    <m/>
    <m/>
    <n v="2393"/>
    <n v="1257"/>
    <n v="121"/>
    <m/>
    <m/>
    <m/>
    <n v="7115"/>
    <m/>
    <m/>
    <m/>
    <m/>
    <m/>
    <n v="0"/>
    <n v="10886"/>
  </r>
  <r>
    <x v="8"/>
    <x v="8"/>
    <s v="C"/>
    <s v="C1"/>
    <x v="160"/>
    <x v="160"/>
    <x v="41"/>
    <s v="M"/>
    <x v="1"/>
    <x v="9"/>
    <x v="100"/>
    <n v="4080"/>
    <n v="4080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39"/>
    <n v="186608"/>
    <n v="186608"/>
    <n v="671"/>
    <n v="671"/>
    <n v="671"/>
    <n v="671"/>
    <n v="671"/>
    <n v="671"/>
    <n v="662"/>
    <n v="662"/>
    <n v="184856"/>
    <n v="662"/>
    <n v="662"/>
    <n v="662"/>
    <n v="1986"/>
    <n v="192192"/>
  </r>
  <r>
    <x v="8"/>
    <x v="8"/>
    <s v="C"/>
    <s v="C1"/>
    <x v="160"/>
    <x v="160"/>
    <x v="41"/>
    <s v="M"/>
    <x v="1"/>
    <x v="9"/>
    <x v="40"/>
    <n v="17138370"/>
    <n v="17148370"/>
    <n v="1338359"/>
    <n v="1338959"/>
    <n v="1330359"/>
    <n v="1433690"/>
    <n v="1334359"/>
    <n v="1334359"/>
    <n v="1319002"/>
    <n v="1324346"/>
    <n v="1311843"/>
    <n v="1299688"/>
    <n v="1346996"/>
    <n v="1310530"/>
    <n v="3957214"/>
    <n v="16022490"/>
  </r>
  <r>
    <x v="8"/>
    <x v="8"/>
    <s v="C"/>
    <s v="C1"/>
    <x v="160"/>
    <x v="160"/>
    <x v="41"/>
    <s v="M"/>
    <x v="1"/>
    <x v="9"/>
    <x v="41"/>
    <m/>
    <n v="1445335"/>
    <m/>
    <m/>
    <m/>
    <m/>
    <m/>
    <m/>
    <m/>
    <m/>
    <n v="1302078"/>
    <m/>
    <m/>
    <m/>
    <n v="0"/>
    <n v="1302078"/>
  </r>
  <r>
    <x v="8"/>
    <x v="8"/>
    <s v="C"/>
    <s v="C1"/>
    <x v="160"/>
    <x v="160"/>
    <x v="41"/>
    <s v="M"/>
    <x v="1"/>
    <x v="9"/>
    <x v="42"/>
    <n v="1445335"/>
    <m/>
    <m/>
    <m/>
    <m/>
    <m/>
    <n v="1302078"/>
    <m/>
    <m/>
    <m/>
    <n v="-1302078"/>
    <m/>
    <m/>
    <m/>
    <n v="0"/>
    <n v="0"/>
  </r>
  <r>
    <x v="8"/>
    <x v="8"/>
    <s v="C"/>
    <s v="C1"/>
    <x v="160"/>
    <x v="160"/>
    <x v="41"/>
    <s v="M"/>
    <x v="1"/>
    <x v="9"/>
    <x v="120"/>
    <m/>
    <n v="15000"/>
    <m/>
    <m/>
    <m/>
    <m/>
    <m/>
    <m/>
    <m/>
    <m/>
    <m/>
    <m/>
    <m/>
    <n v="504"/>
    <n v="504"/>
    <n v="504"/>
  </r>
  <r>
    <x v="8"/>
    <x v="8"/>
    <s v="C"/>
    <s v="C1"/>
    <x v="160"/>
    <x v="160"/>
    <x v="41"/>
    <s v="M"/>
    <x v="1"/>
    <x v="9"/>
    <x v="149"/>
    <n v="32500"/>
    <n v="32500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102"/>
    <n v="3060"/>
    <n v="3060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19"/>
    <n v="100000"/>
    <n v="100000"/>
    <m/>
    <m/>
    <m/>
    <n v="31520"/>
    <m/>
    <m/>
    <m/>
    <n v="29250"/>
    <m/>
    <m/>
    <m/>
    <m/>
    <n v="0"/>
    <n v="60770"/>
  </r>
  <r>
    <x v="8"/>
    <x v="8"/>
    <s v="C"/>
    <s v="C1"/>
    <x v="160"/>
    <x v="160"/>
    <x v="41"/>
    <s v="M"/>
    <x v="1"/>
    <x v="9"/>
    <x v="43"/>
    <n v="64862"/>
    <n v="64862"/>
    <n v="4925"/>
    <n v="4925"/>
    <n v="4925"/>
    <n v="4925"/>
    <n v="4925"/>
    <n v="4925"/>
    <n v="4925"/>
    <n v="4925"/>
    <n v="4925"/>
    <n v="4925"/>
    <n v="4925"/>
    <n v="4925"/>
    <n v="14775"/>
    <n v="59100"/>
  </r>
  <r>
    <x v="8"/>
    <x v="8"/>
    <s v="C"/>
    <s v="C1"/>
    <x v="160"/>
    <x v="160"/>
    <x v="41"/>
    <s v="M"/>
    <x v="1"/>
    <x v="9"/>
    <x v="130"/>
    <n v="201242"/>
    <n v="201242"/>
    <m/>
    <m/>
    <m/>
    <m/>
    <m/>
    <n v="33694"/>
    <n v="14435"/>
    <n v="6840"/>
    <m/>
    <n v="14388"/>
    <n v="7312"/>
    <m/>
    <n v="21700"/>
    <n v="76669"/>
  </r>
  <r>
    <x v="8"/>
    <x v="8"/>
    <s v="C"/>
    <s v="C1"/>
    <x v="160"/>
    <x v="160"/>
    <x v="41"/>
    <s v="M"/>
    <x v="1"/>
    <x v="9"/>
    <x v="150"/>
    <n v="373"/>
    <n v="373"/>
    <m/>
    <m/>
    <m/>
    <m/>
    <m/>
    <n v="155"/>
    <n v="63"/>
    <n v="29"/>
    <m/>
    <n v="61"/>
    <n v="31"/>
    <m/>
    <n v="92"/>
    <n v="339"/>
  </r>
  <r>
    <x v="8"/>
    <x v="8"/>
    <s v="C"/>
    <s v="C1"/>
    <x v="160"/>
    <x v="160"/>
    <x v="41"/>
    <s v="M"/>
    <x v="1"/>
    <x v="9"/>
    <x v="32"/>
    <n v="36400"/>
    <n v="36400"/>
    <m/>
    <n v="400"/>
    <m/>
    <m/>
    <m/>
    <m/>
    <m/>
    <m/>
    <m/>
    <m/>
    <m/>
    <m/>
    <n v="0"/>
    <n v="400"/>
  </r>
  <r>
    <x v="8"/>
    <x v="8"/>
    <s v="C"/>
    <s v="C1"/>
    <x v="160"/>
    <x v="160"/>
    <x v="41"/>
    <s v="M"/>
    <x v="1"/>
    <x v="9"/>
    <x v="151"/>
    <n v="136"/>
    <n v="136"/>
    <m/>
    <m/>
    <m/>
    <m/>
    <m/>
    <n v="8"/>
    <n v="3"/>
    <n v="2"/>
    <m/>
    <n v="3"/>
    <n v="2"/>
    <m/>
    <n v="5"/>
    <n v="18"/>
  </r>
  <r>
    <x v="8"/>
    <x v="8"/>
    <s v="C"/>
    <s v="C1"/>
    <x v="160"/>
    <x v="160"/>
    <x v="41"/>
    <s v="M"/>
    <x v="1"/>
    <x v="9"/>
    <x v="152"/>
    <n v="104040"/>
    <m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14"/>
    <n v="5722"/>
    <n v="5722"/>
    <m/>
    <n v="612"/>
    <m/>
    <n v="254"/>
    <m/>
    <n v="417"/>
    <n v="251"/>
    <m/>
    <m/>
    <n v="1295"/>
    <m/>
    <m/>
    <n v="1295"/>
    <n v="2829"/>
  </r>
  <r>
    <x v="8"/>
    <x v="8"/>
    <s v="C"/>
    <s v="C1"/>
    <x v="160"/>
    <x v="160"/>
    <x v="41"/>
    <s v="M"/>
    <x v="1"/>
    <x v="9"/>
    <x v="153"/>
    <n v="72000"/>
    <n v="72000"/>
    <n v="6100"/>
    <n v="6100"/>
    <n v="6100"/>
    <n v="5900"/>
    <n v="6000"/>
    <n v="6000"/>
    <n v="5900"/>
    <n v="5900"/>
    <n v="5800"/>
    <n v="5800"/>
    <n v="5700"/>
    <n v="5700"/>
    <n v="17200"/>
    <n v="71000"/>
  </r>
  <r>
    <x v="8"/>
    <x v="8"/>
    <s v="C"/>
    <s v="C1"/>
    <x v="160"/>
    <x v="160"/>
    <x v="41"/>
    <s v="M"/>
    <x v="1"/>
    <x v="9"/>
    <x v="10"/>
    <n v="1100000"/>
    <n v="962000"/>
    <m/>
    <m/>
    <m/>
    <m/>
    <m/>
    <n v="834086"/>
    <m/>
    <n v="39306"/>
    <n v="75523"/>
    <m/>
    <m/>
    <m/>
    <n v="0"/>
    <n v="948915"/>
  </r>
  <r>
    <x v="8"/>
    <x v="8"/>
    <s v="C"/>
    <s v="C1"/>
    <x v="160"/>
    <x v="160"/>
    <x v="41"/>
    <s v="M"/>
    <x v="1"/>
    <x v="9"/>
    <x v="132"/>
    <n v="1415662"/>
    <n v="1415662"/>
    <m/>
    <m/>
    <m/>
    <m/>
    <m/>
    <n v="776096"/>
    <n v="315638"/>
    <n v="147670"/>
    <m/>
    <n v="310619"/>
    <n v="157856"/>
    <m/>
    <n v="468475"/>
    <n v="1707879"/>
  </r>
  <r>
    <x v="8"/>
    <x v="8"/>
    <s v="C"/>
    <s v="C1"/>
    <x v="160"/>
    <x v="160"/>
    <x v="41"/>
    <s v="M"/>
    <x v="1"/>
    <x v="9"/>
    <x v="154"/>
    <n v="26520"/>
    <n v="26520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11"/>
    <n v="42803"/>
    <n v="42803"/>
    <m/>
    <m/>
    <m/>
    <m/>
    <n v="22957"/>
    <n v="1061"/>
    <m/>
    <n v="996"/>
    <n v="2629"/>
    <n v="7165"/>
    <m/>
    <m/>
    <n v="7165"/>
    <n v="34808"/>
  </r>
  <r>
    <x v="8"/>
    <x v="8"/>
    <s v="C"/>
    <s v="C1"/>
    <x v="160"/>
    <x v="160"/>
    <x v="41"/>
    <s v="M"/>
    <x v="1"/>
    <x v="9"/>
    <x v="133"/>
    <n v="84125"/>
    <n v="222125"/>
    <n v="1115"/>
    <n v="1115"/>
    <n v="1115"/>
    <n v="1115"/>
    <n v="6970"/>
    <n v="28238"/>
    <n v="16745"/>
    <n v="11833"/>
    <n v="5835"/>
    <n v="10229"/>
    <n v="11053"/>
    <n v="15056"/>
    <n v="36338"/>
    <n v="110419"/>
  </r>
  <r>
    <x v="8"/>
    <x v="8"/>
    <s v="C"/>
    <s v="C1"/>
    <x v="160"/>
    <x v="160"/>
    <x v="41"/>
    <s v="M"/>
    <x v="1"/>
    <x v="9"/>
    <x v="45"/>
    <n v="401034"/>
    <n v="401034"/>
    <n v="31224"/>
    <n v="31224"/>
    <n v="31224"/>
    <n v="31224"/>
    <n v="31224"/>
    <n v="31224"/>
    <n v="30865"/>
    <n v="30865"/>
    <n v="30514"/>
    <n v="30582"/>
    <n v="30582"/>
    <n v="30582"/>
    <n v="91746"/>
    <n v="371334"/>
  </r>
  <r>
    <x v="8"/>
    <x v="8"/>
    <s v="C"/>
    <s v="C1"/>
    <x v="160"/>
    <x v="160"/>
    <x v="41"/>
    <s v="M"/>
    <x v="1"/>
    <x v="9"/>
    <x v="46"/>
    <n v="142279"/>
    <n v="142279"/>
    <n v="11801"/>
    <n v="11801"/>
    <n v="11801"/>
    <n v="11801"/>
    <n v="11801"/>
    <n v="11801"/>
    <n v="11801"/>
    <n v="11801"/>
    <n v="11801"/>
    <n v="11801"/>
    <n v="11801"/>
    <n v="11801"/>
    <n v="35403"/>
    <n v="141612"/>
  </r>
  <r>
    <x v="8"/>
    <x v="8"/>
    <s v="C"/>
    <s v="C1"/>
    <x v="160"/>
    <x v="160"/>
    <x v="41"/>
    <s v="M"/>
    <x v="1"/>
    <x v="9"/>
    <x v="56"/>
    <n v="51612"/>
    <n v="28832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155"/>
    <n v="510"/>
    <n v="510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60"/>
    <n v="14280"/>
    <n v="14280"/>
    <m/>
    <m/>
    <m/>
    <m/>
    <m/>
    <m/>
    <m/>
    <m/>
    <n v="13200"/>
    <m/>
    <m/>
    <m/>
    <n v="0"/>
    <n v="13200"/>
  </r>
  <r>
    <x v="8"/>
    <x v="8"/>
    <s v="C"/>
    <s v="C1"/>
    <x v="160"/>
    <x v="160"/>
    <x v="41"/>
    <s v="M"/>
    <x v="1"/>
    <x v="9"/>
    <x v="134"/>
    <n v="76347"/>
    <n v="76347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156"/>
    <n v="159"/>
    <n v="159"/>
    <m/>
    <m/>
    <m/>
    <m/>
    <m/>
    <n v="85"/>
    <n v="35"/>
    <n v="16"/>
    <m/>
    <n v="34"/>
    <n v="17"/>
    <m/>
    <n v="51"/>
    <n v="187"/>
  </r>
  <r>
    <x v="8"/>
    <x v="8"/>
    <s v="C"/>
    <s v="C1"/>
    <x v="160"/>
    <x v="160"/>
    <x v="41"/>
    <s v="M"/>
    <x v="1"/>
    <x v="9"/>
    <x v="140"/>
    <n v="941318"/>
    <n v="941318"/>
    <m/>
    <m/>
    <m/>
    <m/>
    <m/>
    <n v="418754"/>
    <n v="173544"/>
    <n v="82481"/>
    <m/>
    <n v="173344"/>
    <n v="95361"/>
    <m/>
    <n v="268705"/>
    <n v="943484"/>
  </r>
  <r>
    <x v="8"/>
    <x v="8"/>
    <s v="C"/>
    <s v="C1"/>
    <x v="160"/>
    <x v="160"/>
    <x v="41"/>
    <s v="M"/>
    <x v="1"/>
    <x v="9"/>
    <x v="76"/>
    <n v="12069"/>
    <n v="22349"/>
    <m/>
    <m/>
    <m/>
    <n v="4920"/>
    <n v="2240"/>
    <n v="10280"/>
    <m/>
    <m/>
    <n v="3210"/>
    <m/>
    <m/>
    <m/>
    <n v="0"/>
    <n v="20650"/>
  </r>
  <r>
    <x v="8"/>
    <x v="8"/>
    <s v="C"/>
    <s v="C1"/>
    <x v="160"/>
    <x v="160"/>
    <x v="41"/>
    <s v="M"/>
    <x v="1"/>
    <x v="9"/>
    <x v="2"/>
    <n v="100000"/>
    <n v="76000"/>
    <m/>
    <m/>
    <n v="179"/>
    <n v="533"/>
    <n v="2575"/>
    <n v="4648"/>
    <n v="13658"/>
    <m/>
    <n v="655"/>
    <n v="7901"/>
    <n v="6429"/>
    <n v="5068"/>
    <n v="19398"/>
    <n v="41646"/>
  </r>
  <r>
    <x v="8"/>
    <x v="8"/>
    <s v="C"/>
    <s v="C1"/>
    <x v="160"/>
    <x v="160"/>
    <x v="41"/>
    <s v="M"/>
    <x v="1"/>
    <x v="9"/>
    <x v="25"/>
    <n v="1790921"/>
    <n v="1790921"/>
    <n v="135958"/>
    <n v="135958"/>
    <n v="135449"/>
    <n v="136075"/>
    <n v="134731"/>
    <n v="136345"/>
    <n v="150876"/>
    <n v="150876"/>
    <n v="150192"/>
    <n v="150192"/>
    <n v="150192"/>
    <n v="150192"/>
    <n v="450576"/>
    <n v="1717036"/>
  </r>
  <r>
    <x v="8"/>
    <x v="8"/>
    <s v="C"/>
    <s v="C1"/>
    <x v="160"/>
    <x v="160"/>
    <x v="41"/>
    <s v="M"/>
    <x v="1"/>
    <x v="9"/>
    <x v="125"/>
    <n v="12240"/>
    <n v="12240"/>
    <m/>
    <n v="372"/>
    <m/>
    <n v="732"/>
    <m/>
    <n v="1560"/>
    <n v="2034"/>
    <m/>
    <n v="1536"/>
    <m/>
    <m/>
    <n v="4704"/>
    <n v="4704"/>
    <n v="10938"/>
  </r>
  <r>
    <x v="8"/>
    <x v="8"/>
    <s v="C"/>
    <s v="C1"/>
    <x v="160"/>
    <x v="160"/>
    <x v="41"/>
    <s v="M"/>
    <x v="1"/>
    <x v="9"/>
    <x v="157"/>
    <n v="466464"/>
    <n v="466464"/>
    <m/>
    <m/>
    <m/>
    <m/>
    <m/>
    <n v="13348"/>
    <n v="5409"/>
    <n v="2530"/>
    <m/>
    <n v="5322"/>
    <n v="2705"/>
    <m/>
    <n v="8027"/>
    <n v="29314"/>
  </r>
  <r>
    <x v="8"/>
    <x v="8"/>
    <s v="C"/>
    <s v="C1"/>
    <x v="160"/>
    <x v="160"/>
    <x v="41"/>
    <s v="M"/>
    <x v="1"/>
    <x v="9"/>
    <x v="18"/>
    <n v="351900"/>
    <n v="351900"/>
    <m/>
    <n v="34174"/>
    <n v="40923"/>
    <n v="33955"/>
    <n v="34526"/>
    <n v="31239"/>
    <n v="25317"/>
    <n v="37982"/>
    <n v="23815"/>
    <n v="35553"/>
    <n v="28171"/>
    <n v="45141"/>
    <n v="108865"/>
    <n v="370796"/>
  </r>
  <r>
    <x v="8"/>
    <x v="8"/>
    <s v="C"/>
    <s v="C1"/>
    <x v="160"/>
    <x v="160"/>
    <x v="41"/>
    <s v="M"/>
    <x v="1"/>
    <x v="9"/>
    <x v="117"/>
    <n v="51163"/>
    <n v="25582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158"/>
    <m/>
    <n v="1000000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113"/>
    <n v="20910"/>
    <n v="20910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34"/>
    <n v="85170"/>
    <n v="85170"/>
    <n v="8548"/>
    <n v="9863"/>
    <n v="4905"/>
    <n v="14764"/>
    <n v="8032"/>
    <n v="6002"/>
    <m/>
    <n v="13675"/>
    <n v="5750"/>
    <n v="319"/>
    <m/>
    <n v="6888"/>
    <n v="7207"/>
    <n v="78746"/>
  </r>
  <r>
    <x v="8"/>
    <x v="8"/>
    <s v="C"/>
    <s v="C1"/>
    <x v="160"/>
    <x v="160"/>
    <x v="41"/>
    <s v="M"/>
    <x v="1"/>
    <x v="9"/>
    <x v="49"/>
    <n v="3084904"/>
    <n v="3084904"/>
    <n v="240184"/>
    <n v="240184"/>
    <n v="240184"/>
    <n v="240184"/>
    <n v="240184"/>
    <n v="240184"/>
    <n v="237420"/>
    <n v="237420"/>
    <n v="234720"/>
    <n v="235243"/>
    <n v="235243"/>
    <n v="235243"/>
    <n v="705729"/>
    <n v="2856393"/>
  </r>
  <r>
    <x v="8"/>
    <x v="8"/>
    <s v="C"/>
    <s v="C1"/>
    <x v="160"/>
    <x v="160"/>
    <x v="41"/>
    <s v="M"/>
    <x v="1"/>
    <x v="9"/>
    <x v="15"/>
    <n v="25500"/>
    <n v="15500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146"/>
    <n v="353250"/>
    <n v="779533"/>
    <m/>
    <m/>
    <n v="539532"/>
    <m/>
    <m/>
    <m/>
    <n v="43509"/>
    <m/>
    <m/>
    <m/>
    <m/>
    <m/>
    <n v="0"/>
    <n v="583041"/>
  </r>
  <r>
    <x v="8"/>
    <x v="8"/>
    <s v="C"/>
    <s v="C1"/>
    <x v="160"/>
    <x v="160"/>
    <x v="41"/>
    <s v="M"/>
    <x v="1"/>
    <x v="9"/>
    <x v="35"/>
    <n v="20400"/>
    <n v="28400"/>
    <m/>
    <m/>
    <m/>
    <m/>
    <m/>
    <n v="24525"/>
    <m/>
    <m/>
    <m/>
    <m/>
    <m/>
    <m/>
    <n v="0"/>
    <n v="24525"/>
  </r>
  <r>
    <x v="8"/>
    <x v="8"/>
    <s v="C"/>
    <s v="C1"/>
    <x v="160"/>
    <x v="160"/>
    <x v="41"/>
    <s v="M"/>
    <x v="1"/>
    <x v="9"/>
    <x v="71"/>
    <n v="71400"/>
    <n v="61400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159"/>
    <m/>
    <m/>
    <m/>
    <m/>
    <m/>
    <m/>
    <m/>
    <n v="57"/>
    <n v="23"/>
    <n v="11"/>
    <m/>
    <n v="23"/>
    <n v="12"/>
    <m/>
    <n v="35"/>
    <n v="126"/>
  </r>
  <r>
    <x v="8"/>
    <x v="8"/>
    <s v="C"/>
    <s v="C1"/>
    <x v="160"/>
    <x v="160"/>
    <x v="41"/>
    <s v="M"/>
    <x v="1"/>
    <x v="9"/>
    <x v="160"/>
    <m/>
    <m/>
    <m/>
    <m/>
    <m/>
    <m/>
    <m/>
    <m/>
    <m/>
    <m/>
    <m/>
    <m/>
    <m/>
    <n v="13200"/>
    <n v="13200"/>
    <n v="13200"/>
  </r>
  <r>
    <x v="8"/>
    <x v="8"/>
    <s v="C"/>
    <s v="C1"/>
    <x v="160"/>
    <x v="160"/>
    <x v="41"/>
    <s v="M"/>
    <x v="1"/>
    <x v="9"/>
    <x v="50"/>
    <n v="4495"/>
    <n v="4495"/>
    <n v="373"/>
    <n v="373"/>
    <n v="373"/>
    <n v="373"/>
    <n v="373"/>
    <n v="373"/>
    <n v="373"/>
    <n v="373"/>
    <n v="373"/>
    <n v="373"/>
    <n v="373"/>
    <n v="373"/>
    <n v="1119"/>
    <n v="4476"/>
  </r>
  <r>
    <x v="8"/>
    <x v="8"/>
    <s v="C"/>
    <s v="C1"/>
    <x v="160"/>
    <x v="160"/>
    <x v="41"/>
    <s v="M"/>
    <x v="1"/>
    <x v="9"/>
    <x v="161"/>
    <n v="8493"/>
    <n v="8493"/>
    <m/>
    <m/>
    <m/>
    <m/>
    <m/>
    <n v="3531"/>
    <n v="1431"/>
    <n v="669"/>
    <m/>
    <n v="1408"/>
    <n v="715"/>
    <m/>
    <n v="2123"/>
    <n v="7754"/>
  </r>
  <r>
    <x v="8"/>
    <x v="8"/>
    <s v="C"/>
    <s v="C1"/>
    <x v="160"/>
    <x v="160"/>
    <x v="41"/>
    <s v="M"/>
    <x v="1"/>
    <x v="9"/>
    <x v="116"/>
    <n v="65000"/>
    <n v="55000"/>
    <m/>
    <m/>
    <m/>
    <m/>
    <m/>
    <m/>
    <n v="3730"/>
    <m/>
    <m/>
    <m/>
    <m/>
    <m/>
    <n v="0"/>
    <n v="3730"/>
  </r>
  <r>
    <x v="8"/>
    <x v="8"/>
    <s v="C"/>
    <s v="C1"/>
    <x v="160"/>
    <x v="160"/>
    <x v="41"/>
    <s v="M"/>
    <x v="1"/>
    <x v="9"/>
    <x v="135"/>
    <m/>
    <m/>
    <m/>
    <m/>
    <m/>
    <n v="124943"/>
    <n v="111556"/>
    <n v="143615"/>
    <n v="132617"/>
    <n v="131498"/>
    <n v="127528"/>
    <n v="134077"/>
    <n v="135299"/>
    <n v="137407"/>
    <n v="406783"/>
    <n v="1178540"/>
  </r>
  <r>
    <x v="8"/>
    <x v="8"/>
    <s v="C"/>
    <s v="C1"/>
    <x v="160"/>
    <x v="160"/>
    <x v="41"/>
    <s v="M"/>
    <x v="1"/>
    <x v="9"/>
    <x v="96"/>
    <n v="20000"/>
    <n v="15000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51"/>
    <n v="243986"/>
    <n v="243986"/>
    <n v="20672"/>
    <n v="19964"/>
    <n v="20136"/>
    <n v="22161"/>
    <n v="33760"/>
    <n v="20910"/>
    <n v="23532"/>
    <n v="21511"/>
    <n v="22112"/>
    <n v="21807"/>
    <n v="22245"/>
    <m/>
    <n v="44052"/>
    <n v="248810"/>
  </r>
  <r>
    <x v="8"/>
    <x v="8"/>
    <s v="C"/>
    <s v="C1"/>
    <x v="160"/>
    <x v="160"/>
    <x v="41"/>
    <s v="M"/>
    <x v="1"/>
    <x v="9"/>
    <x v="162"/>
    <m/>
    <m/>
    <m/>
    <m/>
    <m/>
    <m/>
    <m/>
    <n v="855"/>
    <n v="347"/>
    <n v="162"/>
    <m/>
    <n v="341"/>
    <n v="173"/>
    <m/>
    <n v="514"/>
    <n v="1878"/>
  </r>
  <r>
    <x v="8"/>
    <x v="8"/>
    <s v="C"/>
    <s v="C1"/>
    <x v="160"/>
    <x v="160"/>
    <x v="41"/>
    <s v="M"/>
    <x v="1"/>
    <x v="9"/>
    <x v="163"/>
    <n v="35000"/>
    <n v="34000"/>
    <m/>
    <m/>
    <m/>
    <n v="8400"/>
    <m/>
    <m/>
    <n v="12324"/>
    <n v="4725"/>
    <m/>
    <m/>
    <m/>
    <m/>
    <n v="0"/>
    <n v="25449"/>
  </r>
  <r>
    <x v="8"/>
    <x v="8"/>
    <s v="C"/>
    <s v="C1"/>
    <x v="160"/>
    <x v="160"/>
    <x v="41"/>
    <s v="M"/>
    <x v="1"/>
    <x v="9"/>
    <x v="6"/>
    <n v="103189"/>
    <n v="107189"/>
    <n v="5248"/>
    <n v="8018"/>
    <n v="10737"/>
    <n v="5546"/>
    <n v="13047"/>
    <n v="6609"/>
    <n v="8478"/>
    <n v="5120"/>
    <n v="6297"/>
    <n v="259"/>
    <n v="3708"/>
    <n v="10864"/>
    <n v="14831"/>
    <n v="83931"/>
  </r>
  <r>
    <x v="8"/>
    <x v="8"/>
    <s v="C"/>
    <s v="C1"/>
    <x v="160"/>
    <x v="160"/>
    <x v="41"/>
    <s v="M"/>
    <x v="1"/>
    <x v="9"/>
    <x v="36"/>
    <n v="3334440"/>
    <n v="3334440"/>
    <n v="363210"/>
    <n v="383720"/>
    <n v="152594"/>
    <n v="349367"/>
    <n v="369390"/>
    <n v="366626"/>
    <n v="363845"/>
    <n v="358598"/>
    <n v="345138"/>
    <n v="368316"/>
    <n v="370546"/>
    <n v="378881"/>
    <n v="1117743"/>
    <n v="4170231"/>
  </r>
  <r>
    <x v="8"/>
    <x v="8"/>
    <s v="C"/>
    <s v="C1"/>
    <x v="160"/>
    <x v="160"/>
    <x v="41"/>
    <s v="M"/>
    <x v="1"/>
    <x v="9"/>
    <x v="13"/>
    <m/>
    <m/>
    <n v="245535"/>
    <m/>
    <n v="-241236"/>
    <m/>
    <m/>
    <m/>
    <m/>
    <m/>
    <n v="-4299"/>
    <m/>
    <m/>
    <m/>
    <n v="0"/>
    <n v="0"/>
  </r>
  <r>
    <x v="8"/>
    <x v="8"/>
    <s v="C"/>
    <s v="C1"/>
    <x v="160"/>
    <x v="160"/>
    <x v="41"/>
    <s v="M"/>
    <x v="1"/>
    <x v="9"/>
    <x v="147"/>
    <n v="208080"/>
    <n v="208080"/>
    <n v="2226"/>
    <n v="19162"/>
    <n v="18824"/>
    <n v="19637"/>
    <n v="19260"/>
    <n v="16381"/>
    <n v="22568"/>
    <n v="15786"/>
    <n v="13"/>
    <n v="18583"/>
    <n v="35510"/>
    <n v="19111"/>
    <n v="73204"/>
    <n v="207061"/>
  </r>
  <r>
    <x v="8"/>
    <x v="8"/>
    <s v="C"/>
    <s v="C1"/>
    <x v="160"/>
    <x v="160"/>
    <x v="41"/>
    <s v="M"/>
    <x v="1"/>
    <x v="9"/>
    <x v="164"/>
    <n v="30000"/>
    <n v="57500"/>
    <m/>
    <m/>
    <m/>
    <n v="5242"/>
    <n v="20890"/>
    <n v="14880"/>
    <n v="3000"/>
    <n v="5513"/>
    <n v="1080"/>
    <n v="1575"/>
    <m/>
    <n v="4914"/>
    <n v="6489"/>
    <n v="57094"/>
  </r>
  <r>
    <x v="8"/>
    <x v="8"/>
    <s v="C"/>
    <s v="C1"/>
    <x v="160"/>
    <x v="160"/>
    <x v="41"/>
    <s v="M"/>
    <x v="1"/>
    <x v="9"/>
    <x v="144"/>
    <n v="1501553"/>
    <n v="1501553"/>
    <m/>
    <m/>
    <m/>
    <m/>
    <m/>
    <n v="396845"/>
    <n v="152979"/>
    <n v="68224"/>
    <m/>
    <n v="143506"/>
    <n v="72930"/>
    <m/>
    <n v="216436"/>
    <n v="834484"/>
  </r>
  <r>
    <x v="8"/>
    <x v="8"/>
    <s v="C"/>
    <s v="C1"/>
    <x v="160"/>
    <x v="160"/>
    <x v="41"/>
    <s v="M"/>
    <x v="1"/>
    <x v="9"/>
    <x v="52"/>
    <n v="245509"/>
    <n v="245509"/>
    <n v="19500"/>
    <n v="19500"/>
    <n v="19500"/>
    <n v="19500"/>
    <n v="19500"/>
    <n v="19500"/>
    <n v="19500"/>
    <n v="19500"/>
    <n v="19500"/>
    <n v="19500"/>
    <n v="19500"/>
    <n v="19500"/>
    <n v="58500"/>
    <n v="234000"/>
  </r>
  <r>
    <x v="8"/>
    <x v="8"/>
    <s v="C"/>
    <s v="C1"/>
    <x v="160"/>
    <x v="160"/>
    <x v="41"/>
    <s v="M"/>
    <x v="1"/>
    <x v="9"/>
    <x v="53"/>
    <n v="132065"/>
    <n v="132065"/>
    <n v="10662"/>
    <n v="10695"/>
    <n v="10635"/>
    <n v="10637"/>
    <n v="10707"/>
    <n v="10654"/>
    <n v="10631"/>
    <n v="10561"/>
    <n v="10536"/>
    <n v="10307"/>
    <n v="10589"/>
    <n v="10440"/>
    <n v="31336"/>
    <n v="127054"/>
  </r>
  <r>
    <x v="8"/>
    <x v="8"/>
    <s v="C"/>
    <s v="C1"/>
    <x v="160"/>
    <x v="160"/>
    <x v="41"/>
    <s v="M"/>
    <x v="1"/>
    <x v="9"/>
    <x v="1"/>
    <n v="1002081"/>
    <n v="1002081"/>
    <n v="1790"/>
    <n v="17988"/>
    <n v="145826"/>
    <n v="10873"/>
    <n v="13213"/>
    <n v="17709"/>
    <n v="27773"/>
    <m/>
    <n v="4221"/>
    <m/>
    <n v="16126"/>
    <n v="673069"/>
    <n v="689195"/>
    <n v="928588"/>
  </r>
  <r>
    <x v="8"/>
    <x v="8"/>
    <s v="C"/>
    <s v="C1"/>
    <x v="160"/>
    <x v="160"/>
    <x v="41"/>
    <s v="M"/>
    <x v="1"/>
    <x v="9"/>
    <x v="165"/>
    <n v="13770"/>
    <n v="13770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166"/>
    <m/>
    <m/>
    <m/>
    <m/>
    <m/>
    <m/>
    <m/>
    <n v="21"/>
    <n v="9"/>
    <n v="4"/>
    <m/>
    <n v="8"/>
    <n v="4"/>
    <m/>
    <n v="12"/>
    <n v="46"/>
  </r>
  <r>
    <x v="8"/>
    <x v="8"/>
    <s v="C"/>
    <s v="C1"/>
    <x v="160"/>
    <x v="160"/>
    <x v="41"/>
    <s v="M"/>
    <x v="1"/>
    <x v="9"/>
    <x v="167"/>
    <n v="8006"/>
    <n v="8006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9"/>
    <x v="7"/>
    <n v="1504162"/>
    <n v="1504162"/>
    <m/>
    <n v="121972"/>
    <n v="120606"/>
    <n v="108658"/>
    <n v="121540"/>
    <n v="130550"/>
    <n v="139463"/>
    <n v="110428"/>
    <n v="151405"/>
    <n v="149083"/>
    <n v="69870"/>
    <n v="102228"/>
    <n v="321181"/>
    <n v="1325803"/>
  </r>
  <r>
    <x v="8"/>
    <x v="8"/>
    <s v="C"/>
    <s v="C1"/>
    <x v="160"/>
    <x v="160"/>
    <x v="41"/>
    <s v="M"/>
    <x v="1"/>
    <x v="2"/>
    <x v="160"/>
    <n v="15300"/>
    <n v="21500"/>
    <n v="1631"/>
    <n v="1631"/>
    <n v="1631"/>
    <n v="3501"/>
    <n v="1631"/>
    <n v="1631"/>
    <m/>
    <n v="3263"/>
    <n v="3263"/>
    <m/>
    <n v="1631"/>
    <n v="1631"/>
    <n v="3262"/>
    <n v="21444"/>
  </r>
  <r>
    <x v="8"/>
    <x v="8"/>
    <s v="C"/>
    <s v="C1"/>
    <x v="160"/>
    <x v="160"/>
    <x v="41"/>
    <s v="M"/>
    <x v="1"/>
    <x v="2"/>
    <x v="13"/>
    <n v="3066796"/>
    <n v="2366796"/>
    <m/>
    <n v="159336"/>
    <n v="53492"/>
    <n v="190952"/>
    <n v="146886"/>
    <n v="134616"/>
    <n v="408147"/>
    <n v="174118"/>
    <n v="297339"/>
    <n v="256443"/>
    <n v="250490"/>
    <n v="313490"/>
    <n v="820423"/>
    <n v="2385309"/>
  </r>
  <r>
    <x v="8"/>
    <x v="8"/>
    <s v="C"/>
    <s v="C1"/>
    <x v="160"/>
    <x v="160"/>
    <x v="41"/>
    <s v="M"/>
    <x v="1"/>
    <x v="30"/>
    <x v="40"/>
    <n v="4510997"/>
    <n v="4510997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30"/>
    <x v="156"/>
    <n v="46"/>
    <n v="46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30"/>
    <x v="1"/>
    <n v="910000"/>
    <n v="910000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30"/>
    <x v="166"/>
    <n v="51"/>
    <n v="51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30"/>
    <x v="167"/>
    <n v="165438"/>
    <n v="165438"/>
    <m/>
    <m/>
    <m/>
    <m/>
    <m/>
    <m/>
    <m/>
    <m/>
    <m/>
    <m/>
    <m/>
    <m/>
    <n v="0"/>
    <n v="0"/>
  </r>
  <r>
    <x v="8"/>
    <x v="8"/>
    <s v="C"/>
    <s v="C1"/>
    <x v="160"/>
    <x v="160"/>
    <x v="41"/>
    <s v="M"/>
    <x v="1"/>
    <x v="3"/>
    <x v="120"/>
    <n v="150000"/>
    <n v="160000"/>
    <m/>
    <n v="12971"/>
    <n v="1820"/>
    <n v="69204"/>
    <n v="61010"/>
    <m/>
    <n v="3500"/>
    <n v="3700"/>
    <n v="4039"/>
    <m/>
    <m/>
    <m/>
    <n v="0"/>
    <n v="156244"/>
  </r>
  <r>
    <x v="8"/>
    <x v="8"/>
    <s v="C"/>
    <s v="C1"/>
    <x v="160"/>
    <x v="160"/>
    <x v="41"/>
    <s v="M"/>
    <x v="1"/>
    <x v="38"/>
    <x v="105"/>
    <m/>
    <m/>
    <m/>
    <m/>
    <m/>
    <m/>
    <m/>
    <m/>
    <m/>
    <m/>
    <m/>
    <m/>
    <m/>
    <n v="124830"/>
    <n v="124830"/>
    <n v="124830"/>
  </r>
  <r>
    <x v="8"/>
    <x v="8"/>
    <s v="C"/>
    <s v="C1"/>
    <x v="160"/>
    <x v="160"/>
    <x v="41"/>
    <s v="M"/>
    <x v="2"/>
    <x v="38"/>
    <x v="1"/>
    <m/>
    <n v="89000"/>
    <m/>
    <m/>
    <m/>
    <m/>
    <m/>
    <m/>
    <m/>
    <m/>
    <m/>
    <m/>
    <m/>
    <m/>
    <n v="0"/>
    <n v="0"/>
  </r>
  <r>
    <x v="8"/>
    <x v="8"/>
    <s v="B"/>
    <s v="B3"/>
    <x v="161"/>
    <x v="161"/>
    <x v="42"/>
    <s v="L"/>
    <x v="1"/>
    <x v="3"/>
    <x v="3"/>
    <m/>
    <n v="143090"/>
    <m/>
    <m/>
    <m/>
    <m/>
    <m/>
    <m/>
    <m/>
    <m/>
    <m/>
    <m/>
    <m/>
    <m/>
    <n v="0"/>
    <n v="0"/>
  </r>
  <r>
    <x v="8"/>
    <x v="8"/>
    <s v="B"/>
    <s v="B3"/>
    <x v="161"/>
    <x v="161"/>
    <x v="42"/>
    <s v="L"/>
    <x v="1"/>
    <x v="18"/>
    <x v="19"/>
    <m/>
    <n v="200000"/>
    <m/>
    <m/>
    <m/>
    <m/>
    <m/>
    <m/>
    <m/>
    <m/>
    <m/>
    <m/>
    <m/>
    <n v="97200"/>
    <n v="97200"/>
    <n v="97200"/>
  </r>
  <r>
    <x v="8"/>
    <x v="8"/>
    <s v="B"/>
    <s v="B3"/>
    <x v="161"/>
    <x v="161"/>
    <x v="42"/>
    <s v="L"/>
    <x v="1"/>
    <x v="6"/>
    <x v="24"/>
    <m/>
    <n v="50000"/>
    <m/>
    <m/>
    <m/>
    <m/>
    <m/>
    <m/>
    <m/>
    <m/>
    <m/>
    <n v="597"/>
    <m/>
    <m/>
    <n v="597"/>
    <n v="597"/>
  </r>
  <r>
    <x v="8"/>
    <x v="8"/>
    <s v="B"/>
    <s v="B3"/>
    <x v="161"/>
    <x v="161"/>
    <x v="42"/>
    <s v="L"/>
    <x v="1"/>
    <x v="6"/>
    <x v="82"/>
    <m/>
    <n v="20000"/>
    <m/>
    <m/>
    <m/>
    <m/>
    <m/>
    <m/>
    <m/>
    <m/>
    <m/>
    <n v="13023"/>
    <n v="1528"/>
    <n v="3435"/>
    <n v="17986"/>
    <n v="17986"/>
  </r>
  <r>
    <x v="8"/>
    <x v="8"/>
    <s v="B"/>
    <s v="B3"/>
    <x v="161"/>
    <x v="161"/>
    <x v="42"/>
    <s v="L"/>
    <x v="1"/>
    <x v="6"/>
    <x v="56"/>
    <m/>
    <n v="125000"/>
    <m/>
    <m/>
    <m/>
    <m/>
    <m/>
    <m/>
    <m/>
    <m/>
    <m/>
    <m/>
    <m/>
    <n v="4961"/>
    <n v="4961"/>
    <n v="4961"/>
  </r>
  <r>
    <x v="8"/>
    <x v="8"/>
    <s v="B"/>
    <s v="B3"/>
    <x v="161"/>
    <x v="161"/>
    <x v="42"/>
    <s v="L"/>
    <x v="1"/>
    <x v="6"/>
    <x v="61"/>
    <m/>
    <n v="15000"/>
    <m/>
    <m/>
    <m/>
    <m/>
    <m/>
    <m/>
    <m/>
    <m/>
    <m/>
    <m/>
    <m/>
    <n v="13941"/>
    <n v="13941"/>
    <n v="13941"/>
  </r>
  <r>
    <x v="8"/>
    <x v="8"/>
    <s v="B"/>
    <s v="B3"/>
    <x v="161"/>
    <x v="161"/>
    <x v="42"/>
    <s v="L"/>
    <x v="1"/>
    <x v="6"/>
    <x v="2"/>
    <m/>
    <n v="662938"/>
    <m/>
    <m/>
    <m/>
    <m/>
    <m/>
    <m/>
    <m/>
    <m/>
    <m/>
    <n v="220942"/>
    <n v="199572"/>
    <n v="4398"/>
    <n v="424912"/>
    <n v="424912"/>
  </r>
  <r>
    <x v="8"/>
    <x v="8"/>
    <s v="B"/>
    <s v="B3"/>
    <x v="161"/>
    <x v="161"/>
    <x v="42"/>
    <s v="L"/>
    <x v="1"/>
    <x v="6"/>
    <x v="92"/>
    <m/>
    <n v="35000"/>
    <m/>
    <m/>
    <m/>
    <m/>
    <m/>
    <m/>
    <m/>
    <m/>
    <m/>
    <m/>
    <m/>
    <m/>
    <n v="0"/>
    <n v="0"/>
  </r>
  <r>
    <x v="8"/>
    <x v="8"/>
    <s v="B"/>
    <s v="B3"/>
    <x v="161"/>
    <x v="161"/>
    <x v="42"/>
    <s v="L"/>
    <x v="1"/>
    <x v="6"/>
    <x v="6"/>
    <m/>
    <n v="256072"/>
    <m/>
    <m/>
    <m/>
    <m/>
    <m/>
    <m/>
    <m/>
    <m/>
    <m/>
    <n v="28492"/>
    <n v="22869"/>
    <n v="92621"/>
    <n v="143982"/>
    <n v="143982"/>
  </r>
  <r>
    <x v="8"/>
    <x v="8"/>
    <s v="B"/>
    <s v="B3"/>
    <x v="161"/>
    <x v="161"/>
    <x v="42"/>
    <s v="L"/>
    <x v="1"/>
    <x v="40"/>
    <x v="3"/>
    <m/>
    <n v="250000"/>
    <m/>
    <m/>
    <m/>
    <m/>
    <m/>
    <m/>
    <m/>
    <m/>
    <m/>
    <m/>
    <m/>
    <m/>
    <n v="0"/>
    <n v="0"/>
  </r>
  <r>
    <x v="8"/>
    <x v="8"/>
    <s v="B"/>
    <s v="B3"/>
    <x v="161"/>
    <x v="161"/>
    <x v="42"/>
    <s v="L"/>
    <x v="1"/>
    <x v="40"/>
    <x v="92"/>
    <m/>
    <n v="669620"/>
    <m/>
    <m/>
    <m/>
    <m/>
    <m/>
    <m/>
    <m/>
    <m/>
    <m/>
    <m/>
    <m/>
    <m/>
    <n v="0"/>
    <n v="0"/>
  </r>
  <r>
    <x v="8"/>
    <x v="8"/>
    <s v="B"/>
    <s v="B3"/>
    <x v="161"/>
    <x v="161"/>
    <x v="42"/>
    <s v="L"/>
    <x v="1"/>
    <x v="40"/>
    <x v="6"/>
    <m/>
    <n v="1462000"/>
    <m/>
    <m/>
    <m/>
    <m/>
    <m/>
    <m/>
    <m/>
    <m/>
    <m/>
    <m/>
    <m/>
    <n v="134872"/>
    <n v="134872"/>
    <n v="134872"/>
  </r>
  <r>
    <x v="8"/>
    <x v="8"/>
    <s v="B"/>
    <s v="B3"/>
    <x v="161"/>
    <x v="161"/>
    <x v="42"/>
    <s v="L"/>
    <x v="1"/>
    <x v="38"/>
    <x v="19"/>
    <m/>
    <n v="800000"/>
    <m/>
    <m/>
    <m/>
    <m/>
    <m/>
    <m/>
    <m/>
    <m/>
    <m/>
    <m/>
    <m/>
    <n v="3589"/>
    <n v="3589"/>
    <n v="3589"/>
  </r>
  <r>
    <x v="8"/>
    <x v="8"/>
    <s v="B"/>
    <s v="B3"/>
    <x v="161"/>
    <x v="161"/>
    <x v="42"/>
    <s v="L"/>
    <x v="1"/>
    <x v="38"/>
    <x v="6"/>
    <m/>
    <n v="119000"/>
    <m/>
    <m/>
    <m/>
    <m/>
    <m/>
    <m/>
    <m/>
    <m/>
    <m/>
    <m/>
    <m/>
    <n v="102870"/>
    <n v="102870"/>
    <n v="102870"/>
  </r>
  <r>
    <x v="8"/>
    <x v="8"/>
    <s v="B"/>
    <s v="B3"/>
    <x v="161"/>
    <x v="161"/>
    <x v="42"/>
    <s v="L"/>
    <x v="2"/>
    <x v="9"/>
    <x v="2"/>
    <n v="15137"/>
    <n v="51137"/>
    <m/>
    <m/>
    <n v="11000"/>
    <n v="2307"/>
    <n v="1790"/>
    <n v="11696"/>
    <n v="1443"/>
    <n v="10500"/>
    <m/>
    <m/>
    <m/>
    <n v="10500"/>
    <n v="10500"/>
    <n v="49236"/>
  </r>
  <r>
    <x v="8"/>
    <x v="8"/>
    <s v="B"/>
    <s v="B1"/>
    <x v="162"/>
    <x v="162"/>
    <x v="42"/>
    <s v="H"/>
    <x v="1"/>
    <x v="6"/>
    <x v="2"/>
    <m/>
    <n v="160000"/>
    <m/>
    <m/>
    <m/>
    <m/>
    <m/>
    <m/>
    <m/>
    <m/>
    <m/>
    <m/>
    <n v="128117"/>
    <n v="-99749"/>
    <n v="28368"/>
    <n v="28368"/>
  </r>
  <r>
    <x v="8"/>
    <x v="8"/>
    <s v="B"/>
    <s v="B1"/>
    <x v="162"/>
    <x v="162"/>
    <x v="42"/>
    <s v="H"/>
    <x v="1"/>
    <x v="6"/>
    <x v="105"/>
    <m/>
    <n v="800000"/>
    <m/>
    <m/>
    <m/>
    <m/>
    <m/>
    <m/>
    <m/>
    <m/>
    <m/>
    <m/>
    <m/>
    <n v="387350"/>
    <n v="387350"/>
    <n v="387350"/>
  </r>
  <r>
    <x v="8"/>
    <x v="8"/>
    <s v="B"/>
    <s v="B1"/>
    <x v="162"/>
    <x v="162"/>
    <x v="42"/>
    <s v="H"/>
    <x v="1"/>
    <x v="40"/>
    <x v="40"/>
    <m/>
    <n v="541860"/>
    <m/>
    <m/>
    <m/>
    <m/>
    <m/>
    <m/>
    <m/>
    <m/>
    <m/>
    <m/>
    <m/>
    <m/>
    <n v="0"/>
    <n v="0"/>
  </r>
  <r>
    <x v="8"/>
    <x v="8"/>
    <s v="B"/>
    <s v="B1"/>
    <x v="162"/>
    <x v="162"/>
    <x v="42"/>
    <s v="H"/>
    <x v="1"/>
    <x v="40"/>
    <x v="2"/>
    <m/>
    <n v="1552941"/>
    <m/>
    <m/>
    <m/>
    <m/>
    <m/>
    <m/>
    <m/>
    <m/>
    <m/>
    <m/>
    <m/>
    <n v="1348827"/>
    <n v="1348827"/>
    <n v="1348827"/>
  </r>
  <r>
    <x v="8"/>
    <x v="8"/>
    <s v="B"/>
    <s v="B1"/>
    <x v="162"/>
    <x v="162"/>
    <x v="42"/>
    <s v="H"/>
    <x v="1"/>
    <x v="40"/>
    <x v="105"/>
    <m/>
    <n v="1000000"/>
    <m/>
    <m/>
    <m/>
    <m/>
    <m/>
    <m/>
    <m/>
    <m/>
    <m/>
    <m/>
    <m/>
    <m/>
    <n v="0"/>
    <n v="0"/>
  </r>
  <r>
    <x v="8"/>
    <x v="8"/>
    <s v="B"/>
    <s v="B1"/>
    <x v="162"/>
    <x v="162"/>
    <x v="42"/>
    <s v="H"/>
    <x v="1"/>
    <x v="38"/>
    <x v="40"/>
    <m/>
    <n v="130000"/>
    <m/>
    <m/>
    <m/>
    <m/>
    <m/>
    <m/>
    <m/>
    <m/>
    <m/>
    <m/>
    <m/>
    <n v="216870"/>
    <n v="216870"/>
    <n v="216870"/>
  </r>
  <r>
    <x v="8"/>
    <x v="8"/>
    <s v="B"/>
    <s v="B1"/>
    <x v="162"/>
    <x v="162"/>
    <x v="42"/>
    <s v="H"/>
    <x v="1"/>
    <x v="38"/>
    <x v="56"/>
    <m/>
    <n v="69150"/>
    <m/>
    <m/>
    <m/>
    <m/>
    <m/>
    <m/>
    <m/>
    <m/>
    <m/>
    <m/>
    <m/>
    <n v="65750"/>
    <n v="65750"/>
    <n v="65750"/>
  </r>
  <r>
    <x v="8"/>
    <x v="8"/>
    <s v="B"/>
    <s v="B1"/>
    <x v="162"/>
    <x v="162"/>
    <x v="42"/>
    <s v="H"/>
    <x v="1"/>
    <x v="38"/>
    <x v="144"/>
    <m/>
    <n v="267850"/>
    <m/>
    <m/>
    <m/>
    <m/>
    <m/>
    <m/>
    <m/>
    <m/>
    <m/>
    <m/>
    <m/>
    <m/>
    <n v="0"/>
    <n v="0"/>
  </r>
  <r>
    <x v="8"/>
    <x v="8"/>
    <s v="B"/>
    <s v="B1"/>
    <x v="162"/>
    <x v="162"/>
    <x v="42"/>
    <s v="H"/>
    <x v="1"/>
    <x v="38"/>
    <x v="105"/>
    <m/>
    <n v="800000"/>
    <m/>
    <m/>
    <m/>
    <m/>
    <m/>
    <m/>
    <m/>
    <m/>
    <m/>
    <m/>
    <m/>
    <n v="1000000"/>
    <n v="1000000"/>
    <n v="1000000"/>
  </r>
  <r>
    <x v="8"/>
    <x v="8"/>
    <s v="B"/>
    <s v="B1"/>
    <x v="163"/>
    <x v="163"/>
    <x v="42"/>
    <s v="H"/>
    <x v="2"/>
    <x v="6"/>
    <x v="40"/>
    <m/>
    <m/>
    <m/>
    <n v="4340"/>
    <m/>
    <m/>
    <m/>
    <m/>
    <m/>
    <m/>
    <m/>
    <m/>
    <m/>
    <m/>
    <n v="0"/>
    <n v="4340"/>
  </r>
  <r>
    <x v="8"/>
    <x v="8"/>
    <s v="B"/>
    <s v="B1"/>
    <x v="163"/>
    <x v="163"/>
    <x v="42"/>
    <s v="H"/>
    <x v="2"/>
    <x v="6"/>
    <x v="46"/>
    <m/>
    <m/>
    <n v="908"/>
    <n v="908"/>
    <n v="908"/>
    <n v="908"/>
    <n v="908"/>
    <n v="908"/>
    <n v="908"/>
    <m/>
    <m/>
    <m/>
    <m/>
    <m/>
    <n v="0"/>
    <n v="6356"/>
  </r>
  <r>
    <x v="8"/>
    <x v="8"/>
    <s v="B"/>
    <s v="B1"/>
    <x v="163"/>
    <x v="163"/>
    <x v="42"/>
    <s v="H"/>
    <x v="2"/>
    <x v="6"/>
    <x v="2"/>
    <n v="2500000"/>
    <n v="3000000"/>
    <m/>
    <m/>
    <m/>
    <n v="411634"/>
    <n v="227078"/>
    <n v="194991"/>
    <n v="654434"/>
    <n v="59344"/>
    <n v="113565"/>
    <n v="59728"/>
    <n v="412163"/>
    <n v="227014"/>
    <n v="698905"/>
    <n v="2359951"/>
  </r>
  <r>
    <x v="8"/>
    <x v="8"/>
    <s v="B"/>
    <s v="B1"/>
    <x v="163"/>
    <x v="163"/>
    <x v="42"/>
    <s v="H"/>
    <x v="2"/>
    <x v="6"/>
    <x v="125"/>
    <n v="2000"/>
    <n v="2000"/>
    <n v="630"/>
    <n v="216"/>
    <m/>
    <m/>
    <m/>
    <m/>
    <m/>
    <m/>
    <m/>
    <m/>
    <m/>
    <m/>
    <n v="0"/>
    <n v="846"/>
  </r>
  <r>
    <x v="8"/>
    <x v="8"/>
    <s v="B"/>
    <s v="B1"/>
    <x v="163"/>
    <x v="163"/>
    <x v="42"/>
    <s v="H"/>
    <x v="2"/>
    <x v="6"/>
    <x v="47"/>
    <m/>
    <m/>
    <n v="10310"/>
    <n v="2077"/>
    <n v="333"/>
    <n v="4942"/>
    <n v="6852"/>
    <n v="3004"/>
    <m/>
    <n v="1174"/>
    <n v="1432"/>
    <n v="3007"/>
    <n v="7389"/>
    <n v="16783"/>
    <n v="27179"/>
    <n v="57303"/>
  </r>
  <r>
    <x v="8"/>
    <x v="8"/>
    <s v="B"/>
    <s v="B1"/>
    <x v="163"/>
    <x v="163"/>
    <x v="42"/>
    <s v="H"/>
    <x v="2"/>
    <x v="6"/>
    <x v="146"/>
    <n v="20000"/>
    <n v="20000"/>
    <m/>
    <m/>
    <m/>
    <m/>
    <m/>
    <m/>
    <m/>
    <m/>
    <m/>
    <m/>
    <m/>
    <m/>
    <n v="0"/>
    <n v="0"/>
  </r>
  <r>
    <x v="8"/>
    <x v="8"/>
    <s v="B"/>
    <s v="B1"/>
    <x v="163"/>
    <x v="163"/>
    <x v="42"/>
    <s v="H"/>
    <x v="2"/>
    <x v="6"/>
    <x v="6"/>
    <n v="16000"/>
    <n v="16000"/>
    <m/>
    <n v="985"/>
    <m/>
    <n v="559"/>
    <m/>
    <m/>
    <n v="1237"/>
    <m/>
    <n v="234"/>
    <n v="3198"/>
    <m/>
    <m/>
    <n v="3198"/>
    <n v="6213"/>
  </r>
  <r>
    <x v="8"/>
    <x v="8"/>
    <s v="B"/>
    <s v="B1"/>
    <x v="163"/>
    <x v="163"/>
    <x v="42"/>
    <s v="H"/>
    <x v="2"/>
    <x v="6"/>
    <x v="36"/>
    <m/>
    <m/>
    <n v="14411"/>
    <n v="15347"/>
    <n v="11220"/>
    <n v="15715"/>
    <n v="15011"/>
    <n v="10742"/>
    <n v="14237"/>
    <n v="4313"/>
    <n v="4313"/>
    <n v="4519"/>
    <n v="3927"/>
    <n v="6762"/>
    <n v="15208"/>
    <n v="120517"/>
  </r>
  <r>
    <x v="8"/>
    <x v="8"/>
    <s v="B"/>
    <s v="B1"/>
    <x v="163"/>
    <x v="163"/>
    <x v="42"/>
    <s v="H"/>
    <x v="2"/>
    <x v="6"/>
    <x v="144"/>
    <m/>
    <m/>
    <m/>
    <m/>
    <m/>
    <m/>
    <m/>
    <m/>
    <m/>
    <n v="6273"/>
    <m/>
    <m/>
    <m/>
    <m/>
    <n v="0"/>
    <n v="6273"/>
  </r>
  <r>
    <x v="8"/>
    <x v="8"/>
    <s v="B"/>
    <s v="B1"/>
    <x v="163"/>
    <x v="163"/>
    <x v="42"/>
    <s v="H"/>
    <x v="2"/>
    <x v="6"/>
    <x v="52"/>
    <m/>
    <m/>
    <n v="10108"/>
    <n v="10108"/>
    <n v="10108"/>
    <n v="10108"/>
    <n v="10108"/>
    <n v="10108"/>
    <n v="10108"/>
    <m/>
    <m/>
    <m/>
    <m/>
    <m/>
    <n v="0"/>
    <n v="70756"/>
  </r>
  <r>
    <x v="8"/>
    <x v="8"/>
    <s v="B"/>
    <s v="B1"/>
    <x v="163"/>
    <x v="163"/>
    <x v="42"/>
    <s v="H"/>
    <x v="2"/>
    <x v="6"/>
    <x v="53"/>
    <m/>
    <m/>
    <m/>
    <n v="43"/>
    <m/>
    <m/>
    <m/>
    <m/>
    <m/>
    <m/>
    <m/>
    <m/>
    <m/>
    <m/>
    <n v="0"/>
    <n v="43"/>
  </r>
  <r>
    <x v="8"/>
    <x v="8"/>
    <s v="B"/>
    <s v="B1"/>
    <x v="163"/>
    <x v="163"/>
    <x v="42"/>
    <s v="H"/>
    <x v="2"/>
    <x v="6"/>
    <x v="1"/>
    <n v="10000"/>
    <n v="10000"/>
    <m/>
    <n v="3084"/>
    <m/>
    <m/>
    <m/>
    <m/>
    <m/>
    <m/>
    <n v="1406"/>
    <n v="3651"/>
    <n v="773"/>
    <m/>
    <n v="4424"/>
    <n v="8914"/>
  </r>
  <r>
    <x v="8"/>
    <x v="8"/>
    <s v="B"/>
    <s v="B1"/>
    <x v="163"/>
    <x v="163"/>
    <x v="42"/>
    <s v="H"/>
    <x v="2"/>
    <x v="6"/>
    <x v="167"/>
    <n v="3700"/>
    <n v="3700"/>
    <m/>
    <m/>
    <m/>
    <m/>
    <m/>
    <m/>
    <m/>
    <m/>
    <m/>
    <m/>
    <m/>
    <m/>
    <n v="0"/>
    <n v="0"/>
  </r>
  <r>
    <x v="8"/>
    <x v="8"/>
    <s v="B"/>
    <s v="B1"/>
    <x v="163"/>
    <x v="163"/>
    <x v="42"/>
    <s v="H"/>
    <x v="2"/>
    <x v="6"/>
    <x v="7"/>
    <n v="30000"/>
    <n v="25000"/>
    <m/>
    <n v="140"/>
    <m/>
    <n v="183"/>
    <m/>
    <m/>
    <n v="2333"/>
    <n v="7641"/>
    <n v="138"/>
    <n v="7951"/>
    <n v="207"/>
    <m/>
    <n v="8158"/>
    <n v="18593"/>
  </r>
  <r>
    <x v="8"/>
    <x v="8"/>
    <s v="B"/>
    <s v="B1"/>
    <x v="163"/>
    <x v="163"/>
    <x v="42"/>
    <s v="H"/>
    <x v="2"/>
    <x v="40"/>
    <x v="40"/>
    <m/>
    <n v="385020"/>
    <m/>
    <m/>
    <m/>
    <m/>
    <m/>
    <m/>
    <m/>
    <m/>
    <m/>
    <m/>
    <m/>
    <m/>
    <n v="0"/>
    <n v="0"/>
  </r>
  <r>
    <x v="8"/>
    <x v="8"/>
    <s v="B"/>
    <s v="B1"/>
    <x v="163"/>
    <x v="163"/>
    <x v="42"/>
    <s v="H"/>
    <x v="2"/>
    <x v="40"/>
    <x v="92"/>
    <m/>
    <n v="1117647"/>
    <m/>
    <m/>
    <m/>
    <m/>
    <m/>
    <m/>
    <m/>
    <m/>
    <m/>
    <m/>
    <m/>
    <n v="222081"/>
    <n v="222081"/>
    <n v="222081"/>
  </r>
  <r>
    <x v="8"/>
    <x v="8"/>
    <s v="B"/>
    <s v="B1"/>
    <x v="163"/>
    <x v="163"/>
    <x v="42"/>
    <s v="H"/>
    <x v="2"/>
    <x v="40"/>
    <x v="1"/>
    <m/>
    <n v="1000000"/>
    <m/>
    <m/>
    <m/>
    <m/>
    <m/>
    <m/>
    <m/>
    <m/>
    <m/>
    <m/>
    <m/>
    <n v="55679"/>
    <n v="55679"/>
    <n v="55679"/>
  </r>
  <r>
    <x v="8"/>
    <x v="8"/>
    <s v="B"/>
    <s v="B1"/>
    <x v="163"/>
    <x v="163"/>
    <x v="42"/>
    <s v="H"/>
    <x v="2"/>
    <x v="8"/>
    <x v="1"/>
    <m/>
    <n v="209000"/>
    <m/>
    <m/>
    <m/>
    <m/>
    <m/>
    <m/>
    <m/>
    <m/>
    <m/>
    <m/>
    <m/>
    <n v="209000"/>
    <n v="209000"/>
    <n v="209000"/>
  </r>
  <r>
    <x v="8"/>
    <x v="8"/>
    <s v="B"/>
    <s v="B1"/>
    <x v="163"/>
    <x v="163"/>
    <x v="42"/>
    <s v="H"/>
    <x v="2"/>
    <x v="38"/>
    <x v="168"/>
    <m/>
    <n v="900000"/>
    <m/>
    <m/>
    <m/>
    <m/>
    <m/>
    <m/>
    <m/>
    <m/>
    <m/>
    <m/>
    <m/>
    <n v="900000"/>
    <n v="900000"/>
    <n v="900000"/>
  </r>
  <r>
    <x v="8"/>
    <x v="8"/>
    <s v="B"/>
    <s v="B2"/>
    <x v="164"/>
    <x v="164"/>
    <x v="42"/>
    <s v="H"/>
    <x v="2"/>
    <x v="40"/>
    <x v="2"/>
    <m/>
    <n v="2000000"/>
    <m/>
    <m/>
    <m/>
    <m/>
    <m/>
    <m/>
    <m/>
    <m/>
    <m/>
    <m/>
    <m/>
    <m/>
    <n v="0"/>
    <n v="0"/>
  </r>
  <r>
    <x v="8"/>
    <x v="8"/>
    <s v="B"/>
    <s v="B2"/>
    <x v="164"/>
    <x v="164"/>
    <x v="42"/>
    <s v="H"/>
    <x v="2"/>
    <x v="8"/>
    <x v="2"/>
    <m/>
    <n v="138000"/>
    <m/>
    <m/>
    <m/>
    <m/>
    <m/>
    <m/>
    <m/>
    <m/>
    <m/>
    <m/>
    <m/>
    <n v="138000"/>
    <n v="138000"/>
    <n v="138000"/>
  </r>
  <r>
    <x v="8"/>
    <x v="8"/>
    <s v="B"/>
    <s v="B2"/>
    <x v="164"/>
    <x v="164"/>
    <x v="42"/>
    <s v="H"/>
    <x v="2"/>
    <x v="38"/>
    <x v="169"/>
    <m/>
    <n v="850000"/>
    <m/>
    <m/>
    <m/>
    <m/>
    <m/>
    <m/>
    <m/>
    <m/>
    <m/>
    <m/>
    <m/>
    <n v="850000"/>
    <n v="850000"/>
    <n v="850000"/>
  </r>
  <r>
    <x v="8"/>
    <x v="8"/>
    <s v="B"/>
    <s v="B3"/>
    <x v="165"/>
    <x v="165"/>
    <x v="42"/>
    <s v="M"/>
    <x v="1"/>
    <x v="38"/>
    <x v="105"/>
    <m/>
    <n v="700000"/>
    <m/>
    <m/>
    <m/>
    <m/>
    <m/>
    <m/>
    <m/>
    <m/>
    <m/>
    <m/>
    <n v="700000"/>
    <m/>
    <n v="700000"/>
    <n v="700000"/>
  </r>
  <r>
    <x v="8"/>
    <x v="8"/>
    <s v="B"/>
    <s v="B3"/>
    <x v="165"/>
    <x v="165"/>
    <x v="42"/>
    <s v="M"/>
    <x v="2"/>
    <x v="6"/>
    <x v="55"/>
    <n v="85000"/>
    <n v="84998"/>
    <m/>
    <n v="5999"/>
    <m/>
    <m/>
    <n v="16415"/>
    <m/>
    <n v="3544"/>
    <n v="14755"/>
    <m/>
    <m/>
    <m/>
    <n v="371"/>
    <n v="371"/>
    <n v="41084"/>
  </r>
  <r>
    <x v="8"/>
    <x v="8"/>
    <s v="B"/>
    <s v="B3"/>
    <x v="165"/>
    <x v="165"/>
    <x v="42"/>
    <s v="M"/>
    <x v="2"/>
    <x v="40"/>
    <x v="6"/>
    <m/>
    <n v="103200"/>
    <m/>
    <m/>
    <m/>
    <m/>
    <m/>
    <m/>
    <m/>
    <m/>
    <m/>
    <m/>
    <m/>
    <m/>
    <n v="0"/>
    <n v="0"/>
  </r>
  <r>
    <x v="8"/>
    <x v="8"/>
    <s v="B"/>
    <s v="B3"/>
    <x v="165"/>
    <x v="165"/>
    <x v="42"/>
    <s v="M"/>
    <x v="2"/>
    <x v="40"/>
    <x v="1"/>
    <m/>
    <n v="48000"/>
    <m/>
    <m/>
    <m/>
    <m/>
    <m/>
    <m/>
    <m/>
    <m/>
    <m/>
    <m/>
    <m/>
    <m/>
    <n v="0"/>
    <n v="0"/>
  </r>
  <r>
    <x v="8"/>
    <x v="8"/>
    <s v="B"/>
    <s v="B3"/>
    <x v="165"/>
    <x v="165"/>
    <x v="42"/>
    <s v="M"/>
    <x v="2"/>
    <x v="8"/>
    <x v="24"/>
    <m/>
    <n v="17325"/>
    <m/>
    <m/>
    <m/>
    <m/>
    <m/>
    <m/>
    <m/>
    <m/>
    <m/>
    <m/>
    <n v="17325"/>
    <m/>
    <n v="17325"/>
    <n v="17325"/>
  </r>
  <r>
    <x v="8"/>
    <x v="8"/>
    <s v="B"/>
    <s v="B3"/>
    <x v="165"/>
    <x v="165"/>
    <x v="42"/>
    <s v="M"/>
    <x v="2"/>
    <x v="8"/>
    <x v="6"/>
    <m/>
    <n v="329080"/>
    <m/>
    <m/>
    <m/>
    <m/>
    <m/>
    <m/>
    <m/>
    <m/>
    <m/>
    <m/>
    <n v="201446"/>
    <n v="71822"/>
    <n v="273268"/>
    <n v="273268"/>
  </r>
  <r>
    <x v="8"/>
    <x v="8"/>
    <s v="B"/>
    <s v="B3"/>
    <x v="165"/>
    <x v="165"/>
    <x v="42"/>
    <s v="M"/>
    <x v="2"/>
    <x v="8"/>
    <x v="1"/>
    <m/>
    <n v="55463"/>
    <m/>
    <m/>
    <m/>
    <m/>
    <m/>
    <m/>
    <m/>
    <m/>
    <m/>
    <m/>
    <n v="61078"/>
    <n v="11673"/>
    <n v="72751"/>
    <n v="72751"/>
  </r>
  <r>
    <x v="8"/>
    <x v="8"/>
    <s v="C"/>
    <s v="C1"/>
    <x v="166"/>
    <x v="166"/>
    <x v="42"/>
    <s v="M"/>
    <x v="1"/>
    <x v="41"/>
    <x v="130"/>
    <m/>
    <n v="82550"/>
    <m/>
    <m/>
    <m/>
    <m/>
    <m/>
    <m/>
    <m/>
    <m/>
    <m/>
    <n v="7952"/>
    <n v="78384"/>
    <m/>
    <n v="86336"/>
    <n v="86336"/>
  </r>
  <r>
    <x v="8"/>
    <x v="8"/>
    <s v="C"/>
    <s v="C1"/>
    <x v="166"/>
    <x v="166"/>
    <x v="42"/>
    <s v="M"/>
    <x v="1"/>
    <x v="41"/>
    <x v="131"/>
    <n v="1566251"/>
    <n v="1378450"/>
    <n v="8092"/>
    <n v="20726"/>
    <n v="14734"/>
    <n v="-2371"/>
    <n v="100270"/>
    <n v="-46426"/>
    <n v="106819"/>
    <n v="-65704"/>
    <n v="31122"/>
    <n v="13607"/>
    <n v="43739"/>
    <n v="-31621"/>
    <n v="25725"/>
    <n v="192987"/>
  </r>
  <r>
    <x v="8"/>
    <x v="8"/>
    <s v="C"/>
    <s v="C1"/>
    <x v="166"/>
    <x v="166"/>
    <x v="42"/>
    <s v="M"/>
    <x v="1"/>
    <x v="41"/>
    <x v="133"/>
    <m/>
    <n v="98200"/>
    <m/>
    <m/>
    <m/>
    <m/>
    <m/>
    <m/>
    <m/>
    <m/>
    <m/>
    <n v="8016"/>
    <n v="76458"/>
    <m/>
    <n v="84474"/>
    <n v="84474"/>
  </r>
  <r>
    <x v="8"/>
    <x v="8"/>
    <s v="C"/>
    <s v="C1"/>
    <x v="166"/>
    <x v="166"/>
    <x v="42"/>
    <s v="M"/>
    <x v="1"/>
    <x v="41"/>
    <x v="140"/>
    <m/>
    <n v="173600"/>
    <m/>
    <m/>
    <m/>
    <m/>
    <m/>
    <m/>
    <m/>
    <m/>
    <m/>
    <n v="13514"/>
    <n v="131571"/>
    <m/>
    <n v="145085"/>
    <n v="145085"/>
  </r>
  <r>
    <x v="8"/>
    <x v="8"/>
    <s v="C"/>
    <s v="C1"/>
    <x v="166"/>
    <x v="166"/>
    <x v="42"/>
    <s v="M"/>
    <x v="1"/>
    <x v="41"/>
    <x v="144"/>
    <m/>
    <n v="66500"/>
    <m/>
    <m/>
    <m/>
    <m/>
    <m/>
    <m/>
    <m/>
    <m/>
    <m/>
    <n v="6327"/>
    <n v="62253"/>
    <m/>
    <n v="68580"/>
    <n v="68580"/>
  </r>
  <r>
    <x v="8"/>
    <x v="8"/>
    <s v="C"/>
    <s v="C1"/>
    <x v="166"/>
    <x v="166"/>
    <x v="42"/>
    <s v="M"/>
    <x v="1"/>
    <x v="36"/>
    <x v="6"/>
    <m/>
    <n v="843375"/>
    <m/>
    <m/>
    <m/>
    <m/>
    <m/>
    <m/>
    <m/>
    <m/>
    <m/>
    <m/>
    <m/>
    <n v="217261"/>
    <n v="217261"/>
    <n v="217261"/>
  </r>
  <r>
    <x v="8"/>
    <x v="8"/>
    <s v="C"/>
    <s v="C1"/>
    <x v="166"/>
    <x v="166"/>
    <x v="42"/>
    <s v="M"/>
    <x v="1"/>
    <x v="9"/>
    <x v="100"/>
    <n v="16500"/>
    <n v="16500"/>
    <m/>
    <m/>
    <m/>
    <m/>
    <m/>
    <m/>
    <m/>
    <m/>
    <m/>
    <m/>
    <m/>
    <n v="3196"/>
    <n v="3196"/>
    <n v="3196"/>
  </r>
  <r>
    <x v="8"/>
    <x v="8"/>
    <s v="C"/>
    <s v="C1"/>
    <x v="166"/>
    <x v="166"/>
    <x v="42"/>
    <s v="M"/>
    <x v="1"/>
    <x v="9"/>
    <x v="87"/>
    <n v="4000"/>
    <n v="250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9"/>
    <x v="94"/>
    <m/>
    <n v="3000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9"/>
    <x v="56"/>
    <n v="30000"/>
    <n v="30000"/>
    <m/>
    <n v="2200"/>
    <m/>
    <n v="1310"/>
    <n v="350"/>
    <n v="2340"/>
    <m/>
    <n v="860"/>
    <m/>
    <m/>
    <m/>
    <m/>
    <n v="0"/>
    <n v="7060"/>
  </r>
  <r>
    <x v="8"/>
    <x v="8"/>
    <s v="C"/>
    <s v="C1"/>
    <x v="166"/>
    <x v="166"/>
    <x v="42"/>
    <s v="M"/>
    <x v="1"/>
    <x v="9"/>
    <x v="33"/>
    <n v="10000"/>
    <n v="9440"/>
    <m/>
    <n v="199"/>
    <m/>
    <m/>
    <n v="90"/>
    <n v="202"/>
    <m/>
    <n v="217"/>
    <m/>
    <m/>
    <m/>
    <m/>
    <n v="0"/>
    <n v="708"/>
  </r>
  <r>
    <x v="8"/>
    <x v="8"/>
    <s v="C"/>
    <s v="C1"/>
    <x v="166"/>
    <x v="166"/>
    <x v="42"/>
    <s v="M"/>
    <x v="1"/>
    <x v="9"/>
    <x v="12"/>
    <m/>
    <m/>
    <m/>
    <m/>
    <m/>
    <m/>
    <m/>
    <m/>
    <m/>
    <m/>
    <m/>
    <m/>
    <m/>
    <n v="152456"/>
    <n v="152456"/>
    <n v="152456"/>
  </r>
  <r>
    <x v="8"/>
    <x v="8"/>
    <s v="C"/>
    <s v="C1"/>
    <x v="166"/>
    <x v="166"/>
    <x v="42"/>
    <s v="M"/>
    <x v="1"/>
    <x v="9"/>
    <x v="34"/>
    <n v="50000"/>
    <n v="50000"/>
    <m/>
    <n v="4909"/>
    <n v="3900"/>
    <n v="4338"/>
    <n v="5634"/>
    <n v="5054"/>
    <n v="1877"/>
    <n v="407"/>
    <n v="8112"/>
    <n v="821"/>
    <n v="4832"/>
    <m/>
    <n v="5653"/>
    <n v="39884"/>
  </r>
  <r>
    <x v="8"/>
    <x v="8"/>
    <s v="C"/>
    <s v="C1"/>
    <x v="166"/>
    <x v="166"/>
    <x v="42"/>
    <s v="M"/>
    <x v="1"/>
    <x v="9"/>
    <x v="112"/>
    <m/>
    <m/>
    <m/>
    <m/>
    <m/>
    <m/>
    <m/>
    <m/>
    <m/>
    <m/>
    <m/>
    <m/>
    <m/>
    <n v="34300"/>
    <n v="34300"/>
    <n v="34300"/>
  </r>
  <r>
    <x v="8"/>
    <x v="8"/>
    <s v="C"/>
    <s v="C1"/>
    <x v="166"/>
    <x v="166"/>
    <x v="42"/>
    <s v="M"/>
    <x v="1"/>
    <x v="9"/>
    <x v="116"/>
    <m/>
    <n v="2000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9"/>
    <x v="6"/>
    <m/>
    <n v="1651067"/>
    <m/>
    <m/>
    <m/>
    <m/>
    <m/>
    <m/>
    <m/>
    <m/>
    <m/>
    <m/>
    <m/>
    <n v="443106"/>
    <n v="443106"/>
    <n v="443106"/>
  </r>
  <r>
    <x v="8"/>
    <x v="8"/>
    <s v="C"/>
    <s v="C1"/>
    <x v="166"/>
    <x v="166"/>
    <x v="42"/>
    <s v="M"/>
    <x v="1"/>
    <x v="9"/>
    <x v="143"/>
    <m/>
    <n v="3300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9"/>
    <x v="170"/>
    <m/>
    <n v="3300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9"/>
    <x v="64"/>
    <m/>
    <n v="400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"/>
    <x v="130"/>
    <m/>
    <m/>
    <m/>
    <m/>
    <m/>
    <m/>
    <m/>
    <n v="39392"/>
    <n v="7952"/>
    <n v="7952"/>
    <n v="7439"/>
    <m/>
    <n v="-62736"/>
    <m/>
    <n v="-62736"/>
    <n v="-1"/>
  </r>
  <r>
    <x v="8"/>
    <x v="8"/>
    <s v="C"/>
    <s v="C1"/>
    <x v="166"/>
    <x v="166"/>
    <x v="42"/>
    <s v="M"/>
    <x v="1"/>
    <x v="1"/>
    <x v="133"/>
    <m/>
    <m/>
    <m/>
    <m/>
    <m/>
    <m/>
    <m/>
    <n v="38701"/>
    <n v="8117"/>
    <n v="7907"/>
    <n v="7634"/>
    <m/>
    <n v="-62360"/>
    <m/>
    <n v="-62360"/>
    <n v="-1"/>
  </r>
  <r>
    <x v="8"/>
    <x v="8"/>
    <s v="C"/>
    <s v="C1"/>
    <x v="166"/>
    <x v="166"/>
    <x v="42"/>
    <s v="M"/>
    <x v="1"/>
    <x v="1"/>
    <x v="140"/>
    <m/>
    <m/>
    <m/>
    <m/>
    <m/>
    <m/>
    <m/>
    <n v="66421"/>
    <n v="12639"/>
    <n v="14307"/>
    <n v="12689"/>
    <m/>
    <n v="-106055"/>
    <m/>
    <n v="-106055"/>
    <n v="1"/>
  </r>
  <r>
    <x v="8"/>
    <x v="8"/>
    <s v="C"/>
    <s v="C1"/>
    <x v="166"/>
    <x v="166"/>
    <x v="42"/>
    <s v="M"/>
    <x v="1"/>
    <x v="1"/>
    <x v="144"/>
    <m/>
    <m/>
    <m/>
    <m/>
    <m/>
    <m/>
    <m/>
    <n v="31225"/>
    <n v="4763"/>
    <n v="7895"/>
    <n v="5919"/>
    <m/>
    <n v="-49802"/>
    <m/>
    <n v="-49802"/>
    <n v="0"/>
  </r>
  <r>
    <x v="8"/>
    <x v="8"/>
    <s v="C"/>
    <s v="C1"/>
    <x v="166"/>
    <x v="166"/>
    <x v="42"/>
    <s v="M"/>
    <x v="1"/>
    <x v="12"/>
    <x v="16"/>
    <n v="13000"/>
    <n v="33000"/>
    <m/>
    <m/>
    <n v="6621"/>
    <m/>
    <n v="6136"/>
    <m/>
    <m/>
    <m/>
    <m/>
    <m/>
    <m/>
    <n v="2761"/>
    <n v="2761"/>
    <n v="15518"/>
  </r>
  <r>
    <x v="8"/>
    <x v="8"/>
    <s v="C"/>
    <s v="C1"/>
    <x v="166"/>
    <x v="166"/>
    <x v="42"/>
    <s v="M"/>
    <x v="1"/>
    <x v="12"/>
    <x v="78"/>
    <m/>
    <n v="4300"/>
    <n v="1684"/>
    <n v="1611"/>
    <n v="952"/>
    <m/>
    <m/>
    <m/>
    <m/>
    <m/>
    <m/>
    <m/>
    <m/>
    <m/>
    <n v="0"/>
    <n v="4247"/>
  </r>
  <r>
    <x v="8"/>
    <x v="8"/>
    <s v="C"/>
    <s v="C1"/>
    <x v="166"/>
    <x v="166"/>
    <x v="42"/>
    <s v="M"/>
    <x v="1"/>
    <x v="12"/>
    <x v="171"/>
    <m/>
    <n v="2220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39"/>
    <n v="424"/>
    <n v="424"/>
    <n v="37"/>
    <n v="37"/>
    <n v="37"/>
    <n v="37"/>
    <n v="37"/>
    <n v="37"/>
    <n v="37"/>
    <n v="37"/>
    <n v="37"/>
    <n v="37"/>
    <n v="37"/>
    <n v="37"/>
    <n v="111"/>
    <n v="444"/>
  </r>
  <r>
    <x v="8"/>
    <x v="8"/>
    <s v="C"/>
    <s v="C1"/>
    <x v="166"/>
    <x v="166"/>
    <x v="42"/>
    <s v="M"/>
    <x v="1"/>
    <x v="12"/>
    <x v="40"/>
    <n v="1694496"/>
    <n v="1694496"/>
    <n v="138616"/>
    <n v="169005"/>
    <n v="108227"/>
    <n v="138616"/>
    <n v="220963"/>
    <n v="56269"/>
    <n v="139238"/>
    <n v="139238"/>
    <n v="140385"/>
    <n v="140385"/>
    <n v="141208"/>
    <n v="141208"/>
    <n v="422801"/>
    <n v="1673358"/>
  </r>
  <r>
    <x v="8"/>
    <x v="8"/>
    <s v="C"/>
    <s v="C1"/>
    <x v="166"/>
    <x v="166"/>
    <x v="42"/>
    <s v="M"/>
    <x v="1"/>
    <x v="12"/>
    <x v="41"/>
    <n v="140586"/>
    <n v="140586"/>
    <m/>
    <m/>
    <n v="30389"/>
    <m/>
    <n v="23723"/>
    <n v="82347"/>
    <m/>
    <m/>
    <m/>
    <m/>
    <m/>
    <m/>
    <n v="0"/>
    <n v="136459"/>
  </r>
  <r>
    <x v="8"/>
    <x v="8"/>
    <s v="C"/>
    <s v="C1"/>
    <x v="166"/>
    <x v="166"/>
    <x v="42"/>
    <s v="M"/>
    <x v="1"/>
    <x v="12"/>
    <x v="102"/>
    <n v="5500"/>
    <n v="5500"/>
    <m/>
    <n v="1333"/>
    <m/>
    <m/>
    <m/>
    <m/>
    <m/>
    <n v="1490"/>
    <n v="1350"/>
    <m/>
    <m/>
    <m/>
    <n v="0"/>
    <n v="4173"/>
  </r>
  <r>
    <x v="8"/>
    <x v="8"/>
    <s v="C"/>
    <s v="C1"/>
    <x v="166"/>
    <x v="166"/>
    <x v="42"/>
    <s v="M"/>
    <x v="1"/>
    <x v="12"/>
    <x v="19"/>
    <n v="198000"/>
    <n v="178000"/>
    <m/>
    <m/>
    <n v="816"/>
    <m/>
    <n v="7500"/>
    <m/>
    <m/>
    <n v="15390"/>
    <n v="825"/>
    <n v="92565"/>
    <m/>
    <n v="-92565"/>
    <n v="0"/>
    <n v="24531"/>
  </r>
  <r>
    <x v="8"/>
    <x v="8"/>
    <s v="C"/>
    <s v="C1"/>
    <x v="166"/>
    <x v="166"/>
    <x v="42"/>
    <s v="M"/>
    <x v="1"/>
    <x v="12"/>
    <x v="43"/>
    <n v="24000"/>
    <n v="24000"/>
    <n v="2150"/>
    <n v="2150"/>
    <n v="2150"/>
    <n v="2150"/>
    <n v="2150"/>
    <n v="2150"/>
    <n v="2150"/>
    <n v="2150"/>
    <n v="2150"/>
    <n v="2150"/>
    <n v="2150"/>
    <n v="2150"/>
    <n v="6450"/>
    <n v="25800"/>
  </r>
  <r>
    <x v="8"/>
    <x v="8"/>
    <s v="C"/>
    <s v="C1"/>
    <x v="166"/>
    <x v="166"/>
    <x v="42"/>
    <s v="M"/>
    <x v="1"/>
    <x v="12"/>
    <x v="130"/>
    <n v="72600"/>
    <m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68"/>
    <m/>
    <n v="370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32"/>
    <n v="6800"/>
    <n v="7000"/>
    <n v="870"/>
    <n v="1272"/>
    <n v="804"/>
    <n v="5220"/>
    <n v="1740"/>
    <n v="-3012"/>
    <m/>
    <n v="870"/>
    <n v="34"/>
    <m/>
    <m/>
    <m/>
    <n v="0"/>
    <n v="7798"/>
  </r>
  <r>
    <x v="8"/>
    <x v="8"/>
    <s v="C"/>
    <s v="C1"/>
    <x v="166"/>
    <x v="166"/>
    <x v="42"/>
    <s v="M"/>
    <x v="1"/>
    <x v="12"/>
    <x v="27"/>
    <n v="88000"/>
    <n v="71000"/>
    <m/>
    <m/>
    <m/>
    <m/>
    <m/>
    <m/>
    <m/>
    <n v="2300"/>
    <m/>
    <m/>
    <n v="8100"/>
    <n v="118760"/>
    <n v="126860"/>
    <n v="129160"/>
  </r>
  <r>
    <x v="8"/>
    <x v="8"/>
    <s v="C"/>
    <s v="C1"/>
    <x v="166"/>
    <x v="166"/>
    <x v="42"/>
    <s v="M"/>
    <x v="1"/>
    <x v="12"/>
    <x v="11"/>
    <n v="2500"/>
    <n v="2500"/>
    <m/>
    <m/>
    <n v="883"/>
    <n v="268"/>
    <m/>
    <m/>
    <m/>
    <n v="230"/>
    <m/>
    <m/>
    <n v="200"/>
    <m/>
    <n v="200"/>
    <n v="1581"/>
  </r>
  <r>
    <x v="8"/>
    <x v="8"/>
    <s v="C"/>
    <s v="C1"/>
    <x v="166"/>
    <x v="166"/>
    <x v="42"/>
    <s v="M"/>
    <x v="1"/>
    <x v="12"/>
    <x v="133"/>
    <n v="88200"/>
    <m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17"/>
    <n v="130000"/>
    <n v="71092"/>
    <m/>
    <m/>
    <m/>
    <n v="7912"/>
    <m/>
    <m/>
    <n v="12075"/>
    <n v="4974"/>
    <m/>
    <m/>
    <m/>
    <n v="19240"/>
    <n v="19240"/>
    <n v="44201"/>
  </r>
  <r>
    <x v="8"/>
    <x v="8"/>
    <s v="C"/>
    <s v="C1"/>
    <x v="166"/>
    <x v="166"/>
    <x v="42"/>
    <s v="M"/>
    <x v="1"/>
    <x v="12"/>
    <x v="172"/>
    <m/>
    <n v="492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45"/>
    <n v="21351"/>
    <n v="21351"/>
    <n v="1747"/>
    <n v="1372"/>
    <n v="1559"/>
    <n v="1559"/>
    <n v="1559"/>
    <n v="1559"/>
    <n v="1566"/>
    <n v="1566"/>
    <n v="1579"/>
    <n v="1579"/>
    <n v="1589"/>
    <n v="1589"/>
    <n v="4757"/>
    <n v="18823"/>
  </r>
  <r>
    <x v="8"/>
    <x v="8"/>
    <s v="C"/>
    <s v="C1"/>
    <x v="166"/>
    <x v="166"/>
    <x v="42"/>
    <s v="M"/>
    <x v="1"/>
    <x v="12"/>
    <x v="3"/>
    <n v="153500"/>
    <n v="96380"/>
    <m/>
    <m/>
    <m/>
    <m/>
    <n v="1750"/>
    <m/>
    <m/>
    <n v="21789"/>
    <n v="1484"/>
    <m/>
    <m/>
    <n v="25870"/>
    <n v="25870"/>
    <n v="50893"/>
  </r>
  <r>
    <x v="8"/>
    <x v="8"/>
    <s v="C"/>
    <s v="C1"/>
    <x v="166"/>
    <x v="166"/>
    <x v="42"/>
    <s v="M"/>
    <x v="1"/>
    <x v="12"/>
    <x v="46"/>
    <n v="43576"/>
    <n v="43576"/>
    <n v="3631"/>
    <n v="3631"/>
    <n v="3631"/>
    <n v="3631"/>
    <n v="3631"/>
    <n v="3631"/>
    <n v="3631"/>
    <n v="3631"/>
    <n v="3631"/>
    <n v="3631"/>
    <n v="3631"/>
    <n v="3631"/>
    <n v="10893"/>
    <n v="43572"/>
  </r>
  <r>
    <x v="8"/>
    <x v="8"/>
    <s v="C"/>
    <s v="C1"/>
    <x v="166"/>
    <x v="166"/>
    <x v="42"/>
    <s v="M"/>
    <x v="1"/>
    <x v="12"/>
    <x v="56"/>
    <m/>
    <m/>
    <m/>
    <m/>
    <m/>
    <m/>
    <m/>
    <m/>
    <m/>
    <m/>
    <m/>
    <m/>
    <m/>
    <n v="25200"/>
    <n v="25200"/>
    <n v="25200"/>
  </r>
  <r>
    <x v="8"/>
    <x v="8"/>
    <s v="C"/>
    <s v="C1"/>
    <x v="166"/>
    <x v="166"/>
    <x v="42"/>
    <s v="M"/>
    <x v="1"/>
    <x v="12"/>
    <x v="33"/>
    <n v="1400"/>
    <n v="120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89"/>
    <n v="89748"/>
    <n v="89748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60"/>
    <n v="4000"/>
    <m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134"/>
    <m/>
    <n v="29300"/>
    <m/>
    <m/>
    <m/>
    <n v="29291"/>
    <m/>
    <m/>
    <m/>
    <m/>
    <m/>
    <m/>
    <m/>
    <m/>
    <n v="0"/>
    <n v="29291"/>
  </r>
  <r>
    <x v="8"/>
    <x v="8"/>
    <s v="C"/>
    <s v="C1"/>
    <x v="166"/>
    <x v="166"/>
    <x v="42"/>
    <s v="M"/>
    <x v="1"/>
    <x v="12"/>
    <x v="140"/>
    <n v="143600"/>
    <m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81"/>
    <n v="33000"/>
    <n v="1300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2"/>
    <m/>
    <n v="2353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25"/>
    <n v="151384"/>
    <n v="151384"/>
    <n v="12824"/>
    <n v="12824"/>
    <n v="12824"/>
    <n v="12824"/>
    <n v="12824"/>
    <n v="12824"/>
    <n v="8917"/>
    <n v="8917"/>
    <n v="8917"/>
    <n v="8917"/>
    <n v="8917"/>
    <n v="8917"/>
    <n v="26751"/>
    <n v="130446"/>
  </r>
  <r>
    <x v="8"/>
    <x v="8"/>
    <s v="C"/>
    <s v="C1"/>
    <x v="166"/>
    <x v="166"/>
    <x v="42"/>
    <s v="M"/>
    <x v="1"/>
    <x v="12"/>
    <x v="117"/>
    <n v="15700"/>
    <n v="15700"/>
    <m/>
    <m/>
    <n v="7400"/>
    <m/>
    <m/>
    <m/>
    <m/>
    <m/>
    <m/>
    <m/>
    <m/>
    <m/>
    <n v="0"/>
    <n v="7400"/>
  </r>
  <r>
    <x v="8"/>
    <x v="8"/>
    <s v="C"/>
    <s v="C1"/>
    <x v="166"/>
    <x v="166"/>
    <x v="42"/>
    <s v="M"/>
    <x v="1"/>
    <x v="12"/>
    <x v="173"/>
    <m/>
    <n v="560"/>
    <m/>
    <m/>
    <m/>
    <m/>
    <m/>
    <m/>
    <m/>
    <m/>
    <n v="250"/>
    <m/>
    <m/>
    <m/>
    <n v="0"/>
    <n v="250"/>
  </r>
  <r>
    <x v="8"/>
    <x v="8"/>
    <s v="C"/>
    <s v="C1"/>
    <x v="166"/>
    <x v="166"/>
    <x v="42"/>
    <s v="M"/>
    <x v="1"/>
    <x v="12"/>
    <x v="49"/>
    <n v="305009"/>
    <n v="305009"/>
    <n v="24951"/>
    <n v="24951"/>
    <n v="24951"/>
    <n v="24951"/>
    <n v="24951"/>
    <n v="24951"/>
    <n v="25063"/>
    <n v="25063"/>
    <n v="25269"/>
    <n v="25269"/>
    <n v="25417"/>
    <n v="25417"/>
    <n v="76103"/>
    <n v="301204"/>
  </r>
  <r>
    <x v="8"/>
    <x v="8"/>
    <s v="C"/>
    <s v="C1"/>
    <x v="166"/>
    <x v="166"/>
    <x v="42"/>
    <s v="M"/>
    <x v="1"/>
    <x v="12"/>
    <x v="35"/>
    <n v="35000"/>
    <n v="2815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30"/>
    <n v="597000"/>
    <n v="332920"/>
    <m/>
    <m/>
    <m/>
    <m/>
    <m/>
    <m/>
    <m/>
    <n v="3420"/>
    <m/>
    <m/>
    <m/>
    <n v="4666"/>
    <n v="4666"/>
    <n v="8086"/>
  </r>
  <r>
    <x v="8"/>
    <x v="8"/>
    <s v="C"/>
    <s v="C1"/>
    <x v="166"/>
    <x v="166"/>
    <x v="42"/>
    <s v="M"/>
    <x v="1"/>
    <x v="12"/>
    <x v="72"/>
    <n v="49500"/>
    <m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109"/>
    <n v="5500"/>
    <n v="550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116"/>
    <n v="50000"/>
    <m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51"/>
    <n v="36054"/>
    <n v="36054"/>
    <n v="1801"/>
    <n v="2114"/>
    <n v="1847"/>
    <n v="2086"/>
    <n v="2846"/>
    <n v="1786"/>
    <n v="1718"/>
    <n v="1727"/>
    <n v="2019"/>
    <n v="1856"/>
    <n v="2306"/>
    <n v="-2306"/>
    <n v="1856"/>
    <n v="19800"/>
  </r>
  <r>
    <x v="8"/>
    <x v="8"/>
    <s v="C"/>
    <s v="C1"/>
    <x v="166"/>
    <x v="166"/>
    <x v="42"/>
    <s v="M"/>
    <x v="1"/>
    <x v="12"/>
    <x v="55"/>
    <m/>
    <m/>
    <m/>
    <m/>
    <m/>
    <m/>
    <m/>
    <m/>
    <m/>
    <m/>
    <m/>
    <m/>
    <m/>
    <n v="128123"/>
    <n v="128123"/>
    <n v="128123"/>
  </r>
  <r>
    <x v="8"/>
    <x v="8"/>
    <s v="C"/>
    <s v="C1"/>
    <x v="166"/>
    <x v="166"/>
    <x v="42"/>
    <s v="M"/>
    <x v="1"/>
    <x v="12"/>
    <x v="97"/>
    <n v="20000"/>
    <m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106"/>
    <m/>
    <n v="9184141"/>
    <m/>
    <m/>
    <m/>
    <m/>
    <m/>
    <m/>
    <m/>
    <m/>
    <m/>
    <m/>
    <m/>
    <n v="9184141"/>
    <n v="9184141"/>
    <n v="9184141"/>
  </r>
  <r>
    <x v="8"/>
    <x v="8"/>
    <s v="C"/>
    <s v="C1"/>
    <x v="166"/>
    <x v="166"/>
    <x v="42"/>
    <s v="M"/>
    <x v="1"/>
    <x v="12"/>
    <x v="6"/>
    <n v="79520"/>
    <n v="500116"/>
    <n v="1383"/>
    <n v="868"/>
    <n v="1788"/>
    <n v="4627"/>
    <n v="2050"/>
    <n v="330"/>
    <n v="3735"/>
    <n v="4270"/>
    <n v="2666"/>
    <n v="7143"/>
    <n v="271137"/>
    <n v="-263420"/>
    <n v="14860"/>
    <n v="36577"/>
  </r>
  <r>
    <x v="8"/>
    <x v="8"/>
    <s v="C"/>
    <s v="C1"/>
    <x v="166"/>
    <x v="166"/>
    <x v="42"/>
    <s v="M"/>
    <x v="1"/>
    <x v="12"/>
    <x v="36"/>
    <n v="162562"/>
    <n v="162562"/>
    <m/>
    <n v="11888"/>
    <n v="14416"/>
    <n v="11590"/>
    <n v="10875"/>
    <n v="10875"/>
    <n v="7420"/>
    <n v="8315"/>
    <n v="36473"/>
    <n v="20200"/>
    <n v="64453"/>
    <n v="26871"/>
    <n v="111524"/>
    <n v="223376"/>
  </r>
  <r>
    <x v="8"/>
    <x v="8"/>
    <s v="C"/>
    <s v="C1"/>
    <x v="166"/>
    <x v="166"/>
    <x v="42"/>
    <s v="M"/>
    <x v="1"/>
    <x v="12"/>
    <x v="143"/>
    <n v="33000"/>
    <m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13"/>
    <n v="27545"/>
    <n v="27545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111"/>
    <n v="11000"/>
    <n v="11000"/>
    <m/>
    <m/>
    <n v="2468"/>
    <n v="216"/>
    <n v="412"/>
    <n v="2014"/>
    <n v="343"/>
    <n v="515"/>
    <n v="141"/>
    <m/>
    <n v="325"/>
    <m/>
    <n v="325"/>
    <n v="6434"/>
  </r>
  <r>
    <x v="8"/>
    <x v="8"/>
    <s v="C"/>
    <s v="C1"/>
    <x v="166"/>
    <x v="166"/>
    <x v="42"/>
    <s v="M"/>
    <x v="1"/>
    <x v="12"/>
    <x v="170"/>
    <n v="33000"/>
    <m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174"/>
    <n v="15000"/>
    <n v="48000"/>
    <m/>
    <m/>
    <m/>
    <m/>
    <m/>
    <m/>
    <n v="46851"/>
    <m/>
    <m/>
    <m/>
    <m/>
    <m/>
    <n v="0"/>
    <n v="46851"/>
  </r>
  <r>
    <x v="8"/>
    <x v="8"/>
    <s v="C"/>
    <s v="C1"/>
    <x v="166"/>
    <x v="166"/>
    <x v="42"/>
    <s v="M"/>
    <x v="1"/>
    <x v="12"/>
    <x v="144"/>
    <n v="66500"/>
    <m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52"/>
    <n v="320988"/>
    <n v="320988"/>
    <n v="26749"/>
    <n v="26749"/>
    <n v="26749"/>
    <n v="26749"/>
    <n v="26749"/>
    <n v="26749"/>
    <n v="26749"/>
    <n v="26749"/>
    <n v="26749"/>
    <n v="26749"/>
    <n v="26749"/>
    <n v="26749"/>
    <n v="80247"/>
    <n v="320988"/>
  </r>
  <r>
    <x v="8"/>
    <x v="8"/>
    <s v="C"/>
    <s v="C1"/>
    <x v="166"/>
    <x v="166"/>
    <x v="42"/>
    <s v="M"/>
    <x v="1"/>
    <x v="12"/>
    <x v="53"/>
    <n v="7139"/>
    <n v="7139"/>
    <n v="595"/>
    <n v="595"/>
    <n v="595"/>
    <n v="595"/>
    <n v="595"/>
    <n v="595"/>
    <n v="595"/>
    <n v="595"/>
    <n v="595"/>
    <n v="595"/>
    <n v="595"/>
    <n v="595"/>
    <n v="1785"/>
    <n v="7140"/>
  </r>
  <r>
    <x v="8"/>
    <x v="8"/>
    <s v="C"/>
    <s v="C1"/>
    <x v="166"/>
    <x v="166"/>
    <x v="42"/>
    <s v="M"/>
    <x v="1"/>
    <x v="12"/>
    <x v="1"/>
    <n v="15000"/>
    <n v="1500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12"/>
    <x v="167"/>
    <n v="14574"/>
    <n v="14574"/>
    <m/>
    <m/>
    <n v="3315"/>
    <n v="1423"/>
    <n v="1232"/>
    <n v="1171"/>
    <n v="1177"/>
    <n v="1177"/>
    <n v="1243"/>
    <n v="1424"/>
    <n v="1501"/>
    <n v="-70"/>
    <n v="2855"/>
    <n v="13593"/>
  </r>
  <r>
    <x v="8"/>
    <x v="8"/>
    <s v="C"/>
    <s v="C1"/>
    <x v="166"/>
    <x v="166"/>
    <x v="42"/>
    <s v="M"/>
    <x v="1"/>
    <x v="38"/>
    <x v="19"/>
    <m/>
    <n v="92565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38"/>
    <x v="27"/>
    <m/>
    <n v="31547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38"/>
    <x v="3"/>
    <m/>
    <n v="58730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38"/>
    <x v="56"/>
    <m/>
    <n v="2799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38"/>
    <x v="12"/>
    <m/>
    <n v="16688"/>
    <m/>
    <m/>
    <m/>
    <m/>
    <m/>
    <m/>
    <m/>
    <m/>
    <m/>
    <m/>
    <m/>
    <m/>
    <n v="0"/>
    <n v="0"/>
  </r>
  <r>
    <x v="8"/>
    <x v="8"/>
    <s v="C"/>
    <s v="C1"/>
    <x v="166"/>
    <x v="166"/>
    <x v="42"/>
    <s v="M"/>
    <x v="1"/>
    <x v="38"/>
    <x v="55"/>
    <m/>
    <m/>
    <m/>
    <m/>
    <m/>
    <m/>
    <m/>
    <m/>
    <m/>
    <m/>
    <m/>
    <m/>
    <m/>
    <n v="100000"/>
    <n v="100000"/>
    <n v="100000"/>
  </r>
  <r>
    <x v="8"/>
    <x v="8"/>
    <s v="C"/>
    <s v="C1"/>
    <x v="166"/>
    <x v="166"/>
    <x v="42"/>
    <s v="M"/>
    <x v="1"/>
    <x v="38"/>
    <x v="106"/>
    <m/>
    <n v="1596500"/>
    <m/>
    <m/>
    <m/>
    <m/>
    <m/>
    <m/>
    <m/>
    <m/>
    <m/>
    <m/>
    <m/>
    <n v="1596500"/>
    <n v="1596500"/>
    <n v="1596500"/>
  </r>
  <r>
    <x v="8"/>
    <x v="8"/>
    <s v="C"/>
    <s v="C1"/>
    <x v="166"/>
    <x v="166"/>
    <x v="42"/>
    <s v="M"/>
    <x v="1"/>
    <x v="38"/>
    <x v="6"/>
    <m/>
    <n v="416671"/>
    <m/>
    <m/>
    <m/>
    <m/>
    <m/>
    <m/>
    <m/>
    <m/>
    <m/>
    <m/>
    <m/>
    <n v="121580"/>
    <n v="121580"/>
    <n v="121580"/>
  </r>
  <r>
    <x v="8"/>
    <x v="8"/>
    <s v="B"/>
    <s v="B3"/>
    <x v="167"/>
    <x v="167"/>
    <x v="43"/>
    <s v="M"/>
    <x v="1"/>
    <x v="6"/>
    <x v="175"/>
    <n v="378300"/>
    <n v="87800"/>
    <m/>
    <m/>
    <m/>
    <m/>
    <m/>
    <m/>
    <m/>
    <m/>
    <m/>
    <m/>
    <m/>
    <m/>
    <n v="0"/>
    <n v="0"/>
  </r>
  <r>
    <x v="8"/>
    <x v="8"/>
    <s v="B"/>
    <s v="B3"/>
    <x v="167"/>
    <x v="167"/>
    <x v="43"/>
    <s v="M"/>
    <x v="1"/>
    <x v="6"/>
    <x v="10"/>
    <n v="1940000"/>
    <n v="2521000"/>
    <m/>
    <m/>
    <m/>
    <m/>
    <m/>
    <m/>
    <m/>
    <m/>
    <m/>
    <n v="123939"/>
    <m/>
    <n v="2199756"/>
    <n v="2323695"/>
    <n v="2323695"/>
  </r>
  <r>
    <x v="8"/>
    <x v="8"/>
    <s v="B"/>
    <s v="B3"/>
    <x v="167"/>
    <x v="167"/>
    <x v="43"/>
    <s v="M"/>
    <x v="1"/>
    <x v="6"/>
    <x v="60"/>
    <n v="19012"/>
    <n v="19012"/>
    <m/>
    <m/>
    <m/>
    <m/>
    <m/>
    <m/>
    <m/>
    <m/>
    <m/>
    <m/>
    <m/>
    <m/>
    <n v="0"/>
    <n v="0"/>
  </r>
  <r>
    <x v="8"/>
    <x v="8"/>
    <s v="B"/>
    <s v="B3"/>
    <x v="167"/>
    <x v="167"/>
    <x v="43"/>
    <s v="M"/>
    <x v="1"/>
    <x v="6"/>
    <x v="81"/>
    <n v="97000"/>
    <n v="28550"/>
    <m/>
    <m/>
    <m/>
    <m/>
    <m/>
    <m/>
    <m/>
    <m/>
    <m/>
    <m/>
    <m/>
    <n v="101250"/>
    <n v="101250"/>
    <n v="101250"/>
  </r>
  <r>
    <x v="8"/>
    <x v="8"/>
    <s v="B"/>
    <s v="B3"/>
    <x v="167"/>
    <x v="167"/>
    <x v="43"/>
    <s v="M"/>
    <x v="1"/>
    <x v="6"/>
    <x v="176"/>
    <n v="193224"/>
    <n v="193224"/>
    <n v="25369"/>
    <n v="10686"/>
    <n v="9757"/>
    <n v="5162"/>
    <n v="25756"/>
    <n v="30502"/>
    <n v="17322"/>
    <n v="16644"/>
    <n v="12322"/>
    <n v="14170"/>
    <n v="13554"/>
    <n v="12938"/>
    <n v="40662"/>
    <n v="194182"/>
  </r>
  <r>
    <x v="8"/>
    <x v="8"/>
    <s v="B"/>
    <s v="B3"/>
    <x v="167"/>
    <x v="167"/>
    <x v="43"/>
    <s v="M"/>
    <x v="1"/>
    <x v="6"/>
    <x v="6"/>
    <n v="49906"/>
    <n v="49906"/>
    <m/>
    <m/>
    <m/>
    <m/>
    <m/>
    <m/>
    <m/>
    <m/>
    <m/>
    <n v="1409"/>
    <n v="6080"/>
    <n v="2973"/>
    <n v="10462"/>
    <n v="10462"/>
  </r>
  <r>
    <x v="8"/>
    <x v="8"/>
    <s v="B"/>
    <s v="B2"/>
    <x v="168"/>
    <x v="168"/>
    <x v="43"/>
    <s v="H"/>
    <x v="1"/>
    <x v="6"/>
    <x v="2"/>
    <m/>
    <n v="400000"/>
    <m/>
    <m/>
    <m/>
    <m/>
    <m/>
    <m/>
    <m/>
    <m/>
    <m/>
    <n v="17389"/>
    <n v="293631"/>
    <n v="801408"/>
    <n v="1112428"/>
    <n v="1112428"/>
  </r>
  <r>
    <x v="8"/>
    <x v="8"/>
    <s v="B"/>
    <s v="B2"/>
    <x v="168"/>
    <x v="168"/>
    <x v="43"/>
    <s v="H"/>
    <x v="2"/>
    <x v="18"/>
    <x v="61"/>
    <m/>
    <m/>
    <m/>
    <m/>
    <m/>
    <m/>
    <m/>
    <m/>
    <m/>
    <m/>
    <m/>
    <m/>
    <m/>
    <n v="215009"/>
    <n v="215009"/>
    <n v="215009"/>
  </r>
  <r>
    <x v="8"/>
    <x v="8"/>
    <s v="B"/>
    <s v="B2"/>
    <x v="168"/>
    <x v="168"/>
    <x v="43"/>
    <s v="H"/>
    <x v="2"/>
    <x v="5"/>
    <x v="1"/>
    <m/>
    <m/>
    <m/>
    <m/>
    <m/>
    <m/>
    <m/>
    <m/>
    <m/>
    <m/>
    <m/>
    <m/>
    <m/>
    <n v="851858"/>
    <n v="851858"/>
    <n v="851858"/>
  </r>
  <r>
    <x v="8"/>
    <x v="8"/>
    <s v="B"/>
    <s v="B2"/>
    <x v="168"/>
    <x v="168"/>
    <x v="43"/>
    <s v="H"/>
    <x v="2"/>
    <x v="6"/>
    <x v="120"/>
    <m/>
    <m/>
    <m/>
    <m/>
    <m/>
    <m/>
    <m/>
    <m/>
    <m/>
    <m/>
    <m/>
    <m/>
    <m/>
    <n v="317"/>
    <n v="317"/>
    <n v="317"/>
  </r>
  <r>
    <x v="8"/>
    <x v="8"/>
    <s v="B"/>
    <s v="B2"/>
    <x v="168"/>
    <x v="168"/>
    <x v="43"/>
    <s v="H"/>
    <x v="2"/>
    <x v="6"/>
    <x v="65"/>
    <m/>
    <m/>
    <m/>
    <m/>
    <m/>
    <m/>
    <m/>
    <m/>
    <m/>
    <m/>
    <m/>
    <m/>
    <m/>
    <n v="33600"/>
    <n v="33600"/>
    <n v="33600"/>
  </r>
  <r>
    <x v="8"/>
    <x v="8"/>
    <s v="B"/>
    <s v="B2"/>
    <x v="168"/>
    <x v="168"/>
    <x v="43"/>
    <s v="H"/>
    <x v="2"/>
    <x v="6"/>
    <x v="11"/>
    <m/>
    <m/>
    <m/>
    <m/>
    <m/>
    <m/>
    <m/>
    <m/>
    <m/>
    <m/>
    <m/>
    <m/>
    <m/>
    <n v="10000"/>
    <n v="10000"/>
    <n v="10000"/>
  </r>
  <r>
    <x v="8"/>
    <x v="8"/>
    <s v="B"/>
    <s v="B2"/>
    <x v="168"/>
    <x v="168"/>
    <x v="43"/>
    <s v="H"/>
    <x v="2"/>
    <x v="6"/>
    <x v="81"/>
    <m/>
    <m/>
    <m/>
    <m/>
    <m/>
    <m/>
    <m/>
    <m/>
    <m/>
    <m/>
    <m/>
    <m/>
    <m/>
    <n v="2410"/>
    <n v="2410"/>
    <n v="2410"/>
  </r>
  <r>
    <x v="8"/>
    <x v="8"/>
    <s v="B"/>
    <s v="B2"/>
    <x v="168"/>
    <x v="168"/>
    <x v="43"/>
    <s v="H"/>
    <x v="2"/>
    <x v="6"/>
    <x v="61"/>
    <m/>
    <m/>
    <m/>
    <m/>
    <m/>
    <m/>
    <m/>
    <m/>
    <m/>
    <m/>
    <m/>
    <m/>
    <m/>
    <n v="12087"/>
    <n v="12087"/>
    <n v="12087"/>
  </r>
  <r>
    <x v="8"/>
    <x v="8"/>
    <s v="B"/>
    <s v="B2"/>
    <x v="168"/>
    <x v="168"/>
    <x v="43"/>
    <s v="H"/>
    <x v="2"/>
    <x v="6"/>
    <x v="2"/>
    <m/>
    <m/>
    <m/>
    <m/>
    <m/>
    <m/>
    <m/>
    <m/>
    <m/>
    <m/>
    <m/>
    <m/>
    <m/>
    <n v="501184"/>
    <n v="501184"/>
    <n v="501184"/>
  </r>
  <r>
    <x v="8"/>
    <x v="8"/>
    <s v="B"/>
    <s v="B2"/>
    <x v="168"/>
    <x v="168"/>
    <x v="43"/>
    <s v="H"/>
    <x v="2"/>
    <x v="6"/>
    <x v="54"/>
    <m/>
    <m/>
    <m/>
    <m/>
    <m/>
    <m/>
    <m/>
    <m/>
    <m/>
    <m/>
    <m/>
    <m/>
    <m/>
    <n v="17390"/>
    <n v="17390"/>
    <n v="17390"/>
  </r>
  <r>
    <x v="8"/>
    <x v="8"/>
    <s v="B"/>
    <s v="B2"/>
    <x v="168"/>
    <x v="168"/>
    <x v="43"/>
    <s v="H"/>
    <x v="2"/>
    <x v="6"/>
    <x v="177"/>
    <m/>
    <m/>
    <m/>
    <m/>
    <m/>
    <m/>
    <m/>
    <m/>
    <m/>
    <m/>
    <m/>
    <m/>
    <m/>
    <n v="33600"/>
    <n v="33600"/>
    <n v="33600"/>
  </r>
  <r>
    <x v="8"/>
    <x v="8"/>
    <s v="B"/>
    <s v="B2"/>
    <x v="168"/>
    <x v="168"/>
    <x v="43"/>
    <s v="H"/>
    <x v="2"/>
    <x v="6"/>
    <x v="1"/>
    <m/>
    <m/>
    <m/>
    <m/>
    <m/>
    <m/>
    <m/>
    <m/>
    <m/>
    <m/>
    <m/>
    <m/>
    <m/>
    <n v="22540"/>
    <n v="22540"/>
    <n v="22540"/>
  </r>
  <r>
    <x v="8"/>
    <x v="8"/>
    <s v="B"/>
    <s v="B2"/>
    <x v="168"/>
    <x v="168"/>
    <x v="43"/>
    <s v="H"/>
    <x v="2"/>
    <x v="38"/>
    <x v="2"/>
    <m/>
    <m/>
    <m/>
    <m/>
    <m/>
    <m/>
    <m/>
    <m/>
    <m/>
    <m/>
    <m/>
    <m/>
    <m/>
    <n v="650000"/>
    <n v="650000"/>
    <n v="650000"/>
  </r>
  <r>
    <x v="8"/>
    <x v="8"/>
    <s v="C"/>
    <s v="C1"/>
    <x v="169"/>
    <x v="169"/>
    <x v="43"/>
    <s v="M"/>
    <x v="1"/>
    <x v="36"/>
    <x v="81"/>
    <m/>
    <n v="10000"/>
    <m/>
    <m/>
    <m/>
    <m/>
    <m/>
    <m/>
    <m/>
    <m/>
    <m/>
    <m/>
    <m/>
    <m/>
    <n v="0"/>
    <n v="0"/>
  </r>
  <r>
    <x v="8"/>
    <x v="8"/>
    <s v="C"/>
    <s v="C1"/>
    <x v="169"/>
    <x v="169"/>
    <x v="43"/>
    <s v="M"/>
    <x v="1"/>
    <x v="36"/>
    <x v="1"/>
    <m/>
    <n v="25000"/>
    <m/>
    <m/>
    <m/>
    <m/>
    <m/>
    <m/>
    <m/>
    <m/>
    <m/>
    <m/>
    <m/>
    <m/>
    <n v="0"/>
    <n v="0"/>
  </r>
  <r>
    <x v="8"/>
    <x v="8"/>
    <s v="C"/>
    <s v="C1"/>
    <x v="169"/>
    <x v="169"/>
    <x v="43"/>
    <s v="M"/>
    <x v="1"/>
    <x v="9"/>
    <x v="124"/>
    <m/>
    <n v="60000"/>
    <m/>
    <m/>
    <m/>
    <m/>
    <m/>
    <m/>
    <m/>
    <m/>
    <m/>
    <n v="19548"/>
    <m/>
    <m/>
    <n v="19548"/>
    <n v="19548"/>
  </r>
  <r>
    <x v="8"/>
    <x v="8"/>
    <s v="C"/>
    <s v="C1"/>
    <x v="169"/>
    <x v="169"/>
    <x v="43"/>
    <s v="M"/>
    <x v="1"/>
    <x v="9"/>
    <x v="87"/>
    <m/>
    <n v="5000"/>
    <m/>
    <m/>
    <m/>
    <m/>
    <m/>
    <m/>
    <m/>
    <m/>
    <m/>
    <m/>
    <m/>
    <m/>
    <n v="0"/>
    <n v="0"/>
  </r>
  <r>
    <x v="8"/>
    <x v="8"/>
    <s v="C"/>
    <s v="C1"/>
    <x v="169"/>
    <x v="169"/>
    <x v="43"/>
    <s v="M"/>
    <x v="1"/>
    <x v="9"/>
    <x v="68"/>
    <m/>
    <n v="40000"/>
    <m/>
    <m/>
    <m/>
    <m/>
    <m/>
    <m/>
    <m/>
    <m/>
    <m/>
    <m/>
    <m/>
    <n v="21484"/>
    <n v="21484"/>
    <n v="21484"/>
  </r>
  <r>
    <x v="8"/>
    <x v="8"/>
    <s v="C"/>
    <s v="C1"/>
    <x v="169"/>
    <x v="169"/>
    <x v="43"/>
    <s v="M"/>
    <x v="1"/>
    <x v="9"/>
    <x v="81"/>
    <m/>
    <n v="11000"/>
    <m/>
    <m/>
    <m/>
    <m/>
    <m/>
    <m/>
    <m/>
    <m/>
    <m/>
    <m/>
    <n v="5500"/>
    <m/>
    <n v="5500"/>
    <n v="5500"/>
  </r>
  <r>
    <x v="8"/>
    <x v="8"/>
    <s v="C"/>
    <s v="C1"/>
    <x v="169"/>
    <x v="169"/>
    <x v="43"/>
    <s v="M"/>
    <x v="1"/>
    <x v="9"/>
    <x v="2"/>
    <m/>
    <n v="102800"/>
    <m/>
    <m/>
    <m/>
    <m/>
    <m/>
    <m/>
    <m/>
    <m/>
    <m/>
    <n v="3500"/>
    <n v="21460"/>
    <n v="45684"/>
    <n v="70644"/>
    <n v="70644"/>
  </r>
  <r>
    <x v="8"/>
    <x v="8"/>
    <s v="C"/>
    <s v="C1"/>
    <x v="169"/>
    <x v="169"/>
    <x v="43"/>
    <s v="M"/>
    <x v="1"/>
    <x v="9"/>
    <x v="92"/>
    <m/>
    <n v="70000"/>
    <m/>
    <m/>
    <m/>
    <m/>
    <m/>
    <m/>
    <m/>
    <m/>
    <m/>
    <m/>
    <n v="27500"/>
    <n v="42500"/>
    <n v="70000"/>
    <n v="70000"/>
  </r>
  <r>
    <x v="8"/>
    <x v="8"/>
    <s v="C"/>
    <s v="C1"/>
    <x v="169"/>
    <x v="169"/>
    <x v="43"/>
    <s v="M"/>
    <x v="1"/>
    <x v="9"/>
    <x v="1"/>
    <m/>
    <n v="13000"/>
    <m/>
    <m/>
    <m/>
    <m/>
    <m/>
    <m/>
    <m/>
    <m/>
    <m/>
    <m/>
    <n v="11270"/>
    <m/>
    <n v="11270"/>
    <n v="11270"/>
  </r>
  <r>
    <x v="8"/>
    <x v="8"/>
    <s v="C"/>
    <s v="C1"/>
    <x v="169"/>
    <x v="169"/>
    <x v="43"/>
    <s v="M"/>
    <x v="1"/>
    <x v="8"/>
    <x v="2"/>
    <m/>
    <n v="70000"/>
    <m/>
    <m/>
    <m/>
    <m/>
    <m/>
    <m/>
    <m/>
    <m/>
    <m/>
    <m/>
    <m/>
    <m/>
    <n v="0"/>
    <n v="0"/>
  </r>
  <r>
    <x v="8"/>
    <x v="8"/>
    <s v="C"/>
    <s v="C1"/>
    <x v="169"/>
    <x v="169"/>
    <x v="43"/>
    <s v="M"/>
    <x v="1"/>
    <x v="8"/>
    <x v="92"/>
    <m/>
    <n v="72000"/>
    <m/>
    <m/>
    <m/>
    <m/>
    <m/>
    <m/>
    <m/>
    <m/>
    <m/>
    <m/>
    <m/>
    <n v="879"/>
    <n v="879"/>
    <n v="879"/>
  </r>
  <r>
    <x v="8"/>
    <x v="8"/>
    <s v="C"/>
    <s v="C1"/>
    <x v="169"/>
    <x v="169"/>
    <x v="43"/>
    <s v="M"/>
    <x v="1"/>
    <x v="8"/>
    <x v="96"/>
    <m/>
    <n v="7000"/>
    <m/>
    <m/>
    <m/>
    <m/>
    <m/>
    <m/>
    <m/>
    <m/>
    <m/>
    <m/>
    <n v="1863"/>
    <m/>
    <n v="1863"/>
    <n v="1863"/>
  </r>
  <r>
    <x v="8"/>
    <x v="8"/>
    <s v="C"/>
    <s v="C1"/>
    <x v="169"/>
    <x v="169"/>
    <x v="43"/>
    <s v="M"/>
    <x v="1"/>
    <x v="8"/>
    <x v="1"/>
    <m/>
    <n v="30000"/>
    <m/>
    <m/>
    <m/>
    <m/>
    <m/>
    <m/>
    <m/>
    <m/>
    <m/>
    <m/>
    <m/>
    <m/>
    <n v="0"/>
    <n v="0"/>
  </r>
  <r>
    <x v="8"/>
    <x v="8"/>
    <s v="C"/>
    <s v="C1"/>
    <x v="169"/>
    <x v="169"/>
    <x v="43"/>
    <s v="M"/>
    <x v="1"/>
    <x v="38"/>
    <x v="64"/>
    <m/>
    <n v="100000"/>
    <m/>
    <m/>
    <m/>
    <m/>
    <m/>
    <m/>
    <m/>
    <m/>
    <m/>
    <m/>
    <n v="20638"/>
    <n v="32011"/>
    <n v="52649"/>
    <n v="52649"/>
  </r>
  <r>
    <x v="8"/>
    <x v="8"/>
    <s v="B"/>
    <s v="B3"/>
    <x v="170"/>
    <x v="170"/>
    <x v="44"/>
    <s v="M"/>
    <x v="1"/>
    <x v="9"/>
    <x v="16"/>
    <n v="20000"/>
    <n v="5000"/>
    <m/>
    <m/>
    <m/>
    <m/>
    <m/>
    <m/>
    <m/>
    <m/>
    <m/>
    <m/>
    <m/>
    <m/>
    <n v="0"/>
    <n v="0"/>
  </r>
  <r>
    <x v="8"/>
    <x v="8"/>
    <s v="B"/>
    <s v="B3"/>
    <x v="170"/>
    <x v="170"/>
    <x v="44"/>
    <s v="M"/>
    <x v="1"/>
    <x v="9"/>
    <x v="40"/>
    <n v="450500"/>
    <n v="450500"/>
    <m/>
    <m/>
    <m/>
    <m/>
    <m/>
    <m/>
    <m/>
    <m/>
    <m/>
    <m/>
    <m/>
    <m/>
    <n v="0"/>
    <n v="0"/>
  </r>
  <r>
    <x v="8"/>
    <x v="8"/>
    <s v="B"/>
    <s v="B3"/>
    <x v="170"/>
    <x v="170"/>
    <x v="44"/>
    <s v="M"/>
    <x v="1"/>
    <x v="9"/>
    <x v="68"/>
    <m/>
    <n v="30000"/>
    <m/>
    <m/>
    <m/>
    <m/>
    <m/>
    <m/>
    <m/>
    <m/>
    <m/>
    <m/>
    <m/>
    <m/>
    <n v="0"/>
    <n v="0"/>
  </r>
  <r>
    <x v="8"/>
    <x v="8"/>
    <s v="B"/>
    <s v="B3"/>
    <x v="170"/>
    <x v="170"/>
    <x v="44"/>
    <s v="M"/>
    <x v="1"/>
    <x v="9"/>
    <x v="32"/>
    <n v="5000"/>
    <n v="5000"/>
    <m/>
    <m/>
    <m/>
    <m/>
    <n v="541"/>
    <m/>
    <m/>
    <m/>
    <m/>
    <m/>
    <m/>
    <m/>
    <n v="0"/>
    <n v="541"/>
  </r>
  <r>
    <x v="8"/>
    <x v="8"/>
    <s v="B"/>
    <s v="B3"/>
    <x v="170"/>
    <x v="170"/>
    <x v="44"/>
    <s v="M"/>
    <x v="1"/>
    <x v="9"/>
    <x v="76"/>
    <n v="60000"/>
    <n v="60000"/>
    <m/>
    <m/>
    <m/>
    <m/>
    <m/>
    <m/>
    <m/>
    <m/>
    <m/>
    <m/>
    <m/>
    <m/>
    <n v="0"/>
    <n v="0"/>
  </r>
  <r>
    <x v="8"/>
    <x v="8"/>
    <s v="B"/>
    <s v="B3"/>
    <x v="170"/>
    <x v="170"/>
    <x v="44"/>
    <s v="M"/>
    <x v="1"/>
    <x v="9"/>
    <x v="2"/>
    <n v="10000"/>
    <n v="10000"/>
    <m/>
    <m/>
    <m/>
    <n v="302"/>
    <m/>
    <m/>
    <m/>
    <n v="2739"/>
    <m/>
    <m/>
    <m/>
    <m/>
    <n v="0"/>
    <n v="3041"/>
  </r>
  <r>
    <x v="8"/>
    <x v="8"/>
    <s v="B"/>
    <s v="B3"/>
    <x v="170"/>
    <x v="170"/>
    <x v="44"/>
    <s v="M"/>
    <x v="1"/>
    <x v="9"/>
    <x v="125"/>
    <n v="7000"/>
    <n v="7000"/>
    <m/>
    <m/>
    <m/>
    <m/>
    <m/>
    <m/>
    <m/>
    <m/>
    <m/>
    <m/>
    <m/>
    <m/>
    <n v="0"/>
    <n v="0"/>
  </r>
  <r>
    <x v="8"/>
    <x v="8"/>
    <s v="B"/>
    <s v="B3"/>
    <x v="170"/>
    <x v="170"/>
    <x v="44"/>
    <s v="M"/>
    <x v="1"/>
    <x v="9"/>
    <x v="34"/>
    <n v="20000"/>
    <n v="10000"/>
    <m/>
    <m/>
    <m/>
    <m/>
    <m/>
    <m/>
    <m/>
    <m/>
    <m/>
    <m/>
    <m/>
    <m/>
    <n v="0"/>
    <n v="0"/>
  </r>
  <r>
    <x v="8"/>
    <x v="8"/>
    <s v="B"/>
    <s v="B3"/>
    <x v="170"/>
    <x v="170"/>
    <x v="44"/>
    <s v="M"/>
    <x v="1"/>
    <x v="9"/>
    <x v="146"/>
    <n v="15000"/>
    <n v="15000"/>
    <m/>
    <m/>
    <m/>
    <m/>
    <m/>
    <m/>
    <n v="4218"/>
    <m/>
    <m/>
    <m/>
    <m/>
    <m/>
    <n v="0"/>
    <n v="4218"/>
  </r>
  <r>
    <x v="8"/>
    <x v="8"/>
    <s v="B"/>
    <s v="B3"/>
    <x v="170"/>
    <x v="170"/>
    <x v="44"/>
    <s v="M"/>
    <x v="1"/>
    <x v="9"/>
    <x v="51"/>
    <n v="5900"/>
    <n v="5900"/>
    <m/>
    <m/>
    <m/>
    <m/>
    <m/>
    <m/>
    <m/>
    <m/>
    <m/>
    <m/>
    <m/>
    <m/>
    <n v="0"/>
    <n v="0"/>
  </r>
  <r>
    <x v="8"/>
    <x v="8"/>
    <s v="B"/>
    <s v="B3"/>
    <x v="170"/>
    <x v="170"/>
    <x v="44"/>
    <s v="M"/>
    <x v="1"/>
    <x v="9"/>
    <x v="1"/>
    <n v="75000"/>
    <n v="75000"/>
    <m/>
    <m/>
    <m/>
    <m/>
    <m/>
    <n v="9659"/>
    <m/>
    <m/>
    <m/>
    <m/>
    <m/>
    <m/>
    <n v="0"/>
    <n v="9659"/>
  </r>
  <r>
    <x v="8"/>
    <x v="8"/>
    <s v="B"/>
    <s v="B3"/>
    <x v="170"/>
    <x v="170"/>
    <x v="44"/>
    <s v="M"/>
    <x v="1"/>
    <x v="9"/>
    <x v="38"/>
    <n v="34500"/>
    <n v="34500"/>
    <m/>
    <m/>
    <m/>
    <m/>
    <m/>
    <m/>
    <m/>
    <m/>
    <m/>
    <m/>
    <m/>
    <m/>
    <n v="0"/>
    <n v="0"/>
  </r>
  <r>
    <x v="8"/>
    <x v="8"/>
    <s v="B"/>
    <s v="B3"/>
    <x v="170"/>
    <x v="170"/>
    <x v="44"/>
    <s v="M"/>
    <x v="1"/>
    <x v="3"/>
    <x v="49"/>
    <n v="34500"/>
    <n v="34500"/>
    <m/>
    <m/>
    <m/>
    <m/>
    <m/>
    <m/>
    <m/>
    <m/>
    <m/>
    <m/>
    <m/>
    <m/>
    <n v="0"/>
    <n v="0"/>
  </r>
  <r>
    <x v="8"/>
    <x v="8"/>
    <s v="B"/>
    <s v="B3"/>
    <x v="170"/>
    <x v="170"/>
    <x v="44"/>
    <s v="M"/>
    <x v="1"/>
    <x v="3"/>
    <x v="53"/>
    <n v="5000"/>
    <n v="5000"/>
    <m/>
    <m/>
    <m/>
    <m/>
    <m/>
    <m/>
    <m/>
    <m/>
    <m/>
    <m/>
    <m/>
    <m/>
    <n v="0"/>
    <n v="0"/>
  </r>
  <r>
    <x v="8"/>
    <x v="8"/>
    <s v="B"/>
    <s v="B3"/>
    <x v="170"/>
    <x v="170"/>
    <x v="44"/>
    <s v="M"/>
    <x v="1"/>
    <x v="38"/>
    <x v="41"/>
    <n v="19300"/>
    <n v="19300"/>
    <m/>
    <m/>
    <m/>
    <m/>
    <m/>
    <m/>
    <m/>
    <m/>
    <m/>
    <m/>
    <m/>
    <m/>
    <n v="0"/>
    <n v="0"/>
  </r>
  <r>
    <x v="8"/>
    <x v="8"/>
    <s v="B"/>
    <s v="B3"/>
    <x v="171"/>
    <x v="171"/>
    <x v="44"/>
    <s v="M"/>
    <x v="1"/>
    <x v="6"/>
    <x v="178"/>
    <n v="219296"/>
    <n v="219296"/>
    <n v="18176"/>
    <n v="18166"/>
    <n v="18356"/>
    <n v="18390"/>
    <n v="18370"/>
    <n v="18364"/>
    <n v="18366"/>
    <n v="18355"/>
    <n v="18292"/>
    <n v="18292"/>
    <n v="17821"/>
    <n v="17897"/>
    <n v="54010"/>
    <n v="218845"/>
  </r>
  <r>
    <x v="8"/>
    <x v="8"/>
    <s v="B"/>
    <s v="B3"/>
    <x v="171"/>
    <x v="171"/>
    <x v="44"/>
    <s v="M"/>
    <x v="1"/>
    <x v="6"/>
    <x v="39"/>
    <n v="891"/>
    <n v="891"/>
    <n v="53"/>
    <n v="70"/>
    <n v="70"/>
    <n v="70"/>
    <n v="70"/>
    <n v="70"/>
    <n v="70"/>
    <n v="70"/>
    <n v="70"/>
    <n v="79"/>
    <n v="79"/>
    <n v="79"/>
    <n v="237"/>
    <n v="850"/>
  </r>
  <r>
    <x v="8"/>
    <x v="8"/>
    <s v="B"/>
    <s v="B3"/>
    <x v="171"/>
    <x v="171"/>
    <x v="44"/>
    <s v="M"/>
    <x v="1"/>
    <x v="6"/>
    <x v="179"/>
    <n v="56834"/>
    <n v="56834"/>
    <n v="4548"/>
    <n v="4548"/>
    <n v="4548"/>
    <n v="4548"/>
    <n v="6348"/>
    <n v="4548"/>
    <n v="4548"/>
    <n v="4548"/>
    <n v="4548"/>
    <n v="4548"/>
    <n v="4548"/>
    <n v="4548"/>
    <n v="13644"/>
    <n v="56376"/>
  </r>
  <r>
    <x v="8"/>
    <x v="8"/>
    <s v="B"/>
    <s v="B3"/>
    <x v="171"/>
    <x v="171"/>
    <x v="44"/>
    <s v="M"/>
    <x v="1"/>
    <x v="6"/>
    <x v="40"/>
    <n v="2150767"/>
    <n v="2080767"/>
    <n v="127862"/>
    <n v="154131"/>
    <n v="154131"/>
    <n v="154131"/>
    <n v="154131"/>
    <n v="158017"/>
    <n v="158017"/>
    <n v="158017"/>
    <n v="158017"/>
    <n v="168777"/>
    <n v="168777"/>
    <n v="168777"/>
    <n v="506331"/>
    <n v="1882785"/>
  </r>
  <r>
    <x v="8"/>
    <x v="8"/>
    <s v="B"/>
    <s v="B3"/>
    <x v="171"/>
    <x v="171"/>
    <x v="44"/>
    <s v="M"/>
    <x v="1"/>
    <x v="6"/>
    <x v="41"/>
    <n v="171527"/>
    <n v="171527"/>
    <m/>
    <m/>
    <m/>
    <m/>
    <n v="110842"/>
    <n v="37411"/>
    <m/>
    <m/>
    <m/>
    <m/>
    <m/>
    <m/>
    <n v="0"/>
    <n v="148253"/>
  </r>
  <r>
    <x v="8"/>
    <x v="8"/>
    <s v="B"/>
    <s v="B3"/>
    <x v="171"/>
    <x v="171"/>
    <x v="44"/>
    <s v="M"/>
    <x v="1"/>
    <x v="6"/>
    <x v="42"/>
    <n v="10630"/>
    <n v="10630"/>
    <m/>
    <m/>
    <m/>
    <m/>
    <m/>
    <m/>
    <m/>
    <m/>
    <m/>
    <n v="9936"/>
    <m/>
    <m/>
    <n v="9936"/>
    <n v="9936"/>
  </r>
  <r>
    <x v="8"/>
    <x v="8"/>
    <s v="B"/>
    <s v="B3"/>
    <x v="171"/>
    <x v="171"/>
    <x v="44"/>
    <s v="M"/>
    <x v="1"/>
    <x v="6"/>
    <x v="43"/>
    <n v="18432"/>
    <n v="18432"/>
    <n v="1049"/>
    <n v="1049"/>
    <n v="1049"/>
    <n v="1049"/>
    <n v="1049"/>
    <n v="1049"/>
    <n v="1049"/>
    <n v="1049"/>
    <n v="1049"/>
    <n v="1049"/>
    <n v="1049"/>
    <n v="1049"/>
    <n v="3147"/>
    <n v="12588"/>
  </r>
  <r>
    <x v="8"/>
    <x v="8"/>
    <s v="B"/>
    <s v="B3"/>
    <x v="171"/>
    <x v="171"/>
    <x v="44"/>
    <s v="M"/>
    <x v="1"/>
    <x v="6"/>
    <x v="114"/>
    <n v="200000"/>
    <n v="200000"/>
    <m/>
    <m/>
    <m/>
    <m/>
    <m/>
    <n v="19890"/>
    <m/>
    <m/>
    <m/>
    <m/>
    <n v="153940"/>
    <m/>
    <n v="153940"/>
    <n v="173830"/>
  </r>
  <r>
    <x v="8"/>
    <x v="8"/>
    <s v="B"/>
    <s v="B3"/>
    <x v="171"/>
    <x v="171"/>
    <x v="44"/>
    <s v="M"/>
    <x v="1"/>
    <x v="6"/>
    <x v="10"/>
    <n v="2609918"/>
    <n v="2609918"/>
    <m/>
    <m/>
    <n v="378249"/>
    <n v="189124"/>
    <n v="189124"/>
    <n v="189124"/>
    <n v="189124"/>
    <n v="189124"/>
    <n v="189124"/>
    <n v="189124"/>
    <m/>
    <n v="567373"/>
    <n v="756497"/>
    <n v="2269490"/>
  </r>
  <r>
    <x v="8"/>
    <x v="8"/>
    <s v="B"/>
    <s v="B3"/>
    <x v="171"/>
    <x v="171"/>
    <x v="44"/>
    <s v="M"/>
    <x v="1"/>
    <x v="6"/>
    <x v="45"/>
    <n v="17234"/>
    <n v="17234"/>
    <n v="648"/>
    <n v="648"/>
    <n v="648"/>
    <n v="648"/>
    <n v="648"/>
    <n v="648"/>
    <n v="648"/>
    <n v="648"/>
    <n v="648"/>
    <n v="648"/>
    <n v="648"/>
    <n v="648"/>
    <n v="1944"/>
    <n v="7776"/>
  </r>
  <r>
    <x v="8"/>
    <x v="8"/>
    <s v="B"/>
    <s v="B3"/>
    <x v="171"/>
    <x v="171"/>
    <x v="44"/>
    <s v="M"/>
    <x v="1"/>
    <x v="6"/>
    <x v="46"/>
    <n v="36115"/>
    <n v="36115"/>
    <n v="907"/>
    <n v="907"/>
    <n v="907"/>
    <n v="907"/>
    <n v="907"/>
    <n v="907"/>
    <n v="907"/>
    <n v="907"/>
    <n v="907"/>
    <n v="907"/>
    <n v="907"/>
    <n v="907"/>
    <n v="2721"/>
    <n v="10884"/>
  </r>
  <r>
    <x v="8"/>
    <x v="8"/>
    <s v="B"/>
    <s v="B3"/>
    <x v="171"/>
    <x v="171"/>
    <x v="44"/>
    <s v="M"/>
    <x v="1"/>
    <x v="6"/>
    <x v="89"/>
    <n v="10950"/>
    <n v="10950"/>
    <m/>
    <m/>
    <m/>
    <m/>
    <m/>
    <m/>
    <m/>
    <m/>
    <m/>
    <m/>
    <m/>
    <m/>
    <n v="0"/>
    <n v="0"/>
  </r>
  <r>
    <x v="8"/>
    <x v="8"/>
    <s v="B"/>
    <s v="B3"/>
    <x v="171"/>
    <x v="171"/>
    <x v="44"/>
    <s v="M"/>
    <x v="1"/>
    <x v="6"/>
    <x v="134"/>
    <n v="26375"/>
    <n v="26375"/>
    <m/>
    <m/>
    <m/>
    <m/>
    <m/>
    <m/>
    <m/>
    <m/>
    <m/>
    <n v="19111"/>
    <m/>
    <n v="7588"/>
    <n v="26699"/>
    <n v="26699"/>
  </r>
  <r>
    <x v="8"/>
    <x v="8"/>
    <s v="B"/>
    <s v="B3"/>
    <x v="171"/>
    <x v="171"/>
    <x v="44"/>
    <s v="M"/>
    <x v="1"/>
    <x v="6"/>
    <x v="25"/>
    <n v="217248"/>
    <n v="217248"/>
    <n v="8322"/>
    <n v="8322"/>
    <n v="8322"/>
    <n v="8322"/>
    <n v="8322"/>
    <n v="8322"/>
    <n v="8839"/>
    <n v="8839"/>
    <n v="8839"/>
    <n v="8839"/>
    <n v="8839"/>
    <n v="8839"/>
    <n v="26517"/>
    <n v="102966"/>
  </r>
  <r>
    <x v="8"/>
    <x v="8"/>
    <s v="B"/>
    <s v="B3"/>
    <x v="171"/>
    <x v="171"/>
    <x v="44"/>
    <s v="M"/>
    <x v="1"/>
    <x v="6"/>
    <x v="18"/>
    <m/>
    <m/>
    <m/>
    <m/>
    <m/>
    <m/>
    <m/>
    <m/>
    <m/>
    <m/>
    <m/>
    <m/>
    <m/>
    <n v="450"/>
    <n v="450"/>
    <n v="450"/>
  </r>
  <r>
    <x v="8"/>
    <x v="8"/>
    <s v="B"/>
    <s v="B3"/>
    <x v="171"/>
    <x v="171"/>
    <x v="44"/>
    <s v="M"/>
    <x v="1"/>
    <x v="6"/>
    <x v="158"/>
    <n v="35000"/>
    <n v="35000"/>
    <m/>
    <m/>
    <m/>
    <m/>
    <m/>
    <m/>
    <m/>
    <m/>
    <m/>
    <m/>
    <m/>
    <m/>
    <n v="0"/>
    <n v="0"/>
  </r>
  <r>
    <x v="8"/>
    <x v="8"/>
    <s v="B"/>
    <s v="B3"/>
    <x v="171"/>
    <x v="171"/>
    <x v="44"/>
    <s v="M"/>
    <x v="1"/>
    <x v="6"/>
    <x v="47"/>
    <n v="154000"/>
    <n v="194000"/>
    <n v="1618"/>
    <n v="1965"/>
    <n v="3151"/>
    <n v="7361"/>
    <n v="20831"/>
    <n v="1697"/>
    <n v="33831"/>
    <m/>
    <n v="2857"/>
    <n v="22562"/>
    <n v="24100"/>
    <n v="14517"/>
    <n v="61179"/>
    <n v="134490"/>
  </r>
  <r>
    <x v="8"/>
    <x v="8"/>
    <s v="B"/>
    <s v="B3"/>
    <x v="171"/>
    <x v="171"/>
    <x v="44"/>
    <s v="M"/>
    <x v="1"/>
    <x v="6"/>
    <x v="49"/>
    <n v="418494"/>
    <n v="418494"/>
    <n v="23833"/>
    <n v="28562"/>
    <n v="28562"/>
    <n v="28562"/>
    <n v="28562"/>
    <n v="29261"/>
    <n v="29261"/>
    <n v="29261"/>
    <n v="29261"/>
    <n v="29261"/>
    <n v="29261"/>
    <n v="31198"/>
    <n v="89720"/>
    <n v="344845"/>
  </r>
  <r>
    <x v="8"/>
    <x v="8"/>
    <s v="B"/>
    <s v="B3"/>
    <x v="171"/>
    <x v="171"/>
    <x v="44"/>
    <s v="M"/>
    <x v="1"/>
    <x v="6"/>
    <x v="51"/>
    <n v="27059"/>
    <n v="27059"/>
    <n v="1555"/>
    <n v="1888"/>
    <n v="1904"/>
    <n v="1934"/>
    <n v="3206"/>
    <n v="2242"/>
    <n v="2444"/>
    <n v="1930"/>
    <n v="1937"/>
    <n v="2641"/>
    <m/>
    <m/>
    <n v="2641"/>
    <n v="21681"/>
  </r>
  <r>
    <x v="8"/>
    <x v="8"/>
    <s v="B"/>
    <s v="B3"/>
    <x v="171"/>
    <x v="171"/>
    <x v="44"/>
    <s v="M"/>
    <x v="1"/>
    <x v="6"/>
    <x v="36"/>
    <n v="151613"/>
    <n v="161613"/>
    <n v="6873"/>
    <n v="11893"/>
    <n v="7106"/>
    <n v="11118"/>
    <n v="10919"/>
    <n v="8254"/>
    <n v="23729"/>
    <n v="15726"/>
    <n v="13459"/>
    <n v="21179"/>
    <n v="16154"/>
    <n v="21345"/>
    <n v="58678"/>
    <n v="167755"/>
  </r>
  <r>
    <x v="8"/>
    <x v="8"/>
    <s v="B"/>
    <s v="B3"/>
    <x v="171"/>
    <x v="171"/>
    <x v="44"/>
    <s v="M"/>
    <x v="1"/>
    <x v="6"/>
    <x v="52"/>
    <n v="4800"/>
    <n v="4800"/>
    <n v="400"/>
    <n v="400"/>
    <n v="400"/>
    <n v="400"/>
    <n v="400"/>
    <n v="400"/>
    <n v="400"/>
    <n v="400"/>
    <n v="400"/>
    <n v="400"/>
    <n v="400"/>
    <n v="400"/>
    <n v="1200"/>
    <n v="4800"/>
  </r>
  <r>
    <x v="8"/>
    <x v="8"/>
    <s v="B"/>
    <s v="B3"/>
    <x v="171"/>
    <x v="171"/>
    <x v="44"/>
    <s v="M"/>
    <x v="1"/>
    <x v="6"/>
    <x v="53"/>
    <n v="14963"/>
    <n v="14963"/>
    <n v="848"/>
    <n v="1112"/>
    <n v="1124"/>
    <n v="1124"/>
    <n v="1102"/>
    <n v="1124"/>
    <n v="1124"/>
    <n v="1124"/>
    <n v="1124"/>
    <n v="1231"/>
    <n v="1272"/>
    <n v="1269"/>
    <n v="3772"/>
    <n v="13578"/>
  </r>
  <r>
    <x v="8"/>
    <x v="8"/>
    <s v="B"/>
    <s v="B3"/>
    <x v="171"/>
    <x v="171"/>
    <x v="44"/>
    <s v="M"/>
    <x v="1"/>
    <x v="6"/>
    <x v="167"/>
    <n v="26724"/>
    <n v="26724"/>
    <m/>
    <m/>
    <m/>
    <m/>
    <m/>
    <m/>
    <m/>
    <m/>
    <n v="9535"/>
    <m/>
    <n v="6553"/>
    <m/>
    <n v="6553"/>
    <n v="16088"/>
  </r>
  <r>
    <x v="8"/>
    <x v="8"/>
    <s v="B"/>
    <s v="B3"/>
    <x v="171"/>
    <x v="171"/>
    <x v="44"/>
    <s v="M"/>
    <x v="2"/>
    <x v="38"/>
    <x v="14"/>
    <m/>
    <n v="550000"/>
    <m/>
    <m/>
    <m/>
    <m/>
    <m/>
    <m/>
    <m/>
    <m/>
    <m/>
    <m/>
    <m/>
    <n v="550000"/>
    <n v="550000"/>
    <n v="550000"/>
  </r>
  <r>
    <x v="8"/>
    <x v="8"/>
    <s v="B"/>
    <s v="B2"/>
    <x v="172"/>
    <x v="172"/>
    <x v="44"/>
    <s v="H"/>
    <x v="1"/>
    <x v="18"/>
    <x v="2"/>
    <n v="1115"/>
    <n v="700"/>
    <m/>
    <m/>
    <m/>
    <m/>
    <m/>
    <m/>
    <m/>
    <m/>
    <m/>
    <m/>
    <m/>
    <m/>
    <n v="0"/>
    <n v="0"/>
  </r>
  <r>
    <x v="8"/>
    <x v="8"/>
    <s v="B"/>
    <s v="B2"/>
    <x v="172"/>
    <x v="172"/>
    <x v="44"/>
    <s v="H"/>
    <x v="2"/>
    <x v="7"/>
    <x v="92"/>
    <m/>
    <n v="264206"/>
    <m/>
    <m/>
    <m/>
    <m/>
    <m/>
    <m/>
    <m/>
    <m/>
    <m/>
    <m/>
    <m/>
    <m/>
    <n v="0"/>
    <n v="0"/>
  </r>
  <r>
    <x v="8"/>
    <x v="8"/>
    <s v="B"/>
    <s v="B2"/>
    <x v="172"/>
    <x v="172"/>
    <x v="44"/>
    <s v="H"/>
    <x v="2"/>
    <x v="7"/>
    <x v="6"/>
    <m/>
    <n v="50475"/>
    <m/>
    <m/>
    <m/>
    <m/>
    <m/>
    <m/>
    <m/>
    <m/>
    <m/>
    <m/>
    <m/>
    <n v="7444"/>
    <n v="7444"/>
    <n v="7444"/>
  </r>
  <r>
    <x v="8"/>
    <x v="8"/>
    <s v="B"/>
    <s v="B2"/>
    <x v="172"/>
    <x v="172"/>
    <x v="44"/>
    <s v="H"/>
    <x v="2"/>
    <x v="7"/>
    <x v="67"/>
    <m/>
    <n v="4500"/>
    <m/>
    <m/>
    <m/>
    <m/>
    <m/>
    <m/>
    <m/>
    <m/>
    <m/>
    <m/>
    <m/>
    <m/>
    <n v="0"/>
    <n v="0"/>
  </r>
  <r>
    <x v="8"/>
    <x v="8"/>
    <s v="B"/>
    <s v="B2"/>
    <x v="172"/>
    <x v="172"/>
    <x v="44"/>
    <s v="H"/>
    <x v="2"/>
    <x v="25"/>
    <x v="6"/>
    <m/>
    <n v="96570"/>
    <m/>
    <m/>
    <m/>
    <m/>
    <m/>
    <m/>
    <m/>
    <m/>
    <m/>
    <m/>
    <m/>
    <n v="18060"/>
    <n v="18060"/>
    <n v="18060"/>
  </r>
  <r>
    <x v="8"/>
    <x v="8"/>
    <s v="B"/>
    <s v="B2"/>
    <x v="172"/>
    <x v="172"/>
    <x v="44"/>
    <s v="H"/>
    <x v="2"/>
    <x v="25"/>
    <x v="13"/>
    <m/>
    <n v="4000"/>
    <m/>
    <m/>
    <m/>
    <m/>
    <m/>
    <m/>
    <m/>
    <m/>
    <m/>
    <m/>
    <m/>
    <m/>
    <n v="0"/>
    <n v="0"/>
  </r>
  <r>
    <x v="8"/>
    <x v="8"/>
    <s v="B"/>
    <s v="B2"/>
    <x v="172"/>
    <x v="172"/>
    <x v="44"/>
    <s v="H"/>
    <x v="2"/>
    <x v="25"/>
    <x v="67"/>
    <m/>
    <n v="3750"/>
    <m/>
    <m/>
    <m/>
    <m/>
    <m/>
    <m/>
    <m/>
    <m/>
    <m/>
    <m/>
    <m/>
    <m/>
    <n v="0"/>
    <n v="0"/>
  </r>
  <r>
    <x v="8"/>
    <x v="8"/>
    <s v="B"/>
    <s v="B2"/>
    <x v="172"/>
    <x v="172"/>
    <x v="44"/>
    <s v="H"/>
    <x v="2"/>
    <x v="3"/>
    <x v="6"/>
    <m/>
    <n v="12613"/>
    <m/>
    <m/>
    <m/>
    <m/>
    <m/>
    <m/>
    <m/>
    <m/>
    <m/>
    <m/>
    <m/>
    <n v="2717"/>
    <n v="2717"/>
    <n v="2717"/>
  </r>
  <r>
    <x v="8"/>
    <x v="8"/>
    <s v="B"/>
    <s v="B2"/>
    <x v="172"/>
    <x v="172"/>
    <x v="44"/>
    <s v="H"/>
    <x v="2"/>
    <x v="3"/>
    <x v="67"/>
    <m/>
    <n v="4500"/>
    <m/>
    <m/>
    <m/>
    <m/>
    <m/>
    <m/>
    <m/>
    <m/>
    <m/>
    <m/>
    <m/>
    <n v="723"/>
    <n v="723"/>
    <n v="723"/>
  </r>
  <r>
    <x v="8"/>
    <x v="8"/>
    <s v="B"/>
    <s v="B2"/>
    <x v="172"/>
    <x v="172"/>
    <x v="44"/>
    <s v="H"/>
    <x v="2"/>
    <x v="18"/>
    <x v="47"/>
    <m/>
    <n v="2000"/>
    <m/>
    <m/>
    <m/>
    <m/>
    <m/>
    <m/>
    <m/>
    <m/>
    <m/>
    <m/>
    <m/>
    <m/>
    <n v="0"/>
    <n v="0"/>
  </r>
  <r>
    <x v="8"/>
    <x v="8"/>
    <s v="B"/>
    <s v="B2"/>
    <x v="172"/>
    <x v="172"/>
    <x v="44"/>
    <s v="H"/>
    <x v="2"/>
    <x v="18"/>
    <x v="6"/>
    <m/>
    <n v="38175"/>
    <m/>
    <m/>
    <m/>
    <m/>
    <m/>
    <m/>
    <m/>
    <m/>
    <m/>
    <m/>
    <m/>
    <n v="2632"/>
    <n v="2632"/>
    <n v="2632"/>
  </r>
  <r>
    <x v="8"/>
    <x v="8"/>
    <s v="B"/>
    <s v="B2"/>
    <x v="172"/>
    <x v="172"/>
    <x v="44"/>
    <s v="H"/>
    <x v="2"/>
    <x v="18"/>
    <x v="13"/>
    <m/>
    <n v="2000"/>
    <m/>
    <m/>
    <m/>
    <m/>
    <m/>
    <m/>
    <m/>
    <m/>
    <m/>
    <m/>
    <m/>
    <m/>
    <n v="0"/>
    <n v="0"/>
  </r>
  <r>
    <x v="8"/>
    <x v="8"/>
    <s v="B"/>
    <s v="B2"/>
    <x v="172"/>
    <x v="172"/>
    <x v="44"/>
    <s v="H"/>
    <x v="2"/>
    <x v="18"/>
    <x v="67"/>
    <m/>
    <n v="4321"/>
    <m/>
    <m/>
    <m/>
    <m/>
    <m/>
    <m/>
    <m/>
    <m/>
    <m/>
    <m/>
    <m/>
    <m/>
    <n v="0"/>
    <n v="0"/>
  </r>
  <r>
    <x v="8"/>
    <x v="8"/>
    <s v="B"/>
    <s v="B2"/>
    <x v="172"/>
    <x v="172"/>
    <x v="44"/>
    <s v="H"/>
    <x v="2"/>
    <x v="5"/>
    <x v="47"/>
    <m/>
    <n v="1000"/>
    <m/>
    <m/>
    <m/>
    <m/>
    <m/>
    <m/>
    <m/>
    <m/>
    <m/>
    <m/>
    <m/>
    <m/>
    <n v="0"/>
    <n v="0"/>
  </r>
  <r>
    <x v="8"/>
    <x v="8"/>
    <s v="B"/>
    <s v="B2"/>
    <x v="172"/>
    <x v="172"/>
    <x v="44"/>
    <s v="H"/>
    <x v="2"/>
    <x v="5"/>
    <x v="6"/>
    <m/>
    <n v="99274"/>
    <m/>
    <m/>
    <m/>
    <m/>
    <m/>
    <m/>
    <m/>
    <m/>
    <m/>
    <m/>
    <m/>
    <n v="15672"/>
    <n v="15672"/>
    <n v="15672"/>
  </r>
  <r>
    <x v="8"/>
    <x v="8"/>
    <s v="B"/>
    <s v="B2"/>
    <x v="172"/>
    <x v="172"/>
    <x v="44"/>
    <s v="H"/>
    <x v="2"/>
    <x v="5"/>
    <x v="13"/>
    <m/>
    <n v="1000"/>
    <m/>
    <m/>
    <m/>
    <m/>
    <m/>
    <m/>
    <m/>
    <m/>
    <m/>
    <m/>
    <m/>
    <m/>
    <n v="0"/>
    <n v="0"/>
  </r>
  <r>
    <x v="8"/>
    <x v="8"/>
    <s v="B"/>
    <s v="B2"/>
    <x v="172"/>
    <x v="172"/>
    <x v="44"/>
    <s v="H"/>
    <x v="2"/>
    <x v="5"/>
    <x v="67"/>
    <m/>
    <n v="12268"/>
    <m/>
    <m/>
    <m/>
    <m/>
    <m/>
    <m/>
    <m/>
    <m/>
    <m/>
    <m/>
    <m/>
    <n v="65"/>
    <n v="65"/>
    <n v="65"/>
  </r>
  <r>
    <x v="8"/>
    <x v="8"/>
    <s v="B"/>
    <s v="B2"/>
    <x v="172"/>
    <x v="172"/>
    <x v="44"/>
    <s v="H"/>
    <x v="2"/>
    <x v="6"/>
    <x v="19"/>
    <m/>
    <n v="13092"/>
    <m/>
    <m/>
    <m/>
    <m/>
    <m/>
    <m/>
    <m/>
    <m/>
    <m/>
    <n v="6720"/>
    <n v="11202"/>
    <m/>
    <n v="17922"/>
    <n v="17922"/>
  </r>
  <r>
    <x v="8"/>
    <x v="8"/>
    <s v="B"/>
    <s v="B2"/>
    <x v="172"/>
    <x v="172"/>
    <x v="44"/>
    <s v="H"/>
    <x v="2"/>
    <x v="6"/>
    <x v="180"/>
    <m/>
    <m/>
    <m/>
    <m/>
    <m/>
    <m/>
    <m/>
    <m/>
    <m/>
    <m/>
    <m/>
    <m/>
    <m/>
    <n v="11383"/>
    <n v="11383"/>
    <n v="11383"/>
  </r>
  <r>
    <x v="8"/>
    <x v="8"/>
    <s v="B"/>
    <s v="B2"/>
    <x v="172"/>
    <x v="172"/>
    <x v="44"/>
    <s v="H"/>
    <x v="2"/>
    <x v="6"/>
    <x v="56"/>
    <m/>
    <n v="1442672"/>
    <m/>
    <m/>
    <m/>
    <m/>
    <m/>
    <m/>
    <m/>
    <m/>
    <m/>
    <n v="25060"/>
    <n v="191542"/>
    <n v="131697"/>
    <n v="348299"/>
    <n v="348299"/>
  </r>
  <r>
    <x v="8"/>
    <x v="8"/>
    <s v="B"/>
    <s v="B2"/>
    <x v="172"/>
    <x v="172"/>
    <x v="44"/>
    <s v="H"/>
    <x v="2"/>
    <x v="6"/>
    <x v="47"/>
    <m/>
    <n v="75000"/>
    <m/>
    <m/>
    <m/>
    <m/>
    <m/>
    <m/>
    <m/>
    <m/>
    <m/>
    <m/>
    <m/>
    <m/>
    <n v="0"/>
    <n v="0"/>
  </r>
  <r>
    <x v="8"/>
    <x v="8"/>
    <s v="B"/>
    <s v="B2"/>
    <x v="172"/>
    <x v="172"/>
    <x v="44"/>
    <s v="H"/>
    <x v="2"/>
    <x v="6"/>
    <x v="181"/>
    <m/>
    <n v="10000"/>
    <m/>
    <m/>
    <m/>
    <m/>
    <m/>
    <m/>
    <m/>
    <m/>
    <m/>
    <m/>
    <n v="53224"/>
    <n v="5507"/>
    <n v="58731"/>
    <n v="58731"/>
  </r>
  <r>
    <x v="8"/>
    <x v="8"/>
    <s v="B"/>
    <s v="B2"/>
    <x v="172"/>
    <x v="172"/>
    <x v="44"/>
    <s v="H"/>
    <x v="2"/>
    <x v="6"/>
    <x v="6"/>
    <m/>
    <n v="927808"/>
    <m/>
    <m/>
    <m/>
    <m/>
    <m/>
    <m/>
    <m/>
    <m/>
    <m/>
    <n v="282642"/>
    <n v="18419"/>
    <n v="71823"/>
    <n v="372884"/>
    <n v="372884"/>
  </r>
  <r>
    <x v="8"/>
    <x v="8"/>
    <s v="B"/>
    <s v="B2"/>
    <x v="172"/>
    <x v="172"/>
    <x v="44"/>
    <s v="H"/>
    <x v="2"/>
    <x v="6"/>
    <x v="67"/>
    <m/>
    <n v="677560"/>
    <m/>
    <m/>
    <m/>
    <m/>
    <m/>
    <m/>
    <m/>
    <m/>
    <m/>
    <m/>
    <n v="388084"/>
    <n v="349424"/>
    <n v="737508"/>
    <n v="737508"/>
  </r>
  <r>
    <x v="8"/>
    <x v="8"/>
    <s v="B"/>
    <s v="B2"/>
    <x v="172"/>
    <x v="172"/>
    <x v="44"/>
    <s v="H"/>
    <x v="2"/>
    <x v="6"/>
    <x v="7"/>
    <m/>
    <n v="371876"/>
    <m/>
    <m/>
    <m/>
    <m/>
    <m/>
    <m/>
    <m/>
    <m/>
    <m/>
    <n v="231876"/>
    <m/>
    <n v="49321"/>
    <n v="281197"/>
    <n v="281197"/>
  </r>
  <r>
    <x v="8"/>
    <x v="8"/>
    <s v="B"/>
    <s v="B2"/>
    <x v="172"/>
    <x v="172"/>
    <x v="44"/>
    <s v="H"/>
    <x v="2"/>
    <x v="42"/>
    <x v="6"/>
    <m/>
    <n v="71690"/>
    <m/>
    <m/>
    <m/>
    <m/>
    <m/>
    <m/>
    <m/>
    <m/>
    <m/>
    <m/>
    <m/>
    <n v="71690"/>
    <n v="71690"/>
    <n v="71690"/>
  </r>
  <r>
    <x v="8"/>
    <x v="8"/>
    <s v="B"/>
    <s v="B2"/>
    <x v="172"/>
    <x v="172"/>
    <x v="44"/>
    <s v="H"/>
    <x v="2"/>
    <x v="42"/>
    <x v="7"/>
    <m/>
    <m/>
    <m/>
    <m/>
    <m/>
    <m/>
    <m/>
    <m/>
    <m/>
    <m/>
    <m/>
    <m/>
    <m/>
    <n v="25750"/>
    <n v="25750"/>
    <n v="25750"/>
  </r>
  <r>
    <x v="8"/>
    <x v="8"/>
    <s v="B"/>
    <s v="B2"/>
    <x v="172"/>
    <x v="172"/>
    <x v="44"/>
    <s v="H"/>
    <x v="2"/>
    <x v="8"/>
    <x v="6"/>
    <m/>
    <n v="268000"/>
    <m/>
    <m/>
    <m/>
    <m/>
    <m/>
    <m/>
    <m/>
    <m/>
    <m/>
    <m/>
    <m/>
    <m/>
    <n v="0"/>
    <n v="0"/>
  </r>
  <r>
    <x v="8"/>
    <x v="8"/>
    <s v="B"/>
    <s v="B2"/>
    <x v="172"/>
    <x v="172"/>
    <x v="44"/>
    <s v="H"/>
    <x v="2"/>
    <x v="38"/>
    <x v="6"/>
    <m/>
    <n v="565217"/>
    <m/>
    <m/>
    <m/>
    <m/>
    <m/>
    <m/>
    <m/>
    <m/>
    <m/>
    <m/>
    <n v="411027"/>
    <n v="-71690"/>
    <n v="339337"/>
    <n v="339337"/>
  </r>
  <r>
    <x v="8"/>
    <x v="8"/>
    <s v="B"/>
    <s v="B2"/>
    <x v="172"/>
    <x v="172"/>
    <x v="44"/>
    <s v="H"/>
    <x v="2"/>
    <x v="38"/>
    <x v="7"/>
    <m/>
    <m/>
    <m/>
    <m/>
    <m/>
    <m/>
    <m/>
    <m/>
    <m/>
    <m/>
    <m/>
    <m/>
    <n v="334833"/>
    <n v="-75071"/>
    <n v="259762"/>
    <n v="259762"/>
  </r>
  <r>
    <x v="8"/>
    <x v="8"/>
    <s v="B"/>
    <s v="B1"/>
    <x v="173"/>
    <x v="173"/>
    <x v="44"/>
    <s v="H"/>
    <x v="1"/>
    <x v="6"/>
    <x v="62"/>
    <n v="50000"/>
    <n v="50000"/>
    <m/>
    <m/>
    <m/>
    <m/>
    <m/>
    <m/>
    <m/>
    <m/>
    <m/>
    <m/>
    <m/>
    <m/>
    <n v="0"/>
    <n v="0"/>
  </r>
  <r>
    <x v="8"/>
    <x v="8"/>
    <s v="B"/>
    <s v="B3"/>
    <x v="174"/>
    <x v="174"/>
    <x v="44"/>
    <s v="M"/>
    <x v="1"/>
    <x v="2"/>
    <x v="178"/>
    <m/>
    <m/>
    <n v="13054"/>
    <n v="21548"/>
    <n v="11006"/>
    <n v="13940"/>
    <n v="4602"/>
    <m/>
    <m/>
    <m/>
    <m/>
    <m/>
    <m/>
    <m/>
    <n v="0"/>
    <n v="64150"/>
  </r>
  <r>
    <x v="8"/>
    <x v="8"/>
    <s v="B"/>
    <s v="B3"/>
    <x v="174"/>
    <x v="174"/>
    <x v="44"/>
    <s v="M"/>
    <x v="1"/>
    <x v="2"/>
    <x v="39"/>
    <m/>
    <m/>
    <n v="270"/>
    <n v="270"/>
    <n v="270"/>
    <n v="270"/>
    <n v="270"/>
    <n v="270"/>
    <n v="270"/>
    <n v="270"/>
    <n v="270"/>
    <n v="270"/>
    <n v="270"/>
    <n v="270"/>
    <n v="810"/>
    <n v="3240"/>
  </r>
  <r>
    <x v="8"/>
    <x v="8"/>
    <s v="B"/>
    <s v="B3"/>
    <x v="174"/>
    <x v="174"/>
    <x v="44"/>
    <s v="M"/>
    <x v="1"/>
    <x v="2"/>
    <x v="40"/>
    <n v="4944141"/>
    <n v="4944141"/>
    <n v="456379"/>
    <n v="407780"/>
    <n v="409163"/>
    <n v="411007"/>
    <n v="411469"/>
    <n v="419965"/>
    <n v="414307"/>
    <n v="414307"/>
    <n v="417287"/>
    <n v="417287"/>
    <n v="419677"/>
    <n v="420159"/>
    <n v="1257123"/>
    <n v="5018787"/>
  </r>
  <r>
    <x v="8"/>
    <x v="8"/>
    <s v="B"/>
    <s v="B3"/>
    <x v="174"/>
    <x v="174"/>
    <x v="44"/>
    <s v="M"/>
    <x v="1"/>
    <x v="2"/>
    <x v="41"/>
    <n v="481409"/>
    <n v="481409"/>
    <m/>
    <m/>
    <m/>
    <m/>
    <m/>
    <n v="953"/>
    <n v="279869"/>
    <n v="40117"/>
    <n v="40117"/>
    <n v="40117"/>
    <n v="40117"/>
    <n v="40117"/>
    <n v="120351"/>
    <n v="481407"/>
  </r>
  <r>
    <x v="8"/>
    <x v="8"/>
    <s v="B"/>
    <s v="B3"/>
    <x v="174"/>
    <x v="174"/>
    <x v="44"/>
    <s v="M"/>
    <x v="1"/>
    <x v="2"/>
    <x v="43"/>
    <n v="25186"/>
    <n v="25186"/>
    <n v="1980"/>
    <n v="1980"/>
    <n v="1980"/>
    <n v="1980"/>
    <n v="1980"/>
    <n v="1980"/>
    <n v="1980"/>
    <n v="1980"/>
    <n v="1980"/>
    <n v="1980"/>
    <n v="1980"/>
    <n v="3406"/>
    <n v="7366"/>
    <n v="25186"/>
  </r>
  <r>
    <x v="8"/>
    <x v="8"/>
    <s v="B"/>
    <s v="B3"/>
    <x v="174"/>
    <x v="174"/>
    <x v="44"/>
    <s v="M"/>
    <x v="1"/>
    <x v="2"/>
    <x v="182"/>
    <n v="654614"/>
    <n v="654614"/>
    <n v="54551"/>
    <n v="54551"/>
    <n v="54551"/>
    <n v="54551"/>
    <n v="54551"/>
    <n v="54551"/>
    <n v="54551"/>
    <n v="54551"/>
    <n v="54551"/>
    <n v="54551"/>
    <n v="54551"/>
    <n v="54551"/>
    <n v="163653"/>
    <n v="654612"/>
  </r>
  <r>
    <x v="8"/>
    <x v="8"/>
    <s v="B"/>
    <s v="B3"/>
    <x v="174"/>
    <x v="174"/>
    <x v="44"/>
    <s v="M"/>
    <x v="1"/>
    <x v="2"/>
    <x v="45"/>
    <n v="184828"/>
    <n v="184828"/>
    <n v="16023"/>
    <n v="16023"/>
    <n v="16023"/>
    <n v="16023"/>
    <n v="16023"/>
    <n v="16133"/>
    <n v="16133"/>
    <n v="14915"/>
    <n v="15022"/>
    <n v="15022"/>
    <n v="15108"/>
    <n v="3849"/>
    <n v="33979"/>
    <n v="176297"/>
  </r>
  <r>
    <x v="8"/>
    <x v="8"/>
    <s v="B"/>
    <s v="B3"/>
    <x v="174"/>
    <x v="174"/>
    <x v="44"/>
    <s v="M"/>
    <x v="1"/>
    <x v="2"/>
    <x v="46"/>
    <n v="21684"/>
    <n v="21684"/>
    <n v="3105"/>
    <n v="3508"/>
    <n v="3307"/>
    <n v="3307"/>
    <n v="4214"/>
    <n v="4214"/>
    <n v="4214"/>
    <n v="4214"/>
    <n v="4214"/>
    <n v="4214"/>
    <n v="4214"/>
    <n v="4214"/>
    <n v="12642"/>
    <n v="46939"/>
  </r>
  <r>
    <x v="8"/>
    <x v="8"/>
    <s v="B"/>
    <s v="B3"/>
    <x v="174"/>
    <x v="174"/>
    <x v="44"/>
    <s v="M"/>
    <x v="1"/>
    <x v="2"/>
    <x v="89"/>
    <n v="151368"/>
    <n v="151368"/>
    <n v="12614"/>
    <n v="12614"/>
    <n v="12614"/>
    <n v="12614"/>
    <n v="12614"/>
    <n v="12614"/>
    <n v="12614"/>
    <n v="12614"/>
    <n v="12614"/>
    <n v="12614"/>
    <n v="12614"/>
    <n v="12614"/>
    <n v="37842"/>
    <n v="151368"/>
  </r>
  <r>
    <x v="8"/>
    <x v="8"/>
    <s v="B"/>
    <s v="B3"/>
    <x v="174"/>
    <x v="174"/>
    <x v="44"/>
    <s v="M"/>
    <x v="1"/>
    <x v="2"/>
    <x v="25"/>
    <n v="945571"/>
    <n v="945571"/>
    <n v="78076"/>
    <n v="78076"/>
    <n v="78076"/>
    <n v="78076"/>
    <n v="78076"/>
    <n v="82745"/>
    <n v="85422"/>
    <n v="85422"/>
    <n v="85422"/>
    <n v="84256"/>
    <n v="84256"/>
    <n v="84256"/>
    <n v="252768"/>
    <n v="982159"/>
  </r>
  <r>
    <x v="8"/>
    <x v="8"/>
    <s v="B"/>
    <s v="B3"/>
    <x v="174"/>
    <x v="174"/>
    <x v="44"/>
    <s v="M"/>
    <x v="1"/>
    <x v="2"/>
    <x v="47"/>
    <n v="1375803"/>
    <n v="1350803"/>
    <n v="120381"/>
    <n v="122472"/>
    <n v="125507"/>
    <n v="101267"/>
    <n v="104011"/>
    <n v="138920"/>
    <n v="191741"/>
    <n v="118580"/>
    <n v="106797"/>
    <n v="110026"/>
    <n v="267936"/>
    <n v="204101"/>
    <n v="582063"/>
    <n v="1711739"/>
  </r>
  <r>
    <x v="8"/>
    <x v="8"/>
    <s v="B"/>
    <s v="B3"/>
    <x v="174"/>
    <x v="174"/>
    <x v="44"/>
    <s v="M"/>
    <x v="1"/>
    <x v="2"/>
    <x v="49"/>
    <n v="865484"/>
    <n v="865484"/>
    <n v="74064"/>
    <n v="74064"/>
    <n v="74064"/>
    <n v="74064"/>
    <n v="74064"/>
    <n v="75594"/>
    <n v="74575"/>
    <n v="74575"/>
    <n v="75112"/>
    <n v="75112"/>
    <n v="75542"/>
    <n v="75629"/>
    <n v="226283"/>
    <n v="896459"/>
  </r>
  <r>
    <x v="8"/>
    <x v="8"/>
    <s v="B"/>
    <s v="B3"/>
    <x v="174"/>
    <x v="174"/>
    <x v="44"/>
    <s v="M"/>
    <x v="1"/>
    <x v="2"/>
    <x v="50"/>
    <n v="38096"/>
    <n v="38096"/>
    <n v="1750"/>
    <n v="1750"/>
    <n v="1750"/>
    <n v="1750"/>
    <n v="1750"/>
    <n v="1750"/>
    <n v="1750"/>
    <n v="1750"/>
    <n v="1750"/>
    <n v="1750"/>
    <n v="1750"/>
    <n v="1750"/>
    <n v="5250"/>
    <n v="21000"/>
  </r>
  <r>
    <x v="8"/>
    <x v="8"/>
    <s v="B"/>
    <s v="B3"/>
    <x v="174"/>
    <x v="174"/>
    <x v="44"/>
    <s v="M"/>
    <x v="1"/>
    <x v="2"/>
    <x v="135"/>
    <n v="211582"/>
    <n v="236582"/>
    <n v="22950"/>
    <n v="26312"/>
    <n v="24976"/>
    <n v="21351"/>
    <n v="47896"/>
    <n v="23835"/>
    <n v="24765"/>
    <n v="24915"/>
    <n v="23794"/>
    <n v="23359"/>
    <n v="30128"/>
    <n v="32398"/>
    <n v="85885"/>
    <n v="326679"/>
  </r>
  <r>
    <x v="8"/>
    <x v="8"/>
    <s v="B"/>
    <s v="B3"/>
    <x v="174"/>
    <x v="174"/>
    <x v="44"/>
    <s v="M"/>
    <x v="1"/>
    <x v="2"/>
    <x v="36"/>
    <n v="756063"/>
    <n v="756063"/>
    <n v="65605"/>
    <n v="63917"/>
    <n v="63951"/>
    <n v="58795"/>
    <n v="81950"/>
    <n v="67947"/>
    <n v="76445"/>
    <n v="72456"/>
    <n v="68176"/>
    <n v="71394"/>
    <n v="94021"/>
    <n v="88837"/>
    <n v="254252"/>
    <n v="873494"/>
  </r>
  <r>
    <x v="8"/>
    <x v="8"/>
    <s v="B"/>
    <s v="B3"/>
    <x v="174"/>
    <x v="174"/>
    <x v="44"/>
    <s v="M"/>
    <x v="1"/>
    <x v="2"/>
    <x v="52"/>
    <n v="215505"/>
    <n v="215505"/>
    <n v="13076"/>
    <n v="13076"/>
    <n v="13076"/>
    <n v="13076"/>
    <n v="13076"/>
    <n v="13076"/>
    <n v="13076"/>
    <n v="13076"/>
    <n v="13076"/>
    <n v="13076"/>
    <n v="13076"/>
    <n v="13076"/>
    <n v="39228"/>
    <n v="156912"/>
  </r>
  <r>
    <x v="8"/>
    <x v="8"/>
    <s v="B"/>
    <s v="B3"/>
    <x v="174"/>
    <x v="174"/>
    <x v="44"/>
    <s v="M"/>
    <x v="1"/>
    <x v="2"/>
    <x v="53"/>
    <n v="63887"/>
    <n v="63887"/>
    <n v="4797"/>
    <n v="4275"/>
    <n v="4289"/>
    <n v="4307"/>
    <n v="4313"/>
    <n v="4313"/>
    <n v="4313"/>
    <n v="4313"/>
    <n v="4313"/>
    <n v="4313"/>
    <n v="4313"/>
    <n v="4313"/>
    <n v="12939"/>
    <n v="52172"/>
  </r>
  <r>
    <x v="8"/>
    <x v="8"/>
    <s v="B"/>
    <s v="B3"/>
    <x v="174"/>
    <x v="174"/>
    <x v="44"/>
    <s v="M"/>
    <x v="2"/>
    <x v="2"/>
    <x v="10"/>
    <n v="1200000"/>
    <n v="626492"/>
    <m/>
    <n v="3130"/>
    <n v="3330"/>
    <n v="85671"/>
    <m/>
    <m/>
    <n v="499"/>
    <n v="29535"/>
    <n v="-861"/>
    <n v="1281"/>
    <n v="52816"/>
    <n v="318954"/>
    <n v="373051"/>
    <n v="494355"/>
  </r>
  <r>
    <x v="8"/>
    <x v="8"/>
    <s v="B"/>
    <s v="B2"/>
    <x v="175"/>
    <x v="175"/>
    <x v="44"/>
    <s v="M"/>
    <x v="1"/>
    <x v="38"/>
    <x v="3"/>
    <m/>
    <n v="500000"/>
    <m/>
    <m/>
    <m/>
    <n v="8930"/>
    <n v="68236"/>
    <m/>
    <n v="94054"/>
    <n v="37958"/>
    <m/>
    <m/>
    <m/>
    <n v="97617"/>
    <n v="97617"/>
    <n v="306795"/>
  </r>
  <r>
    <x v="8"/>
    <x v="8"/>
    <s v="B"/>
    <s v="B2"/>
    <x v="175"/>
    <x v="175"/>
    <x v="44"/>
    <s v="M"/>
    <x v="2"/>
    <x v="38"/>
    <x v="105"/>
    <m/>
    <m/>
    <m/>
    <m/>
    <m/>
    <m/>
    <m/>
    <m/>
    <m/>
    <m/>
    <m/>
    <m/>
    <m/>
    <n v="417000"/>
    <n v="417000"/>
    <n v="417000"/>
  </r>
  <r>
    <x v="8"/>
    <x v="8"/>
    <s v="B"/>
    <s v="B2"/>
    <x v="175"/>
    <x v="175"/>
    <x v="44"/>
    <s v="M"/>
    <x v="2"/>
    <x v="43"/>
    <x v="105"/>
    <m/>
    <m/>
    <m/>
    <m/>
    <m/>
    <m/>
    <m/>
    <m/>
    <m/>
    <m/>
    <m/>
    <m/>
    <m/>
    <n v="550000"/>
    <n v="550000"/>
    <n v="550000"/>
  </r>
  <r>
    <x v="8"/>
    <x v="8"/>
    <s v="C"/>
    <s v="C1"/>
    <x v="176"/>
    <x v="176"/>
    <x v="44"/>
    <s v="M"/>
    <x v="2"/>
    <x v="9"/>
    <x v="2"/>
    <n v="110000"/>
    <n v="110000"/>
    <m/>
    <n v="253"/>
    <n v="152"/>
    <n v="14275"/>
    <n v="18785"/>
    <m/>
    <n v="26094"/>
    <n v="29217"/>
    <m/>
    <m/>
    <m/>
    <m/>
    <n v="0"/>
    <n v="88776"/>
  </r>
  <r>
    <x v="8"/>
    <x v="8"/>
    <s v="B"/>
    <s v="B3"/>
    <x v="177"/>
    <x v="177"/>
    <x v="45"/>
    <s v="M"/>
    <x v="1"/>
    <x v="9"/>
    <x v="40"/>
    <n v="180000"/>
    <n v="177500"/>
    <n v="14999"/>
    <n v="14999"/>
    <n v="14999"/>
    <n v="14999"/>
    <n v="14999"/>
    <n v="14999"/>
    <n v="14999"/>
    <n v="14999"/>
    <n v="12839"/>
    <n v="12839"/>
    <n v="12119"/>
    <n v="14999"/>
    <n v="39957"/>
    <n v="172788"/>
  </r>
  <r>
    <x v="8"/>
    <x v="8"/>
    <s v="B"/>
    <s v="B3"/>
    <x v="177"/>
    <x v="177"/>
    <x v="45"/>
    <s v="M"/>
    <x v="1"/>
    <x v="9"/>
    <x v="42"/>
    <n v="15000"/>
    <n v="15000"/>
    <m/>
    <m/>
    <m/>
    <m/>
    <n v="14999"/>
    <m/>
    <m/>
    <m/>
    <m/>
    <m/>
    <m/>
    <m/>
    <n v="0"/>
    <n v="14999"/>
  </r>
  <r>
    <x v="8"/>
    <x v="8"/>
    <s v="B"/>
    <s v="B3"/>
    <x v="177"/>
    <x v="177"/>
    <x v="45"/>
    <s v="M"/>
    <x v="1"/>
    <x v="9"/>
    <x v="61"/>
    <n v="8000"/>
    <n v="8000"/>
    <m/>
    <m/>
    <m/>
    <m/>
    <m/>
    <m/>
    <n v="240"/>
    <n v="5106"/>
    <m/>
    <m/>
    <m/>
    <n v="157"/>
    <n v="157"/>
    <n v="5503"/>
  </r>
  <r>
    <x v="8"/>
    <x v="8"/>
    <s v="B"/>
    <s v="B3"/>
    <x v="177"/>
    <x v="177"/>
    <x v="45"/>
    <s v="M"/>
    <x v="1"/>
    <x v="9"/>
    <x v="2"/>
    <n v="15000"/>
    <n v="15000"/>
    <m/>
    <m/>
    <n v="391"/>
    <n v="6219"/>
    <n v="-8000"/>
    <m/>
    <n v="5100"/>
    <m/>
    <n v="3384"/>
    <n v="1061"/>
    <m/>
    <n v="6845"/>
    <n v="7906"/>
    <n v="15000"/>
  </r>
  <r>
    <x v="8"/>
    <x v="8"/>
    <s v="B"/>
    <s v="B3"/>
    <x v="177"/>
    <x v="177"/>
    <x v="45"/>
    <s v="M"/>
    <x v="1"/>
    <x v="9"/>
    <x v="25"/>
    <n v="37000"/>
    <n v="37000"/>
    <n v="2699"/>
    <n v="2699"/>
    <n v="2699"/>
    <n v="2699"/>
    <n v="2699"/>
    <n v="2699"/>
    <n v="2902"/>
    <n v="2902"/>
    <n v="2902"/>
    <n v="2902"/>
    <n v="2902"/>
    <n v="2902"/>
    <n v="8706"/>
    <n v="33606"/>
  </r>
  <r>
    <x v="8"/>
    <x v="8"/>
    <s v="B"/>
    <s v="B3"/>
    <x v="177"/>
    <x v="177"/>
    <x v="45"/>
    <s v="M"/>
    <x v="1"/>
    <x v="9"/>
    <x v="47"/>
    <n v="54500"/>
    <n v="44500"/>
    <m/>
    <n v="501"/>
    <n v="5061"/>
    <n v="2818"/>
    <m/>
    <n v="1036"/>
    <n v="1485"/>
    <n v="1194"/>
    <m/>
    <n v="545"/>
    <n v="414"/>
    <m/>
    <n v="959"/>
    <n v="13054"/>
  </r>
  <r>
    <x v="8"/>
    <x v="8"/>
    <s v="B"/>
    <s v="B3"/>
    <x v="177"/>
    <x v="177"/>
    <x v="45"/>
    <s v="M"/>
    <x v="1"/>
    <x v="9"/>
    <x v="49"/>
    <n v="32400"/>
    <n v="32400"/>
    <n v="2700"/>
    <n v="2700"/>
    <n v="2700"/>
    <n v="2700"/>
    <n v="2700"/>
    <n v="2700"/>
    <n v="2700"/>
    <n v="2700"/>
    <n v="2700"/>
    <n v="2700"/>
    <n v="2700"/>
    <n v="2700"/>
    <n v="8100"/>
    <n v="32400"/>
  </r>
  <r>
    <x v="8"/>
    <x v="8"/>
    <s v="B"/>
    <s v="B3"/>
    <x v="177"/>
    <x v="177"/>
    <x v="45"/>
    <s v="M"/>
    <x v="1"/>
    <x v="9"/>
    <x v="51"/>
    <n v="1800"/>
    <n v="4300"/>
    <n v="208"/>
    <n v="215"/>
    <n v="253"/>
    <n v="221"/>
    <n v="357"/>
    <n v="173"/>
    <n v="208"/>
    <n v="220"/>
    <n v="172"/>
    <n v="198"/>
    <n v="9"/>
    <n v="9"/>
    <n v="216"/>
    <n v="2243"/>
  </r>
  <r>
    <x v="8"/>
    <x v="8"/>
    <s v="B"/>
    <s v="B3"/>
    <x v="177"/>
    <x v="177"/>
    <x v="45"/>
    <s v="M"/>
    <x v="1"/>
    <x v="9"/>
    <x v="36"/>
    <n v="84500"/>
    <n v="133500"/>
    <n v="11297"/>
    <n v="11856"/>
    <n v="11427"/>
    <n v="11126"/>
    <n v="12461"/>
    <n v="9341"/>
    <n v="10807"/>
    <n v="12095"/>
    <n v="9870"/>
    <n v="11479"/>
    <n v="11276"/>
    <n v="3468"/>
    <n v="26223"/>
    <n v="126503"/>
  </r>
  <r>
    <x v="8"/>
    <x v="8"/>
    <s v="B"/>
    <s v="B3"/>
    <x v="177"/>
    <x v="177"/>
    <x v="45"/>
    <s v="M"/>
    <x v="1"/>
    <x v="9"/>
    <x v="53"/>
    <n v="1800"/>
    <n v="1800"/>
    <n v="149"/>
    <n v="149"/>
    <n v="149"/>
    <n v="149"/>
    <n v="149"/>
    <n v="149"/>
    <n v="149"/>
    <n v="149"/>
    <n v="149"/>
    <n v="149"/>
    <n v="149"/>
    <n v="149"/>
    <n v="447"/>
    <n v="1788"/>
  </r>
  <r>
    <x v="8"/>
    <x v="8"/>
    <s v="B"/>
    <s v="B3"/>
    <x v="177"/>
    <x v="177"/>
    <x v="45"/>
    <s v="M"/>
    <x v="1"/>
    <x v="9"/>
    <x v="1"/>
    <n v="30000"/>
    <n v="10000"/>
    <m/>
    <m/>
    <m/>
    <m/>
    <m/>
    <m/>
    <m/>
    <m/>
    <n v="786"/>
    <m/>
    <m/>
    <m/>
    <n v="0"/>
    <n v="786"/>
  </r>
  <r>
    <x v="8"/>
    <x v="8"/>
    <s v="B"/>
    <s v="B3"/>
    <x v="177"/>
    <x v="177"/>
    <x v="45"/>
    <s v="M"/>
    <x v="1"/>
    <x v="9"/>
    <x v="38"/>
    <n v="60000"/>
    <n v="60000"/>
    <n v="2732"/>
    <n v="4520"/>
    <m/>
    <n v="9477"/>
    <n v="4918"/>
    <n v="1430"/>
    <n v="6600"/>
    <m/>
    <n v="3370"/>
    <n v="2090"/>
    <m/>
    <n v="23541"/>
    <n v="25631"/>
    <n v="58678"/>
  </r>
  <r>
    <x v="8"/>
    <x v="8"/>
    <s v="B"/>
    <s v="B3"/>
    <x v="177"/>
    <x v="177"/>
    <x v="45"/>
    <s v="M"/>
    <x v="1"/>
    <x v="38"/>
    <x v="10"/>
    <n v="830000"/>
    <m/>
    <m/>
    <m/>
    <m/>
    <m/>
    <m/>
    <m/>
    <m/>
    <m/>
    <m/>
    <m/>
    <m/>
    <m/>
    <n v="0"/>
    <n v="0"/>
  </r>
  <r>
    <x v="8"/>
    <x v="8"/>
    <s v="B"/>
    <s v="B3"/>
    <x v="178"/>
    <x v="178"/>
    <x v="45"/>
    <s v="M"/>
    <x v="2"/>
    <x v="8"/>
    <x v="6"/>
    <m/>
    <n v="287000"/>
    <m/>
    <m/>
    <m/>
    <m/>
    <m/>
    <m/>
    <m/>
    <m/>
    <m/>
    <m/>
    <m/>
    <m/>
    <n v="0"/>
    <n v="0"/>
  </r>
  <r>
    <x v="8"/>
    <x v="8"/>
    <s v="B"/>
    <s v="B3"/>
    <x v="178"/>
    <x v="178"/>
    <x v="45"/>
    <s v="M"/>
    <x v="2"/>
    <x v="38"/>
    <x v="183"/>
    <m/>
    <n v="550000"/>
    <m/>
    <m/>
    <m/>
    <m/>
    <m/>
    <m/>
    <m/>
    <m/>
    <m/>
    <m/>
    <m/>
    <m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gridDropZones="1" multipleFieldFilters="0">
  <location ref="A3:O902" firstHeaderRow="1" firstDataRow="2" firstDataCol="8"/>
  <pivotFields count="27"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sortType="ascending">
      <items count="10">
        <item x="2"/>
        <item x="7"/>
        <item x="8"/>
        <item x="0"/>
        <item x="1"/>
        <item x="3"/>
        <item x="4"/>
        <item x="5"/>
        <item x="6"/>
        <item t="default"/>
      </items>
    </pivotField>
    <pivotField compact="0" outline="0" showAll="0"/>
    <pivotField compact="0" outline="0" showAll="0"/>
    <pivotField axis="axisRow" compact="0" outline="0" showAll="0">
      <items count="180">
        <item x="1"/>
        <item x="155"/>
        <item x="160"/>
        <item x="9"/>
        <item x="14"/>
        <item x="17"/>
        <item x="21"/>
        <item x="29"/>
        <item x="32"/>
        <item x="166"/>
        <item x="38"/>
        <item x="53"/>
        <item x="61"/>
        <item x="65"/>
        <item x="69"/>
        <item x="76"/>
        <item x="81"/>
        <item x="87"/>
        <item x="92"/>
        <item x="169"/>
        <item x="119"/>
        <item x="124"/>
        <item x="129"/>
        <item x="102"/>
        <item x="107"/>
        <item x="110"/>
        <item x="149"/>
        <item x="176"/>
        <item x="154"/>
        <item x="45"/>
        <item x="97"/>
        <item x="25"/>
        <item x="130"/>
        <item x="115"/>
        <item x="134"/>
        <item x="135"/>
        <item x="139"/>
        <item x="142"/>
        <item x="3"/>
        <item x="4"/>
        <item x="5"/>
        <item x="6"/>
        <item x="7"/>
        <item x="8"/>
        <item x="10"/>
        <item x="11"/>
        <item x="12"/>
        <item x="13"/>
        <item x="15"/>
        <item x="16"/>
        <item x="18"/>
        <item x="19"/>
        <item x="20"/>
        <item x="22"/>
        <item x="23"/>
        <item x="24"/>
        <item x="39"/>
        <item x="49"/>
        <item x="27"/>
        <item x="28"/>
        <item x="30"/>
        <item x="31"/>
        <item x="33"/>
        <item x="34"/>
        <item x="35"/>
        <item x="36"/>
        <item x="37"/>
        <item x="42"/>
        <item x="43"/>
        <item x="44"/>
        <item x="46"/>
        <item x="47"/>
        <item x="48"/>
        <item x="40"/>
        <item x="50"/>
        <item x="51"/>
        <item x="52"/>
        <item x="54"/>
        <item x="55"/>
        <item x="56"/>
        <item x="57"/>
        <item x="58"/>
        <item x="59"/>
        <item x="60"/>
        <item x="62"/>
        <item x="63"/>
        <item x="64"/>
        <item x="66"/>
        <item x="67"/>
        <item x="68"/>
        <item x="70"/>
        <item x="71"/>
        <item x="72"/>
        <item x="73"/>
        <item x="74"/>
        <item x="75"/>
        <item x="77"/>
        <item x="78"/>
        <item x="79"/>
        <item x="80"/>
        <item x="82"/>
        <item x="83"/>
        <item x="84"/>
        <item x="85"/>
        <item x="86"/>
        <item x="88"/>
        <item x="89"/>
        <item x="90"/>
        <item x="91"/>
        <item x="93"/>
        <item x="94"/>
        <item x="95"/>
        <item x="96"/>
        <item x="98"/>
        <item x="99"/>
        <item x="100"/>
        <item x="101"/>
        <item x="103"/>
        <item x="104"/>
        <item x="105"/>
        <item x="106"/>
        <item x="108"/>
        <item x="109"/>
        <item x="111"/>
        <item x="112"/>
        <item x="113"/>
        <item x="114"/>
        <item x="26"/>
        <item x="116"/>
        <item x="117"/>
        <item x="118"/>
        <item x="120"/>
        <item x="121"/>
        <item x="122"/>
        <item x="123"/>
        <item x="125"/>
        <item x="126"/>
        <item x="127"/>
        <item x="128"/>
        <item x="131"/>
        <item x="132"/>
        <item x="133"/>
        <item x="136"/>
        <item x="137"/>
        <item x="138"/>
        <item x="140"/>
        <item x="141"/>
        <item x="2"/>
        <item x="143"/>
        <item x="144"/>
        <item x="145"/>
        <item x="146"/>
        <item x="147"/>
        <item x="148"/>
        <item x="150"/>
        <item x="151"/>
        <item x="152"/>
        <item x="153"/>
        <item x="41"/>
        <item x="156"/>
        <item x="157"/>
        <item x="158"/>
        <item x="159"/>
        <item x="161"/>
        <item x="162"/>
        <item x="163"/>
        <item x="164"/>
        <item x="165"/>
        <item x="167"/>
        <item x="168"/>
        <item x="170"/>
        <item x="171"/>
        <item x="172"/>
        <item x="173"/>
        <item x="174"/>
        <item x="175"/>
        <item x="177"/>
        <item x="178"/>
        <item x="0"/>
        <item t="default"/>
      </items>
    </pivotField>
    <pivotField axis="axisRow" compact="0" outline="0" showAll="0" defaultSubtotal="0">
      <items count="179">
        <item x="136"/>
        <item x="137"/>
        <item x="73"/>
        <item x="116"/>
        <item x="64"/>
        <item x="25"/>
        <item x="101"/>
        <item x="178"/>
        <item x="157"/>
        <item x="174"/>
        <item x="4"/>
        <item x="164"/>
        <item x="1"/>
        <item x="127"/>
        <item x="155"/>
        <item x="166"/>
        <item x="107"/>
        <item x="156"/>
        <item x="14"/>
        <item x="39"/>
        <item x="40"/>
        <item x="153"/>
        <item x="128"/>
        <item x="41"/>
        <item x="71"/>
        <item x="138"/>
        <item x="33"/>
        <item x="147"/>
        <item x="3"/>
        <item x="154"/>
        <item x="96"/>
        <item x="162"/>
        <item x="72"/>
        <item x="129"/>
        <item x="112"/>
        <item x="15"/>
        <item x="70"/>
        <item x="122"/>
        <item x="11"/>
        <item x="120"/>
        <item x="42"/>
        <item x="66"/>
        <item x="12"/>
        <item x="13"/>
        <item x="111"/>
        <item x="49"/>
        <item x="38"/>
        <item x="142"/>
        <item x="176"/>
        <item x="173"/>
        <item x="119"/>
        <item x="98"/>
        <item x="93"/>
        <item x="99"/>
        <item x="151"/>
        <item x="100"/>
        <item x="97"/>
        <item x="171"/>
        <item x="80"/>
        <item x="92"/>
        <item x="57"/>
        <item x="63"/>
        <item x="17"/>
        <item x="130"/>
        <item x="78"/>
        <item x="152"/>
        <item x="133"/>
        <item x="170"/>
        <item x="87"/>
        <item x="20"/>
        <item x="175"/>
        <item x="28"/>
        <item x="8"/>
        <item x="7"/>
        <item x="89"/>
        <item x="165"/>
        <item x="32"/>
        <item x="106"/>
        <item x="108"/>
        <item x="44"/>
        <item x="27"/>
        <item x="143"/>
        <item x="146"/>
        <item x="141"/>
        <item x="5"/>
        <item x="113"/>
        <item x="34"/>
        <item x="88"/>
        <item x="26"/>
        <item x="91"/>
        <item x="30"/>
        <item x="22"/>
        <item x="24"/>
        <item x="47"/>
        <item x="37"/>
        <item x="82"/>
        <item x="43"/>
        <item x="59"/>
        <item x="109"/>
        <item x="46"/>
        <item x="104"/>
        <item x="102"/>
        <item x="35"/>
        <item x="145"/>
        <item x="172"/>
        <item x="56"/>
        <item x="68"/>
        <item x="117"/>
        <item x="58"/>
        <item x="85"/>
        <item x="79"/>
        <item x="150"/>
        <item x="132"/>
        <item x="134"/>
        <item x="6"/>
        <item x="90"/>
        <item x="2"/>
        <item x="149"/>
        <item x="10"/>
        <item x="18"/>
        <item x="36"/>
        <item x="86"/>
        <item x="124"/>
        <item x="126"/>
        <item x="74"/>
        <item x="67"/>
        <item x="19"/>
        <item x="21"/>
        <item x="62"/>
        <item x="169"/>
        <item x="168"/>
        <item x="118"/>
        <item x="135"/>
        <item x="105"/>
        <item x="177"/>
        <item x="148"/>
        <item x="48"/>
        <item x="60"/>
        <item x="131"/>
        <item x="144"/>
        <item x="158"/>
        <item x="9"/>
        <item x="45"/>
        <item x="115"/>
        <item x="16"/>
        <item x="140"/>
        <item x="163"/>
        <item x="121"/>
        <item x="159"/>
        <item x="125"/>
        <item x="167"/>
        <item x="123"/>
        <item x="103"/>
        <item x="31"/>
        <item x="114"/>
        <item x="94"/>
        <item x="53"/>
        <item x="75"/>
        <item x="50"/>
        <item x="61"/>
        <item x="77"/>
        <item x="83"/>
        <item x="81"/>
        <item x="84"/>
        <item x="55"/>
        <item x="54"/>
        <item x="52"/>
        <item x="95"/>
        <item x="23"/>
        <item x="69"/>
        <item x="51"/>
        <item x="65"/>
        <item x="110"/>
        <item x="160"/>
        <item x="161"/>
        <item x="29"/>
        <item x="139"/>
        <item x="76"/>
        <item h="1" x="0"/>
      </items>
    </pivotField>
    <pivotField axis="axisRow" compact="0" outline="0" showAll="0">
      <items count="47">
        <item x="7"/>
        <item x="18"/>
        <item x="3"/>
        <item x="37"/>
        <item x="42"/>
        <item x="26"/>
        <item x="45"/>
        <item x="4"/>
        <item x="40"/>
        <item x="39"/>
        <item x="31"/>
        <item x="11"/>
        <item x="36"/>
        <item x="44"/>
        <item x="29"/>
        <item x="23"/>
        <item x="22"/>
        <item x="5"/>
        <item x="32"/>
        <item x="21"/>
        <item x="9"/>
        <item x="1"/>
        <item x="24"/>
        <item x="33"/>
        <item x="38"/>
        <item x="30"/>
        <item x="6"/>
        <item x="43"/>
        <item x="34"/>
        <item x="2"/>
        <item x="12"/>
        <item x="28"/>
        <item x="10"/>
        <item x="14"/>
        <item x="15"/>
        <item x="20"/>
        <item x="17"/>
        <item x="16"/>
        <item x="25"/>
        <item x="27"/>
        <item x="41"/>
        <item x="13"/>
        <item x="8"/>
        <item x="35"/>
        <item x="19"/>
        <item h="1" x="0"/>
        <item t="default"/>
      </items>
    </pivotField>
    <pivotField compact="0" outline="0" showAll="0"/>
    <pivotField axis="axisRow" compact="0" outline="0" showAll="0">
      <items count="4">
        <item x="1"/>
        <item x="2"/>
        <item h="1" x="0"/>
        <item t="default"/>
      </items>
    </pivotField>
    <pivotField axis="axisRow" compact="0" outline="0" showAll="0">
      <items count="4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t="default" sd="0"/>
      </items>
    </pivotField>
    <pivotField axis="axisRow" compact="0" outline="0" showAll="0">
      <items count="185">
        <item x="16"/>
        <item x="178"/>
        <item x="78"/>
        <item x="137"/>
        <item x="99"/>
        <item x="100"/>
        <item x="175"/>
        <item x="145"/>
        <item x="171"/>
        <item x="93"/>
        <item x="9"/>
        <item x="26"/>
        <item x="8"/>
        <item x="39"/>
        <item x="179"/>
        <item x="40"/>
        <item x="41"/>
        <item x="42"/>
        <item x="120"/>
        <item x="124"/>
        <item x="86"/>
        <item x="123"/>
        <item x="149"/>
        <item x="102"/>
        <item x="119"/>
        <item x="19"/>
        <item x="43"/>
        <item x="87"/>
        <item x="129"/>
        <item x="24"/>
        <item x="94"/>
        <item x="110"/>
        <item x="88"/>
        <item x="130"/>
        <item x="150"/>
        <item x="68"/>
        <item x="180"/>
        <item x="182"/>
        <item x="82"/>
        <item x="32"/>
        <item x="126"/>
        <item x="131"/>
        <item x="4"/>
        <item x="151"/>
        <item x="152"/>
        <item x="122"/>
        <item x="23"/>
        <item x="44"/>
        <item x="65"/>
        <item x="27"/>
        <item x="138"/>
        <item x="14"/>
        <item x="153"/>
        <item x="114"/>
        <item x="10"/>
        <item x="132"/>
        <item x="154"/>
        <item x="11"/>
        <item x="133"/>
        <item x="83"/>
        <item x="17"/>
        <item x="77"/>
        <item x="172"/>
        <item x="45"/>
        <item x="139"/>
        <item x="3"/>
        <item x="59"/>
        <item x="46"/>
        <item x="91"/>
        <item x="56"/>
        <item x="33"/>
        <item x="103"/>
        <item x="127"/>
        <item x="95"/>
        <item x="28"/>
        <item x="12"/>
        <item x="155"/>
        <item x="74"/>
        <item x="89"/>
        <item x="98"/>
        <item x="60"/>
        <item x="134"/>
        <item x="140"/>
        <item x="81"/>
        <item x="76"/>
        <item x="61"/>
        <item x="84"/>
        <item x="2"/>
        <item x="25"/>
        <item x="66"/>
        <item x="54"/>
        <item x="73"/>
        <item x="125"/>
        <item x="5"/>
        <item x="69"/>
        <item x="70"/>
        <item x="157"/>
        <item x="18"/>
        <item x="156"/>
        <item x="117"/>
        <item x="141"/>
        <item x="158"/>
        <item x="47"/>
        <item x="20"/>
        <item x="48"/>
        <item x="113"/>
        <item x="169"/>
        <item x="62"/>
        <item x="118"/>
        <item x="34"/>
        <item x="173"/>
        <item x="49"/>
        <item x="176"/>
        <item x="15"/>
        <item x="57"/>
        <item x="63"/>
        <item x="146"/>
        <item x="104"/>
        <item x="79"/>
        <item x="35"/>
        <item x="71"/>
        <item x="75"/>
        <item x="30"/>
        <item x="29"/>
        <item x="159"/>
        <item x="107"/>
        <item x="112"/>
        <item x="80"/>
        <item x="128"/>
        <item x="181"/>
        <item x="160"/>
        <item x="50"/>
        <item x="72"/>
        <item x="90"/>
        <item x="121"/>
        <item x="101"/>
        <item x="109"/>
        <item x="161"/>
        <item x="116"/>
        <item x="92"/>
        <item x="142"/>
        <item x="135"/>
        <item x="108"/>
        <item x="96"/>
        <item x="58"/>
        <item x="51"/>
        <item x="55"/>
        <item x="97"/>
        <item x="177"/>
        <item x="106"/>
        <item x="168"/>
        <item x="162"/>
        <item x="163"/>
        <item x="21"/>
        <item x="6"/>
        <item x="36"/>
        <item x="115"/>
        <item x="143"/>
        <item x="13"/>
        <item x="31"/>
        <item x="147"/>
        <item x="164"/>
        <item x="111"/>
        <item x="183"/>
        <item x="170"/>
        <item x="174"/>
        <item x="144"/>
        <item x="22"/>
        <item x="64"/>
        <item x="37"/>
        <item x="52"/>
        <item x="53"/>
        <item x="1"/>
        <item x="67"/>
        <item x="105"/>
        <item x="165"/>
        <item x="148"/>
        <item x="85"/>
        <item x="166"/>
        <item x="38"/>
        <item x="167"/>
        <item x="136"/>
        <item x="7"/>
        <item x="0"/>
        <item t="default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8">
    <field x="0"/>
    <field x="1"/>
    <field x="6"/>
    <field x="4"/>
    <field x="5"/>
    <field x="8"/>
    <field x="9"/>
    <field x="10"/>
  </rowFields>
  <rowItems count="898">
    <i>
      <x/>
      <x v="3"/>
      <x/>
      <x v="31"/>
      <x v="5"/>
      <x/>
      <x v="8"/>
    </i>
    <i r="6">
      <x v="9"/>
    </i>
    <i t="default" r="5">
      <x/>
    </i>
    <i r="5">
      <x v="1"/>
      <x v="8"/>
    </i>
    <i r="6">
      <x v="9"/>
    </i>
    <i t="default" r="5">
      <x v="1"/>
    </i>
    <i t="default" r="3">
      <x v="31"/>
    </i>
    <i r="3">
      <x v="53"/>
      <x v="91"/>
      <x v="1"/>
      <x v="8"/>
    </i>
    <i r="6">
      <x v="9"/>
    </i>
    <i t="default" r="5">
      <x v="1"/>
    </i>
    <i t="default" r="3">
      <x v="53"/>
    </i>
    <i r="3">
      <x v="54"/>
      <x v="168"/>
      <x/>
      <x v="9"/>
    </i>
    <i t="default" r="5">
      <x/>
    </i>
    <i t="default" r="3">
      <x v="54"/>
    </i>
    <i r="3">
      <x v="55"/>
      <x v="92"/>
      <x/>
      <x v="4"/>
    </i>
    <i r="6">
      <x v="8"/>
    </i>
    <i r="6">
      <x v="9"/>
    </i>
    <i r="6">
      <x v="15"/>
    </i>
    <i t="default" r="5">
      <x/>
    </i>
    <i t="default" r="3">
      <x v="55"/>
    </i>
    <i t="default" r="2">
      <x/>
    </i>
    <i r="2">
      <x v="2"/>
      <x v="44"/>
      <x v="118"/>
      <x v="1"/>
      <x v="11"/>
    </i>
    <i t="default" r="5">
      <x v="1"/>
    </i>
    <i t="default" r="3">
      <x v="44"/>
    </i>
    <i t="default" r="2">
      <x v="2"/>
    </i>
    <i r="2">
      <x v="7"/>
      <x v="4"/>
      <x v="18"/>
      <x/>
      <x v="9"/>
    </i>
    <i t="default" r="5">
      <x/>
    </i>
    <i r="5">
      <x v="1"/>
      <x v="8"/>
    </i>
    <i r="6">
      <x v="9"/>
    </i>
    <i t="default" r="5">
      <x v="1"/>
    </i>
    <i t="default" r="3">
      <x v="4"/>
    </i>
    <i r="3">
      <x v="45"/>
      <x v="38"/>
      <x/>
      <x v="9"/>
    </i>
    <i r="6">
      <x v="12"/>
    </i>
    <i t="default" r="5">
      <x/>
    </i>
    <i r="5">
      <x v="1"/>
      <x v="8"/>
    </i>
    <i t="default" r="5">
      <x v="1"/>
    </i>
    <i t="default" r="3">
      <x v="45"/>
    </i>
    <i r="3">
      <x v="46"/>
      <x v="42"/>
      <x/>
      <x v="13"/>
    </i>
    <i t="default" r="5">
      <x/>
    </i>
    <i t="default" r="3">
      <x v="46"/>
    </i>
    <i r="3">
      <x v="47"/>
      <x v="43"/>
      <x v="1"/>
      <x v="8"/>
    </i>
    <i t="default" r="5">
      <x v="1"/>
    </i>
    <i t="default" r="3">
      <x v="47"/>
    </i>
    <i t="default" r="2">
      <x v="7"/>
    </i>
    <i r="2">
      <x v="17"/>
      <x v="5"/>
      <x v="62"/>
      <x/>
      <x v="5"/>
    </i>
    <i r="6">
      <x v="9"/>
    </i>
    <i t="default" r="5">
      <x/>
    </i>
    <i t="default" r="3">
      <x v="5"/>
    </i>
    <i r="3">
      <x v="48"/>
      <x v="35"/>
      <x/>
      <x v="2"/>
    </i>
    <i t="default" r="5">
      <x/>
    </i>
    <i t="default" r="3">
      <x v="48"/>
    </i>
    <i r="3">
      <x v="49"/>
      <x v="144"/>
      <x v="1"/>
      <x v="8"/>
    </i>
    <i r="6">
      <x v="9"/>
    </i>
    <i t="default" r="5">
      <x v="1"/>
    </i>
    <i t="default" r="3">
      <x v="49"/>
    </i>
    <i t="default" r="2">
      <x v="17"/>
    </i>
    <i r="2">
      <x v="21"/>
      <x/>
      <x v="12"/>
      <x/>
      <x v="1"/>
    </i>
    <i r="6">
      <x v="2"/>
    </i>
    <i r="6">
      <x v="3"/>
    </i>
    <i r="6">
      <x v="4"/>
    </i>
    <i r="6">
      <x v="5"/>
    </i>
    <i r="6">
      <x v="6"/>
    </i>
    <i t="default" r="5">
      <x/>
    </i>
    <i t="default" r="3">
      <x/>
    </i>
    <i r="3">
      <x v="147"/>
      <x v="116"/>
      <x v="1"/>
      <x v="7"/>
    </i>
    <i t="default" r="5">
      <x v="1"/>
    </i>
    <i t="default" r="3">
      <x v="147"/>
    </i>
    <i t="default" r="2">
      <x v="21"/>
    </i>
    <i r="2">
      <x v="26"/>
      <x v="6"/>
      <x v="127"/>
      <x/>
      <x v="9"/>
    </i>
    <i t="default" r="5">
      <x/>
    </i>
    <i t="default" r="3">
      <x v="6"/>
    </i>
    <i r="3">
      <x v="50"/>
      <x v="119"/>
      <x/>
      <x v="4"/>
    </i>
    <i r="6">
      <x v="8"/>
    </i>
    <i r="6">
      <x v="9"/>
    </i>
    <i t="default" r="5">
      <x/>
    </i>
    <i t="default" r="3">
      <x v="50"/>
    </i>
    <i r="3">
      <x v="51"/>
      <x v="126"/>
      <x v="1"/>
      <x v="9"/>
    </i>
    <i t="default" r="5">
      <x v="1"/>
    </i>
    <i t="default" r="3">
      <x v="51"/>
    </i>
    <i r="3">
      <x v="52"/>
      <x v="69"/>
      <x v="1"/>
      <x v="14"/>
    </i>
    <i t="default" r="5">
      <x v="1"/>
    </i>
    <i t="default" r="3">
      <x v="52"/>
    </i>
    <i t="default" r="2">
      <x v="26"/>
    </i>
    <i r="2">
      <x v="29"/>
      <x v="3"/>
      <x v="141"/>
      <x v="1"/>
      <x v="2"/>
    </i>
    <i t="default" r="5">
      <x v="1"/>
    </i>
    <i t="default" r="3">
      <x v="3"/>
    </i>
    <i r="3">
      <x v="38"/>
      <x v="28"/>
      <x/>
      <x v="8"/>
    </i>
    <i t="default" r="5">
      <x/>
    </i>
    <i t="default" r="3">
      <x v="38"/>
    </i>
    <i r="3">
      <x v="39"/>
      <x v="10"/>
      <x/>
      <x v="6"/>
    </i>
    <i t="default" r="5">
      <x/>
    </i>
    <i r="5">
      <x v="1"/>
      <x v="8"/>
    </i>
    <i t="default" r="5">
      <x v="1"/>
    </i>
    <i t="default" r="3">
      <x v="39"/>
    </i>
    <i r="3">
      <x v="40"/>
      <x v="84"/>
      <x/>
      <x v="3"/>
    </i>
    <i r="6">
      <x v="4"/>
    </i>
    <i r="6">
      <x v="9"/>
    </i>
    <i r="6">
      <x v="10"/>
    </i>
    <i t="default" r="5">
      <x/>
    </i>
    <i t="default" r="3">
      <x v="40"/>
    </i>
    <i r="3">
      <x v="41"/>
      <x v="114"/>
      <x v="1"/>
      <x v="8"/>
    </i>
    <i t="default" r="5">
      <x v="1"/>
    </i>
    <i t="default" r="3">
      <x v="41"/>
    </i>
    <i r="3">
      <x v="42"/>
      <x v="73"/>
      <x/>
      <x v="6"/>
    </i>
    <i t="default" r="5">
      <x/>
    </i>
    <i r="5">
      <x v="1"/>
      <x v="6"/>
    </i>
    <i t="default" r="5">
      <x v="1"/>
    </i>
    <i t="default" r="3">
      <x v="42"/>
    </i>
    <i r="3">
      <x v="43"/>
      <x v="72"/>
      <x/>
      <x v="8"/>
    </i>
    <i r="6">
      <x v="9"/>
    </i>
    <i t="default" r="5">
      <x/>
    </i>
    <i t="default" r="3">
      <x v="43"/>
    </i>
    <i t="default" r="2">
      <x v="29"/>
    </i>
    <i t="default" r="1">
      <x v="3"/>
    </i>
    <i>
      <x v="1"/>
      <x v="4"/>
      <x v="11"/>
      <x v="10"/>
      <x v="46"/>
      <x v="1"/>
      <x v="8"/>
    </i>
    <i r="6">
      <x v="17"/>
    </i>
    <i t="default" r="5">
      <x v="1"/>
    </i>
    <i t="default" r="3">
      <x v="10"/>
    </i>
    <i r="3">
      <x v="64"/>
      <x v="102"/>
      <x/>
      <x v="3"/>
    </i>
    <i t="default" r="5">
      <x/>
    </i>
    <i t="default" r="3">
      <x v="64"/>
    </i>
    <i r="3">
      <x v="65"/>
      <x v="120"/>
      <x v="1"/>
      <x v="8"/>
    </i>
    <i t="default" r="5">
      <x v="1"/>
    </i>
    <i t="default" r="3">
      <x v="65"/>
    </i>
    <i r="3">
      <x v="66"/>
      <x v="94"/>
      <x v="1"/>
      <x v="3"/>
    </i>
    <i r="6">
      <x v="4"/>
    </i>
    <i r="6">
      <x v="5"/>
    </i>
    <i r="6">
      <x v="6"/>
    </i>
    <i r="6">
      <x v="8"/>
    </i>
    <i r="6">
      <x v="18"/>
    </i>
    <i t="default" r="5">
      <x v="1"/>
    </i>
    <i t="default" r="3">
      <x v="66"/>
    </i>
    <i t="default" r="2">
      <x v="11"/>
    </i>
    <i r="2">
      <x v="20"/>
      <x v="8"/>
      <x v="76"/>
      <x/>
      <x v="2"/>
    </i>
    <i r="6">
      <x v="17"/>
    </i>
    <i t="default" r="5">
      <x/>
    </i>
    <i r="5">
      <x v="1"/>
      <x v="2"/>
    </i>
    <i r="6">
      <x v="8"/>
    </i>
    <i t="default" r="5">
      <x v="1"/>
    </i>
    <i t="default" r="3">
      <x v="8"/>
    </i>
    <i r="3">
      <x v="60"/>
      <x v="90"/>
      <x/>
      <x v="2"/>
    </i>
    <i t="default" r="5">
      <x/>
    </i>
    <i t="default" r="3">
      <x v="60"/>
    </i>
    <i r="3">
      <x v="61"/>
      <x v="153"/>
      <x/>
      <x v="6"/>
    </i>
    <i t="default" r="5">
      <x/>
    </i>
    <i t="default" r="3">
      <x v="61"/>
    </i>
    <i t="default" r="2">
      <x v="20"/>
    </i>
    <i r="2">
      <x v="21"/>
      <x v="127"/>
      <x v="88"/>
      <x/>
      <x v="6"/>
    </i>
    <i t="default" r="5">
      <x/>
    </i>
    <i r="5">
      <x v="1"/>
      <x v="3"/>
    </i>
    <i r="6">
      <x v="8"/>
    </i>
    <i t="default" r="5">
      <x v="1"/>
    </i>
    <i t="default" r="3">
      <x v="127"/>
    </i>
    <i t="default" r="2">
      <x v="21"/>
    </i>
    <i r="2">
      <x v="32"/>
      <x v="62"/>
      <x v="26"/>
      <x/>
      <x v="8"/>
    </i>
    <i t="default" r="5">
      <x/>
    </i>
    <i r="5">
      <x v="1"/>
      <x v="6"/>
    </i>
    <i t="default" r="5">
      <x v="1"/>
    </i>
    <i t="default" r="3">
      <x v="62"/>
    </i>
    <i r="3">
      <x v="63"/>
      <x v="86"/>
      <x v="1"/>
      <x v="6"/>
    </i>
    <i r="6">
      <x v="8"/>
    </i>
    <i t="default" r="5">
      <x v="1"/>
    </i>
    <i t="default" r="3">
      <x v="63"/>
    </i>
    <i t="default" r="2">
      <x v="32"/>
    </i>
    <i r="2">
      <x v="42"/>
      <x v="7"/>
      <x v="175"/>
      <x/>
      <x v="9"/>
    </i>
    <i t="default" r="5">
      <x/>
    </i>
    <i t="default" r="3">
      <x v="7"/>
    </i>
    <i r="3">
      <x v="58"/>
      <x v="80"/>
      <x/>
      <x v="9"/>
    </i>
    <i t="default" r="5">
      <x/>
    </i>
    <i t="default" r="3">
      <x v="58"/>
    </i>
    <i r="3">
      <x v="59"/>
      <x v="71"/>
      <x/>
      <x v="9"/>
    </i>
    <i r="6">
      <x v="16"/>
    </i>
    <i t="default" r="5">
      <x/>
    </i>
    <i t="default" r="3">
      <x v="59"/>
    </i>
    <i t="default" r="2">
      <x v="42"/>
    </i>
    <i t="default" r="1">
      <x v="4"/>
    </i>
    <i>
      <x v="2"/>
      <x/>
      <x v="21"/>
      <x v="56"/>
      <x v="19"/>
      <x/>
      <x v="19"/>
    </i>
    <i t="default" r="5">
      <x/>
    </i>
    <i r="5">
      <x v="1"/>
      <x v="6"/>
    </i>
    <i t="default" r="5">
      <x v="1"/>
    </i>
    <i t="default" r="3">
      <x v="56"/>
    </i>
    <i r="3">
      <x v="73"/>
      <x v="20"/>
      <x/>
      <x v="20"/>
    </i>
    <i t="default" r="5">
      <x/>
    </i>
    <i t="default" r="3">
      <x v="73"/>
    </i>
    <i r="3">
      <x v="158"/>
      <x v="23"/>
      <x/>
      <x v="4"/>
    </i>
    <i r="6">
      <x v="5"/>
    </i>
    <i r="6">
      <x v="6"/>
    </i>
    <i r="6">
      <x v="9"/>
    </i>
    <i r="6">
      <x v="17"/>
    </i>
    <i r="6">
      <x v="18"/>
    </i>
    <i t="default" r="5">
      <x/>
    </i>
    <i t="default" r="3">
      <x v="158"/>
    </i>
    <i t="default" r="2">
      <x v="21"/>
    </i>
    <i r="2">
      <x v="30"/>
      <x v="29"/>
      <x v="142"/>
      <x v="1"/>
      <x v="8"/>
    </i>
    <i r="6">
      <x v="9"/>
    </i>
    <i r="6">
      <x v="21"/>
    </i>
    <i r="6">
      <x v="22"/>
    </i>
    <i t="default" r="5">
      <x v="1"/>
    </i>
    <i t="default" r="3">
      <x v="29"/>
    </i>
    <i r="3">
      <x v="67"/>
      <x v="40"/>
      <x/>
      <x v="8"/>
    </i>
    <i r="6">
      <x v="9"/>
    </i>
    <i t="default" r="5">
      <x/>
    </i>
    <i t="default" r="3">
      <x v="67"/>
    </i>
    <i r="3">
      <x v="68"/>
      <x v="96"/>
      <x v="1"/>
      <x v="6"/>
    </i>
    <i r="6">
      <x v="8"/>
    </i>
    <i r="6">
      <x v="21"/>
    </i>
    <i t="default" r="5">
      <x v="1"/>
    </i>
    <i t="default" r="3">
      <x v="68"/>
    </i>
    <i r="3">
      <x v="69"/>
      <x v="79"/>
      <x/>
      <x v="6"/>
    </i>
    <i t="default" r="5">
      <x/>
    </i>
    <i t="default" r="3">
      <x v="69"/>
    </i>
    <i t="default" r="2">
      <x v="30"/>
    </i>
    <i r="2">
      <x v="41"/>
      <x v="70"/>
      <x v="99"/>
      <x v="1"/>
      <x v="9"/>
    </i>
    <i t="default" r="5">
      <x v="1"/>
    </i>
    <i t="default" r="3">
      <x v="70"/>
    </i>
    <i r="3">
      <x v="71"/>
      <x v="93"/>
      <x/>
      <x v="6"/>
    </i>
    <i r="6">
      <x v="8"/>
    </i>
    <i r="6">
      <x v="23"/>
    </i>
    <i t="default" r="5">
      <x/>
    </i>
    <i t="default" r="3">
      <x v="71"/>
    </i>
    <i r="3">
      <x v="72"/>
      <x v="136"/>
      <x v="1"/>
      <x v="8"/>
    </i>
    <i t="default" r="5">
      <x v="1"/>
    </i>
    <i t="default" r="3">
      <x v="72"/>
    </i>
    <i t="default" r="2">
      <x v="41"/>
    </i>
    <i t="default" r="1">
      <x/>
    </i>
    <i>
      <x v="3"/>
      <x v="5"/>
      <x v="1"/>
      <x v="90"/>
      <x v="36"/>
      <x/>
      <x v="9"/>
    </i>
    <i t="default" r="5">
      <x/>
    </i>
    <i r="5">
      <x v="1"/>
      <x v="9"/>
    </i>
    <i t="default" r="5">
      <x v="1"/>
    </i>
    <i t="default" r="3">
      <x v="90"/>
    </i>
    <i r="3">
      <x v="91"/>
      <x v="24"/>
      <x/>
      <x v="9"/>
    </i>
    <i t="default" r="5">
      <x/>
    </i>
    <i r="5">
      <x v="1"/>
      <x v="29"/>
    </i>
    <i t="default" r="5">
      <x v="1"/>
    </i>
    <i t="default" r="3">
      <x v="91"/>
    </i>
    <i t="default" r="2">
      <x v="1"/>
    </i>
    <i r="2">
      <x v="15"/>
      <x v="30"/>
      <x v="56"/>
      <x/>
      <x v="9"/>
    </i>
    <i t="default" r="5">
      <x/>
    </i>
    <i r="5">
      <x v="1"/>
      <x v="8"/>
    </i>
    <i r="6">
      <x v="9"/>
    </i>
    <i t="default" r="5">
      <x v="1"/>
    </i>
    <i t="default" r="3">
      <x v="30"/>
    </i>
    <i r="3">
      <x v="109"/>
      <x v="52"/>
      <x/>
      <x v="9"/>
    </i>
    <i t="default" r="5">
      <x/>
    </i>
    <i r="5">
      <x v="1"/>
      <x v="6"/>
    </i>
    <i t="default" r="5">
      <x v="1"/>
    </i>
    <i t="default" r="3">
      <x v="109"/>
    </i>
    <i r="3">
      <x v="110"/>
      <x v="155"/>
      <x/>
      <x v="8"/>
    </i>
    <i r="6">
      <x v="9"/>
    </i>
    <i t="default" r="5">
      <x/>
    </i>
    <i t="default" r="3">
      <x v="110"/>
    </i>
    <i r="3">
      <x v="111"/>
      <x v="167"/>
      <x/>
      <x v="9"/>
    </i>
    <i t="default" r="5">
      <x/>
    </i>
    <i r="5">
      <x v="1"/>
      <x v="4"/>
    </i>
    <i r="6">
      <x v="9"/>
    </i>
    <i r="6">
      <x v="29"/>
    </i>
    <i t="default" r="5">
      <x v="1"/>
    </i>
    <i t="default" r="3">
      <x v="111"/>
    </i>
    <i r="3">
      <x v="112"/>
      <x v="30"/>
      <x/>
      <x v="29"/>
    </i>
    <i t="default" r="5">
      <x/>
    </i>
    <i t="default" r="3">
      <x v="112"/>
    </i>
    <i t="default" r="2">
      <x v="15"/>
    </i>
    <i r="2">
      <x v="16"/>
      <x v="18"/>
      <x v="59"/>
      <x/>
      <x v="8"/>
    </i>
    <i r="6">
      <x v="9"/>
    </i>
    <i t="default" r="5">
      <x/>
    </i>
    <i r="5">
      <x v="1"/>
      <x v="9"/>
    </i>
    <i t="default" r="5">
      <x v="1"/>
    </i>
    <i t="default" r="3">
      <x v="18"/>
    </i>
    <i r="3">
      <x v="105"/>
      <x v="87"/>
      <x v="1"/>
      <x v="8"/>
    </i>
    <i r="6">
      <x v="9"/>
    </i>
    <i t="default" r="5">
      <x v="1"/>
    </i>
    <i t="default" r="3">
      <x v="105"/>
    </i>
    <i r="3">
      <x v="106"/>
      <x v="74"/>
      <x/>
      <x v="6"/>
    </i>
    <i t="default" r="5">
      <x/>
    </i>
    <i t="default" r="3">
      <x v="106"/>
    </i>
    <i r="3">
      <x v="107"/>
      <x v="115"/>
      <x/>
      <x v="9"/>
    </i>
    <i t="default" r="5">
      <x/>
    </i>
    <i r="5">
      <x v="1"/>
      <x v="9"/>
    </i>
    <i t="default" r="5">
      <x v="1"/>
    </i>
    <i t="default" r="3">
      <x v="107"/>
    </i>
    <i r="3">
      <x v="108"/>
      <x v="89"/>
      <x v="1"/>
      <x v="8"/>
    </i>
    <i r="6">
      <x v="9"/>
    </i>
    <i r="6">
      <x v="11"/>
    </i>
    <i t="default" r="5">
      <x v="1"/>
    </i>
    <i t="default" r="3">
      <x v="108"/>
    </i>
    <i t="default" r="2">
      <x v="16"/>
    </i>
    <i r="2">
      <x v="19"/>
      <x v="17"/>
      <x v="68"/>
      <x/>
      <x v="9"/>
    </i>
    <i t="default" r="5">
      <x/>
    </i>
    <i r="5">
      <x v="1"/>
      <x v="8"/>
    </i>
    <i r="6">
      <x v="9"/>
    </i>
    <i r="6">
      <x v="33"/>
    </i>
    <i t="default" r="5">
      <x v="1"/>
    </i>
    <i t="default" r="3">
      <x v="17"/>
    </i>
    <i r="3">
      <x v="100"/>
      <x v="95"/>
      <x/>
      <x v="2"/>
    </i>
    <i r="6">
      <x v="6"/>
    </i>
    <i r="6">
      <x v="9"/>
    </i>
    <i t="default" r="5">
      <x/>
    </i>
    <i r="5">
      <x v="1"/>
      <x v="6"/>
    </i>
    <i r="6">
      <x v="9"/>
    </i>
    <i t="default" r="5">
      <x v="1"/>
    </i>
    <i t="default" r="3">
      <x v="100"/>
    </i>
    <i r="3">
      <x v="101"/>
      <x v="161"/>
      <x/>
      <x v="6"/>
    </i>
    <i r="6">
      <x v="8"/>
    </i>
    <i r="6">
      <x v="32"/>
    </i>
    <i t="default" r="5">
      <x/>
    </i>
    <i t="default" r="3">
      <x v="101"/>
    </i>
    <i r="3">
      <x v="102"/>
      <x v="163"/>
      <x/>
      <x v="9"/>
    </i>
    <i t="default" r="5">
      <x/>
    </i>
    <i r="5">
      <x v="1"/>
      <x v="9"/>
    </i>
    <i t="default" r="5">
      <x v="1"/>
    </i>
    <i t="default" r="3">
      <x v="102"/>
    </i>
    <i r="3">
      <x v="103"/>
      <x v="109"/>
      <x v="1"/>
      <x v="9"/>
    </i>
    <i t="default" r="5">
      <x v="1"/>
    </i>
    <i t="default" r="3">
      <x v="103"/>
    </i>
    <i r="3">
      <x v="104"/>
      <x v="121"/>
      <x/>
      <x v="9"/>
    </i>
    <i t="default" r="5">
      <x/>
    </i>
    <i t="default" r="3">
      <x v="104"/>
    </i>
    <i t="default" r="2">
      <x v="19"/>
    </i>
    <i r="2">
      <x v="21"/>
      <x v="57"/>
      <x v="45"/>
      <x/>
      <x v="3"/>
    </i>
    <i r="6">
      <x v="4"/>
    </i>
    <i r="6">
      <x v="5"/>
    </i>
    <i r="6">
      <x v="6"/>
    </i>
    <i r="6">
      <x v="18"/>
    </i>
    <i r="6">
      <x v="24"/>
    </i>
    <i r="6">
      <x v="25"/>
    </i>
    <i r="6">
      <x v="26"/>
    </i>
    <i t="default" r="5">
      <x/>
    </i>
    <i r="5">
      <x v="1"/>
      <x v="6"/>
    </i>
    <i r="6">
      <x v="27"/>
    </i>
    <i t="default" r="5">
      <x v="1"/>
    </i>
    <i t="default" r="3">
      <x v="57"/>
    </i>
    <i t="default" r="2">
      <x v="21"/>
    </i>
    <i r="2">
      <x v="33"/>
      <x v="11"/>
      <x v="156"/>
      <x/>
      <x v="2"/>
    </i>
    <i r="6">
      <x v="9"/>
    </i>
    <i t="default" r="5">
      <x/>
    </i>
    <i r="5">
      <x v="1"/>
      <x v="8"/>
    </i>
    <i t="default" r="5">
      <x v="1"/>
    </i>
    <i t="default" r="3">
      <x v="11"/>
    </i>
    <i r="3">
      <x v="74"/>
      <x v="158"/>
      <x/>
      <x v="2"/>
    </i>
    <i r="6">
      <x v="4"/>
    </i>
    <i r="6">
      <x v="6"/>
    </i>
    <i r="6">
      <x v="9"/>
    </i>
    <i t="default" r="5">
      <x/>
    </i>
    <i r="5">
      <x v="1"/>
      <x v="9"/>
    </i>
    <i t="default" r="5">
      <x v="1"/>
    </i>
    <i t="default" r="3">
      <x v="74"/>
    </i>
    <i r="3">
      <x v="75"/>
      <x v="170"/>
      <x/>
      <x v="9"/>
    </i>
    <i r="6">
      <x v="28"/>
    </i>
    <i t="default" r="5">
      <x/>
    </i>
    <i r="5">
      <x v="1"/>
      <x v="29"/>
    </i>
    <i t="default" r="5">
      <x v="1"/>
    </i>
    <i t="default" r="3">
      <x v="75"/>
    </i>
    <i r="3">
      <x v="76"/>
      <x v="166"/>
      <x v="1"/>
      <x v="29"/>
    </i>
    <i t="default" r="5">
      <x v="1"/>
    </i>
    <i t="default" r="3">
      <x v="76"/>
    </i>
    <i t="default" r="2">
      <x v="33"/>
    </i>
    <i r="2">
      <x v="34"/>
      <x v="12"/>
      <x v="159"/>
      <x/>
      <x v="9"/>
    </i>
    <i t="default" r="5">
      <x/>
    </i>
    <i t="default" r="3">
      <x v="12"/>
    </i>
    <i r="3">
      <x v="77"/>
      <x v="165"/>
      <x/>
      <x v="9"/>
    </i>
    <i t="default" r="5">
      <x/>
    </i>
    <i t="default" r="3">
      <x v="77"/>
    </i>
    <i r="3">
      <x v="78"/>
      <x v="164"/>
      <x/>
      <x v="2"/>
    </i>
    <i r="6">
      <x v="29"/>
    </i>
    <i t="default" r="5">
      <x/>
    </i>
    <i t="default" r="3">
      <x v="78"/>
    </i>
    <i r="3">
      <x v="79"/>
      <x v="105"/>
      <x/>
      <x v="9"/>
    </i>
    <i t="default" r="5">
      <x/>
    </i>
    <i r="5">
      <x v="1"/>
      <x v="9"/>
    </i>
    <i t="default" r="5">
      <x v="1"/>
    </i>
    <i t="default" r="3">
      <x v="79"/>
    </i>
    <i r="3">
      <x v="80"/>
      <x v="60"/>
      <x/>
      <x v="2"/>
    </i>
    <i r="6">
      <x v="9"/>
    </i>
    <i t="default" r="5">
      <x/>
    </i>
    <i r="5">
      <x v="1"/>
      <x v="9"/>
    </i>
    <i t="default" r="5">
      <x v="1"/>
    </i>
    <i t="default" r="3">
      <x v="80"/>
    </i>
    <i r="3">
      <x v="81"/>
      <x v="108"/>
      <x/>
      <x v="3"/>
    </i>
    <i t="default" r="5">
      <x/>
    </i>
    <i t="default" r="3">
      <x v="81"/>
    </i>
    <i r="3">
      <x v="82"/>
      <x v="97"/>
      <x/>
      <x v="9"/>
    </i>
    <i t="default" r="5">
      <x/>
    </i>
    <i r="5">
      <x v="1"/>
      <x v="9"/>
    </i>
    <i t="default" r="5">
      <x v="1"/>
    </i>
    <i t="default" r="3">
      <x v="82"/>
    </i>
    <i r="3">
      <x v="83"/>
      <x v="137"/>
      <x/>
      <x v="8"/>
    </i>
    <i r="6">
      <x v="9"/>
    </i>
    <i t="default" r="5">
      <x/>
    </i>
    <i r="5">
      <x v="1"/>
      <x v="9"/>
    </i>
    <i t="default" r="5">
      <x v="1"/>
    </i>
    <i t="default" r="3">
      <x v="83"/>
    </i>
    <i t="default" r="2">
      <x v="34"/>
    </i>
    <i r="2">
      <x v="35"/>
      <x v="16"/>
      <x v="162"/>
      <x/>
      <x v="9"/>
    </i>
    <i t="default" r="5">
      <x/>
    </i>
    <i t="default" r="3">
      <x v="16"/>
    </i>
    <i r="3">
      <x v="96"/>
      <x v="160"/>
      <x/>
      <x v="15"/>
    </i>
    <i t="default" r="5">
      <x/>
    </i>
    <i r="5">
      <x v="1"/>
      <x v="15"/>
    </i>
    <i t="default" r="5">
      <x v="1"/>
    </i>
    <i t="default" r="3">
      <x v="96"/>
    </i>
    <i r="3">
      <x v="97"/>
      <x v="64"/>
      <x/>
      <x v="9"/>
    </i>
    <i r="6">
      <x v="31"/>
    </i>
    <i t="default" r="5">
      <x/>
    </i>
    <i r="5">
      <x v="1"/>
      <x v="29"/>
    </i>
    <i t="default" r="5">
      <x v="1"/>
    </i>
    <i t="default" r="3">
      <x v="97"/>
    </i>
    <i r="3">
      <x v="98"/>
      <x v="110"/>
      <x/>
      <x v="9"/>
    </i>
    <i t="default" r="5">
      <x/>
    </i>
    <i r="5">
      <x v="1"/>
      <x v="9"/>
    </i>
    <i t="default" r="5">
      <x v="1"/>
    </i>
    <i t="default" r="3">
      <x v="98"/>
    </i>
    <i r="3">
      <x v="99"/>
      <x v="58"/>
      <x/>
      <x v="9"/>
    </i>
    <i t="default" r="5">
      <x/>
    </i>
    <i t="default" r="3">
      <x v="99"/>
    </i>
    <i t="default" r="2">
      <x v="35"/>
    </i>
    <i r="2">
      <x v="36"/>
      <x v="14"/>
      <x v="169"/>
      <x/>
      <x v="9"/>
    </i>
    <i t="default" r="5">
      <x/>
    </i>
    <i r="5">
      <x v="1"/>
      <x v="8"/>
    </i>
    <i r="6">
      <x v="9"/>
    </i>
    <i t="default" r="5">
      <x v="1"/>
    </i>
    <i t="default" r="3">
      <x v="14"/>
    </i>
    <i r="3">
      <x v="87"/>
      <x v="41"/>
      <x/>
      <x v="9"/>
    </i>
    <i t="default" r="5">
      <x/>
    </i>
    <i t="default" r="3">
      <x v="87"/>
    </i>
    <i r="3">
      <x v="88"/>
      <x v="125"/>
      <x/>
      <x v="3"/>
    </i>
    <i r="6">
      <x v="9"/>
    </i>
    <i t="default" r="5">
      <x/>
    </i>
    <i r="5">
      <x v="1"/>
      <x v="3"/>
    </i>
    <i t="default" r="5">
      <x v="1"/>
    </i>
    <i t="default" r="3">
      <x v="88"/>
    </i>
    <i r="3">
      <x v="89"/>
      <x v="106"/>
      <x/>
      <x v="9"/>
    </i>
    <i t="default" r="5">
      <x/>
    </i>
    <i t="default" r="3">
      <x v="89"/>
    </i>
    <i t="default" r="2">
      <x v="36"/>
    </i>
    <i r="2">
      <x v="37"/>
      <x v="13"/>
      <x v="171"/>
      <x/>
      <x v="9"/>
    </i>
    <i t="default" r="5">
      <x/>
    </i>
    <i t="default" r="3">
      <x v="13"/>
    </i>
    <i r="3">
      <x v="84"/>
      <x v="128"/>
      <x/>
      <x v="9"/>
    </i>
    <i t="default" r="5">
      <x/>
    </i>
    <i t="default" r="3">
      <x v="84"/>
    </i>
    <i r="3">
      <x v="85"/>
      <x v="61"/>
      <x/>
      <x v="8"/>
    </i>
    <i t="default" r="5">
      <x/>
    </i>
    <i r="5">
      <x v="1"/>
      <x v="9"/>
    </i>
    <i t="default" r="5">
      <x v="1"/>
    </i>
    <i t="default" r="3">
      <x v="85"/>
    </i>
    <i r="3">
      <x v="86"/>
      <x v="4"/>
      <x v="1"/>
      <x v="6"/>
    </i>
    <i r="6">
      <x v="8"/>
    </i>
    <i t="default" r="5">
      <x v="1"/>
    </i>
    <i t="default" r="3">
      <x v="86"/>
    </i>
    <i t="default" r="2">
      <x v="37"/>
    </i>
    <i r="2">
      <x v="44"/>
      <x v="15"/>
      <x v="177"/>
      <x/>
      <x v="9"/>
    </i>
    <i t="default" r="5">
      <x/>
    </i>
    <i r="5">
      <x v="1"/>
      <x v="8"/>
    </i>
    <i r="6">
      <x v="9"/>
    </i>
    <i t="default" r="5">
      <x v="1"/>
    </i>
    <i t="default" r="3">
      <x v="15"/>
    </i>
    <i r="3">
      <x v="92"/>
      <x v="32"/>
      <x/>
      <x v="2"/>
    </i>
    <i r="6">
      <x v="8"/>
    </i>
    <i r="6">
      <x v="9"/>
    </i>
    <i t="default" r="5">
      <x/>
    </i>
    <i t="default" r="3">
      <x v="92"/>
    </i>
    <i r="3">
      <x v="93"/>
      <x v="2"/>
      <x v="1"/>
      <x v="30"/>
    </i>
    <i t="default" r="5">
      <x v="1"/>
    </i>
    <i t="default" r="3">
      <x v="93"/>
    </i>
    <i r="3">
      <x v="94"/>
      <x v="124"/>
      <x/>
      <x v="9"/>
    </i>
    <i t="default" r="5">
      <x/>
    </i>
    <i r="5">
      <x v="1"/>
      <x v="8"/>
    </i>
    <i r="6">
      <x v="9"/>
    </i>
    <i t="default" r="5">
      <x v="1"/>
    </i>
    <i t="default" r="3">
      <x v="94"/>
    </i>
    <i r="3">
      <x v="95"/>
      <x v="157"/>
      <x v="1"/>
      <x v="9"/>
    </i>
    <i t="default" r="5">
      <x v="1"/>
    </i>
    <i t="default" r="3">
      <x v="95"/>
    </i>
    <i t="default" r="2">
      <x v="44"/>
    </i>
    <i t="default" r="1">
      <x v="5"/>
    </i>
    <i>
      <x v="4"/>
      <x v="6"/>
      <x v="5"/>
      <x v="24"/>
      <x v="16"/>
      <x/>
      <x v="9"/>
    </i>
    <i t="default" r="5">
      <x/>
    </i>
    <i r="5">
      <x v="1"/>
      <x v="8"/>
    </i>
    <i r="6">
      <x v="9"/>
    </i>
    <i t="default" r="5">
      <x v="1"/>
    </i>
    <i t="default" r="3">
      <x v="24"/>
    </i>
    <i r="3">
      <x v="118"/>
      <x v="100"/>
      <x/>
      <x v="8"/>
    </i>
    <i t="default" r="5">
      <x/>
    </i>
    <i t="default" r="3">
      <x v="118"/>
    </i>
    <i r="3">
      <x v="119"/>
      <x v="133"/>
      <x/>
      <x v="2"/>
    </i>
    <i r="6">
      <x v="6"/>
    </i>
    <i t="default" r="5">
      <x/>
    </i>
    <i t="default" r="3">
      <x v="119"/>
    </i>
    <i r="3">
      <x v="120"/>
      <x v="77"/>
      <x v="1"/>
      <x v="2"/>
    </i>
    <i r="6">
      <x v="9"/>
    </i>
    <i t="default" r="5">
      <x v="1"/>
    </i>
    <i t="default" r="3">
      <x v="120"/>
    </i>
    <i t="default" r="2">
      <x v="5"/>
    </i>
    <i r="2">
      <x v="22"/>
      <x v="23"/>
      <x v="101"/>
      <x/>
      <x v="9"/>
    </i>
    <i t="default" r="5">
      <x/>
    </i>
    <i r="5">
      <x v="1"/>
      <x v="9"/>
    </i>
    <i t="default" r="5">
      <x v="1"/>
    </i>
    <i t="default" r="3">
      <x v="23"/>
    </i>
    <i r="3">
      <x v="113"/>
      <x v="51"/>
      <x v="1"/>
      <x v="9"/>
    </i>
    <i r="6">
      <x v="11"/>
    </i>
    <i t="default" r="5">
      <x v="1"/>
    </i>
    <i t="default" r="3">
      <x v="113"/>
    </i>
    <i r="3">
      <x v="114"/>
      <x v="53"/>
      <x/>
      <x v="8"/>
    </i>
    <i t="default" r="5">
      <x/>
    </i>
    <i t="default" r="3">
      <x v="114"/>
    </i>
    <i r="3">
      <x v="115"/>
      <x v="55"/>
      <x/>
      <x v="8"/>
    </i>
    <i r="6">
      <x v="9"/>
    </i>
    <i t="default" r="5">
      <x/>
    </i>
    <i r="5">
      <x v="1"/>
      <x v="9"/>
    </i>
    <i t="default" r="5">
      <x v="1"/>
    </i>
    <i t="default" r="3">
      <x v="115"/>
    </i>
    <i r="3">
      <x v="116"/>
      <x v="6"/>
      <x/>
      <x v="8"/>
    </i>
    <i t="default" r="5">
      <x/>
    </i>
    <i t="default" r="3">
      <x v="116"/>
    </i>
    <i t="default" r="2">
      <x v="22"/>
    </i>
    <i r="2">
      <x v="31"/>
      <x v="33"/>
      <x v="143"/>
      <x/>
      <x v="9"/>
    </i>
    <i t="default" r="5">
      <x/>
    </i>
    <i t="default" r="3">
      <x v="33"/>
    </i>
    <i r="3">
      <x v="123"/>
      <x v="44"/>
      <x v="1"/>
      <x v="8"/>
    </i>
    <i t="default" r="5">
      <x v="1"/>
    </i>
    <i t="default" r="3">
      <x v="123"/>
    </i>
    <i r="3">
      <x v="124"/>
      <x v="34"/>
      <x/>
      <x v="2"/>
    </i>
    <i r="6">
      <x v="8"/>
    </i>
    <i r="6">
      <x v="9"/>
    </i>
    <i t="default" r="5">
      <x/>
    </i>
    <i t="default" r="3">
      <x v="124"/>
    </i>
    <i r="3">
      <x v="125"/>
      <x v="85"/>
      <x v="1"/>
      <x v="9"/>
    </i>
    <i t="default" r="5">
      <x v="1"/>
    </i>
    <i t="default" r="3">
      <x v="125"/>
    </i>
    <i r="3">
      <x v="126"/>
      <x v="154"/>
      <x/>
      <x v="9"/>
    </i>
    <i t="default" r="5">
      <x/>
    </i>
    <i r="5">
      <x v="1"/>
      <x v="8"/>
    </i>
    <i r="6">
      <x v="9"/>
    </i>
    <i t="default" r="5">
      <x v="1"/>
    </i>
    <i t="default" r="3">
      <x v="126"/>
    </i>
    <i t="default" r="2">
      <x v="31"/>
    </i>
    <i r="2">
      <x v="38"/>
      <x v="117"/>
      <x v="152"/>
      <x v="1"/>
      <x v="6"/>
    </i>
    <i r="6">
      <x v="34"/>
    </i>
    <i t="default" r="5">
      <x v="1"/>
    </i>
    <i t="default" r="3">
      <x v="117"/>
    </i>
    <i t="default" r="2">
      <x v="38"/>
    </i>
    <i r="2">
      <x v="39"/>
      <x v="25"/>
      <x v="172"/>
      <x/>
      <x v="8"/>
    </i>
    <i t="default" r="5">
      <x/>
    </i>
    <i t="default" r="3">
      <x v="25"/>
    </i>
    <i r="3">
      <x v="121"/>
      <x v="78"/>
      <x/>
      <x v="8"/>
    </i>
    <i t="default" r="5">
      <x/>
    </i>
    <i t="default" r="3">
      <x v="121"/>
    </i>
    <i r="3">
      <x v="122"/>
      <x v="98"/>
      <x/>
      <x v="8"/>
    </i>
    <i t="default" r="5">
      <x/>
    </i>
    <i t="default" r="3">
      <x v="122"/>
    </i>
    <i t="default" r="2">
      <x v="39"/>
    </i>
    <i t="default" r="1">
      <x v="6"/>
    </i>
    <i>
      <x v="5"/>
      <x v="7"/>
      <x v="10"/>
      <x v="22"/>
      <x v="33"/>
      <x/>
      <x v="9"/>
    </i>
    <i t="default" r="5">
      <x/>
    </i>
    <i r="5">
      <x v="1"/>
      <x v="9"/>
    </i>
    <i t="default" r="5">
      <x v="1"/>
    </i>
    <i t="default" r="3">
      <x v="22"/>
    </i>
    <i r="3">
      <x v="135"/>
      <x v="149"/>
      <x v="1"/>
      <x v="8"/>
    </i>
    <i t="default" r="5">
      <x v="1"/>
    </i>
    <i t="default" r="3">
      <x v="135"/>
    </i>
    <i r="3">
      <x v="136"/>
      <x v="123"/>
      <x/>
      <x v="6"/>
    </i>
    <i r="6">
      <x v="9"/>
    </i>
    <i t="default" r="5">
      <x/>
    </i>
    <i r="5">
      <x v="1"/>
      <x v="9"/>
    </i>
    <i r="6">
      <x v="36"/>
    </i>
    <i t="default" r="5">
      <x v="1"/>
    </i>
    <i t="default" r="3">
      <x v="136"/>
    </i>
    <i r="3">
      <x v="137"/>
      <x v="13"/>
      <x/>
      <x v="7"/>
    </i>
    <i r="6">
      <x v="9"/>
    </i>
    <i t="default" r="5">
      <x/>
    </i>
    <i t="default" r="3">
      <x v="137"/>
    </i>
    <i r="3">
      <x v="138"/>
      <x v="22"/>
      <x/>
      <x v="6"/>
    </i>
    <i t="default" r="5">
      <x/>
    </i>
    <i r="5">
      <x v="1"/>
      <x v="6"/>
    </i>
    <i t="default" r="5">
      <x v="1"/>
    </i>
    <i t="default" r="3">
      <x v="138"/>
    </i>
    <i t="default" r="2">
      <x v="10"/>
    </i>
    <i r="2">
      <x v="14"/>
      <x v="20"/>
      <x v="50"/>
      <x/>
      <x v="9"/>
    </i>
    <i t="default" r="5">
      <x/>
    </i>
    <i t="default" r="3">
      <x v="20"/>
    </i>
    <i r="3">
      <x v="128"/>
      <x v="3"/>
      <x/>
      <x v="35"/>
    </i>
    <i t="default" r="5">
      <x/>
    </i>
    <i t="default" r="3">
      <x v="128"/>
    </i>
    <i r="3">
      <x v="129"/>
      <x v="107"/>
      <x/>
      <x v="30"/>
    </i>
    <i t="default" r="5">
      <x/>
    </i>
    <i r="5">
      <x v="1"/>
      <x v="6"/>
    </i>
    <i t="default" r="5">
      <x v="1"/>
    </i>
    <i t="default" r="3">
      <x v="129"/>
    </i>
    <i r="3">
      <x v="130"/>
      <x v="131"/>
      <x v="1"/>
      <x v="8"/>
    </i>
    <i r="6">
      <x v="9"/>
    </i>
    <i t="default" r="5">
      <x v="1"/>
    </i>
    <i t="default" r="3">
      <x v="130"/>
    </i>
    <i t="default" r="2">
      <x v="14"/>
    </i>
    <i r="2">
      <x v="25"/>
      <x v="21"/>
      <x v="122"/>
      <x/>
      <x v="9"/>
    </i>
    <i t="default" r="5">
      <x/>
    </i>
    <i r="5">
      <x v="1"/>
      <x v="9"/>
    </i>
    <i t="default" r="5">
      <x v="1"/>
    </i>
    <i t="default" r="3">
      <x v="21"/>
    </i>
    <i r="3">
      <x v="131"/>
      <x v="39"/>
      <x/>
      <x v="2"/>
    </i>
    <i t="default" r="5">
      <x/>
    </i>
    <i t="default" r="3">
      <x v="131"/>
    </i>
    <i r="3">
      <x v="132"/>
      <x v="147"/>
      <x/>
      <x v="6"/>
    </i>
    <i r="6">
      <x v="8"/>
    </i>
    <i r="6">
      <x v="9"/>
    </i>
    <i t="default" r="5">
      <x/>
    </i>
    <i t="default" r="3">
      <x v="132"/>
    </i>
    <i r="3">
      <x v="133"/>
      <x v="37"/>
      <x v="1"/>
      <x v="8"/>
    </i>
    <i t="default" r="5">
      <x v="1"/>
    </i>
    <i t="default" r="3">
      <x v="133"/>
    </i>
    <i r="3">
      <x v="134"/>
      <x v="151"/>
      <x v="1"/>
      <x v="8"/>
    </i>
    <i r="6">
      <x v="12"/>
    </i>
    <i t="default" r="5">
      <x v="1"/>
    </i>
    <i t="default" r="3">
      <x v="134"/>
    </i>
    <i t="default" r="2">
      <x v="25"/>
    </i>
    <i t="default" r="1">
      <x v="7"/>
    </i>
    <i>
      <x v="6"/>
      <x v="8"/>
      <x v="12"/>
      <x v="37"/>
      <x v="47"/>
      <x/>
      <x v="9"/>
    </i>
    <i r="6">
      <x v="11"/>
    </i>
    <i t="default" r="5">
      <x/>
    </i>
    <i r="5">
      <x v="1"/>
      <x v="9"/>
    </i>
    <i t="default" r="5">
      <x v="1"/>
    </i>
    <i t="default" r="3">
      <x v="37"/>
    </i>
    <i r="3">
      <x v="145"/>
      <x v="145"/>
      <x/>
      <x v="6"/>
    </i>
    <i r="6">
      <x v="8"/>
    </i>
    <i t="default" r="5">
      <x/>
    </i>
    <i t="default" r="3">
      <x v="145"/>
    </i>
    <i r="3">
      <x v="146"/>
      <x v="83"/>
      <x v="1"/>
      <x v="8"/>
    </i>
    <i t="default" r="5">
      <x v="1"/>
    </i>
    <i t="default" r="3">
      <x v="146"/>
    </i>
    <i t="default" r="2">
      <x v="12"/>
    </i>
    <i r="2">
      <x v="18"/>
      <x v="32"/>
      <x v="63"/>
      <x v="1"/>
      <x v="37"/>
    </i>
    <i t="default" r="5">
      <x v="1"/>
    </i>
    <i t="default" r="3">
      <x v="32"/>
    </i>
    <i t="default" r="2">
      <x v="18"/>
    </i>
    <i r="2">
      <x v="23"/>
      <x v="34"/>
      <x v="113"/>
      <x/>
      <x v="8"/>
    </i>
    <i r="6">
      <x v="9"/>
    </i>
    <i t="default" r="5">
      <x/>
    </i>
    <i t="default" r="3">
      <x v="34"/>
    </i>
    <i r="3">
      <x v="139"/>
      <x v="138"/>
      <x/>
      <x v="9"/>
    </i>
    <i t="default" r="5">
      <x/>
    </i>
    <i t="default" r="3">
      <x v="139"/>
    </i>
    <i r="3">
      <x v="140"/>
      <x v="112"/>
      <x/>
      <x v="11"/>
    </i>
    <i t="default" r="5">
      <x/>
    </i>
    <i r="5">
      <x v="1"/>
      <x v="6"/>
    </i>
    <i t="default" r="5">
      <x v="1"/>
    </i>
    <i t="default" r="3">
      <x v="140"/>
    </i>
    <i r="3">
      <x v="141"/>
      <x v="66"/>
      <x/>
      <x v="8"/>
    </i>
    <i r="6">
      <x v="9"/>
    </i>
    <i t="default" r="5">
      <x/>
    </i>
    <i t="default" r="3">
      <x v="141"/>
    </i>
    <i t="default" r="2">
      <x v="23"/>
    </i>
    <i r="2">
      <x v="28"/>
      <x v="35"/>
      <x v="132"/>
      <x/>
      <x v="9"/>
    </i>
    <i t="default" r="5">
      <x/>
    </i>
    <i r="5">
      <x v="1"/>
      <x v="2"/>
    </i>
    <i r="6">
      <x v="8"/>
    </i>
    <i t="default" r="5">
      <x v="1"/>
    </i>
    <i t="default" r="3">
      <x v="35"/>
    </i>
    <i t="default" r="2">
      <x v="28"/>
    </i>
    <i r="2">
      <x v="43"/>
      <x v="36"/>
      <x v="176"/>
      <x/>
      <x v="9"/>
    </i>
    <i r="6">
      <x v="37"/>
    </i>
    <i t="default" r="5">
      <x/>
    </i>
    <i r="5">
      <x v="1"/>
      <x v="37"/>
    </i>
    <i t="default" r="5">
      <x v="1"/>
    </i>
    <i t="default" r="3">
      <x v="36"/>
    </i>
    <i r="3">
      <x v="142"/>
      <x/>
      <x v="1"/>
      <x v="9"/>
    </i>
    <i t="default" r="5">
      <x v="1"/>
    </i>
    <i t="default" r="3">
      <x v="142"/>
    </i>
    <i r="3">
      <x v="143"/>
      <x v="1"/>
      <x/>
      <x v="2"/>
    </i>
    <i r="6">
      <x v="8"/>
    </i>
    <i t="default" r="5">
      <x/>
    </i>
    <i t="default" r="3">
      <x v="143"/>
    </i>
    <i r="3">
      <x v="144"/>
      <x v="25"/>
      <x/>
      <x v="2"/>
    </i>
    <i t="default" r="5">
      <x/>
    </i>
    <i r="5">
      <x v="1"/>
      <x v="2"/>
    </i>
    <i t="default" r="5">
      <x v="1"/>
    </i>
    <i t="default" r="3">
      <x v="144"/>
    </i>
    <i t="default" r="2">
      <x v="43"/>
    </i>
    <i t="default" r="1">
      <x v="8"/>
    </i>
    <i>
      <x v="7"/>
      <x v="1"/>
      <x v="3"/>
      <x v="148"/>
      <x v="81"/>
      <x v="1"/>
      <x v="6"/>
    </i>
    <i t="default" r="5">
      <x v="1"/>
    </i>
    <i t="default" r="3">
      <x v="148"/>
    </i>
    <i r="3">
      <x v="149"/>
      <x v="139"/>
      <x v="1"/>
      <x v="6"/>
    </i>
    <i t="default" r="5">
      <x v="1"/>
    </i>
    <i t="default" r="3">
      <x v="149"/>
    </i>
    <i r="3">
      <x v="150"/>
      <x v="103"/>
      <x/>
      <x v="6"/>
    </i>
    <i t="default" r="5">
      <x/>
    </i>
    <i r="5">
      <x v="1"/>
      <x v="8"/>
    </i>
    <i t="default" r="5">
      <x v="1"/>
    </i>
    <i t="default" r="3">
      <x v="150"/>
    </i>
    <i t="default" r="2">
      <x v="3"/>
    </i>
    <i r="2">
      <x v="8"/>
      <x v="28"/>
      <x v="29"/>
      <x/>
      <x v="17"/>
    </i>
    <i t="default" r="5">
      <x/>
    </i>
    <i r="5">
      <x v="1"/>
      <x v="17"/>
    </i>
    <i t="default" r="5">
      <x v="1"/>
    </i>
    <i t="default" r="3">
      <x v="28"/>
    </i>
    <i r="3">
      <x v="157"/>
      <x v="21"/>
      <x/>
      <x v="6"/>
    </i>
    <i r="6">
      <x v="8"/>
    </i>
    <i t="default" r="5">
      <x/>
    </i>
    <i t="default" r="3">
      <x v="157"/>
    </i>
    <i t="default" r="2">
      <x v="8"/>
    </i>
    <i r="2">
      <x v="9"/>
      <x v="154"/>
      <x v="111"/>
      <x v="1"/>
      <x v="9"/>
    </i>
    <i t="default" r="5">
      <x v="1"/>
    </i>
    <i t="default" r="3">
      <x v="154"/>
    </i>
    <i r="3">
      <x v="155"/>
      <x v="54"/>
      <x v="1"/>
      <x v="9"/>
    </i>
    <i t="default" r="5">
      <x v="1"/>
    </i>
    <i t="default" r="3">
      <x v="155"/>
    </i>
    <i r="3">
      <x v="156"/>
      <x v="65"/>
      <x/>
      <x v="9"/>
    </i>
    <i t="default" r="5">
      <x/>
    </i>
    <i r="5">
      <x v="1"/>
      <x v="9"/>
    </i>
    <i t="default" r="5">
      <x v="1"/>
    </i>
    <i t="default" r="3">
      <x v="156"/>
    </i>
    <i t="default" r="2">
      <x v="9"/>
    </i>
    <i r="2">
      <x v="24"/>
      <x v="26"/>
      <x v="117"/>
      <x/>
      <x v="9"/>
    </i>
    <i t="default" r="5">
      <x/>
    </i>
    <i t="default" r="3">
      <x v="26"/>
    </i>
    <i r="3">
      <x v="151"/>
      <x v="82"/>
      <x v="1"/>
      <x v="5"/>
    </i>
    <i r="6">
      <x v="18"/>
    </i>
    <i t="default" r="5">
      <x v="1"/>
    </i>
    <i t="default" r="3">
      <x v="151"/>
    </i>
    <i r="3">
      <x v="152"/>
      <x v="27"/>
      <x v="1"/>
      <x v="9"/>
    </i>
    <i t="default" r="5">
      <x v="1"/>
    </i>
    <i t="default" r="3">
      <x v="152"/>
    </i>
    <i r="3">
      <x v="153"/>
      <x v="135"/>
      <x v="1"/>
      <x v="9"/>
    </i>
    <i t="default" r="5">
      <x v="1"/>
    </i>
    <i t="default" r="3">
      <x v="153"/>
    </i>
    <i t="default" r="2">
      <x v="24"/>
    </i>
    <i t="default" r="1">
      <x v="1"/>
    </i>
    <i>
      <x v="8"/>
      <x v="2"/>
      <x v="4"/>
      <x v="9"/>
      <x v="15"/>
      <x/>
      <x v="1"/>
    </i>
    <i r="6">
      <x v="9"/>
    </i>
    <i r="6">
      <x v="12"/>
    </i>
    <i r="6">
      <x v="36"/>
    </i>
    <i r="6">
      <x v="38"/>
    </i>
    <i r="6">
      <x v="41"/>
    </i>
    <i t="default" r="5">
      <x/>
    </i>
    <i t="default" r="3">
      <x v="9"/>
    </i>
    <i r="3">
      <x v="163"/>
      <x v="174"/>
      <x/>
      <x v="3"/>
    </i>
    <i r="6">
      <x v="6"/>
    </i>
    <i r="6">
      <x v="18"/>
    </i>
    <i r="6">
      <x v="38"/>
    </i>
    <i r="6">
      <x v="40"/>
    </i>
    <i t="default" r="5">
      <x/>
    </i>
    <i r="5">
      <x v="1"/>
      <x v="9"/>
    </i>
    <i t="default" r="5">
      <x v="1"/>
    </i>
    <i t="default" r="3">
      <x v="163"/>
    </i>
    <i r="3">
      <x v="164"/>
      <x v="31"/>
      <x/>
      <x v="6"/>
    </i>
    <i r="6">
      <x v="38"/>
    </i>
    <i r="6">
      <x v="40"/>
    </i>
    <i t="default" r="5">
      <x/>
    </i>
    <i t="default" r="3">
      <x v="164"/>
    </i>
    <i r="3">
      <x v="165"/>
      <x v="146"/>
      <x v="1"/>
      <x v="6"/>
    </i>
    <i r="6">
      <x v="8"/>
    </i>
    <i r="6">
      <x v="38"/>
    </i>
    <i r="6">
      <x v="40"/>
    </i>
    <i t="default" r="5">
      <x v="1"/>
    </i>
    <i t="default" r="3">
      <x v="165"/>
    </i>
    <i r="3">
      <x v="166"/>
      <x v="11"/>
      <x v="1"/>
      <x v="8"/>
    </i>
    <i r="6">
      <x v="38"/>
    </i>
    <i r="6">
      <x v="40"/>
    </i>
    <i t="default" r="5">
      <x v="1"/>
    </i>
    <i t="default" r="3">
      <x v="166"/>
    </i>
    <i r="3">
      <x v="167"/>
      <x v="75"/>
      <x/>
      <x v="38"/>
    </i>
    <i t="default" r="5">
      <x/>
    </i>
    <i r="5">
      <x v="1"/>
      <x v="6"/>
    </i>
    <i r="6">
      <x v="8"/>
    </i>
    <i r="6">
      <x v="40"/>
    </i>
    <i t="default" r="5">
      <x v="1"/>
    </i>
    <i t="default" r="3">
      <x v="167"/>
    </i>
    <i t="default" r="2">
      <x v="4"/>
    </i>
    <i r="2">
      <x v="6"/>
      <x v="176"/>
      <x v="134"/>
      <x/>
      <x v="9"/>
    </i>
    <i r="6">
      <x v="38"/>
    </i>
    <i t="default" r="5">
      <x/>
    </i>
    <i t="default" r="3">
      <x v="176"/>
    </i>
    <i r="3">
      <x v="177"/>
      <x v="7"/>
      <x v="1"/>
      <x v="8"/>
    </i>
    <i r="6">
      <x v="38"/>
    </i>
    <i t="default" r="5">
      <x v="1"/>
    </i>
    <i t="default" r="3">
      <x v="177"/>
    </i>
    <i t="default" r="2">
      <x v="6"/>
    </i>
    <i r="2">
      <x v="13"/>
      <x v="27"/>
      <x v="48"/>
      <x v="1"/>
      <x v="9"/>
    </i>
    <i t="default" r="5">
      <x v="1"/>
    </i>
    <i t="default" r="3">
      <x v="27"/>
    </i>
    <i r="3">
      <x v="170"/>
      <x v="67"/>
      <x/>
      <x v="3"/>
    </i>
    <i r="6">
      <x v="9"/>
    </i>
    <i r="6">
      <x v="38"/>
    </i>
    <i t="default" r="5">
      <x/>
    </i>
    <i t="default" r="3">
      <x v="170"/>
    </i>
    <i r="3">
      <x v="171"/>
      <x v="57"/>
      <x/>
      <x v="6"/>
    </i>
    <i t="default" r="5">
      <x/>
    </i>
    <i r="5">
      <x v="1"/>
      <x v="38"/>
    </i>
    <i t="default" r="5">
      <x v="1"/>
    </i>
    <i t="default" r="3">
      <x v="171"/>
    </i>
    <i r="3">
      <x v="172"/>
      <x v="104"/>
      <x/>
      <x v="18"/>
    </i>
    <i t="default" r="5">
      <x/>
    </i>
    <i r="5">
      <x v="1"/>
      <x v="3"/>
    </i>
    <i r="6">
      <x v="5"/>
    </i>
    <i r="6">
      <x v="6"/>
    </i>
    <i r="6">
      <x v="7"/>
    </i>
    <i r="6">
      <x v="8"/>
    </i>
    <i r="6">
      <x v="18"/>
    </i>
    <i r="6">
      <x v="25"/>
    </i>
    <i r="6">
      <x v="38"/>
    </i>
    <i r="6">
      <x v="42"/>
    </i>
    <i t="default" r="5">
      <x v="1"/>
    </i>
    <i t="default" r="3">
      <x v="172"/>
    </i>
    <i r="3">
      <x v="173"/>
      <x v="49"/>
      <x/>
      <x v="6"/>
    </i>
    <i t="default" r="5">
      <x/>
    </i>
    <i t="default" r="3">
      <x v="173"/>
    </i>
    <i r="3">
      <x v="174"/>
      <x v="9"/>
      <x/>
      <x v="2"/>
    </i>
    <i t="default" r="5">
      <x/>
    </i>
    <i r="5">
      <x v="1"/>
      <x v="2"/>
    </i>
    <i t="default" r="5">
      <x v="1"/>
    </i>
    <i t="default" r="3">
      <x v="174"/>
    </i>
    <i r="3">
      <x v="175"/>
      <x v="70"/>
      <x/>
      <x v="38"/>
    </i>
    <i t="default" r="5">
      <x/>
    </i>
    <i r="5">
      <x v="1"/>
      <x v="38"/>
    </i>
    <i r="6">
      <x v="43"/>
    </i>
    <i t="default" r="5">
      <x v="1"/>
    </i>
    <i t="default" r="3">
      <x v="175"/>
    </i>
    <i t="default" r="2">
      <x v="13"/>
    </i>
    <i r="2">
      <x v="21"/>
      <x v="1"/>
      <x v="14"/>
      <x/>
      <x v="2"/>
    </i>
    <i r="6">
      <x v="3"/>
    </i>
    <i r="6">
      <x v="5"/>
    </i>
    <i r="6">
      <x v="6"/>
    </i>
    <i r="6">
      <x v="9"/>
    </i>
    <i r="6">
      <x v="10"/>
    </i>
    <i r="6">
      <x v="12"/>
    </i>
    <i r="6">
      <x v="17"/>
    </i>
    <i r="6">
      <x v="18"/>
    </i>
    <i r="6">
      <x v="28"/>
    </i>
    <i r="6">
      <x v="30"/>
    </i>
    <i t="default" r="5">
      <x/>
    </i>
    <i t="default" r="3">
      <x v="1"/>
    </i>
    <i t="default" r="2">
      <x v="21"/>
    </i>
    <i r="2">
      <x v="27"/>
      <x v="19"/>
      <x v="129"/>
      <x/>
      <x v="8"/>
    </i>
    <i r="6">
      <x v="9"/>
    </i>
    <i r="6">
      <x v="36"/>
    </i>
    <i r="6">
      <x v="38"/>
    </i>
    <i t="default" r="5">
      <x/>
    </i>
    <i t="default" r="3">
      <x v="19"/>
    </i>
    <i r="3">
      <x v="168"/>
      <x v="150"/>
      <x/>
      <x v="6"/>
    </i>
    <i t="default" r="5">
      <x/>
    </i>
    <i t="default" r="3">
      <x v="168"/>
    </i>
    <i r="3">
      <x v="169"/>
      <x v="130"/>
      <x/>
      <x v="6"/>
    </i>
    <i t="default" r="5">
      <x/>
    </i>
    <i r="5">
      <x v="1"/>
      <x v="5"/>
    </i>
    <i r="6">
      <x v="6"/>
    </i>
    <i r="6">
      <x v="18"/>
    </i>
    <i r="6">
      <x v="38"/>
    </i>
    <i t="default" r="5">
      <x v="1"/>
    </i>
    <i t="default" r="3">
      <x v="169"/>
    </i>
    <i t="default" r="2">
      <x v="27"/>
    </i>
    <i r="2">
      <x v="40"/>
      <x v="2"/>
      <x v="173"/>
      <x/>
      <x v="2"/>
    </i>
    <i r="6">
      <x v="3"/>
    </i>
    <i r="6">
      <x v="9"/>
    </i>
    <i r="6">
      <x v="30"/>
    </i>
    <i r="6">
      <x v="38"/>
    </i>
    <i t="default" r="5">
      <x/>
    </i>
    <i r="5">
      <x v="1"/>
      <x v="38"/>
    </i>
    <i t="default" r="5">
      <x v="1"/>
    </i>
    <i t="default" r="3">
      <x v="2"/>
    </i>
    <i r="3">
      <x v="159"/>
      <x v="17"/>
      <x/>
      <x v="6"/>
    </i>
    <i r="6">
      <x v="38"/>
    </i>
    <i t="default" r="5">
      <x/>
    </i>
    <i r="5">
      <x v="1"/>
      <x v="38"/>
    </i>
    <i r="6">
      <x v="39"/>
    </i>
    <i t="default" r="5">
      <x v="1"/>
    </i>
    <i t="default" r="3">
      <x v="159"/>
    </i>
    <i r="3">
      <x v="160"/>
      <x v="8"/>
      <x/>
      <x v="6"/>
    </i>
    <i t="default" r="5">
      <x/>
    </i>
    <i r="5">
      <x v="1"/>
      <x v="6"/>
    </i>
    <i r="6">
      <x v="38"/>
    </i>
    <i t="default" r="5">
      <x v="1"/>
    </i>
    <i t="default" r="3">
      <x v="160"/>
    </i>
    <i r="3">
      <x v="161"/>
      <x v="140"/>
      <x/>
      <x v="2"/>
    </i>
    <i r="6">
      <x v="3"/>
    </i>
    <i r="6">
      <x v="5"/>
    </i>
    <i r="6">
      <x v="6"/>
    </i>
    <i r="6">
      <x v="8"/>
    </i>
    <i r="6">
      <x v="18"/>
    </i>
    <i r="6">
      <x v="38"/>
    </i>
    <i r="6">
      <x v="39"/>
    </i>
    <i t="default" r="5">
      <x/>
    </i>
    <i r="5">
      <x v="1"/>
      <x v="9"/>
    </i>
    <i t="default" r="5">
      <x v="1"/>
    </i>
    <i t="default" r="3">
      <x v="161"/>
    </i>
    <i r="3">
      <x v="162"/>
      <x v="148"/>
      <x/>
      <x v="3"/>
    </i>
    <i r="6">
      <x v="5"/>
    </i>
    <i r="6">
      <x v="6"/>
    </i>
    <i r="6">
      <x v="7"/>
    </i>
    <i r="6">
      <x v="18"/>
    </i>
    <i r="6">
      <x v="38"/>
    </i>
    <i t="default" r="5">
      <x/>
    </i>
    <i r="5">
      <x v="1"/>
      <x v="6"/>
    </i>
    <i r="6">
      <x v="38"/>
    </i>
    <i r="6">
      <x v="39"/>
    </i>
    <i t="default" r="5">
      <x v="1"/>
    </i>
    <i t="default" r="3">
      <x v="162"/>
    </i>
    <i t="default" r="2">
      <x v="40"/>
    </i>
    <i t="default" r="1">
      <x v="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2020 ORGB" fld="11" baseField="0" baseItem="0" numFmtId="3"/>
    <dataField name="Sum of 2020 ADJB" fld="12" baseField="0" baseItem="0" numFmtId="3"/>
    <dataField name="Sum of 2020 Spending M10" fld="22" baseField="0" baseItem="0" numFmtId="3"/>
    <dataField name="Sum of 2020 Spending M11" fld="23" baseField="0" baseItem="0" numFmtId="3"/>
    <dataField name="Sum of 2020 Spending M12" fld="24" baseField="0" baseItem="0" numFmtId="3"/>
    <dataField name="Sum of 2020 Spending Q4" fld="25" baseField="0" baseItem="0" numFmtId="3"/>
    <dataField name="Sum of 2020 Spending YTD" fld="26" baseField="0" baseItem="0" numFmtId="3"/>
  </dataFields>
  <formats count="830">
    <format dxfId="1000">
      <pivotArea type="origin" dataOnly="0" labelOnly="1" outline="0" fieldPosition="0"/>
    </format>
    <format dxfId="999">
      <pivotArea field="-2" type="button" dataOnly="0" labelOnly="1" outline="0" axis="axisCol" fieldPosition="0"/>
    </format>
    <format dxfId="998">
      <pivotArea type="topRight" dataOnly="0" labelOnly="1" outline="0" fieldPosition="0"/>
    </format>
    <format dxfId="997">
      <pivotArea field="1" type="button" dataOnly="0" labelOnly="1" outline="0" axis="axisRow" fieldPosition="1"/>
    </format>
    <format dxfId="996">
      <pivotArea field="6" type="button" dataOnly="0" labelOnly="1" outline="0" axis="axisRow" fieldPosition="2"/>
    </format>
    <format dxfId="995">
      <pivotArea field="4" type="button" dataOnly="0" labelOnly="1" outline="0" axis="axisRow" fieldPosition="3"/>
    </format>
    <format dxfId="994">
      <pivotArea field="5" type="button" dataOnly="0" labelOnly="1" outline="0" axis="axisRow" fieldPosition="4"/>
    </format>
    <format dxfId="993">
      <pivotArea field="8" type="button" dataOnly="0" labelOnly="1" outline="0" axis="axisRow" fieldPosition="5"/>
    </format>
    <format dxfId="992">
      <pivotArea field="9" type="button" dataOnly="0" labelOnly="1" outline="0" axis="axisRow" fieldPosition="6"/>
    </format>
    <format dxfId="991">
      <pivotArea field="10" type="button" dataOnly="0" labelOnly="1" outline="0" axis="axisRow" fieldPosition="7"/>
    </format>
    <format dxfId="9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89">
      <pivotArea type="origin" dataOnly="0" labelOnly="1" outline="0" fieldPosition="0"/>
    </format>
    <format dxfId="988">
      <pivotArea field="-2" type="button" dataOnly="0" labelOnly="1" outline="0" axis="axisCol" fieldPosition="0"/>
    </format>
    <format dxfId="987">
      <pivotArea type="topRight" dataOnly="0" labelOnly="1" outline="0" fieldPosition="0"/>
    </format>
    <format dxfId="986">
      <pivotArea field="1" type="button" dataOnly="0" labelOnly="1" outline="0" axis="axisRow" fieldPosition="1"/>
    </format>
    <format dxfId="985">
      <pivotArea field="6" type="button" dataOnly="0" labelOnly="1" outline="0" axis="axisRow" fieldPosition="2"/>
    </format>
    <format dxfId="984">
      <pivotArea field="4" type="button" dataOnly="0" labelOnly="1" outline="0" axis="axisRow" fieldPosition="3"/>
    </format>
    <format dxfId="983">
      <pivotArea field="5" type="button" dataOnly="0" labelOnly="1" outline="0" axis="axisRow" fieldPosition="4"/>
    </format>
    <format dxfId="982">
      <pivotArea field="8" type="button" dataOnly="0" labelOnly="1" outline="0" axis="axisRow" fieldPosition="5"/>
    </format>
    <format dxfId="981">
      <pivotArea field="9" type="button" dataOnly="0" labelOnly="1" outline="0" axis="axisRow" fieldPosition="6"/>
    </format>
    <format dxfId="980">
      <pivotArea field="10" type="button" dataOnly="0" labelOnly="1" outline="0" axis="axisRow" fieldPosition="7"/>
    </format>
    <format dxfId="97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78">
      <pivotArea outline="0" fieldPosition="0">
        <references count="1">
          <reference field="4294967294" count="1">
            <x v="6"/>
          </reference>
        </references>
      </pivotArea>
    </format>
    <format dxfId="977">
      <pivotArea outline="0" fieldPosition="0">
        <references count="1">
          <reference field="4294967294" count="1">
            <x v="0"/>
          </reference>
        </references>
      </pivotArea>
    </format>
    <format dxfId="976">
      <pivotArea type="all" dataOnly="0" outline="0" fieldPosition="0"/>
    </format>
    <format dxfId="975">
      <pivotArea outline="0" collapsedLevelsAreSubtotals="1" fieldPosition="0"/>
    </format>
    <format dxfId="974">
      <pivotArea type="origin" dataOnly="0" labelOnly="1" outline="0" fieldPosition="0"/>
    </format>
    <format dxfId="973">
      <pivotArea field="-2" type="button" dataOnly="0" labelOnly="1" outline="0" axis="axisCol" fieldPosition="0"/>
    </format>
    <format dxfId="972">
      <pivotArea type="topRight" dataOnly="0" labelOnly="1" outline="0" fieldPosition="0"/>
    </format>
    <format dxfId="971">
      <pivotArea field="1" type="button" dataOnly="0" labelOnly="1" outline="0" axis="axisRow" fieldPosition="1"/>
    </format>
    <format dxfId="970">
      <pivotArea field="6" type="button" dataOnly="0" labelOnly="1" outline="0" axis="axisRow" fieldPosition="2"/>
    </format>
    <format dxfId="969">
      <pivotArea field="4" type="button" dataOnly="0" labelOnly="1" outline="0" axis="axisRow" fieldPosition="3"/>
    </format>
    <format dxfId="968">
      <pivotArea field="5" type="button" dataOnly="0" labelOnly="1" outline="0" axis="axisRow" fieldPosition="4"/>
    </format>
    <format dxfId="967">
      <pivotArea field="8" type="button" dataOnly="0" labelOnly="1" outline="0" axis="axisRow" fieldPosition="5"/>
    </format>
    <format dxfId="966">
      <pivotArea field="9" type="button" dataOnly="0" labelOnly="1" outline="0" axis="axisRow" fieldPosition="6"/>
    </format>
    <format dxfId="965">
      <pivotArea field="10" type="button" dataOnly="0" labelOnly="1" outline="0" axis="axisRow" fieldPosition="7"/>
    </format>
    <format dxfId="964">
      <pivotArea dataOnly="0" labelOnly="1" outline="0" fieldPosition="0">
        <references count="1">
          <reference field="1" count="0"/>
        </references>
      </pivotArea>
    </format>
    <format dxfId="963">
      <pivotArea dataOnly="0" labelOnly="1" outline="0" fieldPosition="0">
        <references count="1">
          <reference field="1" count="0" defaultSubtotal="1"/>
        </references>
      </pivotArea>
    </format>
    <format dxfId="962">
      <pivotArea dataOnly="0" labelOnly="1" grandRow="1" outline="0" fieldPosition="0"/>
    </format>
    <format dxfId="961">
      <pivotArea dataOnly="0" labelOnly="1" outline="0" fieldPosition="0">
        <references count="2">
          <reference field="1" count="1" selected="0">
            <x v="0"/>
          </reference>
          <reference field="6" count="4">
            <x v="21"/>
            <x v="30"/>
            <x v="41"/>
            <x v="45"/>
          </reference>
        </references>
      </pivotArea>
    </format>
    <format dxfId="960">
      <pivotArea dataOnly="0" labelOnly="1" outline="0" fieldPosition="0">
        <references count="2">
          <reference field="1" count="1" selected="0">
            <x v="0"/>
          </reference>
          <reference field="6" count="4" defaultSubtotal="1">
            <x v="21"/>
            <x v="30"/>
            <x v="41"/>
            <x v="45"/>
          </reference>
        </references>
      </pivotArea>
    </format>
    <format dxfId="959">
      <pivotArea dataOnly="0" labelOnly="1" outline="0" fieldPosition="0">
        <references count="2">
          <reference field="1" count="1" selected="0">
            <x v="1"/>
          </reference>
          <reference field="6" count="5">
            <x v="3"/>
            <x v="8"/>
            <x v="9"/>
            <x v="24"/>
            <x v="45"/>
          </reference>
        </references>
      </pivotArea>
    </format>
    <format dxfId="958">
      <pivotArea dataOnly="0" labelOnly="1" outline="0" fieldPosition="0">
        <references count="2">
          <reference field="1" count="1" selected="0">
            <x v="1"/>
          </reference>
          <reference field="6" count="5" defaultSubtotal="1">
            <x v="3"/>
            <x v="8"/>
            <x v="9"/>
            <x v="24"/>
            <x v="45"/>
          </reference>
        </references>
      </pivotArea>
    </format>
    <format dxfId="957">
      <pivotArea dataOnly="0" labelOnly="1" outline="0" fieldPosition="0">
        <references count="2">
          <reference field="1" count="1" selected="0">
            <x v="2"/>
          </reference>
          <reference field="6" count="7">
            <x v="4"/>
            <x v="6"/>
            <x v="13"/>
            <x v="21"/>
            <x v="27"/>
            <x v="40"/>
            <x v="45"/>
          </reference>
        </references>
      </pivotArea>
    </format>
    <format dxfId="956">
      <pivotArea dataOnly="0" labelOnly="1" outline="0" fieldPosition="0">
        <references count="2">
          <reference field="1" count="1" selected="0">
            <x v="2"/>
          </reference>
          <reference field="6" count="7" defaultSubtotal="1">
            <x v="4"/>
            <x v="6"/>
            <x v="13"/>
            <x v="21"/>
            <x v="27"/>
            <x v="40"/>
            <x v="45"/>
          </reference>
        </references>
      </pivotArea>
    </format>
    <format dxfId="955">
      <pivotArea dataOnly="0" labelOnly="1" outline="0" fieldPosition="0">
        <references count="2">
          <reference field="1" count="1" selected="0">
            <x v="3"/>
          </reference>
          <reference field="6" count="8">
            <x v="0"/>
            <x v="2"/>
            <x v="7"/>
            <x v="17"/>
            <x v="21"/>
            <x v="26"/>
            <x v="29"/>
            <x v="45"/>
          </reference>
        </references>
      </pivotArea>
    </format>
    <format dxfId="954">
      <pivotArea dataOnly="0" labelOnly="1" outline="0" fieldPosition="0">
        <references count="2">
          <reference field="1" count="1" selected="0">
            <x v="3"/>
          </reference>
          <reference field="6" count="8" defaultSubtotal="1">
            <x v="0"/>
            <x v="2"/>
            <x v="7"/>
            <x v="17"/>
            <x v="21"/>
            <x v="26"/>
            <x v="29"/>
            <x v="45"/>
          </reference>
        </references>
      </pivotArea>
    </format>
    <format dxfId="953">
      <pivotArea dataOnly="0" labelOnly="1" outline="0" fieldPosition="0">
        <references count="2">
          <reference field="1" count="1" selected="0">
            <x v="4"/>
          </reference>
          <reference field="6" count="6">
            <x v="11"/>
            <x v="20"/>
            <x v="21"/>
            <x v="32"/>
            <x v="42"/>
            <x v="45"/>
          </reference>
        </references>
      </pivotArea>
    </format>
    <format dxfId="952">
      <pivotArea dataOnly="0" labelOnly="1" outline="0" fieldPosition="0">
        <references count="2">
          <reference field="1" count="1" selected="0">
            <x v="4"/>
          </reference>
          <reference field="6" count="6" defaultSubtotal="1">
            <x v="11"/>
            <x v="20"/>
            <x v="21"/>
            <x v="32"/>
            <x v="42"/>
            <x v="45"/>
          </reference>
        </references>
      </pivotArea>
    </format>
    <format dxfId="951">
      <pivotArea dataOnly="0" labelOnly="1" outline="0" fieldPosition="0">
        <references count="2">
          <reference field="1" count="1" selected="0">
            <x v="5"/>
          </reference>
          <reference field="6" count="12">
            <x v="1"/>
            <x v="15"/>
            <x v="16"/>
            <x v="19"/>
            <x v="21"/>
            <x v="33"/>
            <x v="34"/>
            <x v="35"/>
            <x v="36"/>
            <x v="37"/>
            <x v="44"/>
            <x v="45"/>
          </reference>
        </references>
      </pivotArea>
    </format>
    <format dxfId="950">
      <pivotArea dataOnly="0" labelOnly="1" outline="0" fieldPosition="0">
        <references count="2">
          <reference field="1" count="1" selected="0">
            <x v="5"/>
          </reference>
          <reference field="6" count="12" defaultSubtotal="1">
            <x v="1"/>
            <x v="15"/>
            <x v="16"/>
            <x v="19"/>
            <x v="21"/>
            <x v="33"/>
            <x v="34"/>
            <x v="35"/>
            <x v="36"/>
            <x v="37"/>
            <x v="44"/>
            <x v="45"/>
          </reference>
        </references>
      </pivotArea>
    </format>
    <format dxfId="949">
      <pivotArea dataOnly="0" labelOnly="1" outline="0" fieldPosition="0">
        <references count="2">
          <reference field="1" count="1" selected="0">
            <x v="6"/>
          </reference>
          <reference field="6" count="6">
            <x v="5"/>
            <x v="22"/>
            <x v="31"/>
            <x v="38"/>
            <x v="39"/>
            <x v="45"/>
          </reference>
        </references>
      </pivotArea>
    </format>
    <format dxfId="948">
      <pivotArea dataOnly="0" labelOnly="1" outline="0" fieldPosition="0">
        <references count="2">
          <reference field="1" count="1" selected="0">
            <x v="6"/>
          </reference>
          <reference field="6" count="6" defaultSubtotal="1">
            <x v="5"/>
            <x v="22"/>
            <x v="31"/>
            <x v="38"/>
            <x v="39"/>
            <x v="45"/>
          </reference>
        </references>
      </pivotArea>
    </format>
    <format dxfId="947">
      <pivotArea dataOnly="0" labelOnly="1" outline="0" fieldPosition="0">
        <references count="2">
          <reference field="1" count="1" selected="0">
            <x v="7"/>
          </reference>
          <reference field="6" count="4">
            <x v="10"/>
            <x v="14"/>
            <x v="25"/>
            <x v="45"/>
          </reference>
        </references>
      </pivotArea>
    </format>
    <format dxfId="946">
      <pivotArea dataOnly="0" labelOnly="1" outline="0" fieldPosition="0">
        <references count="2">
          <reference field="1" count="1" selected="0">
            <x v="7"/>
          </reference>
          <reference field="6" count="4" defaultSubtotal="1">
            <x v="10"/>
            <x v="14"/>
            <x v="25"/>
            <x v="45"/>
          </reference>
        </references>
      </pivotArea>
    </format>
    <format dxfId="945">
      <pivotArea dataOnly="0" labelOnly="1" outline="0" fieldPosition="0">
        <references count="2">
          <reference field="1" count="1" selected="0">
            <x v="8"/>
          </reference>
          <reference field="6" count="6">
            <x v="12"/>
            <x v="18"/>
            <x v="23"/>
            <x v="28"/>
            <x v="43"/>
            <x v="45"/>
          </reference>
        </references>
      </pivotArea>
    </format>
    <format dxfId="944">
      <pivotArea dataOnly="0" labelOnly="1" outline="0" fieldPosition="0">
        <references count="2">
          <reference field="1" count="1" selected="0">
            <x v="8"/>
          </reference>
          <reference field="6" count="6" defaultSubtotal="1">
            <x v="12"/>
            <x v="18"/>
            <x v="23"/>
            <x v="28"/>
            <x v="43"/>
            <x v="45"/>
          </reference>
        </references>
      </pivotArea>
    </format>
    <format dxfId="943">
      <pivotArea dataOnly="0" labelOnly="1" outline="0" fieldPosition="0">
        <references count="3">
          <reference field="1" count="1" selected="0">
            <x v="0"/>
          </reference>
          <reference field="4" count="3">
            <x v="56"/>
            <x v="73"/>
            <x v="158"/>
          </reference>
          <reference field="6" count="1" selected="0">
            <x v="21"/>
          </reference>
        </references>
      </pivotArea>
    </format>
    <format dxfId="942">
      <pivotArea dataOnly="0" labelOnly="1" outline="0" fieldPosition="0">
        <references count="3">
          <reference field="1" count="1" selected="0">
            <x v="0"/>
          </reference>
          <reference field="4" count="3" defaultSubtotal="1">
            <x v="56"/>
            <x v="73"/>
            <x v="158"/>
          </reference>
          <reference field="6" count="1" selected="0">
            <x v="21"/>
          </reference>
        </references>
      </pivotArea>
    </format>
    <format dxfId="941">
      <pivotArea dataOnly="0" labelOnly="1" outline="0" fieldPosition="0">
        <references count="3">
          <reference field="1" count="1" selected="0">
            <x v="0"/>
          </reference>
          <reference field="4" count="4">
            <x v="29"/>
            <x v="67"/>
            <x v="68"/>
            <x v="69"/>
          </reference>
          <reference field="6" count="1" selected="0">
            <x v="30"/>
          </reference>
        </references>
      </pivotArea>
    </format>
    <format dxfId="940">
      <pivotArea dataOnly="0" labelOnly="1" outline="0" fieldPosition="0">
        <references count="3">
          <reference field="1" count="1" selected="0">
            <x v="0"/>
          </reference>
          <reference field="4" count="4" defaultSubtotal="1">
            <x v="29"/>
            <x v="67"/>
            <x v="68"/>
            <x v="69"/>
          </reference>
          <reference field="6" count="1" selected="0">
            <x v="30"/>
          </reference>
        </references>
      </pivotArea>
    </format>
    <format dxfId="939">
      <pivotArea dataOnly="0" labelOnly="1" outline="0" fieldPosition="0">
        <references count="3">
          <reference field="1" count="1" selected="0">
            <x v="0"/>
          </reference>
          <reference field="4" count="3">
            <x v="70"/>
            <x v="71"/>
            <x v="72"/>
          </reference>
          <reference field="6" count="1" selected="0">
            <x v="41"/>
          </reference>
        </references>
      </pivotArea>
    </format>
    <format dxfId="938">
      <pivotArea dataOnly="0" labelOnly="1" outline="0" fieldPosition="0">
        <references count="3">
          <reference field="1" count="1" selected="0">
            <x v="0"/>
          </reference>
          <reference field="4" count="3" defaultSubtotal="1">
            <x v="70"/>
            <x v="71"/>
            <x v="72"/>
          </reference>
          <reference field="6" count="1" selected="0">
            <x v="41"/>
          </reference>
        </references>
      </pivotArea>
    </format>
    <format dxfId="937">
      <pivotArea dataOnly="0" labelOnly="1" outline="0" fieldPosition="0">
        <references count="3">
          <reference field="1" count="1" selected="0">
            <x v="0"/>
          </reference>
          <reference field="4" count="1">
            <x v="178"/>
          </reference>
          <reference field="6" count="1" selected="0">
            <x v="45"/>
          </reference>
        </references>
      </pivotArea>
    </format>
    <format dxfId="936">
      <pivotArea dataOnly="0" labelOnly="1" outline="0" fieldPosition="0">
        <references count="3">
          <reference field="1" count="1" selected="0">
            <x v="0"/>
          </reference>
          <reference field="4" count="1" defaultSubtotal="1">
            <x v="178"/>
          </reference>
          <reference field="6" count="1" selected="0">
            <x v="45"/>
          </reference>
        </references>
      </pivotArea>
    </format>
    <format dxfId="935">
      <pivotArea dataOnly="0" labelOnly="1" outline="0" fieldPosition="0">
        <references count="3">
          <reference field="1" count="1" selected="0">
            <x v="1"/>
          </reference>
          <reference field="4" count="3">
            <x v="148"/>
            <x v="149"/>
            <x v="150"/>
          </reference>
          <reference field="6" count="1" selected="0">
            <x v="3"/>
          </reference>
        </references>
      </pivotArea>
    </format>
    <format dxfId="934">
      <pivotArea dataOnly="0" labelOnly="1" outline="0" fieldPosition="0">
        <references count="3">
          <reference field="1" count="1" selected="0">
            <x v="1"/>
          </reference>
          <reference field="4" count="3" defaultSubtotal="1">
            <x v="148"/>
            <x v="149"/>
            <x v="150"/>
          </reference>
          <reference field="6" count="1" selected="0">
            <x v="3"/>
          </reference>
        </references>
      </pivotArea>
    </format>
    <format dxfId="933">
      <pivotArea dataOnly="0" labelOnly="1" outline="0" fieldPosition="0">
        <references count="3">
          <reference field="1" count="1" selected="0">
            <x v="1"/>
          </reference>
          <reference field="4" count="2">
            <x v="28"/>
            <x v="157"/>
          </reference>
          <reference field="6" count="1" selected="0">
            <x v="8"/>
          </reference>
        </references>
      </pivotArea>
    </format>
    <format dxfId="932">
      <pivotArea dataOnly="0" labelOnly="1" outline="0" fieldPosition="0">
        <references count="3">
          <reference field="1" count="1" selected="0">
            <x v="1"/>
          </reference>
          <reference field="4" count="2" defaultSubtotal="1">
            <x v="28"/>
            <x v="157"/>
          </reference>
          <reference field="6" count="1" selected="0">
            <x v="8"/>
          </reference>
        </references>
      </pivotArea>
    </format>
    <format dxfId="931">
      <pivotArea dataOnly="0" labelOnly="1" outline="0" fieldPosition="0">
        <references count="3">
          <reference field="1" count="1" selected="0">
            <x v="1"/>
          </reference>
          <reference field="4" count="3">
            <x v="154"/>
            <x v="155"/>
            <x v="156"/>
          </reference>
          <reference field="6" count="1" selected="0">
            <x v="9"/>
          </reference>
        </references>
      </pivotArea>
    </format>
    <format dxfId="930">
      <pivotArea dataOnly="0" labelOnly="1" outline="0" fieldPosition="0">
        <references count="3">
          <reference field="1" count="1" selected="0">
            <x v="1"/>
          </reference>
          <reference field="4" count="3" defaultSubtotal="1">
            <x v="154"/>
            <x v="155"/>
            <x v="156"/>
          </reference>
          <reference field="6" count="1" selected="0">
            <x v="9"/>
          </reference>
        </references>
      </pivotArea>
    </format>
    <format dxfId="929">
      <pivotArea dataOnly="0" labelOnly="1" outline="0" fieldPosition="0">
        <references count="3">
          <reference field="1" count="1" selected="0">
            <x v="1"/>
          </reference>
          <reference field="4" count="4">
            <x v="26"/>
            <x v="151"/>
            <x v="152"/>
            <x v="153"/>
          </reference>
          <reference field="6" count="1" selected="0">
            <x v="24"/>
          </reference>
        </references>
      </pivotArea>
    </format>
    <format dxfId="928">
      <pivotArea dataOnly="0" labelOnly="1" outline="0" fieldPosition="0">
        <references count="3">
          <reference field="1" count="1" selected="0">
            <x v="1"/>
          </reference>
          <reference field="4" count="4" defaultSubtotal="1">
            <x v="26"/>
            <x v="151"/>
            <x v="152"/>
            <x v="153"/>
          </reference>
          <reference field="6" count="1" selected="0">
            <x v="24"/>
          </reference>
        </references>
      </pivotArea>
    </format>
    <format dxfId="927">
      <pivotArea dataOnly="0" labelOnly="1" outline="0" fieldPosition="0">
        <references count="3">
          <reference field="1" count="1" selected="0">
            <x v="1"/>
          </reference>
          <reference field="4" count="1">
            <x v="178"/>
          </reference>
          <reference field="6" count="1" selected="0">
            <x v="45"/>
          </reference>
        </references>
      </pivotArea>
    </format>
    <format dxfId="926">
      <pivotArea dataOnly="0" labelOnly="1" outline="0" fieldPosition="0">
        <references count="3">
          <reference field="1" count="1" selected="0">
            <x v="1"/>
          </reference>
          <reference field="4" count="1" defaultSubtotal="1">
            <x v="178"/>
          </reference>
          <reference field="6" count="1" selected="0">
            <x v="45"/>
          </reference>
        </references>
      </pivotArea>
    </format>
    <format dxfId="925">
      <pivotArea dataOnly="0" labelOnly="1" outline="0" fieldPosition="0">
        <references count="3">
          <reference field="1" count="1" selected="0">
            <x v="2"/>
          </reference>
          <reference field="4" count="6">
            <x v="9"/>
            <x v="163"/>
            <x v="164"/>
            <x v="165"/>
            <x v="166"/>
            <x v="167"/>
          </reference>
          <reference field="6" count="1" selected="0">
            <x v="4"/>
          </reference>
        </references>
      </pivotArea>
    </format>
    <format dxfId="924">
      <pivotArea dataOnly="0" labelOnly="1" outline="0" fieldPosition="0">
        <references count="3">
          <reference field="1" count="1" selected="0">
            <x v="2"/>
          </reference>
          <reference field="4" count="6" defaultSubtotal="1">
            <x v="9"/>
            <x v="163"/>
            <x v="164"/>
            <x v="165"/>
            <x v="166"/>
            <x v="167"/>
          </reference>
          <reference field="6" count="1" selected="0">
            <x v="4"/>
          </reference>
        </references>
      </pivotArea>
    </format>
    <format dxfId="923">
      <pivotArea dataOnly="0" labelOnly="1" outline="0" fieldPosition="0">
        <references count="3">
          <reference field="1" count="1" selected="0">
            <x v="2"/>
          </reference>
          <reference field="4" count="2">
            <x v="176"/>
            <x v="177"/>
          </reference>
          <reference field="6" count="1" selected="0">
            <x v="6"/>
          </reference>
        </references>
      </pivotArea>
    </format>
    <format dxfId="922">
      <pivotArea dataOnly="0" labelOnly="1" outline="0" fieldPosition="0">
        <references count="3">
          <reference field="1" count="1" selected="0">
            <x v="2"/>
          </reference>
          <reference field="4" count="2" defaultSubtotal="1">
            <x v="176"/>
            <x v="177"/>
          </reference>
          <reference field="6" count="1" selected="0">
            <x v="6"/>
          </reference>
        </references>
      </pivotArea>
    </format>
    <format dxfId="921">
      <pivotArea dataOnly="0" labelOnly="1" outline="0" fieldPosition="0">
        <references count="3">
          <reference field="1" count="1" selected="0">
            <x v="2"/>
          </reference>
          <reference field="4" count="7">
            <x v="27"/>
            <x v="170"/>
            <x v="171"/>
            <x v="172"/>
            <x v="173"/>
            <x v="174"/>
            <x v="175"/>
          </reference>
          <reference field="6" count="1" selected="0">
            <x v="13"/>
          </reference>
        </references>
      </pivotArea>
    </format>
    <format dxfId="920">
      <pivotArea dataOnly="0" labelOnly="1" outline="0" fieldPosition="0">
        <references count="3">
          <reference field="1" count="1" selected="0">
            <x v="2"/>
          </reference>
          <reference field="4" count="7" defaultSubtotal="1">
            <x v="27"/>
            <x v="170"/>
            <x v="171"/>
            <x v="172"/>
            <x v="173"/>
            <x v="174"/>
            <x v="175"/>
          </reference>
          <reference field="6" count="1" selected="0">
            <x v="13"/>
          </reference>
        </references>
      </pivotArea>
    </format>
    <format dxfId="919">
      <pivotArea dataOnly="0" labelOnly="1" outline="0" fieldPosition="0">
        <references count="3">
          <reference field="1" count="1" selected="0">
            <x v="2"/>
          </reference>
          <reference field="4" count="1">
            <x v="1"/>
          </reference>
          <reference field="6" count="1" selected="0">
            <x v="21"/>
          </reference>
        </references>
      </pivotArea>
    </format>
    <format dxfId="918">
      <pivotArea dataOnly="0" labelOnly="1" outline="0" fieldPosition="0">
        <references count="3">
          <reference field="1" count="1" selected="0">
            <x v="2"/>
          </reference>
          <reference field="4" count="1" defaultSubtotal="1">
            <x v="1"/>
          </reference>
          <reference field="6" count="1" selected="0">
            <x v="21"/>
          </reference>
        </references>
      </pivotArea>
    </format>
    <format dxfId="917">
      <pivotArea dataOnly="0" labelOnly="1" outline="0" fieldPosition="0">
        <references count="3">
          <reference field="1" count="1" selected="0">
            <x v="2"/>
          </reference>
          <reference field="4" count="3">
            <x v="19"/>
            <x v="168"/>
            <x v="169"/>
          </reference>
          <reference field="6" count="1" selected="0">
            <x v="27"/>
          </reference>
        </references>
      </pivotArea>
    </format>
    <format dxfId="916">
      <pivotArea dataOnly="0" labelOnly="1" outline="0" fieldPosition="0">
        <references count="3">
          <reference field="1" count="1" selected="0">
            <x v="2"/>
          </reference>
          <reference field="4" count="3" defaultSubtotal="1">
            <x v="19"/>
            <x v="168"/>
            <x v="169"/>
          </reference>
          <reference field="6" count="1" selected="0">
            <x v="27"/>
          </reference>
        </references>
      </pivotArea>
    </format>
    <format dxfId="915">
      <pivotArea dataOnly="0" labelOnly="1" outline="0" fieldPosition="0">
        <references count="3">
          <reference field="1" count="1" selected="0">
            <x v="2"/>
          </reference>
          <reference field="4" count="5">
            <x v="2"/>
            <x v="159"/>
            <x v="160"/>
            <x v="161"/>
            <x v="162"/>
          </reference>
          <reference field="6" count="1" selected="0">
            <x v="40"/>
          </reference>
        </references>
      </pivotArea>
    </format>
    <format dxfId="914">
      <pivotArea dataOnly="0" labelOnly="1" outline="0" fieldPosition="0">
        <references count="3">
          <reference field="1" count="1" selected="0">
            <x v="2"/>
          </reference>
          <reference field="4" count="5" defaultSubtotal="1">
            <x v="2"/>
            <x v="159"/>
            <x v="160"/>
            <x v="161"/>
            <x v="162"/>
          </reference>
          <reference field="6" count="1" selected="0">
            <x v="40"/>
          </reference>
        </references>
      </pivotArea>
    </format>
    <format dxfId="913">
      <pivotArea dataOnly="0" labelOnly="1" outline="0" fieldPosition="0">
        <references count="3">
          <reference field="1" count="1" selected="0">
            <x v="2"/>
          </reference>
          <reference field="4" count="1">
            <x v="178"/>
          </reference>
          <reference field="6" count="1" selected="0">
            <x v="45"/>
          </reference>
        </references>
      </pivotArea>
    </format>
    <format dxfId="912">
      <pivotArea dataOnly="0" labelOnly="1" outline="0" fieldPosition="0">
        <references count="3">
          <reference field="1" count="1" selected="0">
            <x v="2"/>
          </reference>
          <reference field="4" count="1" defaultSubtotal="1">
            <x v="178"/>
          </reference>
          <reference field="6" count="1" selected="0">
            <x v="45"/>
          </reference>
        </references>
      </pivotArea>
    </format>
    <format dxfId="911">
      <pivotArea dataOnly="0" labelOnly="1" outline="0" fieldPosition="0">
        <references count="3">
          <reference field="1" count="1" selected="0">
            <x v="3"/>
          </reference>
          <reference field="4" count="4">
            <x v="31"/>
            <x v="53"/>
            <x v="54"/>
            <x v="55"/>
          </reference>
          <reference field="6" count="1" selected="0">
            <x v="0"/>
          </reference>
        </references>
      </pivotArea>
    </format>
    <format dxfId="910">
      <pivotArea dataOnly="0" labelOnly="1" outline="0" fieldPosition="0">
        <references count="3">
          <reference field="1" count="1" selected="0">
            <x v="3"/>
          </reference>
          <reference field="4" count="4" defaultSubtotal="1">
            <x v="31"/>
            <x v="53"/>
            <x v="54"/>
            <x v="55"/>
          </reference>
          <reference field="6" count="1" selected="0">
            <x v="0"/>
          </reference>
        </references>
      </pivotArea>
    </format>
    <format dxfId="909">
      <pivotArea dataOnly="0" labelOnly="1" outline="0" fieldPosition="0">
        <references count="3">
          <reference field="1" count="1" selected="0">
            <x v="3"/>
          </reference>
          <reference field="4" count="1">
            <x v="44"/>
          </reference>
          <reference field="6" count="1" selected="0">
            <x v="2"/>
          </reference>
        </references>
      </pivotArea>
    </format>
    <format dxfId="908">
      <pivotArea dataOnly="0" labelOnly="1" outline="0" fieldPosition="0">
        <references count="3">
          <reference field="1" count="1" selected="0">
            <x v="3"/>
          </reference>
          <reference field="4" count="1" defaultSubtotal="1">
            <x v="44"/>
          </reference>
          <reference field="6" count="1" selected="0">
            <x v="2"/>
          </reference>
        </references>
      </pivotArea>
    </format>
    <format dxfId="907">
      <pivotArea dataOnly="0" labelOnly="1" outline="0" fieldPosition="0">
        <references count="3">
          <reference field="1" count="1" selected="0">
            <x v="3"/>
          </reference>
          <reference field="4" count="4">
            <x v="4"/>
            <x v="45"/>
            <x v="46"/>
            <x v="47"/>
          </reference>
          <reference field="6" count="1" selected="0">
            <x v="7"/>
          </reference>
        </references>
      </pivotArea>
    </format>
    <format dxfId="906">
      <pivotArea dataOnly="0" labelOnly="1" outline="0" fieldPosition="0">
        <references count="3">
          <reference field="1" count="1" selected="0">
            <x v="3"/>
          </reference>
          <reference field="4" count="4" defaultSubtotal="1">
            <x v="4"/>
            <x v="45"/>
            <x v="46"/>
            <x v="47"/>
          </reference>
          <reference field="6" count="1" selected="0">
            <x v="7"/>
          </reference>
        </references>
      </pivotArea>
    </format>
    <format dxfId="905">
      <pivotArea dataOnly="0" labelOnly="1" outline="0" fieldPosition="0">
        <references count="3">
          <reference field="1" count="1" selected="0">
            <x v="3"/>
          </reference>
          <reference field="4" count="3">
            <x v="5"/>
            <x v="48"/>
            <x v="49"/>
          </reference>
          <reference field="6" count="1" selected="0">
            <x v="17"/>
          </reference>
        </references>
      </pivotArea>
    </format>
    <format dxfId="904">
      <pivotArea dataOnly="0" labelOnly="1" outline="0" fieldPosition="0">
        <references count="3">
          <reference field="1" count="1" selected="0">
            <x v="3"/>
          </reference>
          <reference field="4" count="3" defaultSubtotal="1">
            <x v="5"/>
            <x v="48"/>
            <x v="49"/>
          </reference>
          <reference field="6" count="1" selected="0">
            <x v="17"/>
          </reference>
        </references>
      </pivotArea>
    </format>
    <format dxfId="903">
      <pivotArea dataOnly="0" labelOnly="1" outline="0" fieldPosition="0">
        <references count="3">
          <reference field="1" count="1" selected="0">
            <x v="3"/>
          </reference>
          <reference field="4" count="2">
            <x v="0"/>
            <x v="147"/>
          </reference>
          <reference field="6" count="1" selected="0">
            <x v="21"/>
          </reference>
        </references>
      </pivotArea>
    </format>
    <format dxfId="902">
      <pivotArea dataOnly="0" labelOnly="1" outline="0" fieldPosition="0">
        <references count="3">
          <reference field="1" count="1" selected="0">
            <x v="3"/>
          </reference>
          <reference field="4" count="2" defaultSubtotal="1">
            <x v="0"/>
            <x v="147"/>
          </reference>
          <reference field="6" count="1" selected="0">
            <x v="21"/>
          </reference>
        </references>
      </pivotArea>
    </format>
    <format dxfId="901">
      <pivotArea dataOnly="0" labelOnly="1" outline="0" fieldPosition="0">
        <references count="3">
          <reference field="1" count="1" selected="0">
            <x v="3"/>
          </reference>
          <reference field="4" count="4">
            <x v="6"/>
            <x v="50"/>
            <x v="51"/>
            <x v="52"/>
          </reference>
          <reference field="6" count="1" selected="0">
            <x v="26"/>
          </reference>
        </references>
      </pivotArea>
    </format>
    <format dxfId="900">
      <pivotArea dataOnly="0" labelOnly="1" outline="0" fieldPosition="0">
        <references count="3">
          <reference field="1" count="1" selected="0">
            <x v="3"/>
          </reference>
          <reference field="4" count="4" defaultSubtotal="1">
            <x v="6"/>
            <x v="50"/>
            <x v="51"/>
            <x v="52"/>
          </reference>
          <reference field="6" count="1" selected="0">
            <x v="26"/>
          </reference>
        </references>
      </pivotArea>
    </format>
    <format dxfId="899">
      <pivotArea dataOnly="0" labelOnly="1" outline="0" fieldPosition="0">
        <references count="3">
          <reference field="1" count="1" selected="0">
            <x v="3"/>
          </reference>
          <reference field="4" count="7">
            <x v="3"/>
            <x v="38"/>
            <x v="39"/>
            <x v="40"/>
            <x v="41"/>
            <x v="42"/>
            <x v="43"/>
          </reference>
          <reference field="6" count="1" selected="0">
            <x v="29"/>
          </reference>
        </references>
      </pivotArea>
    </format>
    <format dxfId="898">
      <pivotArea dataOnly="0" labelOnly="1" outline="0" fieldPosition="0">
        <references count="3">
          <reference field="1" count="1" selected="0">
            <x v="3"/>
          </reference>
          <reference field="4" count="7" defaultSubtotal="1">
            <x v="3"/>
            <x v="38"/>
            <x v="39"/>
            <x v="40"/>
            <x v="41"/>
            <x v="42"/>
            <x v="43"/>
          </reference>
          <reference field="6" count="1" selected="0">
            <x v="29"/>
          </reference>
        </references>
      </pivotArea>
    </format>
    <format dxfId="897">
      <pivotArea dataOnly="0" labelOnly="1" outline="0" fieldPosition="0">
        <references count="3">
          <reference field="1" count="1" selected="0">
            <x v="3"/>
          </reference>
          <reference field="4" count="1">
            <x v="178"/>
          </reference>
          <reference field="6" count="1" selected="0">
            <x v="45"/>
          </reference>
        </references>
      </pivotArea>
    </format>
    <format dxfId="896">
      <pivotArea dataOnly="0" labelOnly="1" outline="0" fieldPosition="0">
        <references count="3">
          <reference field="1" count="1" selected="0">
            <x v="3"/>
          </reference>
          <reference field="4" count="1" defaultSubtotal="1">
            <x v="178"/>
          </reference>
          <reference field="6" count="1" selected="0">
            <x v="45"/>
          </reference>
        </references>
      </pivotArea>
    </format>
    <format dxfId="895">
      <pivotArea dataOnly="0" labelOnly="1" outline="0" fieldPosition="0">
        <references count="3">
          <reference field="1" count="1" selected="0">
            <x v="4"/>
          </reference>
          <reference field="4" count="4">
            <x v="10"/>
            <x v="64"/>
            <x v="65"/>
            <x v="66"/>
          </reference>
          <reference field="6" count="1" selected="0">
            <x v="11"/>
          </reference>
        </references>
      </pivotArea>
    </format>
    <format dxfId="894">
      <pivotArea dataOnly="0" labelOnly="1" outline="0" fieldPosition="0">
        <references count="3">
          <reference field="1" count="1" selected="0">
            <x v="4"/>
          </reference>
          <reference field="4" count="4" defaultSubtotal="1">
            <x v="10"/>
            <x v="64"/>
            <x v="65"/>
            <x v="66"/>
          </reference>
          <reference field="6" count="1" selected="0">
            <x v="11"/>
          </reference>
        </references>
      </pivotArea>
    </format>
    <format dxfId="893">
      <pivotArea dataOnly="0" labelOnly="1" outline="0" fieldPosition="0">
        <references count="3">
          <reference field="1" count="1" selected="0">
            <x v="4"/>
          </reference>
          <reference field="4" count="3">
            <x v="8"/>
            <x v="60"/>
            <x v="61"/>
          </reference>
          <reference field="6" count="1" selected="0">
            <x v="20"/>
          </reference>
        </references>
      </pivotArea>
    </format>
    <format dxfId="892">
      <pivotArea dataOnly="0" labelOnly="1" outline="0" fieldPosition="0">
        <references count="3">
          <reference field="1" count="1" selected="0">
            <x v="4"/>
          </reference>
          <reference field="4" count="3" defaultSubtotal="1">
            <x v="8"/>
            <x v="60"/>
            <x v="61"/>
          </reference>
          <reference field="6" count="1" selected="0">
            <x v="20"/>
          </reference>
        </references>
      </pivotArea>
    </format>
    <format dxfId="891">
      <pivotArea dataOnly="0" labelOnly="1" outline="0" fieldPosition="0">
        <references count="3">
          <reference field="1" count="1" selected="0">
            <x v="4"/>
          </reference>
          <reference field="4" count="1">
            <x v="127"/>
          </reference>
          <reference field="6" count="1" selected="0">
            <x v="21"/>
          </reference>
        </references>
      </pivotArea>
    </format>
    <format dxfId="890">
      <pivotArea dataOnly="0" labelOnly="1" outline="0" fieldPosition="0">
        <references count="3">
          <reference field="1" count="1" selected="0">
            <x v="4"/>
          </reference>
          <reference field="4" count="1" defaultSubtotal="1">
            <x v="127"/>
          </reference>
          <reference field="6" count="1" selected="0">
            <x v="21"/>
          </reference>
        </references>
      </pivotArea>
    </format>
    <format dxfId="889">
      <pivotArea dataOnly="0" labelOnly="1" outline="0" fieldPosition="0">
        <references count="3">
          <reference field="1" count="1" selected="0">
            <x v="4"/>
          </reference>
          <reference field="4" count="2">
            <x v="62"/>
            <x v="63"/>
          </reference>
          <reference field="6" count="1" selected="0">
            <x v="32"/>
          </reference>
        </references>
      </pivotArea>
    </format>
    <format dxfId="888">
      <pivotArea dataOnly="0" labelOnly="1" outline="0" fieldPosition="0">
        <references count="3">
          <reference field="1" count="1" selected="0">
            <x v="4"/>
          </reference>
          <reference field="4" count="2" defaultSubtotal="1">
            <x v="62"/>
            <x v="63"/>
          </reference>
          <reference field="6" count="1" selected="0">
            <x v="32"/>
          </reference>
        </references>
      </pivotArea>
    </format>
    <format dxfId="887">
      <pivotArea dataOnly="0" labelOnly="1" outline="0" fieldPosition="0">
        <references count="3">
          <reference field="1" count="1" selected="0">
            <x v="4"/>
          </reference>
          <reference field="4" count="3">
            <x v="7"/>
            <x v="58"/>
            <x v="59"/>
          </reference>
          <reference field="6" count="1" selected="0">
            <x v="42"/>
          </reference>
        </references>
      </pivotArea>
    </format>
    <format dxfId="886">
      <pivotArea dataOnly="0" labelOnly="1" outline="0" fieldPosition="0">
        <references count="3">
          <reference field="1" count="1" selected="0">
            <x v="4"/>
          </reference>
          <reference field="4" count="3" defaultSubtotal="1">
            <x v="7"/>
            <x v="58"/>
            <x v="59"/>
          </reference>
          <reference field="6" count="1" selected="0">
            <x v="42"/>
          </reference>
        </references>
      </pivotArea>
    </format>
    <format dxfId="885">
      <pivotArea dataOnly="0" labelOnly="1" outline="0" fieldPosition="0">
        <references count="3">
          <reference field="1" count="1" selected="0">
            <x v="4"/>
          </reference>
          <reference field="4" count="1">
            <x v="178"/>
          </reference>
          <reference field="6" count="1" selected="0">
            <x v="45"/>
          </reference>
        </references>
      </pivotArea>
    </format>
    <format dxfId="884">
      <pivotArea dataOnly="0" labelOnly="1" outline="0" fieldPosition="0">
        <references count="3">
          <reference field="1" count="1" selected="0">
            <x v="4"/>
          </reference>
          <reference field="4" count="1" defaultSubtotal="1">
            <x v="178"/>
          </reference>
          <reference field="6" count="1" selected="0">
            <x v="45"/>
          </reference>
        </references>
      </pivotArea>
    </format>
    <format dxfId="883">
      <pivotArea dataOnly="0" labelOnly="1" outline="0" fieldPosition="0">
        <references count="3">
          <reference field="1" count="1" selected="0">
            <x v="5"/>
          </reference>
          <reference field="4" count="2">
            <x v="90"/>
            <x v="91"/>
          </reference>
          <reference field="6" count="1" selected="0">
            <x v="1"/>
          </reference>
        </references>
      </pivotArea>
    </format>
    <format dxfId="882">
      <pivotArea dataOnly="0" labelOnly="1" outline="0" fieldPosition="0">
        <references count="3">
          <reference field="1" count="1" selected="0">
            <x v="5"/>
          </reference>
          <reference field="4" count="2" defaultSubtotal="1">
            <x v="90"/>
            <x v="91"/>
          </reference>
          <reference field="6" count="1" selected="0">
            <x v="1"/>
          </reference>
        </references>
      </pivotArea>
    </format>
    <format dxfId="881">
      <pivotArea dataOnly="0" labelOnly="1" outline="0" fieldPosition="0">
        <references count="3">
          <reference field="1" count="1" selected="0">
            <x v="5"/>
          </reference>
          <reference field="4" count="5">
            <x v="30"/>
            <x v="109"/>
            <x v="110"/>
            <x v="111"/>
            <x v="112"/>
          </reference>
          <reference field="6" count="1" selected="0">
            <x v="15"/>
          </reference>
        </references>
      </pivotArea>
    </format>
    <format dxfId="880">
      <pivotArea dataOnly="0" labelOnly="1" outline="0" fieldPosition="0">
        <references count="3">
          <reference field="1" count="1" selected="0">
            <x v="5"/>
          </reference>
          <reference field="4" count="5" defaultSubtotal="1">
            <x v="30"/>
            <x v="109"/>
            <x v="110"/>
            <x v="111"/>
            <x v="112"/>
          </reference>
          <reference field="6" count="1" selected="0">
            <x v="15"/>
          </reference>
        </references>
      </pivotArea>
    </format>
    <format dxfId="879">
      <pivotArea dataOnly="0" labelOnly="1" outline="0" fieldPosition="0">
        <references count="3">
          <reference field="1" count="1" selected="0">
            <x v="5"/>
          </reference>
          <reference field="4" count="5">
            <x v="18"/>
            <x v="105"/>
            <x v="106"/>
            <x v="107"/>
            <x v="108"/>
          </reference>
          <reference field="6" count="1" selected="0">
            <x v="16"/>
          </reference>
        </references>
      </pivotArea>
    </format>
    <format dxfId="878">
      <pivotArea dataOnly="0" labelOnly="1" outline="0" fieldPosition="0">
        <references count="3">
          <reference field="1" count="1" selected="0">
            <x v="5"/>
          </reference>
          <reference field="4" count="5" defaultSubtotal="1">
            <x v="18"/>
            <x v="105"/>
            <x v="106"/>
            <x v="107"/>
            <x v="108"/>
          </reference>
          <reference field="6" count="1" selected="0">
            <x v="16"/>
          </reference>
        </references>
      </pivotArea>
    </format>
    <format dxfId="877">
      <pivotArea dataOnly="0" labelOnly="1" outline="0" fieldPosition="0">
        <references count="3">
          <reference field="1" count="1" selected="0">
            <x v="5"/>
          </reference>
          <reference field="4" count="6">
            <x v="17"/>
            <x v="100"/>
            <x v="101"/>
            <x v="102"/>
            <x v="103"/>
            <x v="104"/>
          </reference>
          <reference field="6" count="1" selected="0">
            <x v="19"/>
          </reference>
        </references>
      </pivotArea>
    </format>
    <format dxfId="876">
      <pivotArea dataOnly="0" labelOnly="1" outline="0" fieldPosition="0">
        <references count="3">
          <reference field="1" count="1" selected="0">
            <x v="5"/>
          </reference>
          <reference field="4" count="6" defaultSubtotal="1">
            <x v="17"/>
            <x v="100"/>
            <x v="101"/>
            <x v="102"/>
            <x v="103"/>
            <x v="104"/>
          </reference>
          <reference field="6" count="1" selected="0">
            <x v="19"/>
          </reference>
        </references>
      </pivotArea>
    </format>
    <format dxfId="875">
      <pivotArea dataOnly="0" labelOnly="1" outline="0" fieldPosition="0">
        <references count="3">
          <reference field="1" count="1" selected="0">
            <x v="5"/>
          </reference>
          <reference field="4" count="1">
            <x v="57"/>
          </reference>
          <reference field="6" count="1" selected="0">
            <x v="21"/>
          </reference>
        </references>
      </pivotArea>
    </format>
    <format dxfId="874">
      <pivotArea dataOnly="0" labelOnly="1" outline="0" fieldPosition="0">
        <references count="3">
          <reference field="1" count="1" selected="0">
            <x v="5"/>
          </reference>
          <reference field="4" count="1" defaultSubtotal="1">
            <x v="57"/>
          </reference>
          <reference field="6" count="1" selected="0">
            <x v="21"/>
          </reference>
        </references>
      </pivotArea>
    </format>
    <format dxfId="873">
      <pivotArea dataOnly="0" labelOnly="1" outline="0" fieldPosition="0">
        <references count="3">
          <reference field="1" count="1" selected="0">
            <x v="5"/>
          </reference>
          <reference field="4" count="4">
            <x v="11"/>
            <x v="74"/>
            <x v="75"/>
            <x v="76"/>
          </reference>
          <reference field="6" count="1" selected="0">
            <x v="33"/>
          </reference>
        </references>
      </pivotArea>
    </format>
    <format dxfId="872">
      <pivotArea dataOnly="0" labelOnly="1" outline="0" fieldPosition="0">
        <references count="3">
          <reference field="1" count="1" selected="0">
            <x v="5"/>
          </reference>
          <reference field="4" count="4" defaultSubtotal="1">
            <x v="11"/>
            <x v="74"/>
            <x v="75"/>
            <x v="76"/>
          </reference>
          <reference field="6" count="1" selected="0">
            <x v="33"/>
          </reference>
        </references>
      </pivotArea>
    </format>
    <format dxfId="871">
      <pivotArea dataOnly="0" labelOnly="1" outline="0" fieldPosition="0">
        <references count="3">
          <reference field="1" count="1" selected="0">
            <x v="5"/>
          </reference>
          <reference field="4" count="8">
            <x v="12"/>
            <x v="77"/>
            <x v="78"/>
            <x v="79"/>
            <x v="80"/>
            <x v="81"/>
            <x v="82"/>
            <x v="83"/>
          </reference>
          <reference field="6" count="1" selected="0">
            <x v="34"/>
          </reference>
        </references>
      </pivotArea>
    </format>
    <format dxfId="870">
      <pivotArea dataOnly="0" labelOnly="1" outline="0" fieldPosition="0">
        <references count="3">
          <reference field="1" count="1" selected="0">
            <x v="5"/>
          </reference>
          <reference field="4" count="8" defaultSubtotal="1">
            <x v="12"/>
            <x v="77"/>
            <x v="78"/>
            <x v="79"/>
            <x v="80"/>
            <x v="81"/>
            <x v="82"/>
            <x v="83"/>
          </reference>
          <reference field="6" count="1" selected="0">
            <x v="34"/>
          </reference>
        </references>
      </pivotArea>
    </format>
    <format dxfId="869">
      <pivotArea dataOnly="0" labelOnly="1" outline="0" fieldPosition="0">
        <references count="3">
          <reference field="1" count="1" selected="0">
            <x v="5"/>
          </reference>
          <reference field="4" count="5">
            <x v="16"/>
            <x v="96"/>
            <x v="97"/>
            <x v="98"/>
            <x v="99"/>
          </reference>
          <reference field="6" count="1" selected="0">
            <x v="35"/>
          </reference>
        </references>
      </pivotArea>
    </format>
    <format dxfId="868">
      <pivotArea dataOnly="0" labelOnly="1" outline="0" fieldPosition="0">
        <references count="3">
          <reference field="1" count="1" selected="0">
            <x v="5"/>
          </reference>
          <reference field="4" count="5" defaultSubtotal="1">
            <x v="16"/>
            <x v="96"/>
            <x v="97"/>
            <x v="98"/>
            <x v="99"/>
          </reference>
          <reference field="6" count="1" selected="0">
            <x v="35"/>
          </reference>
        </references>
      </pivotArea>
    </format>
    <format dxfId="867">
      <pivotArea dataOnly="0" labelOnly="1" outline="0" fieldPosition="0">
        <references count="3">
          <reference field="1" count="1" selected="0">
            <x v="5"/>
          </reference>
          <reference field="4" count="4">
            <x v="14"/>
            <x v="87"/>
            <x v="88"/>
            <x v="89"/>
          </reference>
          <reference field="6" count="1" selected="0">
            <x v="36"/>
          </reference>
        </references>
      </pivotArea>
    </format>
    <format dxfId="866">
      <pivotArea dataOnly="0" labelOnly="1" outline="0" fieldPosition="0">
        <references count="3">
          <reference field="1" count="1" selected="0">
            <x v="5"/>
          </reference>
          <reference field="4" count="4" defaultSubtotal="1">
            <x v="14"/>
            <x v="87"/>
            <x v="88"/>
            <x v="89"/>
          </reference>
          <reference field="6" count="1" selected="0">
            <x v="36"/>
          </reference>
        </references>
      </pivotArea>
    </format>
    <format dxfId="865">
      <pivotArea dataOnly="0" labelOnly="1" outline="0" fieldPosition="0">
        <references count="3">
          <reference field="1" count="1" selected="0">
            <x v="5"/>
          </reference>
          <reference field="4" count="4">
            <x v="13"/>
            <x v="84"/>
            <x v="85"/>
            <x v="86"/>
          </reference>
          <reference field="6" count="1" selected="0">
            <x v="37"/>
          </reference>
        </references>
      </pivotArea>
    </format>
    <format dxfId="864">
      <pivotArea dataOnly="0" labelOnly="1" outline="0" fieldPosition="0">
        <references count="3">
          <reference field="1" count="1" selected="0">
            <x v="5"/>
          </reference>
          <reference field="4" count="4" defaultSubtotal="1">
            <x v="13"/>
            <x v="84"/>
            <x v="85"/>
            <x v="86"/>
          </reference>
          <reference field="6" count="1" selected="0">
            <x v="37"/>
          </reference>
        </references>
      </pivotArea>
    </format>
    <format dxfId="863">
      <pivotArea dataOnly="0" labelOnly="1" outline="0" fieldPosition="0">
        <references count="3">
          <reference field="1" count="1" selected="0">
            <x v="5"/>
          </reference>
          <reference field="4" count="5">
            <x v="15"/>
            <x v="92"/>
            <x v="93"/>
            <x v="94"/>
            <x v="95"/>
          </reference>
          <reference field="6" count="1" selected="0">
            <x v="44"/>
          </reference>
        </references>
      </pivotArea>
    </format>
    <format dxfId="862">
      <pivotArea dataOnly="0" labelOnly="1" outline="0" fieldPosition="0">
        <references count="3">
          <reference field="1" count="1" selected="0">
            <x v="5"/>
          </reference>
          <reference field="4" count="5" defaultSubtotal="1">
            <x v="15"/>
            <x v="92"/>
            <x v="93"/>
            <x v="94"/>
            <x v="95"/>
          </reference>
          <reference field="6" count="1" selected="0">
            <x v="44"/>
          </reference>
        </references>
      </pivotArea>
    </format>
    <format dxfId="861">
      <pivotArea dataOnly="0" labelOnly="1" outline="0" fieldPosition="0">
        <references count="3">
          <reference field="1" count="1" selected="0">
            <x v="5"/>
          </reference>
          <reference field="4" count="1">
            <x v="178"/>
          </reference>
          <reference field="6" count="1" selected="0">
            <x v="45"/>
          </reference>
        </references>
      </pivotArea>
    </format>
    <format dxfId="860">
      <pivotArea dataOnly="0" labelOnly="1" outline="0" fieldPosition="0">
        <references count="3">
          <reference field="1" count="1" selected="0">
            <x v="5"/>
          </reference>
          <reference field="4" count="1" defaultSubtotal="1">
            <x v="178"/>
          </reference>
          <reference field="6" count="1" selected="0">
            <x v="45"/>
          </reference>
        </references>
      </pivotArea>
    </format>
    <format dxfId="859">
      <pivotArea dataOnly="0" labelOnly="1" outline="0" fieldPosition="0">
        <references count="3">
          <reference field="1" count="1" selected="0">
            <x v="6"/>
          </reference>
          <reference field="4" count="4">
            <x v="24"/>
            <x v="118"/>
            <x v="119"/>
            <x v="120"/>
          </reference>
          <reference field="6" count="1" selected="0">
            <x v="5"/>
          </reference>
        </references>
      </pivotArea>
    </format>
    <format dxfId="858">
      <pivotArea dataOnly="0" labelOnly="1" outline="0" fieldPosition="0">
        <references count="3">
          <reference field="1" count="1" selected="0">
            <x v="6"/>
          </reference>
          <reference field="4" count="4" defaultSubtotal="1">
            <x v="24"/>
            <x v="118"/>
            <x v="119"/>
            <x v="120"/>
          </reference>
          <reference field="6" count="1" selected="0">
            <x v="5"/>
          </reference>
        </references>
      </pivotArea>
    </format>
    <format dxfId="857">
      <pivotArea dataOnly="0" labelOnly="1" outline="0" fieldPosition="0">
        <references count="3">
          <reference field="1" count="1" selected="0">
            <x v="6"/>
          </reference>
          <reference field="4" count="5">
            <x v="23"/>
            <x v="113"/>
            <x v="114"/>
            <x v="115"/>
            <x v="116"/>
          </reference>
          <reference field="6" count="1" selected="0">
            <x v="22"/>
          </reference>
        </references>
      </pivotArea>
    </format>
    <format dxfId="856">
      <pivotArea dataOnly="0" labelOnly="1" outline="0" fieldPosition="0">
        <references count="3">
          <reference field="1" count="1" selected="0">
            <x v="6"/>
          </reference>
          <reference field="4" count="5" defaultSubtotal="1">
            <x v="23"/>
            <x v="113"/>
            <x v="114"/>
            <x v="115"/>
            <x v="116"/>
          </reference>
          <reference field="6" count="1" selected="0">
            <x v="22"/>
          </reference>
        </references>
      </pivotArea>
    </format>
    <format dxfId="855">
      <pivotArea dataOnly="0" labelOnly="1" outline="0" fieldPosition="0">
        <references count="3">
          <reference field="1" count="1" selected="0">
            <x v="6"/>
          </reference>
          <reference field="4" count="5">
            <x v="33"/>
            <x v="123"/>
            <x v="124"/>
            <x v="125"/>
            <x v="126"/>
          </reference>
          <reference field="6" count="1" selected="0">
            <x v="31"/>
          </reference>
        </references>
      </pivotArea>
    </format>
    <format dxfId="854">
      <pivotArea dataOnly="0" labelOnly="1" outline="0" fieldPosition="0">
        <references count="3">
          <reference field="1" count="1" selected="0">
            <x v="6"/>
          </reference>
          <reference field="4" count="5" defaultSubtotal="1">
            <x v="33"/>
            <x v="123"/>
            <x v="124"/>
            <x v="125"/>
            <x v="126"/>
          </reference>
          <reference field="6" count="1" selected="0">
            <x v="31"/>
          </reference>
        </references>
      </pivotArea>
    </format>
    <format dxfId="853">
      <pivotArea dataOnly="0" labelOnly="1" outline="0" fieldPosition="0">
        <references count="3">
          <reference field="1" count="1" selected="0">
            <x v="6"/>
          </reference>
          <reference field="4" count="1">
            <x v="117"/>
          </reference>
          <reference field="6" count="1" selected="0">
            <x v="38"/>
          </reference>
        </references>
      </pivotArea>
    </format>
    <format dxfId="852">
      <pivotArea dataOnly="0" labelOnly="1" outline="0" fieldPosition="0">
        <references count="3">
          <reference field="1" count="1" selected="0">
            <x v="6"/>
          </reference>
          <reference field="4" count="1" defaultSubtotal="1">
            <x v="117"/>
          </reference>
          <reference field="6" count="1" selected="0">
            <x v="38"/>
          </reference>
        </references>
      </pivotArea>
    </format>
    <format dxfId="851">
      <pivotArea dataOnly="0" labelOnly="1" outline="0" fieldPosition="0">
        <references count="3">
          <reference field="1" count="1" selected="0">
            <x v="6"/>
          </reference>
          <reference field="4" count="3">
            <x v="25"/>
            <x v="121"/>
            <x v="122"/>
          </reference>
          <reference field="6" count="1" selected="0">
            <x v="39"/>
          </reference>
        </references>
      </pivotArea>
    </format>
    <format dxfId="850">
      <pivotArea dataOnly="0" labelOnly="1" outline="0" fieldPosition="0">
        <references count="3">
          <reference field="1" count="1" selected="0">
            <x v="6"/>
          </reference>
          <reference field="4" count="3" defaultSubtotal="1">
            <x v="25"/>
            <x v="121"/>
            <x v="122"/>
          </reference>
          <reference field="6" count="1" selected="0">
            <x v="39"/>
          </reference>
        </references>
      </pivotArea>
    </format>
    <format dxfId="849">
      <pivotArea dataOnly="0" labelOnly="1" outline="0" fieldPosition="0">
        <references count="3">
          <reference field="1" count="1" selected="0">
            <x v="6"/>
          </reference>
          <reference field="4" count="1">
            <x v="178"/>
          </reference>
          <reference field="6" count="1" selected="0">
            <x v="45"/>
          </reference>
        </references>
      </pivotArea>
    </format>
    <format dxfId="848">
      <pivotArea dataOnly="0" labelOnly="1" outline="0" fieldPosition="0">
        <references count="3">
          <reference field="1" count="1" selected="0">
            <x v="6"/>
          </reference>
          <reference field="4" count="1" defaultSubtotal="1">
            <x v="178"/>
          </reference>
          <reference field="6" count="1" selected="0">
            <x v="45"/>
          </reference>
        </references>
      </pivotArea>
    </format>
    <format dxfId="847">
      <pivotArea dataOnly="0" labelOnly="1" outline="0" fieldPosition="0">
        <references count="3">
          <reference field="1" count="1" selected="0">
            <x v="7"/>
          </reference>
          <reference field="4" count="5">
            <x v="22"/>
            <x v="135"/>
            <x v="136"/>
            <x v="137"/>
            <x v="138"/>
          </reference>
          <reference field="6" count="1" selected="0">
            <x v="10"/>
          </reference>
        </references>
      </pivotArea>
    </format>
    <format dxfId="846">
      <pivotArea dataOnly="0" labelOnly="1" outline="0" fieldPosition="0">
        <references count="3">
          <reference field="1" count="1" selected="0">
            <x v="7"/>
          </reference>
          <reference field="4" count="5" defaultSubtotal="1">
            <x v="22"/>
            <x v="135"/>
            <x v="136"/>
            <x v="137"/>
            <x v="138"/>
          </reference>
          <reference field="6" count="1" selected="0">
            <x v="10"/>
          </reference>
        </references>
      </pivotArea>
    </format>
    <format dxfId="845">
      <pivotArea dataOnly="0" labelOnly="1" outline="0" fieldPosition="0">
        <references count="3">
          <reference field="1" count="1" selected="0">
            <x v="7"/>
          </reference>
          <reference field="4" count="4">
            <x v="20"/>
            <x v="128"/>
            <x v="129"/>
            <x v="130"/>
          </reference>
          <reference field="6" count="1" selected="0">
            <x v="14"/>
          </reference>
        </references>
      </pivotArea>
    </format>
    <format dxfId="844">
      <pivotArea dataOnly="0" labelOnly="1" outline="0" fieldPosition="0">
        <references count="3">
          <reference field="1" count="1" selected="0">
            <x v="7"/>
          </reference>
          <reference field="4" count="4" defaultSubtotal="1">
            <x v="20"/>
            <x v="128"/>
            <x v="129"/>
            <x v="130"/>
          </reference>
          <reference field="6" count="1" selected="0">
            <x v="14"/>
          </reference>
        </references>
      </pivotArea>
    </format>
    <format dxfId="843">
      <pivotArea dataOnly="0" labelOnly="1" outline="0" fieldPosition="0">
        <references count="3">
          <reference field="1" count="1" selected="0">
            <x v="7"/>
          </reference>
          <reference field="4" count="5">
            <x v="21"/>
            <x v="131"/>
            <x v="132"/>
            <x v="133"/>
            <x v="134"/>
          </reference>
          <reference field="6" count="1" selected="0">
            <x v="25"/>
          </reference>
        </references>
      </pivotArea>
    </format>
    <format dxfId="842">
      <pivotArea dataOnly="0" labelOnly="1" outline="0" fieldPosition="0">
        <references count="3">
          <reference field="1" count="1" selected="0">
            <x v="7"/>
          </reference>
          <reference field="4" count="5" defaultSubtotal="1">
            <x v="21"/>
            <x v="131"/>
            <x v="132"/>
            <x v="133"/>
            <x v="134"/>
          </reference>
          <reference field="6" count="1" selected="0">
            <x v="25"/>
          </reference>
        </references>
      </pivotArea>
    </format>
    <format dxfId="841">
      <pivotArea dataOnly="0" labelOnly="1" outline="0" fieldPosition="0">
        <references count="3">
          <reference field="1" count="1" selected="0">
            <x v="7"/>
          </reference>
          <reference field="4" count="1">
            <x v="178"/>
          </reference>
          <reference field="6" count="1" selected="0">
            <x v="45"/>
          </reference>
        </references>
      </pivotArea>
    </format>
    <format dxfId="840">
      <pivotArea dataOnly="0" labelOnly="1" outline="0" fieldPosition="0">
        <references count="3">
          <reference field="1" count="1" selected="0">
            <x v="7"/>
          </reference>
          <reference field="4" count="1" defaultSubtotal="1">
            <x v="178"/>
          </reference>
          <reference field="6" count="1" selected="0">
            <x v="45"/>
          </reference>
        </references>
      </pivotArea>
    </format>
    <format dxfId="839">
      <pivotArea dataOnly="0" labelOnly="1" outline="0" fieldPosition="0">
        <references count="3">
          <reference field="1" count="1" selected="0">
            <x v="8"/>
          </reference>
          <reference field="4" count="3">
            <x v="37"/>
            <x v="145"/>
            <x v="146"/>
          </reference>
          <reference field="6" count="1" selected="0">
            <x v="12"/>
          </reference>
        </references>
      </pivotArea>
    </format>
    <format dxfId="838">
      <pivotArea dataOnly="0" labelOnly="1" outline="0" fieldPosition="0">
        <references count="3">
          <reference field="1" count="1" selected="0">
            <x v="8"/>
          </reference>
          <reference field="4" count="3" defaultSubtotal="1">
            <x v="37"/>
            <x v="145"/>
            <x v="146"/>
          </reference>
          <reference field="6" count="1" selected="0">
            <x v="12"/>
          </reference>
        </references>
      </pivotArea>
    </format>
    <format dxfId="837">
      <pivotArea dataOnly="0" labelOnly="1" outline="0" fieldPosition="0">
        <references count="3">
          <reference field="1" count="1" selected="0">
            <x v="8"/>
          </reference>
          <reference field="4" count="1">
            <x v="32"/>
          </reference>
          <reference field="6" count="1" selected="0">
            <x v="18"/>
          </reference>
        </references>
      </pivotArea>
    </format>
    <format dxfId="836">
      <pivotArea dataOnly="0" labelOnly="1" outline="0" fieldPosition="0">
        <references count="3">
          <reference field="1" count="1" selected="0">
            <x v="8"/>
          </reference>
          <reference field="4" count="1" defaultSubtotal="1">
            <x v="32"/>
          </reference>
          <reference field="6" count="1" selected="0">
            <x v="18"/>
          </reference>
        </references>
      </pivotArea>
    </format>
    <format dxfId="835">
      <pivotArea dataOnly="0" labelOnly="1" outline="0" fieldPosition="0">
        <references count="3">
          <reference field="1" count="1" selected="0">
            <x v="8"/>
          </reference>
          <reference field="4" count="4">
            <x v="34"/>
            <x v="139"/>
            <x v="140"/>
            <x v="141"/>
          </reference>
          <reference field="6" count="1" selected="0">
            <x v="23"/>
          </reference>
        </references>
      </pivotArea>
    </format>
    <format dxfId="834">
      <pivotArea dataOnly="0" labelOnly="1" outline="0" fieldPosition="0">
        <references count="3">
          <reference field="1" count="1" selected="0">
            <x v="8"/>
          </reference>
          <reference field="4" count="4" defaultSubtotal="1">
            <x v="34"/>
            <x v="139"/>
            <x v="140"/>
            <x v="141"/>
          </reference>
          <reference field="6" count="1" selected="0">
            <x v="23"/>
          </reference>
        </references>
      </pivotArea>
    </format>
    <format dxfId="833">
      <pivotArea dataOnly="0" labelOnly="1" outline="0" fieldPosition="0">
        <references count="3">
          <reference field="1" count="1" selected="0">
            <x v="8"/>
          </reference>
          <reference field="4" count="1">
            <x v="35"/>
          </reference>
          <reference field="6" count="1" selected="0">
            <x v="28"/>
          </reference>
        </references>
      </pivotArea>
    </format>
    <format dxfId="832">
      <pivotArea dataOnly="0" labelOnly="1" outline="0" fieldPosition="0">
        <references count="3">
          <reference field="1" count="1" selected="0">
            <x v="8"/>
          </reference>
          <reference field="4" count="1" defaultSubtotal="1">
            <x v="35"/>
          </reference>
          <reference field="6" count="1" selected="0">
            <x v="28"/>
          </reference>
        </references>
      </pivotArea>
    </format>
    <format dxfId="831">
      <pivotArea dataOnly="0" labelOnly="1" outline="0" fieldPosition="0">
        <references count="3">
          <reference field="1" count="1" selected="0">
            <x v="8"/>
          </reference>
          <reference field="4" count="4">
            <x v="36"/>
            <x v="142"/>
            <x v="143"/>
            <x v="144"/>
          </reference>
          <reference field="6" count="1" selected="0">
            <x v="43"/>
          </reference>
        </references>
      </pivotArea>
    </format>
    <format dxfId="830">
      <pivotArea dataOnly="0" labelOnly="1" outline="0" fieldPosition="0">
        <references count="3">
          <reference field="1" count="1" selected="0">
            <x v="8"/>
          </reference>
          <reference field="4" count="4" defaultSubtotal="1">
            <x v="36"/>
            <x v="142"/>
            <x v="143"/>
            <x v="144"/>
          </reference>
          <reference field="6" count="1" selected="0">
            <x v="43"/>
          </reference>
        </references>
      </pivotArea>
    </format>
    <format dxfId="829">
      <pivotArea dataOnly="0" labelOnly="1" outline="0" fieldPosition="0">
        <references count="3">
          <reference field="1" count="1" selected="0">
            <x v="8"/>
          </reference>
          <reference field="4" count="1">
            <x v="178"/>
          </reference>
          <reference field="6" count="1" selected="0">
            <x v="45"/>
          </reference>
        </references>
      </pivotArea>
    </format>
    <format dxfId="828">
      <pivotArea dataOnly="0" labelOnly="1" outline="0" fieldPosition="0">
        <references count="3">
          <reference field="1" count="1" selected="0">
            <x v="8"/>
          </reference>
          <reference field="4" count="1" defaultSubtotal="1">
            <x v="178"/>
          </reference>
          <reference field="6" count="1" selected="0">
            <x v="45"/>
          </reference>
        </references>
      </pivotArea>
    </format>
    <format dxfId="827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56"/>
          </reference>
          <reference field="5" count="1">
            <x v="19"/>
          </reference>
          <reference field="6" count="1" selected="0">
            <x v="21"/>
          </reference>
        </references>
      </pivotArea>
    </format>
    <format dxfId="826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73"/>
          </reference>
          <reference field="5" count="1">
            <x v="20"/>
          </reference>
          <reference field="6" count="1" selected="0">
            <x v="21"/>
          </reference>
        </references>
      </pivotArea>
    </format>
    <format dxfId="825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158"/>
          </reference>
          <reference field="5" count="1">
            <x v="23"/>
          </reference>
          <reference field="6" count="1" selected="0">
            <x v="21"/>
          </reference>
        </references>
      </pivotArea>
    </format>
    <format dxfId="824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29"/>
          </reference>
          <reference field="5" count="1">
            <x v="142"/>
          </reference>
          <reference field="6" count="1" selected="0">
            <x v="30"/>
          </reference>
        </references>
      </pivotArea>
    </format>
    <format dxfId="823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67"/>
          </reference>
          <reference field="5" count="1">
            <x v="40"/>
          </reference>
          <reference field="6" count="1" selected="0">
            <x v="30"/>
          </reference>
        </references>
      </pivotArea>
    </format>
    <format dxfId="822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68"/>
          </reference>
          <reference field="5" count="1">
            <x v="96"/>
          </reference>
          <reference field="6" count="1" selected="0">
            <x v="30"/>
          </reference>
        </references>
      </pivotArea>
    </format>
    <format dxfId="821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69"/>
          </reference>
          <reference field="5" count="1">
            <x v="79"/>
          </reference>
          <reference field="6" count="1" selected="0">
            <x v="30"/>
          </reference>
        </references>
      </pivotArea>
    </format>
    <format dxfId="820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70"/>
          </reference>
          <reference field="5" count="1">
            <x v="99"/>
          </reference>
          <reference field="6" count="1" selected="0">
            <x v="41"/>
          </reference>
        </references>
      </pivotArea>
    </format>
    <format dxfId="819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71"/>
          </reference>
          <reference field="5" count="1">
            <x v="93"/>
          </reference>
          <reference field="6" count="1" selected="0">
            <x v="41"/>
          </reference>
        </references>
      </pivotArea>
    </format>
    <format dxfId="818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72"/>
          </reference>
          <reference field="5" count="1">
            <x v="136"/>
          </reference>
          <reference field="6" count="1" selected="0">
            <x v="41"/>
          </reference>
        </references>
      </pivotArea>
    </format>
    <format dxfId="817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178"/>
          </reference>
          <reference field="5" count="1">
            <x v="178"/>
          </reference>
          <reference field="6" count="1" selected="0">
            <x v="45"/>
          </reference>
        </references>
      </pivotArea>
    </format>
    <format dxfId="816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48"/>
          </reference>
          <reference field="5" count="1">
            <x v="81"/>
          </reference>
          <reference field="6" count="1" selected="0">
            <x v="3"/>
          </reference>
        </references>
      </pivotArea>
    </format>
    <format dxfId="815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49"/>
          </reference>
          <reference field="5" count="1">
            <x v="139"/>
          </reference>
          <reference field="6" count="1" selected="0">
            <x v="3"/>
          </reference>
        </references>
      </pivotArea>
    </format>
    <format dxfId="814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0"/>
          </reference>
          <reference field="5" count="1">
            <x v="103"/>
          </reference>
          <reference field="6" count="1" selected="0">
            <x v="3"/>
          </reference>
        </references>
      </pivotArea>
    </format>
    <format dxfId="813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28"/>
          </reference>
          <reference field="5" count="1">
            <x v="29"/>
          </reference>
          <reference field="6" count="1" selected="0">
            <x v="8"/>
          </reference>
        </references>
      </pivotArea>
    </format>
    <format dxfId="812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7"/>
          </reference>
          <reference field="5" count="1">
            <x v="21"/>
          </reference>
          <reference field="6" count="1" selected="0">
            <x v="8"/>
          </reference>
        </references>
      </pivotArea>
    </format>
    <format dxfId="811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4"/>
          </reference>
          <reference field="5" count="1">
            <x v="111"/>
          </reference>
          <reference field="6" count="1" selected="0">
            <x v="9"/>
          </reference>
        </references>
      </pivotArea>
    </format>
    <format dxfId="810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5"/>
          </reference>
          <reference field="5" count="1">
            <x v="54"/>
          </reference>
          <reference field="6" count="1" selected="0">
            <x v="9"/>
          </reference>
        </references>
      </pivotArea>
    </format>
    <format dxfId="809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6"/>
          </reference>
          <reference field="5" count="1">
            <x v="65"/>
          </reference>
          <reference field="6" count="1" selected="0">
            <x v="9"/>
          </reference>
        </references>
      </pivotArea>
    </format>
    <format dxfId="808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26"/>
          </reference>
          <reference field="5" count="1">
            <x v="117"/>
          </reference>
          <reference field="6" count="1" selected="0">
            <x v="24"/>
          </reference>
        </references>
      </pivotArea>
    </format>
    <format dxfId="807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1"/>
          </reference>
          <reference field="5" count="1">
            <x v="82"/>
          </reference>
          <reference field="6" count="1" selected="0">
            <x v="24"/>
          </reference>
        </references>
      </pivotArea>
    </format>
    <format dxfId="806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2"/>
          </reference>
          <reference field="5" count="1">
            <x v="27"/>
          </reference>
          <reference field="6" count="1" selected="0">
            <x v="24"/>
          </reference>
        </references>
      </pivotArea>
    </format>
    <format dxfId="805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53"/>
          </reference>
          <reference field="5" count="1">
            <x v="135"/>
          </reference>
          <reference field="6" count="1" selected="0">
            <x v="24"/>
          </reference>
        </references>
      </pivotArea>
    </format>
    <format dxfId="804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78"/>
          </reference>
          <reference field="5" count="1">
            <x v="178"/>
          </reference>
          <reference field="6" count="1" selected="0">
            <x v="45"/>
          </reference>
        </references>
      </pivotArea>
    </format>
    <format dxfId="803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9"/>
          </reference>
          <reference field="5" count="1">
            <x v="15"/>
          </reference>
          <reference field="6" count="1" selected="0">
            <x v="4"/>
          </reference>
        </references>
      </pivotArea>
    </format>
    <format dxfId="802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63"/>
          </reference>
          <reference field="5" count="1">
            <x v="174"/>
          </reference>
          <reference field="6" count="1" selected="0">
            <x v="4"/>
          </reference>
        </references>
      </pivotArea>
    </format>
    <format dxfId="801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64"/>
          </reference>
          <reference field="5" count="1">
            <x v="31"/>
          </reference>
          <reference field="6" count="1" selected="0">
            <x v="4"/>
          </reference>
        </references>
      </pivotArea>
    </format>
    <format dxfId="800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65"/>
          </reference>
          <reference field="5" count="1">
            <x v="146"/>
          </reference>
          <reference field="6" count="1" selected="0">
            <x v="4"/>
          </reference>
        </references>
      </pivotArea>
    </format>
    <format dxfId="799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66"/>
          </reference>
          <reference field="5" count="1">
            <x v="11"/>
          </reference>
          <reference field="6" count="1" selected="0">
            <x v="4"/>
          </reference>
        </references>
      </pivotArea>
    </format>
    <format dxfId="798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67"/>
          </reference>
          <reference field="5" count="1">
            <x v="75"/>
          </reference>
          <reference field="6" count="1" selected="0">
            <x v="4"/>
          </reference>
        </references>
      </pivotArea>
    </format>
    <format dxfId="797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76"/>
          </reference>
          <reference field="5" count="1">
            <x v="134"/>
          </reference>
          <reference field="6" count="1" selected="0">
            <x v="6"/>
          </reference>
        </references>
      </pivotArea>
    </format>
    <format dxfId="796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77"/>
          </reference>
          <reference field="5" count="1">
            <x v="7"/>
          </reference>
          <reference field="6" count="1" selected="0">
            <x v="6"/>
          </reference>
        </references>
      </pivotArea>
    </format>
    <format dxfId="795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27"/>
          </reference>
          <reference field="5" count="1">
            <x v="48"/>
          </reference>
          <reference field="6" count="1" selected="0">
            <x v="13"/>
          </reference>
        </references>
      </pivotArea>
    </format>
    <format dxfId="794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70"/>
          </reference>
          <reference field="5" count="1">
            <x v="67"/>
          </reference>
          <reference field="6" count="1" selected="0">
            <x v="13"/>
          </reference>
        </references>
      </pivotArea>
    </format>
    <format dxfId="793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71"/>
          </reference>
          <reference field="5" count="1">
            <x v="57"/>
          </reference>
          <reference field="6" count="1" selected="0">
            <x v="13"/>
          </reference>
        </references>
      </pivotArea>
    </format>
    <format dxfId="792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72"/>
          </reference>
          <reference field="5" count="1">
            <x v="104"/>
          </reference>
          <reference field="6" count="1" selected="0">
            <x v="13"/>
          </reference>
        </references>
      </pivotArea>
    </format>
    <format dxfId="791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73"/>
          </reference>
          <reference field="5" count="1">
            <x v="49"/>
          </reference>
          <reference field="6" count="1" selected="0">
            <x v="13"/>
          </reference>
        </references>
      </pivotArea>
    </format>
    <format dxfId="790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74"/>
          </reference>
          <reference field="5" count="1">
            <x v="9"/>
          </reference>
          <reference field="6" count="1" selected="0">
            <x v="13"/>
          </reference>
        </references>
      </pivotArea>
    </format>
    <format dxfId="789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75"/>
          </reference>
          <reference field="5" count="1">
            <x v="70"/>
          </reference>
          <reference field="6" count="1" selected="0">
            <x v="13"/>
          </reference>
        </references>
      </pivotArea>
    </format>
    <format dxfId="788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"/>
          </reference>
          <reference field="5" count="1">
            <x v="14"/>
          </reference>
          <reference field="6" count="1" selected="0">
            <x v="21"/>
          </reference>
        </references>
      </pivotArea>
    </format>
    <format dxfId="787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9"/>
          </reference>
          <reference field="5" count="1">
            <x v="129"/>
          </reference>
          <reference field="6" count="1" selected="0">
            <x v="27"/>
          </reference>
        </references>
      </pivotArea>
    </format>
    <format dxfId="786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68"/>
          </reference>
          <reference field="5" count="1">
            <x v="150"/>
          </reference>
          <reference field="6" count="1" selected="0">
            <x v="27"/>
          </reference>
        </references>
      </pivotArea>
    </format>
    <format dxfId="785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69"/>
          </reference>
          <reference field="5" count="1">
            <x v="130"/>
          </reference>
          <reference field="6" count="1" selected="0">
            <x v="27"/>
          </reference>
        </references>
      </pivotArea>
    </format>
    <format dxfId="784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2"/>
          </reference>
          <reference field="5" count="1">
            <x v="173"/>
          </reference>
          <reference field="6" count="1" selected="0">
            <x v="40"/>
          </reference>
        </references>
      </pivotArea>
    </format>
    <format dxfId="783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59"/>
          </reference>
          <reference field="5" count="1">
            <x v="17"/>
          </reference>
          <reference field="6" count="1" selected="0">
            <x v="40"/>
          </reference>
        </references>
      </pivotArea>
    </format>
    <format dxfId="782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60"/>
          </reference>
          <reference field="5" count="1">
            <x v="8"/>
          </reference>
          <reference field="6" count="1" selected="0">
            <x v="40"/>
          </reference>
        </references>
      </pivotArea>
    </format>
    <format dxfId="781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61"/>
          </reference>
          <reference field="5" count="1">
            <x v="140"/>
          </reference>
          <reference field="6" count="1" selected="0">
            <x v="40"/>
          </reference>
        </references>
      </pivotArea>
    </format>
    <format dxfId="780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62"/>
          </reference>
          <reference field="5" count="1">
            <x v="148"/>
          </reference>
          <reference field="6" count="1" selected="0">
            <x v="40"/>
          </reference>
        </references>
      </pivotArea>
    </format>
    <format dxfId="779">
      <pivotArea dataOnly="0" labelOnly="1" outline="0" fieldPosition="0">
        <references count="4">
          <reference field="1" count="1" selected="0">
            <x v="2"/>
          </reference>
          <reference field="4" count="1" selected="0">
            <x v="178"/>
          </reference>
          <reference field="5" count="1">
            <x v="178"/>
          </reference>
          <reference field="6" count="1" selected="0">
            <x v="45"/>
          </reference>
        </references>
      </pivotArea>
    </format>
    <format dxfId="778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31"/>
          </reference>
          <reference field="5" count="1">
            <x v="5"/>
          </reference>
          <reference field="6" count="1" selected="0">
            <x v="0"/>
          </reference>
        </references>
      </pivotArea>
    </format>
    <format dxfId="777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53"/>
          </reference>
          <reference field="5" count="1">
            <x v="91"/>
          </reference>
          <reference field="6" count="1" selected="0">
            <x v="0"/>
          </reference>
        </references>
      </pivotArea>
    </format>
    <format dxfId="776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54"/>
          </reference>
          <reference field="5" count="1">
            <x v="168"/>
          </reference>
          <reference field="6" count="1" selected="0">
            <x v="0"/>
          </reference>
        </references>
      </pivotArea>
    </format>
    <format dxfId="775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55"/>
          </reference>
          <reference field="5" count="1">
            <x v="92"/>
          </reference>
          <reference field="6" count="1" selected="0">
            <x v="0"/>
          </reference>
        </references>
      </pivotArea>
    </format>
    <format dxfId="774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44"/>
          </reference>
          <reference field="5" count="1">
            <x v="118"/>
          </reference>
          <reference field="6" count="1" selected="0">
            <x v="2"/>
          </reference>
        </references>
      </pivotArea>
    </format>
    <format dxfId="773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4"/>
          </reference>
          <reference field="5" count="1">
            <x v="18"/>
          </reference>
          <reference field="6" count="1" selected="0">
            <x v="7"/>
          </reference>
        </references>
      </pivotArea>
    </format>
    <format dxfId="772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45"/>
          </reference>
          <reference field="5" count="1">
            <x v="38"/>
          </reference>
          <reference field="6" count="1" selected="0">
            <x v="7"/>
          </reference>
        </references>
      </pivotArea>
    </format>
    <format dxfId="771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46"/>
          </reference>
          <reference field="5" count="1">
            <x v="42"/>
          </reference>
          <reference field="6" count="1" selected="0">
            <x v="7"/>
          </reference>
        </references>
      </pivotArea>
    </format>
    <format dxfId="770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47"/>
          </reference>
          <reference field="5" count="1">
            <x v="43"/>
          </reference>
          <reference field="6" count="1" selected="0">
            <x v="7"/>
          </reference>
        </references>
      </pivotArea>
    </format>
    <format dxfId="769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5"/>
          </reference>
          <reference field="5" count="1">
            <x v="62"/>
          </reference>
          <reference field="6" count="1" selected="0">
            <x v="17"/>
          </reference>
        </references>
      </pivotArea>
    </format>
    <format dxfId="768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48"/>
          </reference>
          <reference field="5" count="1">
            <x v="35"/>
          </reference>
          <reference field="6" count="1" selected="0">
            <x v="17"/>
          </reference>
        </references>
      </pivotArea>
    </format>
    <format dxfId="767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49"/>
          </reference>
          <reference field="5" count="1">
            <x v="144"/>
          </reference>
          <reference field="6" count="1" selected="0">
            <x v="17"/>
          </reference>
        </references>
      </pivotArea>
    </format>
    <format dxfId="766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0"/>
          </reference>
          <reference field="5" count="1">
            <x v="12"/>
          </reference>
          <reference field="6" count="1" selected="0">
            <x v="21"/>
          </reference>
        </references>
      </pivotArea>
    </format>
    <format dxfId="765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147"/>
          </reference>
          <reference field="5" count="1">
            <x v="116"/>
          </reference>
          <reference field="6" count="1" selected="0">
            <x v="21"/>
          </reference>
        </references>
      </pivotArea>
    </format>
    <format dxfId="764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6"/>
          </reference>
          <reference field="5" count="1">
            <x v="127"/>
          </reference>
          <reference field="6" count="1" selected="0">
            <x v="26"/>
          </reference>
        </references>
      </pivotArea>
    </format>
    <format dxfId="763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50"/>
          </reference>
          <reference field="5" count="1">
            <x v="119"/>
          </reference>
          <reference field="6" count="1" selected="0">
            <x v="26"/>
          </reference>
        </references>
      </pivotArea>
    </format>
    <format dxfId="762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51"/>
          </reference>
          <reference field="5" count="1">
            <x v="126"/>
          </reference>
          <reference field="6" count="1" selected="0">
            <x v="26"/>
          </reference>
        </references>
      </pivotArea>
    </format>
    <format dxfId="761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52"/>
          </reference>
          <reference field="5" count="1">
            <x v="69"/>
          </reference>
          <reference field="6" count="1" selected="0">
            <x v="26"/>
          </reference>
        </references>
      </pivotArea>
    </format>
    <format dxfId="760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3"/>
          </reference>
          <reference field="5" count="1">
            <x v="141"/>
          </reference>
          <reference field="6" count="1" selected="0">
            <x v="29"/>
          </reference>
        </references>
      </pivotArea>
    </format>
    <format dxfId="759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38"/>
          </reference>
          <reference field="5" count="1">
            <x v="28"/>
          </reference>
          <reference field="6" count="1" selected="0">
            <x v="29"/>
          </reference>
        </references>
      </pivotArea>
    </format>
    <format dxfId="758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39"/>
          </reference>
          <reference field="5" count="1">
            <x v="10"/>
          </reference>
          <reference field="6" count="1" selected="0">
            <x v="29"/>
          </reference>
        </references>
      </pivotArea>
    </format>
    <format dxfId="757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40"/>
          </reference>
          <reference field="5" count="1">
            <x v="84"/>
          </reference>
          <reference field="6" count="1" selected="0">
            <x v="29"/>
          </reference>
        </references>
      </pivotArea>
    </format>
    <format dxfId="756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41"/>
          </reference>
          <reference field="5" count="1">
            <x v="114"/>
          </reference>
          <reference field="6" count="1" selected="0">
            <x v="29"/>
          </reference>
        </references>
      </pivotArea>
    </format>
    <format dxfId="755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42"/>
          </reference>
          <reference field="5" count="1">
            <x v="73"/>
          </reference>
          <reference field="6" count="1" selected="0">
            <x v="29"/>
          </reference>
        </references>
      </pivotArea>
    </format>
    <format dxfId="754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43"/>
          </reference>
          <reference field="5" count="1">
            <x v="72"/>
          </reference>
          <reference field="6" count="1" selected="0">
            <x v="29"/>
          </reference>
        </references>
      </pivotArea>
    </format>
    <format dxfId="753">
      <pivotArea dataOnly="0" labelOnly="1" outline="0" fieldPosition="0">
        <references count="4">
          <reference field="1" count="1" selected="0">
            <x v="3"/>
          </reference>
          <reference field="4" count="1" selected="0">
            <x v="178"/>
          </reference>
          <reference field="5" count="1">
            <x v="178"/>
          </reference>
          <reference field="6" count="1" selected="0">
            <x v="45"/>
          </reference>
        </references>
      </pivotArea>
    </format>
    <format dxfId="752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10"/>
          </reference>
          <reference field="5" count="1">
            <x v="46"/>
          </reference>
          <reference field="6" count="1" selected="0">
            <x v="11"/>
          </reference>
        </references>
      </pivotArea>
    </format>
    <format dxfId="751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64"/>
          </reference>
          <reference field="5" count="1">
            <x v="102"/>
          </reference>
          <reference field="6" count="1" selected="0">
            <x v="11"/>
          </reference>
        </references>
      </pivotArea>
    </format>
    <format dxfId="750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65"/>
          </reference>
          <reference field="5" count="1">
            <x v="120"/>
          </reference>
          <reference field="6" count="1" selected="0">
            <x v="11"/>
          </reference>
        </references>
      </pivotArea>
    </format>
    <format dxfId="749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66"/>
          </reference>
          <reference field="5" count="1">
            <x v="94"/>
          </reference>
          <reference field="6" count="1" selected="0">
            <x v="11"/>
          </reference>
        </references>
      </pivotArea>
    </format>
    <format dxfId="748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8"/>
          </reference>
          <reference field="5" count="1">
            <x v="76"/>
          </reference>
          <reference field="6" count="1" selected="0">
            <x v="20"/>
          </reference>
        </references>
      </pivotArea>
    </format>
    <format dxfId="747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60"/>
          </reference>
          <reference field="5" count="1">
            <x v="90"/>
          </reference>
          <reference field="6" count="1" selected="0">
            <x v="20"/>
          </reference>
        </references>
      </pivotArea>
    </format>
    <format dxfId="746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61"/>
          </reference>
          <reference field="5" count="1">
            <x v="153"/>
          </reference>
          <reference field="6" count="1" selected="0">
            <x v="20"/>
          </reference>
        </references>
      </pivotArea>
    </format>
    <format dxfId="745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127"/>
          </reference>
          <reference field="5" count="1">
            <x v="88"/>
          </reference>
          <reference field="6" count="1" selected="0">
            <x v="21"/>
          </reference>
        </references>
      </pivotArea>
    </format>
    <format dxfId="744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62"/>
          </reference>
          <reference field="5" count="1">
            <x v="26"/>
          </reference>
          <reference field="6" count="1" selected="0">
            <x v="32"/>
          </reference>
        </references>
      </pivotArea>
    </format>
    <format dxfId="743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63"/>
          </reference>
          <reference field="5" count="1">
            <x v="86"/>
          </reference>
          <reference field="6" count="1" selected="0">
            <x v="32"/>
          </reference>
        </references>
      </pivotArea>
    </format>
    <format dxfId="742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7"/>
          </reference>
          <reference field="5" count="1">
            <x v="175"/>
          </reference>
          <reference field="6" count="1" selected="0">
            <x v="42"/>
          </reference>
        </references>
      </pivotArea>
    </format>
    <format dxfId="741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58"/>
          </reference>
          <reference field="5" count="1">
            <x v="80"/>
          </reference>
          <reference field="6" count="1" selected="0">
            <x v="42"/>
          </reference>
        </references>
      </pivotArea>
    </format>
    <format dxfId="740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59"/>
          </reference>
          <reference field="5" count="1">
            <x v="71"/>
          </reference>
          <reference field="6" count="1" selected="0">
            <x v="42"/>
          </reference>
        </references>
      </pivotArea>
    </format>
    <format dxfId="739">
      <pivotArea dataOnly="0" labelOnly="1" outline="0" fieldPosition="0">
        <references count="4">
          <reference field="1" count="1" selected="0">
            <x v="4"/>
          </reference>
          <reference field="4" count="1" selected="0">
            <x v="178"/>
          </reference>
          <reference field="5" count="1">
            <x v="178"/>
          </reference>
          <reference field="6" count="1" selected="0">
            <x v="45"/>
          </reference>
        </references>
      </pivotArea>
    </format>
    <format dxfId="738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90"/>
          </reference>
          <reference field="5" count="1">
            <x v="36"/>
          </reference>
          <reference field="6" count="1" selected="0">
            <x v="1"/>
          </reference>
        </references>
      </pivotArea>
    </format>
    <format dxfId="737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91"/>
          </reference>
          <reference field="5" count="1">
            <x v="24"/>
          </reference>
          <reference field="6" count="1" selected="0">
            <x v="1"/>
          </reference>
        </references>
      </pivotArea>
    </format>
    <format dxfId="736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30"/>
          </reference>
          <reference field="5" count="1">
            <x v="56"/>
          </reference>
          <reference field="6" count="1" selected="0">
            <x v="15"/>
          </reference>
        </references>
      </pivotArea>
    </format>
    <format dxfId="735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09"/>
          </reference>
          <reference field="5" count="1">
            <x v="52"/>
          </reference>
          <reference field="6" count="1" selected="0">
            <x v="15"/>
          </reference>
        </references>
      </pivotArea>
    </format>
    <format dxfId="734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10"/>
          </reference>
          <reference field="5" count="1">
            <x v="155"/>
          </reference>
          <reference field="6" count="1" selected="0">
            <x v="15"/>
          </reference>
        </references>
      </pivotArea>
    </format>
    <format dxfId="733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11"/>
          </reference>
          <reference field="5" count="1">
            <x v="167"/>
          </reference>
          <reference field="6" count="1" selected="0">
            <x v="15"/>
          </reference>
        </references>
      </pivotArea>
    </format>
    <format dxfId="732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12"/>
          </reference>
          <reference field="5" count="1">
            <x v="30"/>
          </reference>
          <reference field="6" count="1" selected="0">
            <x v="15"/>
          </reference>
        </references>
      </pivotArea>
    </format>
    <format dxfId="731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8"/>
          </reference>
          <reference field="5" count="1">
            <x v="59"/>
          </reference>
          <reference field="6" count="1" selected="0">
            <x v="16"/>
          </reference>
        </references>
      </pivotArea>
    </format>
    <format dxfId="730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05"/>
          </reference>
          <reference field="5" count="1">
            <x v="87"/>
          </reference>
          <reference field="6" count="1" selected="0">
            <x v="16"/>
          </reference>
        </references>
      </pivotArea>
    </format>
    <format dxfId="729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06"/>
          </reference>
          <reference field="5" count="1">
            <x v="74"/>
          </reference>
          <reference field="6" count="1" selected="0">
            <x v="16"/>
          </reference>
        </references>
      </pivotArea>
    </format>
    <format dxfId="728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07"/>
          </reference>
          <reference field="5" count="1">
            <x v="115"/>
          </reference>
          <reference field="6" count="1" selected="0">
            <x v="16"/>
          </reference>
        </references>
      </pivotArea>
    </format>
    <format dxfId="727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08"/>
          </reference>
          <reference field="5" count="1">
            <x v="89"/>
          </reference>
          <reference field="6" count="1" selected="0">
            <x v="16"/>
          </reference>
        </references>
      </pivotArea>
    </format>
    <format dxfId="726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7"/>
          </reference>
          <reference field="5" count="1">
            <x v="68"/>
          </reference>
          <reference field="6" count="1" selected="0">
            <x v="19"/>
          </reference>
        </references>
      </pivotArea>
    </format>
    <format dxfId="725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00"/>
          </reference>
          <reference field="5" count="1">
            <x v="95"/>
          </reference>
          <reference field="6" count="1" selected="0">
            <x v="19"/>
          </reference>
        </references>
      </pivotArea>
    </format>
    <format dxfId="724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01"/>
          </reference>
          <reference field="5" count="1">
            <x v="161"/>
          </reference>
          <reference field="6" count="1" selected="0">
            <x v="19"/>
          </reference>
        </references>
      </pivotArea>
    </format>
    <format dxfId="723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02"/>
          </reference>
          <reference field="5" count="1">
            <x v="163"/>
          </reference>
          <reference field="6" count="1" selected="0">
            <x v="19"/>
          </reference>
        </references>
      </pivotArea>
    </format>
    <format dxfId="722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03"/>
          </reference>
          <reference field="5" count="1">
            <x v="109"/>
          </reference>
          <reference field="6" count="1" selected="0">
            <x v="19"/>
          </reference>
        </references>
      </pivotArea>
    </format>
    <format dxfId="721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04"/>
          </reference>
          <reference field="5" count="1">
            <x v="121"/>
          </reference>
          <reference field="6" count="1" selected="0">
            <x v="19"/>
          </reference>
        </references>
      </pivotArea>
    </format>
    <format dxfId="720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57"/>
          </reference>
          <reference field="5" count="1">
            <x v="45"/>
          </reference>
          <reference field="6" count="1" selected="0">
            <x v="21"/>
          </reference>
        </references>
      </pivotArea>
    </format>
    <format dxfId="719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1"/>
          </reference>
          <reference field="5" count="1">
            <x v="156"/>
          </reference>
          <reference field="6" count="1" selected="0">
            <x v="33"/>
          </reference>
        </references>
      </pivotArea>
    </format>
    <format dxfId="718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74"/>
          </reference>
          <reference field="5" count="1">
            <x v="158"/>
          </reference>
          <reference field="6" count="1" selected="0">
            <x v="33"/>
          </reference>
        </references>
      </pivotArea>
    </format>
    <format dxfId="717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75"/>
          </reference>
          <reference field="5" count="1">
            <x v="170"/>
          </reference>
          <reference field="6" count="1" selected="0">
            <x v="33"/>
          </reference>
        </references>
      </pivotArea>
    </format>
    <format dxfId="716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76"/>
          </reference>
          <reference field="5" count="1">
            <x v="166"/>
          </reference>
          <reference field="6" count="1" selected="0">
            <x v="33"/>
          </reference>
        </references>
      </pivotArea>
    </format>
    <format dxfId="715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2"/>
          </reference>
          <reference field="5" count="1">
            <x v="159"/>
          </reference>
          <reference field="6" count="1" selected="0">
            <x v="34"/>
          </reference>
        </references>
      </pivotArea>
    </format>
    <format dxfId="714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77"/>
          </reference>
          <reference field="5" count="1">
            <x v="165"/>
          </reference>
          <reference field="6" count="1" selected="0">
            <x v="34"/>
          </reference>
        </references>
      </pivotArea>
    </format>
    <format dxfId="713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78"/>
          </reference>
          <reference field="5" count="1">
            <x v="164"/>
          </reference>
          <reference field="6" count="1" selected="0">
            <x v="34"/>
          </reference>
        </references>
      </pivotArea>
    </format>
    <format dxfId="712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79"/>
          </reference>
          <reference field="5" count="1">
            <x v="105"/>
          </reference>
          <reference field="6" count="1" selected="0">
            <x v="34"/>
          </reference>
        </references>
      </pivotArea>
    </format>
    <format dxfId="711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80"/>
          </reference>
          <reference field="5" count="1">
            <x v="60"/>
          </reference>
          <reference field="6" count="1" selected="0">
            <x v="34"/>
          </reference>
        </references>
      </pivotArea>
    </format>
    <format dxfId="710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81"/>
          </reference>
          <reference field="5" count="1">
            <x v="108"/>
          </reference>
          <reference field="6" count="1" selected="0">
            <x v="34"/>
          </reference>
        </references>
      </pivotArea>
    </format>
    <format dxfId="709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82"/>
          </reference>
          <reference field="5" count="1">
            <x v="97"/>
          </reference>
          <reference field="6" count="1" selected="0">
            <x v="34"/>
          </reference>
        </references>
      </pivotArea>
    </format>
    <format dxfId="708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83"/>
          </reference>
          <reference field="5" count="1">
            <x v="137"/>
          </reference>
          <reference field="6" count="1" selected="0">
            <x v="34"/>
          </reference>
        </references>
      </pivotArea>
    </format>
    <format dxfId="707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6"/>
          </reference>
          <reference field="5" count="1">
            <x v="162"/>
          </reference>
          <reference field="6" count="1" selected="0">
            <x v="35"/>
          </reference>
        </references>
      </pivotArea>
    </format>
    <format dxfId="706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96"/>
          </reference>
          <reference field="5" count="1">
            <x v="160"/>
          </reference>
          <reference field="6" count="1" selected="0">
            <x v="35"/>
          </reference>
        </references>
      </pivotArea>
    </format>
    <format dxfId="705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97"/>
          </reference>
          <reference field="5" count="1">
            <x v="64"/>
          </reference>
          <reference field="6" count="1" selected="0">
            <x v="35"/>
          </reference>
        </references>
      </pivotArea>
    </format>
    <format dxfId="704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98"/>
          </reference>
          <reference field="5" count="1">
            <x v="110"/>
          </reference>
          <reference field="6" count="1" selected="0">
            <x v="35"/>
          </reference>
        </references>
      </pivotArea>
    </format>
    <format dxfId="703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99"/>
          </reference>
          <reference field="5" count="1">
            <x v="58"/>
          </reference>
          <reference field="6" count="1" selected="0">
            <x v="35"/>
          </reference>
        </references>
      </pivotArea>
    </format>
    <format dxfId="702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4"/>
          </reference>
          <reference field="5" count="1">
            <x v="169"/>
          </reference>
          <reference field="6" count="1" selected="0">
            <x v="36"/>
          </reference>
        </references>
      </pivotArea>
    </format>
    <format dxfId="701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87"/>
          </reference>
          <reference field="5" count="1">
            <x v="41"/>
          </reference>
          <reference field="6" count="1" selected="0">
            <x v="36"/>
          </reference>
        </references>
      </pivotArea>
    </format>
    <format dxfId="700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88"/>
          </reference>
          <reference field="5" count="1">
            <x v="125"/>
          </reference>
          <reference field="6" count="1" selected="0">
            <x v="36"/>
          </reference>
        </references>
      </pivotArea>
    </format>
    <format dxfId="699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89"/>
          </reference>
          <reference field="5" count="1">
            <x v="106"/>
          </reference>
          <reference field="6" count="1" selected="0">
            <x v="36"/>
          </reference>
        </references>
      </pivotArea>
    </format>
    <format dxfId="698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3"/>
          </reference>
          <reference field="5" count="1">
            <x v="171"/>
          </reference>
          <reference field="6" count="1" selected="0">
            <x v="37"/>
          </reference>
        </references>
      </pivotArea>
    </format>
    <format dxfId="697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84"/>
          </reference>
          <reference field="5" count="1">
            <x v="128"/>
          </reference>
          <reference field="6" count="1" selected="0">
            <x v="37"/>
          </reference>
        </references>
      </pivotArea>
    </format>
    <format dxfId="696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85"/>
          </reference>
          <reference field="5" count="1">
            <x v="61"/>
          </reference>
          <reference field="6" count="1" selected="0">
            <x v="37"/>
          </reference>
        </references>
      </pivotArea>
    </format>
    <format dxfId="695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86"/>
          </reference>
          <reference field="5" count="1">
            <x v="4"/>
          </reference>
          <reference field="6" count="1" selected="0">
            <x v="37"/>
          </reference>
        </references>
      </pivotArea>
    </format>
    <format dxfId="694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5"/>
          </reference>
          <reference field="5" count="1">
            <x v="177"/>
          </reference>
          <reference field="6" count="1" selected="0">
            <x v="44"/>
          </reference>
        </references>
      </pivotArea>
    </format>
    <format dxfId="693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92"/>
          </reference>
          <reference field="5" count="1">
            <x v="32"/>
          </reference>
          <reference field="6" count="1" selected="0">
            <x v="44"/>
          </reference>
        </references>
      </pivotArea>
    </format>
    <format dxfId="692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93"/>
          </reference>
          <reference field="5" count="1">
            <x v="2"/>
          </reference>
          <reference field="6" count="1" selected="0">
            <x v="44"/>
          </reference>
        </references>
      </pivotArea>
    </format>
    <format dxfId="691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94"/>
          </reference>
          <reference field="5" count="1">
            <x v="124"/>
          </reference>
          <reference field="6" count="1" selected="0">
            <x v="44"/>
          </reference>
        </references>
      </pivotArea>
    </format>
    <format dxfId="690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95"/>
          </reference>
          <reference field="5" count="1">
            <x v="157"/>
          </reference>
          <reference field="6" count="1" selected="0">
            <x v="44"/>
          </reference>
        </references>
      </pivotArea>
    </format>
    <format dxfId="689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78"/>
          </reference>
          <reference field="5" count="1">
            <x v="178"/>
          </reference>
          <reference field="6" count="1" selected="0">
            <x v="45"/>
          </reference>
        </references>
      </pivotArea>
    </format>
    <format dxfId="688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24"/>
          </reference>
          <reference field="5" count="1">
            <x v="16"/>
          </reference>
          <reference field="6" count="1" selected="0">
            <x v="5"/>
          </reference>
        </references>
      </pivotArea>
    </format>
    <format dxfId="687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18"/>
          </reference>
          <reference field="5" count="1">
            <x v="100"/>
          </reference>
          <reference field="6" count="1" selected="0">
            <x v="5"/>
          </reference>
        </references>
      </pivotArea>
    </format>
    <format dxfId="686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19"/>
          </reference>
          <reference field="5" count="1">
            <x v="133"/>
          </reference>
          <reference field="6" count="1" selected="0">
            <x v="5"/>
          </reference>
        </references>
      </pivotArea>
    </format>
    <format dxfId="685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20"/>
          </reference>
          <reference field="5" count="1">
            <x v="77"/>
          </reference>
          <reference field="6" count="1" selected="0">
            <x v="5"/>
          </reference>
        </references>
      </pivotArea>
    </format>
    <format dxfId="684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23"/>
          </reference>
          <reference field="5" count="1">
            <x v="101"/>
          </reference>
          <reference field="6" count="1" selected="0">
            <x v="22"/>
          </reference>
        </references>
      </pivotArea>
    </format>
    <format dxfId="683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13"/>
          </reference>
          <reference field="5" count="1">
            <x v="51"/>
          </reference>
          <reference field="6" count="1" selected="0">
            <x v="22"/>
          </reference>
        </references>
      </pivotArea>
    </format>
    <format dxfId="682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14"/>
          </reference>
          <reference field="5" count="1">
            <x v="53"/>
          </reference>
          <reference field="6" count="1" selected="0">
            <x v="22"/>
          </reference>
        </references>
      </pivotArea>
    </format>
    <format dxfId="681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15"/>
          </reference>
          <reference field="5" count="1">
            <x v="55"/>
          </reference>
          <reference field="6" count="1" selected="0">
            <x v="22"/>
          </reference>
        </references>
      </pivotArea>
    </format>
    <format dxfId="680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16"/>
          </reference>
          <reference field="5" count="1">
            <x v="6"/>
          </reference>
          <reference field="6" count="1" selected="0">
            <x v="22"/>
          </reference>
        </references>
      </pivotArea>
    </format>
    <format dxfId="679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33"/>
          </reference>
          <reference field="5" count="1">
            <x v="143"/>
          </reference>
          <reference field="6" count="1" selected="0">
            <x v="31"/>
          </reference>
        </references>
      </pivotArea>
    </format>
    <format dxfId="678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23"/>
          </reference>
          <reference field="5" count="1">
            <x v="44"/>
          </reference>
          <reference field="6" count="1" selected="0">
            <x v="31"/>
          </reference>
        </references>
      </pivotArea>
    </format>
    <format dxfId="677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24"/>
          </reference>
          <reference field="5" count="1">
            <x v="34"/>
          </reference>
          <reference field="6" count="1" selected="0">
            <x v="31"/>
          </reference>
        </references>
      </pivotArea>
    </format>
    <format dxfId="676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25"/>
          </reference>
          <reference field="5" count="1">
            <x v="85"/>
          </reference>
          <reference field="6" count="1" selected="0">
            <x v="31"/>
          </reference>
        </references>
      </pivotArea>
    </format>
    <format dxfId="675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26"/>
          </reference>
          <reference field="5" count="1">
            <x v="154"/>
          </reference>
          <reference field="6" count="1" selected="0">
            <x v="31"/>
          </reference>
        </references>
      </pivotArea>
    </format>
    <format dxfId="674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17"/>
          </reference>
          <reference field="5" count="1">
            <x v="152"/>
          </reference>
          <reference field="6" count="1" selected="0">
            <x v="38"/>
          </reference>
        </references>
      </pivotArea>
    </format>
    <format dxfId="673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25"/>
          </reference>
          <reference field="5" count="1">
            <x v="172"/>
          </reference>
          <reference field="6" count="1" selected="0">
            <x v="39"/>
          </reference>
        </references>
      </pivotArea>
    </format>
    <format dxfId="672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21"/>
          </reference>
          <reference field="5" count="1">
            <x v="78"/>
          </reference>
          <reference field="6" count="1" selected="0">
            <x v="39"/>
          </reference>
        </references>
      </pivotArea>
    </format>
    <format dxfId="671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22"/>
          </reference>
          <reference field="5" count="1">
            <x v="98"/>
          </reference>
          <reference field="6" count="1" selected="0">
            <x v="39"/>
          </reference>
        </references>
      </pivotArea>
    </format>
    <format dxfId="670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78"/>
          </reference>
          <reference field="5" count="1">
            <x v="178"/>
          </reference>
          <reference field="6" count="1" selected="0">
            <x v="45"/>
          </reference>
        </references>
      </pivotArea>
    </format>
    <format dxfId="669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22"/>
          </reference>
          <reference field="5" count="1">
            <x v="33"/>
          </reference>
          <reference field="6" count="1" selected="0">
            <x v="10"/>
          </reference>
        </references>
      </pivotArea>
    </format>
    <format dxfId="668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135"/>
          </reference>
          <reference field="5" count="1">
            <x v="149"/>
          </reference>
          <reference field="6" count="1" selected="0">
            <x v="10"/>
          </reference>
        </references>
      </pivotArea>
    </format>
    <format dxfId="667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136"/>
          </reference>
          <reference field="5" count="1">
            <x v="123"/>
          </reference>
          <reference field="6" count="1" selected="0">
            <x v="10"/>
          </reference>
        </references>
      </pivotArea>
    </format>
    <format dxfId="666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137"/>
          </reference>
          <reference field="5" count="1">
            <x v="13"/>
          </reference>
          <reference field="6" count="1" selected="0">
            <x v="10"/>
          </reference>
        </references>
      </pivotArea>
    </format>
    <format dxfId="665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138"/>
          </reference>
          <reference field="5" count="1">
            <x v="22"/>
          </reference>
          <reference field="6" count="1" selected="0">
            <x v="10"/>
          </reference>
        </references>
      </pivotArea>
    </format>
    <format dxfId="664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20"/>
          </reference>
          <reference field="5" count="1">
            <x v="50"/>
          </reference>
          <reference field="6" count="1" selected="0">
            <x v="14"/>
          </reference>
        </references>
      </pivotArea>
    </format>
    <format dxfId="663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128"/>
          </reference>
          <reference field="5" count="1">
            <x v="3"/>
          </reference>
          <reference field="6" count="1" selected="0">
            <x v="14"/>
          </reference>
        </references>
      </pivotArea>
    </format>
    <format dxfId="662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129"/>
          </reference>
          <reference field="5" count="1">
            <x v="107"/>
          </reference>
          <reference field="6" count="1" selected="0">
            <x v="14"/>
          </reference>
        </references>
      </pivotArea>
    </format>
    <format dxfId="661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130"/>
          </reference>
          <reference field="5" count="1">
            <x v="131"/>
          </reference>
          <reference field="6" count="1" selected="0">
            <x v="14"/>
          </reference>
        </references>
      </pivotArea>
    </format>
    <format dxfId="660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21"/>
          </reference>
          <reference field="5" count="1">
            <x v="122"/>
          </reference>
          <reference field="6" count="1" selected="0">
            <x v="25"/>
          </reference>
        </references>
      </pivotArea>
    </format>
    <format dxfId="659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131"/>
          </reference>
          <reference field="5" count="1">
            <x v="39"/>
          </reference>
          <reference field="6" count="1" selected="0">
            <x v="25"/>
          </reference>
        </references>
      </pivotArea>
    </format>
    <format dxfId="658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132"/>
          </reference>
          <reference field="5" count="1">
            <x v="147"/>
          </reference>
          <reference field="6" count="1" selected="0">
            <x v="25"/>
          </reference>
        </references>
      </pivotArea>
    </format>
    <format dxfId="657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133"/>
          </reference>
          <reference field="5" count="1">
            <x v="37"/>
          </reference>
          <reference field="6" count="1" selected="0">
            <x v="25"/>
          </reference>
        </references>
      </pivotArea>
    </format>
    <format dxfId="656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134"/>
          </reference>
          <reference field="5" count="1">
            <x v="151"/>
          </reference>
          <reference field="6" count="1" selected="0">
            <x v="25"/>
          </reference>
        </references>
      </pivotArea>
    </format>
    <format dxfId="655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178"/>
          </reference>
          <reference field="5" count="1">
            <x v="178"/>
          </reference>
          <reference field="6" count="1" selected="0">
            <x v="45"/>
          </reference>
        </references>
      </pivotArea>
    </format>
    <format dxfId="654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37"/>
          </reference>
          <reference field="5" count="1">
            <x v="47"/>
          </reference>
          <reference field="6" count="1" selected="0">
            <x v="12"/>
          </reference>
        </references>
      </pivotArea>
    </format>
    <format dxfId="653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145"/>
          </reference>
          <reference field="5" count="1">
            <x v="145"/>
          </reference>
          <reference field="6" count="1" selected="0">
            <x v="12"/>
          </reference>
        </references>
      </pivotArea>
    </format>
    <format dxfId="652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146"/>
          </reference>
          <reference field="5" count="1">
            <x v="83"/>
          </reference>
          <reference field="6" count="1" selected="0">
            <x v="12"/>
          </reference>
        </references>
      </pivotArea>
    </format>
    <format dxfId="651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32"/>
          </reference>
          <reference field="5" count="1">
            <x v="63"/>
          </reference>
          <reference field="6" count="1" selected="0">
            <x v="18"/>
          </reference>
        </references>
      </pivotArea>
    </format>
    <format dxfId="650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34"/>
          </reference>
          <reference field="5" count="1">
            <x v="113"/>
          </reference>
          <reference field="6" count="1" selected="0">
            <x v="23"/>
          </reference>
        </references>
      </pivotArea>
    </format>
    <format dxfId="649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139"/>
          </reference>
          <reference field="5" count="1">
            <x v="138"/>
          </reference>
          <reference field="6" count="1" selected="0">
            <x v="23"/>
          </reference>
        </references>
      </pivotArea>
    </format>
    <format dxfId="648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140"/>
          </reference>
          <reference field="5" count="1">
            <x v="112"/>
          </reference>
          <reference field="6" count="1" selected="0">
            <x v="23"/>
          </reference>
        </references>
      </pivotArea>
    </format>
    <format dxfId="647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141"/>
          </reference>
          <reference field="5" count="1">
            <x v="66"/>
          </reference>
          <reference field="6" count="1" selected="0">
            <x v="23"/>
          </reference>
        </references>
      </pivotArea>
    </format>
    <format dxfId="646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35"/>
          </reference>
          <reference field="5" count="1">
            <x v="132"/>
          </reference>
          <reference field="6" count="1" selected="0">
            <x v="28"/>
          </reference>
        </references>
      </pivotArea>
    </format>
    <format dxfId="645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36"/>
          </reference>
          <reference field="5" count="1">
            <x v="176"/>
          </reference>
          <reference field="6" count="1" selected="0">
            <x v="43"/>
          </reference>
        </references>
      </pivotArea>
    </format>
    <format dxfId="644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142"/>
          </reference>
          <reference field="5" count="1">
            <x v="0"/>
          </reference>
          <reference field="6" count="1" selected="0">
            <x v="43"/>
          </reference>
        </references>
      </pivotArea>
    </format>
    <format dxfId="643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143"/>
          </reference>
          <reference field="5" count="1">
            <x v="1"/>
          </reference>
          <reference field="6" count="1" selected="0">
            <x v="43"/>
          </reference>
        </references>
      </pivotArea>
    </format>
    <format dxfId="642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144"/>
          </reference>
          <reference field="5" count="1">
            <x v="25"/>
          </reference>
          <reference field="6" count="1" selected="0">
            <x v="43"/>
          </reference>
        </references>
      </pivotArea>
    </format>
    <format dxfId="641">
      <pivotArea dataOnly="0" labelOnly="1" outline="0" fieldPosition="0">
        <references count="4">
          <reference field="1" count="1" selected="0">
            <x v="8"/>
          </reference>
          <reference field="4" count="1" selected="0">
            <x v="178"/>
          </reference>
          <reference field="5" count="1">
            <x v="178"/>
          </reference>
          <reference field="6" count="1" selected="0">
            <x v="45"/>
          </reference>
        </references>
      </pivotArea>
    </format>
    <format dxfId="640">
      <pivotArea dataOnly="0" labelOnly="1" outline="0" fieldPosition="0">
        <references count="5">
          <reference field="1" count="1" selected="0">
            <x v="0"/>
          </reference>
          <reference field="4" count="1" selected="0">
            <x v="56"/>
          </reference>
          <reference field="5" count="1" selected="0">
            <x v="19"/>
          </reference>
          <reference field="6" count="1" selected="0">
            <x v="21"/>
          </reference>
          <reference field="8" count="2">
            <x v="0"/>
            <x v="1"/>
          </reference>
        </references>
      </pivotArea>
    </format>
    <format dxfId="639">
      <pivotArea dataOnly="0" labelOnly="1" outline="0" fieldPosition="0">
        <references count="5">
          <reference field="1" count="1" selected="0">
            <x v="0"/>
          </reference>
          <reference field="4" count="1" selected="0">
            <x v="73"/>
          </reference>
          <reference field="5" count="1" selected="0">
            <x v="20"/>
          </reference>
          <reference field="6" count="1" selected="0">
            <x v="21"/>
          </reference>
          <reference field="8" count="1">
            <x v="0"/>
          </reference>
        </references>
      </pivotArea>
    </format>
    <format dxfId="638">
      <pivotArea dataOnly="0" labelOnly="1" outline="0" fieldPosition="0">
        <references count="5">
          <reference field="1" count="1" selected="0">
            <x v="0"/>
          </reference>
          <reference field="4" count="1" selected="0">
            <x v="158"/>
          </reference>
          <reference field="5" count="1" selected="0">
            <x v="23"/>
          </reference>
          <reference field="6" count="1" selected="0">
            <x v="21"/>
          </reference>
          <reference field="8" count="1">
            <x v="0"/>
          </reference>
        </references>
      </pivotArea>
    </format>
    <format dxfId="637">
      <pivotArea dataOnly="0" labelOnly="1" outline="0" fieldPosition="0">
        <references count="5">
          <reference field="1" count="1" selected="0">
            <x v="0"/>
          </reference>
          <reference field="4" count="1" selected="0">
            <x v="29"/>
          </reference>
          <reference field="5" count="1" selected="0">
            <x v="142"/>
          </reference>
          <reference field="6" count="1" selected="0">
            <x v="30"/>
          </reference>
          <reference field="8" count="1">
            <x v="1"/>
          </reference>
        </references>
      </pivotArea>
    </format>
    <format dxfId="636">
      <pivotArea dataOnly="0" labelOnly="1" outline="0" fieldPosition="0">
        <references count="5">
          <reference field="1" count="1" selected="0">
            <x v="0"/>
          </reference>
          <reference field="4" count="1" selected="0">
            <x v="67"/>
          </reference>
          <reference field="5" count="1" selected="0">
            <x v="40"/>
          </reference>
          <reference field="6" count="1" selected="0">
            <x v="30"/>
          </reference>
          <reference field="8" count="1">
            <x v="0"/>
          </reference>
        </references>
      </pivotArea>
    </format>
    <format dxfId="635">
      <pivotArea dataOnly="0" labelOnly="1" outline="0" fieldPosition="0">
        <references count="5">
          <reference field="1" count="1" selected="0">
            <x v="0"/>
          </reference>
          <reference field="4" count="1" selected="0">
            <x v="68"/>
          </reference>
          <reference field="5" count="1" selected="0">
            <x v="96"/>
          </reference>
          <reference field="6" count="1" selected="0">
            <x v="30"/>
          </reference>
          <reference field="8" count="1">
            <x v="1"/>
          </reference>
        </references>
      </pivotArea>
    </format>
    <format dxfId="634">
      <pivotArea dataOnly="0" labelOnly="1" outline="0" fieldPosition="0">
        <references count="5">
          <reference field="1" count="1" selected="0">
            <x v="0"/>
          </reference>
          <reference field="4" count="1" selected="0">
            <x v="69"/>
          </reference>
          <reference field="5" count="1" selected="0">
            <x v="79"/>
          </reference>
          <reference field="6" count="1" selected="0">
            <x v="30"/>
          </reference>
          <reference field="8" count="1">
            <x v="0"/>
          </reference>
        </references>
      </pivotArea>
    </format>
    <format dxfId="633">
      <pivotArea dataOnly="0" labelOnly="1" outline="0" fieldPosition="0">
        <references count="5">
          <reference field="1" count="1" selected="0">
            <x v="0"/>
          </reference>
          <reference field="4" count="1" selected="0">
            <x v="70"/>
          </reference>
          <reference field="5" count="1" selected="0">
            <x v="99"/>
          </reference>
          <reference field="6" count="1" selected="0">
            <x v="41"/>
          </reference>
          <reference field="8" count="1">
            <x v="1"/>
          </reference>
        </references>
      </pivotArea>
    </format>
    <format dxfId="632">
      <pivotArea dataOnly="0" labelOnly="1" outline="0" fieldPosition="0">
        <references count="5">
          <reference field="1" count="1" selected="0">
            <x v="0"/>
          </reference>
          <reference field="4" count="1" selected="0">
            <x v="71"/>
          </reference>
          <reference field="5" count="1" selected="0">
            <x v="93"/>
          </reference>
          <reference field="6" count="1" selected="0">
            <x v="41"/>
          </reference>
          <reference field="8" count="1">
            <x v="0"/>
          </reference>
        </references>
      </pivotArea>
    </format>
    <format dxfId="631">
      <pivotArea dataOnly="0" labelOnly="1" outline="0" fieldPosition="0">
        <references count="5">
          <reference field="1" count="1" selected="0">
            <x v="0"/>
          </reference>
          <reference field="4" count="1" selected="0">
            <x v="72"/>
          </reference>
          <reference field="5" count="1" selected="0">
            <x v="136"/>
          </reference>
          <reference field="6" count="1" selected="0">
            <x v="41"/>
          </reference>
          <reference field="8" count="1">
            <x v="1"/>
          </reference>
        </references>
      </pivotArea>
    </format>
    <format dxfId="630">
      <pivotArea dataOnly="0" labelOnly="1" outline="0" fieldPosition="0">
        <references count="5">
          <reference field="1" count="1" selected="0">
            <x v="0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629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148"/>
          </reference>
          <reference field="5" count="1" selected="0">
            <x v="81"/>
          </reference>
          <reference field="6" count="1" selected="0">
            <x v="3"/>
          </reference>
          <reference field="8" count="1">
            <x v="1"/>
          </reference>
        </references>
      </pivotArea>
    </format>
    <format dxfId="628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149"/>
          </reference>
          <reference field="5" count="1" selected="0">
            <x v="139"/>
          </reference>
          <reference field="6" count="1" selected="0">
            <x v="3"/>
          </reference>
          <reference field="8" count="1">
            <x v="1"/>
          </reference>
        </references>
      </pivotArea>
    </format>
    <format dxfId="627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150"/>
          </reference>
          <reference field="5" count="1" selected="0">
            <x v="103"/>
          </reference>
          <reference field="6" count="1" selected="0">
            <x v="3"/>
          </reference>
          <reference field="8" count="2">
            <x v="0"/>
            <x v="1"/>
          </reference>
        </references>
      </pivotArea>
    </format>
    <format dxfId="626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8"/>
          </reference>
          <reference field="8" count="2">
            <x v="0"/>
            <x v="1"/>
          </reference>
        </references>
      </pivotArea>
    </format>
    <format dxfId="625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157"/>
          </reference>
          <reference field="5" count="1" selected="0">
            <x v="21"/>
          </reference>
          <reference field="6" count="1" selected="0">
            <x v="8"/>
          </reference>
          <reference field="8" count="1">
            <x v="0"/>
          </reference>
        </references>
      </pivotArea>
    </format>
    <format dxfId="624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154"/>
          </reference>
          <reference field="5" count="1" selected="0">
            <x v="111"/>
          </reference>
          <reference field="6" count="1" selected="0">
            <x v="9"/>
          </reference>
          <reference field="8" count="1">
            <x v="1"/>
          </reference>
        </references>
      </pivotArea>
    </format>
    <format dxfId="623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155"/>
          </reference>
          <reference field="5" count="1" selected="0">
            <x v="54"/>
          </reference>
          <reference field="6" count="1" selected="0">
            <x v="9"/>
          </reference>
          <reference field="8" count="1">
            <x v="1"/>
          </reference>
        </references>
      </pivotArea>
    </format>
    <format dxfId="622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9"/>
          </reference>
          <reference field="8" count="2">
            <x v="0"/>
            <x v="1"/>
          </reference>
        </references>
      </pivotArea>
    </format>
    <format dxfId="621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26"/>
          </reference>
          <reference field="5" count="1" selected="0">
            <x v="117"/>
          </reference>
          <reference field="6" count="1" selected="0">
            <x v="24"/>
          </reference>
          <reference field="8" count="1">
            <x v="0"/>
          </reference>
        </references>
      </pivotArea>
    </format>
    <format dxfId="620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151"/>
          </reference>
          <reference field="5" count="1" selected="0">
            <x v="82"/>
          </reference>
          <reference field="6" count="1" selected="0">
            <x v="24"/>
          </reference>
          <reference field="8" count="1">
            <x v="1"/>
          </reference>
        </references>
      </pivotArea>
    </format>
    <format dxfId="619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152"/>
          </reference>
          <reference field="5" count="1" selected="0">
            <x v="27"/>
          </reference>
          <reference field="6" count="1" selected="0">
            <x v="24"/>
          </reference>
          <reference field="8" count="1">
            <x v="1"/>
          </reference>
        </references>
      </pivotArea>
    </format>
    <format dxfId="618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153"/>
          </reference>
          <reference field="5" count="1" selected="0">
            <x v="135"/>
          </reference>
          <reference field="6" count="1" selected="0">
            <x v="24"/>
          </reference>
          <reference field="8" count="1">
            <x v="1"/>
          </reference>
        </references>
      </pivotArea>
    </format>
    <format dxfId="617">
      <pivotArea dataOnly="0" labelOnly="1" outline="0" fieldPosition="0">
        <references count="5">
          <reference field="1" count="1" selected="0">
            <x v="1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616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9"/>
          </reference>
          <reference field="5" count="1" selected="0">
            <x v="15"/>
          </reference>
          <reference field="6" count="1" selected="0">
            <x v="4"/>
          </reference>
          <reference field="8" count="1">
            <x v="0"/>
          </reference>
        </references>
      </pivotArea>
    </format>
    <format dxfId="615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63"/>
          </reference>
          <reference field="5" count="1" selected="0">
            <x v="174"/>
          </reference>
          <reference field="6" count="1" selected="0">
            <x v="4"/>
          </reference>
          <reference field="8" count="2">
            <x v="0"/>
            <x v="1"/>
          </reference>
        </references>
      </pivotArea>
    </format>
    <format dxfId="614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64"/>
          </reference>
          <reference field="5" count="1" selected="0">
            <x v="31"/>
          </reference>
          <reference field="6" count="1" selected="0">
            <x v="4"/>
          </reference>
          <reference field="8" count="1">
            <x v="0"/>
          </reference>
        </references>
      </pivotArea>
    </format>
    <format dxfId="613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65"/>
          </reference>
          <reference field="5" count="1" selected="0">
            <x v="146"/>
          </reference>
          <reference field="6" count="1" selected="0">
            <x v="4"/>
          </reference>
          <reference field="8" count="1">
            <x v="1"/>
          </reference>
        </references>
      </pivotArea>
    </format>
    <format dxfId="612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66"/>
          </reference>
          <reference field="5" count="1" selected="0">
            <x v="11"/>
          </reference>
          <reference field="6" count="1" selected="0">
            <x v="4"/>
          </reference>
          <reference field="8" count="1">
            <x v="1"/>
          </reference>
        </references>
      </pivotArea>
    </format>
    <format dxfId="611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67"/>
          </reference>
          <reference field="5" count="1" selected="0">
            <x v="75"/>
          </reference>
          <reference field="6" count="1" selected="0">
            <x v="4"/>
          </reference>
          <reference field="8" count="2">
            <x v="0"/>
            <x v="1"/>
          </reference>
        </references>
      </pivotArea>
    </format>
    <format dxfId="610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76"/>
          </reference>
          <reference field="5" count="1" selected="0">
            <x v="134"/>
          </reference>
          <reference field="6" count="1" selected="0">
            <x v="6"/>
          </reference>
          <reference field="8" count="1">
            <x v="0"/>
          </reference>
        </references>
      </pivotArea>
    </format>
    <format dxfId="609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77"/>
          </reference>
          <reference field="5" count="1" selected="0">
            <x v="7"/>
          </reference>
          <reference field="6" count="1" selected="0">
            <x v="6"/>
          </reference>
          <reference field="8" count="1">
            <x v="1"/>
          </reference>
        </references>
      </pivotArea>
    </format>
    <format dxfId="608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27"/>
          </reference>
          <reference field="5" count="1" selected="0">
            <x v="48"/>
          </reference>
          <reference field="6" count="1" selected="0">
            <x v="13"/>
          </reference>
          <reference field="8" count="1">
            <x v="1"/>
          </reference>
        </references>
      </pivotArea>
    </format>
    <format dxfId="607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70"/>
          </reference>
          <reference field="5" count="1" selected="0">
            <x v="67"/>
          </reference>
          <reference field="6" count="1" selected="0">
            <x v="13"/>
          </reference>
          <reference field="8" count="1">
            <x v="0"/>
          </reference>
        </references>
      </pivotArea>
    </format>
    <format dxfId="606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71"/>
          </reference>
          <reference field="5" count="1" selected="0">
            <x v="57"/>
          </reference>
          <reference field="6" count="1" selected="0">
            <x v="13"/>
          </reference>
          <reference field="8" count="2">
            <x v="0"/>
            <x v="1"/>
          </reference>
        </references>
      </pivotArea>
    </format>
    <format dxfId="605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72"/>
          </reference>
          <reference field="5" count="1" selected="0">
            <x v="104"/>
          </reference>
          <reference field="6" count="1" selected="0">
            <x v="13"/>
          </reference>
          <reference field="8" count="2">
            <x v="0"/>
            <x v="1"/>
          </reference>
        </references>
      </pivotArea>
    </format>
    <format dxfId="604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73"/>
          </reference>
          <reference field="5" count="1" selected="0">
            <x v="49"/>
          </reference>
          <reference field="6" count="1" selected="0">
            <x v="13"/>
          </reference>
          <reference field="8" count="1">
            <x v="0"/>
          </reference>
        </references>
      </pivotArea>
    </format>
    <format dxfId="603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74"/>
          </reference>
          <reference field="5" count="1" selected="0">
            <x v="9"/>
          </reference>
          <reference field="6" count="1" selected="0">
            <x v="13"/>
          </reference>
          <reference field="8" count="2">
            <x v="0"/>
            <x v="1"/>
          </reference>
        </references>
      </pivotArea>
    </format>
    <format dxfId="602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75"/>
          </reference>
          <reference field="5" count="1" selected="0">
            <x v="70"/>
          </reference>
          <reference field="6" count="1" selected="0">
            <x v="13"/>
          </reference>
          <reference field="8" count="2">
            <x v="0"/>
            <x v="1"/>
          </reference>
        </references>
      </pivotArea>
    </format>
    <format dxfId="601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"/>
          </reference>
          <reference field="5" count="1" selected="0">
            <x v="14"/>
          </reference>
          <reference field="6" count="1" selected="0">
            <x v="21"/>
          </reference>
          <reference field="8" count="1">
            <x v="0"/>
          </reference>
        </references>
      </pivotArea>
    </format>
    <format dxfId="600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9"/>
          </reference>
          <reference field="5" count="1" selected="0">
            <x v="129"/>
          </reference>
          <reference field="6" count="1" selected="0">
            <x v="27"/>
          </reference>
          <reference field="8" count="1">
            <x v="0"/>
          </reference>
        </references>
      </pivotArea>
    </format>
    <format dxfId="599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68"/>
          </reference>
          <reference field="5" count="1" selected="0">
            <x v="150"/>
          </reference>
          <reference field="6" count="1" selected="0">
            <x v="27"/>
          </reference>
          <reference field="8" count="1">
            <x v="0"/>
          </reference>
        </references>
      </pivotArea>
    </format>
    <format dxfId="598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69"/>
          </reference>
          <reference field="5" count="1" selected="0">
            <x v="130"/>
          </reference>
          <reference field="6" count="1" selected="0">
            <x v="27"/>
          </reference>
          <reference field="8" count="2">
            <x v="0"/>
            <x v="1"/>
          </reference>
        </references>
      </pivotArea>
    </format>
    <format dxfId="597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2"/>
          </reference>
          <reference field="5" count="1" selected="0">
            <x v="173"/>
          </reference>
          <reference field="6" count="1" selected="0">
            <x v="40"/>
          </reference>
          <reference field="8" count="2">
            <x v="0"/>
            <x v="1"/>
          </reference>
        </references>
      </pivotArea>
    </format>
    <format dxfId="596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59"/>
          </reference>
          <reference field="5" count="1" selected="0">
            <x v="17"/>
          </reference>
          <reference field="6" count="1" selected="0">
            <x v="40"/>
          </reference>
          <reference field="8" count="2">
            <x v="0"/>
            <x v="1"/>
          </reference>
        </references>
      </pivotArea>
    </format>
    <format dxfId="595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60"/>
          </reference>
          <reference field="5" count="1" selected="0">
            <x v="8"/>
          </reference>
          <reference field="6" count="1" selected="0">
            <x v="40"/>
          </reference>
          <reference field="8" count="2">
            <x v="0"/>
            <x v="1"/>
          </reference>
        </references>
      </pivotArea>
    </format>
    <format dxfId="594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61"/>
          </reference>
          <reference field="5" count="1" selected="0">
            <x v="140"/>
          </reference>
          <reference field="6" count="1" selected="0">
            <x v="40"/>
          </reference>
          <reference field="8" count="2">
            <x v="0"/>
            <x v="1"/>
          </reference>
        </references>
      </pivotArea>
    </format>
    <format dxfId="593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62"/>
          </reference>
          <reference field="5" count="1" selected="0">
            <x v="148"/>
          </reference>
          <reference field="6" count="1" selected="0">
            <x v="40"/>
          </reference>
          <reference field="8" count="2">
            <x v="0"/>
            <x v="1"/>
          </reference>
        </references>
      </pivotArea>
    </format>
    <format dxfId="592">
      <pivotArea dataOnly="0" labelOnly="1" outline="0" fieldPosition="0">
        <references count="5">
          <reference field="1" count="1" selected="0">
            <x v="2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591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31"/>
          </reference>
          <reference field="5" count="1" selected="0">
            <x v="5"/>
          </reference>
          <reference field="6" count="1" selected="0">
            <x v="0"/>
          </reference>
          <reference field="8" count="2">
            <x v="0"/>
            <x v="1"/>
          </reference>
        </references>
      </pivotArea>
    </format>
    <format dxfId="590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53"/>
          </reference>
          <reference field="5" count="1" selected="0">
            <x v="91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589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54"/>
          </reference>
          <reference field="5" count="1" selected="0">
            <x v="168"/>
          </reference>
          <reference field="6" count="1" selected="0">
            <x v="0"/>
          </reference>
          <reference field="8" count="1">
            <x v="0"/>
          </reference>
        </references>
      </pivotArea>
    </format>
    <format dxfId="588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55"/>
          </reference>
          <reference field="5" count="1" selected="0">
            <x v="92"/>
          </reference>
          <reference field="6" count="1" selected="0">
            <x v="0"/>
          </reference>
          <reference field="8" count="1">
            <x v="0"/>
          </reference>
        </references>
      </pivotArea>
    </format>
    <format dxfId="587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44"/>
          </reference>
          <reference field="5" count="1" selected="0">
            <x v="118"/>
          </reference>
          <reference field="6" count="1" selected="0">
            <x v="2"/>
          </reference>
          <reference field="8" count="1">
            <x v="1"/>
          </reference>
        </references>
      </pivotArea>
    </format>
    <format dxfId="586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4"/>
          </reference>
          <reference field="5" count="1" selected="0">
            <x v="18"/>
          </reference>
          <reference field="6" count="1" selected="0">
            <x v="7"/>
          </reference>
          <reference field="8" count="2">
            <x v="0"/>
            <x v="1"/>
          </reference>
        </references>
      </pivotArea>
    </format>
    <format dxfId="585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45"/>
          </reference>
          <reference field="5" count="1" selected="0">
            <x v="38"/>
          </reference>
          <reference field="6" count="1" selected="0">
            <x v="7"/>
          </reference>
          <reference field="8" count="2">
            <x v="0"/>
            <x v="1"/>
          </reference>
        </references>
      </pivotArea>
    </format>
    <format dxfId="584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46"/>
          </reference>
          <reference field="5" count="1" selected="0">
            <x v="42"/>
          </reference>
          <reference field="6" count="1" selected="0">
            <x v="7"/>
          </reference>
          <reference field="8" count="1">
            <x v="0"/>
          </reference>
        </references>
      </pivotArea>
    </format>
    <format dxfId="583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47"/>
          </reference>
          <reference field="5" count="1" selected="0">
            <x v="43"/>
          </reference>
          <reference field="6" count="1" selected="0">
            <x v="7"/>
          </reference>
          <reference field="8" count="1">
            <x v="1"/>
          </reference>
        </references>
      </pivotArea>
    </format>
    <format dxfId="582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5"/>
          </reference>
          <reference field="5" count="1" selected="0">
            <x v="62"/>
          </reference>
          <reference field="6" count="1" selected="0">
            <x v="17"/>
          </reference>
          <reference field="8" count="1">
            <x v="0"/>
          </reference>
        </references>
      </pivotArea>
    </format>
    <format dxfId="581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48"/>
          </reference>
          <reference field="5" count="1" selected="0">
            <x v="35"/>
          </reference>
          <reference field="6" count="1" selected="0">
            <x v="17"/>
          </reference>
          <reference field="8" count="1">
            <x v="0"/>
          </reference>
        </references>
      </pivotArea>
    </format>
    <format dxfId="580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49"/>
          </reference>
          <reference field="5" count="1" selected="0">
            <x v="144"/>
          </reference>
          <reference field="6" count="1" selected="0">
            <x v="17"/>
          </reference>
          <reference field="8" count="1">
            <x v="1"/>
          </reference>
        </references>
      </pivotArea>
    </format>
    <format dxfId="579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0"/>
          </reference>
          <reference field="5" count="1" selected="0">
            <x v="12"/>
          </reference>
          <reference field="6" count="1" selected="0">
            <x v="21"/>
          </reference>
          <reference field="8" count="1">
            <x v="0"/>
          </reference>
        </references>
      </pivotArea>
    </format>
    <format dxfId="578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147"/>
          </reference>
          <reference field="5" count="1" selected="0">
            <x v="116"/>
          </reference>
          <reference field="6" count="1" selected="0">
            <x v="21"/>
          </reference>
          <reference field="8" count="1">
            <x v="1"/>
          </reference>
        </references>
      </pivotArea>
    </format>
    <format dxfId="577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6"/>
          </reference>
          <reference field="5" count="1" selected="0">
            <x v="127"/>
          </reference>
          <reference field="6" count="1" selected="0">
            <x v="26"/>
          </reference>
          <reference field="8" count="1">
            <x v="0"/>
          </reference>
        </references>
      </pivotArea>
    </format>
    <format dxfId="576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50"/>
          </reference>
          <reference field="5" count="1" selected="0">
            <x v="119"/>
          </reference>
          <reference field="6" count="1" selected="0">
            <x v="26"/>
          </reference>
          <reference field="8" count="1">
            <x v="0"/>
          </reference>
        </references>
      </pivotArea>
    </format>
    <format dxfId="575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51"/>
          </reference>
          <reference field="5" count="1" selected="0">
            <x v="126"/>
          </reference>
          <reference field="6" count="1" selected="0">
            <x v="26"/>
          </reference>
          <reference field="8" count="1">
            <x v="1"/>
          </reference>
        </references>
      </pivotArea>
    </format>
    <format dxfId="574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52"/>
          </reference>
          <reference field="5" count="1" selected="0">
            <x v="69"/>
          </reference>
          <reference field="6" count="1" selected="0">
            <x v="26"/>
          </reference>
          <reference field="8" count="1">
            <x v="1"/>
          </reference>
        </references>
      </pivotArea>
    </format>
    <format dxfId="573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3"/>
          </reference>
          <reference field="5" count="1" selected="0">
            <x v="141"/>
          </reference>
          <reference field="6" count="1" selected="0">
            <x v="29"/>
          </reference>
          <reference field="8" count="1">
            <x v="1"/>
          </reference>
        </references>
      </pivotArea>
    </format>
    <format dxfId="572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38"/>
          </reference>
          <reference field="5" count="1" selected="0">
            <x v="28"/>
          </reference>
          <reference field="6" count="1" selected="0">
            <x v="29"/>
          </reference>
          <reference field="8" count="1">
            <x v="0"/>
          </reference>
        </references>
      </pivotArea>
    </format>
    <format dxfId="571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39"/>
          </reference>
          <reference field="5" count="1" selected="0">
            <x v="10"/>
          </reference>
          <reference field="6" count="1" selected="0">
            <x v="29"/>
          </reference>
          <reference field="8" count="2">
            <x v="0"/>
            <x v="1"/>
          </reference>
        </references>
      </pivotArea>
    </format>
    <format dxfId="570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40"/>
          </reference>
          <reference field="5" count="1" selected="0">
            <x v="84"/>
          </reference>
          <reference field="6" count="1" selected="0">
            <x v="29"/>
          </reference>
          <reference field="8" count="1">
            <x v="0"/>
          </reference>
        </references>
      </pivotArea>
    </format>
    <format dxfId="569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41"/>
          </reference>
          <reference field="5" count="1" selected="0">
            <x v="114"/>
          </reference>
          <reference field="6" count="1" selected="0">
            <x v="29"/>
          </reference>
          <reference field="8" count="1">
            <x v="1"/>
          </reference>
        </references>
      </pivotArea>
    </format>
    <format dxfId="568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42"/>
          </reference>
          <reference field="5" count="1" selected="0">
            <x v="73"/>
          </reference>
          <reference field="6" count="1" selected="0">
            <x v="29"/>
          </reference>
          <reference field="8" count="2">
            <x v="0"/>
            <x v="1"/>
          </reference>
        </references>
      </pivotArea>
    </format>
    <format dxfId="567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43"/>
          </reference>
          <reference field="5" count="1" selected="0">
            <x v="72"/>
          </reference>
          <reference field="6" count="1" selected="0">
            <x v="29"/>
          </reference>
          <reference field="8" count="1">
            <x v="0"/>
          </reference>
        </references>
      </pivotArea>
    </format>
    <format dxfId="566">
      <pivotArea dataOnly="0" labelOnly="1" outline="0" fieldPosition="0">
        <references count="5">
          <reference field="1" count="1" selected="0">
            <x v="3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565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10"/>
          </reference>
          <reference field="5" count="1" selected="0">
            <x v="46"/>
          </reference>
          <reference field="6" count="1" selected="0">
            <x v="11"/>
          </reference>
          <reference field="8" count="1">
            <x v="1"/>
          </reference>
        </references>
      </pivotArea>
    </format>
    <format dxfId="564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64"/>
          </reference>
          <reference field="5" count="1" selected="0">
            <x v="102"/>
          </reference>
          <reference field="6" count="1" selected="0">
            <x v="11"/>
          </reference>
          <reference field="8" count="1">
            <x v="0"/>
          </reference>
        </references>
      </pivotArea>
    </format>
    <format dxfId="563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65"/>
          </reference>
          <reference field="5" count="1" selected="0">
            <x v="120"/>
          </reference>
          <reference field="6" count="1" selected="0">
            <x v="11"/>
          </reference>
          <reference field="8" count="1">
            <x v="1"/>
          </reference>
        </references>
      </pivotArea>
    </format>
    <format dxfId="562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66"/>
          </reference>
          <reference field="5" count="1" selected="0">
            <x v="94"/>
          </reference>
          <reference field="6" count="1" selected="0">
            <x v="11"/>
          </reference>
          <reference field="8" count="1">
            <x v="1"/>
          </reference>
        </references>
      </pivotArea>
    </format>
    <format dxfId="561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8"/>
          </reference>
          <reference field="5" count="1" selected="0">
            <x v="76"/>
          </reference>
          <reference field="6" count="1" selected="0">
            <x v="20"/>
          </reference>
          <reference field="8" count="2">
            <x v="0"/>
            <x v="1"/>
          </reference>
        </references>
      </pivotArea>
    </format>
    <format dxfId="560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60"/>
          </reference>
          <reference field="5" count="1" selected="0">
            <x v="90"/>
          </reference>
          <reference field="6" count="1" selected="0">
            <x v="20"/>
          </reference>
          <reference field="8" count="1">
            <x v="0"/>
          </reference>
        </references>
      </pivotArea>
    </format>
    <format dxfId="559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61"/>
          </reference>
          <reference field="5" count="1" selected="0">
            <x v="153"/>
          </reference>
          <reference field="6" count="1" selected="0">
            <x v="20"/>
          </reference>
          <reference field="8" count="1">
            <x v="0"/>
          </reference>
        </references>
      </pivotArea>
    </format>
    <format dxfId="558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127"/>
          </reference>
          <reference field="5" count="1" selected="0">
            <x v="88"/>
          </reference>
          <reference field="6" count="1" selected="0">
            <x v="21"/>
          </reference>
          <reference field="8" count="2">
            <x v="0"/>
            <x v="1"/>
          </reference>
        </references>
      </pivotArea>
    </format>
    <format dxfId="557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62"/>
          </reference>
          <reference field="5" count="1" selected="0">
            <x v="26"/>
          </reference>
          <reference field="6" count="1" selected="0">
            <x v="32"/>
          </reference>
          <reference field="8" count="2">
            <x v="0"/>
            <x v="1"/>
          </reference>
        </references>
      </pivotArea>
    </format>
    <format dxfId="556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63"/>
          </reference>
          <reference field="5" count="1" selected="0">
            <x v="86"/>
          </reference>
          <reference field="6" count="1" selected="0">
            <x v="32"/>
          </reference>
          <reference field="8" count="1">
            <x v="1"/>
          </reference>
        </references>
      </pivotArea>
    </format>
    <format dxfId="555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7"/>
          </reference>
          <reference field="5" count="1" selected="0">
            <x v="175"/>
          </reference>
          <reference field="6" count="1" selected="0">
            <x v="42"/>
          </reference>
          <reference field="8" count="1">
            <x v="0"/>
          </reference>
        </references>
      </pivotArea>
    </format>
    <format dxfId="554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58"/>
          </reference>
          <reference field="5" count="1" selected="0">
            <x v="80"/>
          </reference>
          <reference field="6" count="1" selected="0">
            <x v="42"/>
          </reference>
          <reference field="8" count="1">
            <x v="0"/>
          </reference>
        </references>
      </pivotArea>
    </format>
    <format dxfId="553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59"/>
          </reference>
          <reference field="5" count="1" selected="0">
            <x v="71"/>
          </reference>
          <reference field="6" count="1" selected="0">
            <x v="42"/>
          </reference>
          <reference field="8" count="1">
            <x v="0"/>
          </reference>
        </references>
      </pivotArea>
    </format>
    <format dxfId="552">
      <pivotArea dataOnly="0" labelOnly="1" outline="0" fieldPosition="0">
        <references count="5">
          <reference field="1" count="1" selected="0">
            <x v="4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551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90"/>
          </reference>
          <reference field="5" count="1" selected="0">
            <x v="36"/>
          </reference>
          <reference field="6" count="1" selected="0">
            <x v="1"/>
          </reference>
          <reference field="8" count="2">
            <x v="0"/>
            <x v="1"/>
          </reference>
        </references>
      </pivotArea>
    </format>
    <format dxfId="550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91"/>
          </reference>
          <reference field="5" count="1" selected="0">
            <x v="24"/>
          </reference>
          <reference field="6" count="1" selected="0">
            <x v="1"/>
          </reference>
          <reference field="8" count="2">
            <x v="0"/>
            <x v="1"/>
          </reference>
        </references>
      </pivotArea>
    </format>
    <format dxfId="549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30"/>
          </reference>
          <reference field="5" count="1" selected="0">
            <x v="56"/>
          </reference>
          <reference field="6" count="1" selected="0">
            <x v="15"/>
          </reference>
          <reference field="8" count="2">
            <x v="0"/>
            <x v="1"/>
          </reference>
        </references>
      </pivotArea>
    </format>
    <format dxfId="548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09"/>
          </reference>
          <reference field="5" count="1" selected="0">
            <x v="52"/>
          </reference>
          <reference field="6" count="1" selected="0">
            <x v="15"/>
          </reference>
          <reference field="8" count="2">
            <x v="0"/>
            <x v="1"/>
          </reference>
        </references>
      </pivotArea>
    </format>
    <format dxfId="547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10"/>
          </reference>
          <reference field="5" count="1" selected="0">
            <x v="155"/>
          </reference>
          <reference field="6" count="1" selected="0">
            <x v="15"/>
          </reference>
          <reference field="8" count="1">
            <x v="0"/>
          </reference>
        </references>
      </pivotArea>
    </format>
    <format dxfId="546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11"/>
          </reference>
          <reference field="5" count="1" selected="0">
            <x v="167"/>
          </reference>
          <reference field="6" count="1" selected="0">
            <x v="15"/>
          </reference>
          <reference field="8" count="2">
            <x v="0"/>
            <x v="1"/>
          </reference>
        </references>
      </pivotArea>
    </format>
    <format dxfId="545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12"/>
          </reference>
          <reference field="5" count="1" selected="0">
            <x v="30"/>
          </reference>
          <reference field="6" count="1" selected="0">
            <x v="15"/>
          </reference>
          <reference field="8" count="1">
            <x v="0"/>
          </reference>
        </references>
      </pivotArea>
    </format>
    <format dxfId="544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8"/>
          </reference>
          <reference field="5" count="1" selected="0">
            <x v="59"/>
          </reference>
          <reference field="6" count="1" selected="0">
            <x v="16"/>
          </reference>
          <reference field="8" count="2">
            <x v="0"/>
            <x v="1"/>
          </reference>
        </references>
      </pivotArea>
    </format>
    <format dxfId="543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05"/>
          </reference>
          <reference field="5" count="1" selected="0">
            <x v="87"/>
          </reference>
          <reference field="6" count="1" selected="0">
            <x v="16"/>
          </reference>
          <reference field="8" count="1">
            <x v="1"/>
          </reference>
        </references>
      </pivotArea>
    </format>
    <format dxfId="542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06"/>
          </reference>
          <reference field="5" count="1" selected="0">
            <x v="74"/>
          </reference>
          <reference field="6" count="1" selected="0">
            <x v="16"/>
          </reference>
          <reference field="8" count="1">
            <x v="0"/>
          </reference>
        </references>
      </pivotArea>
    </format>
    <format dxfId="541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07"/>
          </reference>
          <reference field="5" count="1" selected="0">
            <x v="115"/>
          </reference>
          <reference field="6" count="1" selected="0">
            <x v="16"/>
          </reference>
          <reference field="8" count="2">
            <x v="0"/>
            <x v="1"/>
          </reference>
        </references>
      </pivotArea>
    </format>
    <format dxfId="540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08"/>
          </reference>
          <reference field="5" count="1" selected="0">
            <x v="89"/>
          </reference>
          <reference field="6" count="1" selected="0">
            <x v="16"/>
          </reference>
          <reference field="8" count="1">
            <x v="1"/>
          </reference>
        </references>
      </pivotArea>
    </format>
    <format dxfId="539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7"/>
          </reference>
          <reference field="5" count="1" selected="0">
            <x v="68"/>
          </reference>
          <reference field="6" count="1" selected="0">
            <x v="19"/>
          </reference>
          <reference field="8" count="2">
            <x v="0"/>
            <x v="1"/>
          </reference>
        </references>
      </pivotArea>
    </format>
    <format dxfId="538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00"/>
          </reference>
          <reference field="5" count="1" selected="0">
            <x v="95"/>
          </reference>
          <reference field="6" count="1" selected="0">
            <x v="19"/>
          </reference>
          <reference field="8" count="2">
            <x v="0"/>
            <x v="1"/>
          </reference>
        </references>
      </pivotArea>
    </format>
    <format dxfId="537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01"/>
          </reference>
          <reference field="5" count="1" selected="0">
            <x v="161"/>
          </reference>
          <reference field="6" count="1" selected="0">
            <x v="19"/>
          </reference>
          <reference field="8" count="1">
            <x v="0"/>
          </reference>
        </references>
      </pivotArea>
    </format>
    <format dxfId="536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02"/>
          </reference>
          <reference field="5" count="1" selected="0">
            <x v="163"/>
          </reference>
          <reference field="6" count="1" selected="0">
            <x v="19"/>
          </reference>
          <reference field="8" count="2">
            <x v="0"/>
            <x v="1"/>
          </reference>
        </references>
      </pivotArea>
    </format>
    <format dxfId="535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03"/>
          </reference>
          <reference field="5" count="1" selected="0">
            <x v="109"/>
          </reference>
          <reference field="6" count="1" selected="0">
            <x v="19"/>
          </reference>
          <reference field="8" count="1">
            <x v="1"/>
          </reference>
        </references>
      </pivotArea>
    </format>
    <format dxfId="534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04"/>
          </reference>
          <reference field="5" count="1" selected="0">
            <x v="121"/>
          </reference>
          <reference field="6" count="1" selected="0">
            <x v="19"/>
          </reference>
          <reference field="8" count="1">
            <x v="0"/>
          </reference>
        </references>
      </pivotArea>
    </format>
    <format dxfId="533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57"/>
          </reference>
          <reference field="5" count="1" selected="0">
            <x v="45"/>
          </reference>
          <reference field="6" count="1" selected="0">
            <x v="21"/>
          </reference>
          <reference field="8" count="2">
            <x v="0"/>
            <x v="1"/>
          </reference>
        </references>
      </pivotArea>
    </format>
    <format dxfId="532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1"/>
          </reference>
          <reference field="5" count="1" selected="0">
            <x v="156"/>
          </reference>
          <reference field="6" count="1" selected="0">
            <x v="33"/>
          </reference>
          <reference field="8" count="2">
            <x v="0"/>
            <x v="1"/>
          </reference>
        </references>
      </pivotArea>
    </format>
    <format dxfId="531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74"/>
          </reference>
          <reference field="5" count="1" selected="0">
            <x v="158"/>
          </reference>
          <reference field="6" count="1" selected="0">
            <x v="33"/>
          </reference>
          <reference field="8" count="2">
            <x v="0"/>
            <x v="1"/>
          </reference>
        </references>
      </pivotArea>
    </format>
    <format dxfId="530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75"/>
          </reference>
          <reference field="5" count="1" selected="0">
            <x v="170"/>
          </reference>
          <reference field="6" count="1" selected="0">
            <x v="33"/>
          </reference>
          <reference field="8" count="2">
            <x v="0"/>
            <x v="1"/>
          </reference>
        </references>
      </pivotArea>
    </format>
    <format dxfId="529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76"/>
          </reference>
          <reference field="5" count="1" selected="0">
            <x v="166"/>
          </reference>
          <reference field="6" count="1" selected="0">
            <x v="33"/>
          </reference>
          <reference field="8" count="1">
            <x v="1"/>
          </reference>
        </references>
      </pivotArea>
    </format>
    <format dxfId="528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2"/>
          </reference>
          <reference field="5" count="1" selected="0">
            <x v="159"/>
          </reference>
          <reference field="6" count="1" selected="0">
            <x v="34"/>
          </reference>
          <reference field="8" count="1">
            <x v="0"/>
          </reference>
        </references>
      </pivotArea>
    </format>
    <format dxfId="527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77"/>
          </reference>
          <reference field="5" count="1" selected="0">
            <x v="165"/>
          </reference>
          <reference field="6" count="1" selected="0">
            <x v="34"/>
          </reference>
          <reference field="8" count="1">
            <x v="0"/>
          </reference>
        </references>
      </pivotArea>
    </format>
    <format dxfId="526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78"/>
          </reference>
          <reference field="5" count="1" selected="0">
            <x v="164"/>
          </reference>
          <reference field="6" count="1" selected="0">
            <x v="34"/>
          </reference>
          <reference field="8" count="1">
            <x v="0"/>
          </reference>
        </references>
      </pivotArea>
    </format>
    <format dxfId="525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79"/>
          </reference>
          <reference field="5" count="1" selected="0">
            <x v="105"/>
          </reference>
          <reference field="6" count="1" selected="0">
            <x v="34"/>
          </reference>
          <reference field="8" count="2">
            <x v="0"/>
            <x v="1"/>
          </reference>
        </references>
      </pivotArea>
    </format>
    <format dxfId="524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80"/>
          </reference>
          <reference field="5" count="1" selected="0">
            <x v="60"/>
          </reference>
          <reference field="6" count="1" selected="0">
            <x v="34"/>
          </reference>
          <reference field="8" count="2">
            <x v="0"/>
            <x v="1"/>
          </reference>
        </references>
      </pivotArea>
    </format>
    <format dxfId="523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81"/>
          </reference>
          <reference field="5" count="1" selected="0">
            <x v="108"/>
          </reference>
          <reference field="6" count="1" selected="0">
            <x v="34"/>
          </reference>
          <reference field="8" count="1">
            <x v="0"/>
          </reference>
        </references>
      </pivotArea>
    </format>
    <format dxfId="522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82"/>
          </reference>
          <reference field="5" count="1" selected="0">
            <x v="97"/>
          </reference>
          <reference field="6" count="1" selected="0">
            <x v="34"/>
          </reference>
          <reference field="8" count="2">
            <x v="0"/>
            <x v="1"/>
          </reference>
        </references>
      </pivotArea>
    </format>
    <format dxfId="521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83"/>
          </reference>
          <reference field="5" count="1" selected="0">
            <x v="137"/>
          </reference>
          <reference field="6" count="1" selected="0">
            <x v="34"/>
          </reference>
          <reference field="8" count="2">
            <x v="0"/>
            <x v="1"/>
          </reference>
        </references>
      </pivotArea>
    </format>
    <format dxfId="520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6"/>
          </reference>
          <reference field="5" count="1" selected="0">
            <x v="162"/>
          </reference>
          <reference field="6" count="1" selected="0">
            <x v="35"/>
          </reference>
          <reference field="8" count="1">
            <x v="0"/>
          </reference>
        </references>
      </pivotArea>
    </format>
    <format dxfId="519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96"/>
          </reference>
          <reference field="5" count="1" selected="0">
            <x v="160"/>
          </reference>
          <reference field="6" count="1" selected="0">
            <x v="35"/>
          </reference>
          <reference field="8" count="2">
            <x v="0"/>
            <x v="1"/>
          </reference>
        </references>
      </pivotArea>
    </format>
    <format dxfId="518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97"/>
          </reference>
          <reference field="5" count="1" selected="0">
            <x v="64"/>
          </reference>
          <reference field="6" count="1" selected="0">
            <x v="35"/>
          </reference>
          <reference field="8" count="2">
            <x v="0"/>
            <x v="1"/>
          </reference>
        </references>
      </pivotArea>
    </format>
    <format dxfId="517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98"/>
          </reference>
          <reference field="5" count="1" selected="0">
            <x v="110"/>
          </reference>
          <reference field="6" count="1" selected="0">
            <x v="35"/>
          </reference>
          <reference field="8" count="2">
            <x v="0"/>
            <x v="1"/>
          </reference>
        </references>
      </pivotArea>
    </format>
    <format dxfId="516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99"/>
          </reference>
          <reference field="5" count="1" selected="0">
            <x v="58"/>
          </reference>
          <reference field="6" count="1" selected="0">
            <x v="35"/>
          </reference>
          <reference field="8" count="1">
            <x v="0"/>
          </reference>
        </references>
      </pivotArea>
    </format>
    <format dxfId="515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4"/>
          </reference>
          <reference field="5" count="1" selected="0">
            <x v="169"/>
          </reference>
          <reference field="6" count="1" selected="0">
            <x v="36"/>
          </reference>
          <reference field="8" count="2">
            <x v="0"/>
            <x v="1"/>
          </reference>
        </references>
      </pivotArea>
    </format>
    <format dxfId="514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87"/>
          </reference>
          <reference field="5" count="1" selected="0">
            <x v="41"/>
          </reference>
          <reference field="6" count="1" selected="0">
            <x v="36"/>
          </reference>
          <reference field="8" count="1">
            <x v="0"/>
          </reference>
        </references>
      </pivotArea>
    </format>
    <format dxfId="513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88"/>
          </reference>
          <reference field="5" count="1" selected="0">
            <x v="125"/>
          </reference>
          <reference field="6" count="1" selected="0">
            <x v="36"/>
          </reference>
          <reference field="8" count="2">
            <x v="0"/>
            <x v="1"/>
          </reference>
        </references>
      </pivotArea>
    </format>
    <format dxfId="512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89"/>
          </reference>
          <reference field="5" count="1" selected="0">
            <x v="106"/>
          </reference>
          <reference field="6" count="1" selected="0">
            <x v="36"/>
          </reference>
          <reference field="8" count="1">
            <x v="0"/>
          </reference>
        </references>
      </pivotArea>
    </format>
    <format dxfId="511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3"/>
          </reference>
          <reference field="5" count="1" selected="0">
            <x v="171"/>
          </reference>
          <reference field="6" count="1" selected="0">
            <x v="37"/>
          </reference>
          <reference field="8" count="1">
            <x v="0"/>
          </reference>
        </references>
      </pivotArea>
    </format>
    <format dxfId="510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84"/>
          </reference>
          <reference field="5" count="1" selected="0">
            <x v="128"/>
          </reference>
          <reference field="6" count="1" selected="0">
            <x v="37"/>
          </reference>
          <reference field="8" count="1">
            <x v="0"/>
          </reference>
        </references>
      </pivotArea>
    </format>
    <format dxfId="509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85"/>
          </reference>
          <reference field="5" count="1" selected="0">
            <x v="61"/>
          </reference>
          <reference field="6" count="1" selected="0">
            <x v="37"/>
          </reference>
          <reference field="8" count="2">
            <x v="0"/>
            <x v="1"/>
          </reference>
        </references>
      </pivotArea>
    </format>
    <format dxfId="508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86"/>
          </reference>
          <reference field="5" count="1" selected="0">
            <x v="4"/>
          </reference>
          <reference field="6" count="1" selected="0">
            <x v="37"/>
          </reference>
          <reference field="8" count="1">
            <x v="1"/>
          </reference>
        </references>
      </pivotArea>
    </format>
    <format dxfId="507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5"/>
          </reference>
          <reference field="5" count="1" selected="0">
            <x v="177"/>
          </reference>
          <reference field="6" count="1" selected="0">
            <x v="44"/>
          </reference>
          <reference field="8" count="2">
            <x v="0"/>
            <x v="1"/>
          </reference>
        </references>
      </pivotArea>
    </format>
    <format dxfId="506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92"/>
          </reference>
          <reference field="5" count="1" selected="0">
            <x v="32"/>
          </reference>
          <reference field="6" count="1" selected="0">
            <x v="44"/>
          </reference>
          <reference field="8" count="1">
            <x v="0"/>
          </reference>
        </references>
      </pivotArea>
    </format>
    <format dxfId="505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93"/>
          </reference>
          <reference field="5" count="1" selected="0">
            <x v="2"/>
          </reference>
          <reference field="6" count="1" selected="0">
            <x v="44"/>
          </reference>
          <reference field="8" count="1">
            <x v="1"/>
          </reference>
        </references>
      </pivotArea>
    </format>
    <format dxfId="504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94"/>
          </reference>
          <reference field="5" count="1" selected="0">
            <x v="124"/>
          </reference>
          <reference field="6" count="1" selected="0">
            <x v="44"/>
          </reference>
          <reference field="8" count="2">
            <x v="0"/>
            <x v="1"/>
          </reference>
        </references>
      </pivotArea>
    </format>
    <format dxfId="503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95"/>
          </reference>
          <reference field="5" count="1" selected="0">
            <x v="157"/>
          </reference>
          <reference field="6" count="1" selected="0">
            <x v="44"/>
          </reference>
          <reference field="8" count="1">
            <x v="1"/>
          </reference>
        </references>
      </pivotArea>
    </format>
    <format dxfId="502">
      <pivotArea dataOnly="0" labelOnly="1" outline="0" fieldPosition="0">
        <references count="5">
          <reference field="1" count="1" selected="0">
            <x v="5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501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24"/>
          </reference>
          <reference field="5" count="1" selected="0">
            <x v="16"/>
          </reference>
          <reference field="6" count="1" selected="0">
            <x v="5"/>
          </reference>
          <reference field="8" count="2">
            <x v="0"/>
            <x v="1"/>
          </reference>
        </references>
      </pivotArea>
    </format>
    <format dxfId="500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18"/>
          </reference>
          <reference field="5" count="1" selected="0">
            <x v="100"/>
          </reference>
          <reference field="6" count="1" selected="0">
            <x v="5"/>
          </reference>
          <reference field="8" count="1">
            <x v="0"/>
          </reference>
        </references>
      </pivotArea>
    </format>
    <format dxfId="499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19"/>
          </reference>
          <reference field="5" count="1" selected="0">
            <x v="133"/>
          </reference>
          <reference field="6" count="1" selected="0">
            <x v="5"/>
          </reference>
          <reference field="8" count="1">
            <x v="0"/>
          </reference>
        </references>
      </pivotArea>
    </format>
    <format dxfId="498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20"/>
          </reference>
          <reference field="5" count="1" selected="0">
            <x v="77"/>
          </reference>
          <reference field="6" count="1" selected="0">
            <x v="5"/>
          </reference>
          <reference field="8" count="1">
            <x v="1"/>
          </reference>
        </references>
      </pivotArea>
    </format>
    <format dxfId="497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23"/>
          </reference>
          <reference field="5" count="1" selected="0">
            <x v="101"/>
          </reference>
          <reference field="6" count="1" selected="0">
            <x v="22"/>
          </reference>
          <reference field="8" count="2">
            <x v="0"/>
            <x v="1"/>
          </reference>
        </references>
      </pivotArea>
    </format>
    <format dxfId="496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13"/>
          </reference>
          <reference field="5" count="1" selected="0">
            <x v="51"/>
          </reference>
          <reference field="6" count="1" selected="0">
            <x v="22"/>
          </reference>
          <reference field="8" count="1">
            <x v="1"/>
          </reference>
        </references>
      </pivotArea>
    </format>
    <format dxfId="495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14"/>
          </reference>
          <reference field="5" count="1" selected="0">
            <x v="53"/>
          </reference>
          <reference field="6" count="1" selected="0">
            <x v="22"/>
          </reference>
          <reference field="8" count="1">
            <x v="0"/>
          </reference>
        </references>
      </pivotArea>
    </format>
    <format dxfId="494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15"/>
          </reference>
          <reference field="5" count="1" selected="0">
            <x v="55"/>
          </reference>
          <reference field="6" count="1" selected="0">
            <x v="22"/>
          </reference>
          <reference field="8" count="2">
            <x v="0"/>
            <x v="1"/>
          </reference>
        </references>
      </pivotArea>
    </format>
    <format dxfId="493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16"/>
          </reference>
          <reference field="5" count="1" selected="0">
            <x v="6"/>
          </reference>
          <reference field="6" count="1" selected="0">
            <x v="22"/>
          </reference>
          <reference field="8" count="1">
            <x v="0"/>
          </reference>
        </references>
      </pivotArea>
    </format>
    <format dxfId="492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33"/>
          </reference>
          <reference field="5" count="1" selected="0">
            <x v="143"/>
          </reference>
          <reference field="6" count="1" selected="0">
            <x v="31"/>
          </reference>
          <reference field="8" count="1">
            <x v="0"/>
          </reference>
        </references>
      </pivotArea>
    </format>
    <format dxfId="491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23"/>
          </reference>
          <reference field="5" count="1" selected="0">
            <x v="44"/>
          </reference>
          <reference field="6" count="1" selected="0">
            <x v="31"/>
          </reference>
          <reference field="8" count="1">
            <x v="1"/>
          </reference>
        </references>
      </pivotArea>
    </format>
    <format dxfId="490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24"/>
          </reference>
          <reference field="5" count="1" selected="0">
            <x v="34"/>
          </reference>
          <reference field="6" count="1" selected="0">
            <x v="31"/>
          </reference>
          <reference field="8" count="1">
            <x v="0"/>
          </reference>
        </references>
      </pivotArea>
    </format>
    <format dxfId="489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25"/>
          </reference>
          <reference field="5" count="1" selected="0">
            <x v="85"/>
          </reference>
          <reference field="6" count="1" selected="0">
            <x v="31"/>
          </reference>
          <reference field="8" count="1">
            <x v="1"/>
          </reference>
        </references>
      </pivotArea>
    </format>
    <format dxfId="488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26"/>
          </reference>
          <reference field="5" count="1" selected="0">
            <x v="154"/>
          </reference>
          <reference field="6" count="1" selected="0">
            <x v="31"/>
          </reference>
          <reference field="8" count="2">
            <x v="0"/>
            <x v="1"/>
          </reference>
        </references>
      </pivotArea>
    </format>
    <format dxfId="487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17"/>
          </reference>
          <reference field="5" count="1" selected="0">
            <x v="152"/>
          </reference>
          <reference field="6" count="1" selected="0">
            <x v="38"/>
          </reference>
          <reference field="8" count="1">
            <x v="1"/>
          </reference>
        </references>
      </pivotArea>
    </format>
    <format dxfId="486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25"/>
          </reference>
          <reference field="5" count="1" selected="0">
            <x v="172"/>
          </reference>
          <reference field="6" count="1" selected="0">
            <x v="39"/>
          </reference>
          <reference field="8" count="1">
            <x v="0"/>
          </reference>
        </references>
      </pivotArea>
    </format>
    <format dxfId="485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21"/>
          </reference>
          <reference field="5" count="1" selected="0">
            <x v="78"/>
          </reference>
          <reference field="6" count="1" selected="0">
            <x v="39"/>
          </reference>
          <reference field="8" count="1">
            <x v="0"/>
          </reference>
        </references>
      </pivotArea>
    </format>
    <format dxfId="484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22"/>
          </reference>
          <reference field="5" count="1" selected="0">
            <x v="98"/>
          </reference>
          <reference field="6" count="1" selected="0">
            <x v="39"/>
          </reference>
          <reference field="8" count="1">
            <x v="0"/>
          </reference>
        </references>
      </pivotArea>
    </format>
    <format dxfId="483">
      <pivotArea dataOnly="0" labelOnly="1" outline="0" fieldPosition="0">
        <references count="5">
          <reference field="1" count="1" selected="0">
            <x v="6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482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22"/>
          </reference>
          <reference field="5" count="1" selected="0">
            <x v="33"/>
          </reference>
          <reference field="6" count="1" selected="0">
            <x v="10"/>
          </reference>
          <reference field="8" count="2">
            <x v="0"/>
            <x v="1"/>
          </reference>
        </references>
      </pivotArea>
    </format>
    <format dxfId="481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135"/>
          </reference>
          <reference field="5" count="1" selected="0">
            <x v="149"/>
          </reference>
          <reference field="6" count="1" selected="0">
            <x v="10"/>
          </reference>
          <reference field="8" count="1">
            <x v="1"/>
          </reference>
        </references>
      </pivotArea>
    </format>
    <format dxfId="480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136"/>
          </reference>
          <reference field="5" count="1" selected="0">
            <x v="123"/>
          </reference>
          <reference field="6" count="1" selected="0">
            <x v="10"/>
          </reference>
          <reference field="8" count="2">
            <x v="0"/>
            <x v="1"/>
          </reference>
        </references>
      </pivotArea>
    </format>
    <format dxfId="479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137"/>
          </reference>
          <reference field="5" count="1" selected="0">
            <x v="13"/>
          </reference>
          <reference field="6" count="1" selected="0">
            <x v="10"/>
          </reference>
          <reference field="8" count="1">
            <x v="0"/>
          </reference>
        </references>
      </pivotArea>
    </format>
    <format dxfId="478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138"/>
          </reference>
          <reference field="5" count="1" selected="0">
            <x v="22"/>
          </reference>
          <reference field="6" count="1" selected="0">
            <x v="10"/>
          </reference>
          <reference field="8" count="2">
            <x v="0"/>
            <x v="1"/>
          </reference>
        </references>
      </pivotArea>
    </format>
    <format dxfId="477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20"/>
          </reference>
          <reference field="5" count="1" selected="0">
            <x v="50"/>
          </reference>
          <reference field="6" count="1" selected="0">
            <x v="14"/>
          </reference>
          <reference field="8" count="1">
            <x v="0"/>
          </reference>
        </references>
      </pivotArea>
    </format>
    <format dxfId="476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128"/>
          </reference>
          <reference field="5" count="1" selected="0">
            <x v="3"/>
          </reference>
          <reference field="6" count="1" selected="0">
            <x v="14"/>
          </reference>
          <reference field="8" count="1">
            <x v="0"/>
          </reference>
        </references>
      </pivotArea>
    </format>
    <format dxfId="475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129"/>
          </reference>
          <reference field="5" count="1" selected="0">
            <x v="107"/>
          </reference>
          <reference field="6" count="1" selected="0">
            <x v="14"/>
          </reference>
          <reference field="8" count="2">
            <x v="0"/>
            <x v="1"/>
          </reference>
        </references>
      </pivotArea>
    </format>
    <format dxfId="474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130"/>
          </reference>
          <reference field="5" count="1" selected="0">
            <x v="131"/>
          </reference>
          <reference field="6" count="1" selected="0">
            <x v="14"/>
          </reference>
          <reference field="8" count="1">
            <x v="1"/>
          </reference>
        </references>
      </pivotArea>
    </format>
    <format dxfId="473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21"/>
          </reference>
          <reference field="5" count="1" selected="0">
            <x v="122"/>
          </reference>
          <reference field="6" count="1" selected="0">
            <x v="25"/>
          </reference>
          <reference field="8" count="2">
            <x v="0"/>
            <x v="1"/>
          </reference>
        </references>
      </pivotArea>
    </format>
    <format dxfId="472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131"/>
          </reference>
          <reference field="5" count="1" selected="0">
            <x v="39"/>
          </reference>
          <reference field="6" count="1" selected="0">
            <x v="25"/>
          </reference>
          <reference field="8" count="1">
            <x v="0"/>
          </reference>
        </references>
      </pivotArea>
    </format>
    <format dxfId="471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132"/>
          </reference>
          <reference field="5" count="1" selected="0">
            <x v="147"/>
          </reference>
          <reference field="6" count="1" selected="0">
            <x v="25"/>
          </reference>
          <reference field="8" count="1">
            <x v="0"/>
          </reference>
        </references>
      </pivotArea>
    </format>
    <format dxfId="470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133"/>
          </reference>
          <reference field="5" count="1" selected="0">
            <x v="37"/>
          </reference>
          <reference field="6" count="1" selected="0">
            <x v="25"/>
          </reference>
          <reference field="8" count="1">
            <x v="1"/>
          </reference>
        </references>
      </pivotArea>
    </format>
    <format dxfId="469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134"/>
          </reference>
          <reference field="5" count="1" selected="0">
            <x v="151"/>
          </reference>
          <reference field="6" count="1" selected="0">
            <x v="25"/>
          </reference>
          <reference field="8" count="1">
            <x v="1"/>
          </reference>
        </references>
      </pivotArea>
    </format>
    <format dxfId="468">
      <pivotArea dataOnly="0" labelOnly="1" outline="0" fieldPosition="0">
        <references count="5">
          <reference field="1" count="1" selected="0">
            <x v="7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467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37"/>
          </reference>
          <reference field="5" count="1" selected="0">
            <x v="47"/>
          </reference>
          <reference field="6" count="1" selected="0">
            <x v="12"/>
          </reference>
          <reference field="8" count="2">
            <x v="0"/>
            <x v="1"/>
          </reference>
        </references>
      </pivotArea>
    </format>
    <format dxfId="466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145"/>
          </reference>
          <reference field="5" count="1" selected="0">
            <x v="145"/>
          </reference>
          <reference field="6" count="1" selected="0">
            <x v="12"/>
          </reference>
          <reference field="8" count="1">
            <x v="0"/>
          </reference>
        </references>
      </pivotArea>
    </format>
    <format dxfId="465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146"/>
          </reference>
          <reference field="5" count="1" selected="0">
            <x v="83"/>
          </reference>
          <reference field="6" count="1" selected="0">
            <x v="12"/>
          </reference>
          <reference field="8" count="1">
            <x v="1"/>
          </reference>
        </references>
      </pivotArea>
    </format>
    <format dxfId="464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32"/>
          </reference>
          <reference field="5" count="1" selected="0">
            <x v="63"/>
          </reference>
          <reference field="6" count="1" selected="0">
            <x v="18"/>
          </reference>
          <reference field="8" count="1">
            <x v="1"/>
          </reference>
        </references>
      </pivotArea>
    </format>
    <format dxfId="463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34"/>
          </reference>
          <reference field="5" count="1" selected="0">
            <x v="113"/>
          </reference>
          <reference field="6" count="1" selected="0">
            <x v="23"/>
          </reference>
          <reference field="8" count="1">
            <x v="0"/>
          </reference>
        </references>
      </pivotArea>
    </format>
    <format dxfId="462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139"/>
          </reference>
          <reference field="5" count="1" selected="0">
            <x v="138"/>
          </reference>
          <reference field="6" count="1" selected="0">
            <x v="23"/>
          </reference>
          <reference field="8" count="1">
            <x v="0"/>
          </reference>
        </references>
      </pivotArea>
    </format>
    <format dxfId="461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140"/>
          </reference>
          <reference field="5" count="1" selected="0">
            <x v="112"/>
          </reference>
          <reference field="6" count="1" selected="0">
            <x v="23"/>
          </reference>
          <reference field="8" count="2">
            <x v="0"/>
            <x v="1"/>
          </reference>
        </references>
      </pivotArea>
    </format>
    <format dxfId="460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141"/>
          </reference>
          <reference field="5" count="1" selected="0">
            <x v="66"/>
          </reference>
          <reference field="6" count="1" selected="0">
            <x v="23"/>
          </reference>
          <reference field="8" count="1">
            <x v="0"/>
          </reference>
        </references>
      </pivotArea>
    </format>
    <format dxfId="459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35"/>
          </reference>
          <reference field="5" count="1" selected="0">
            <x v="132"/>
          </reference>
          <reference field="6" count="1" selected="0">
            <x v="28"/>
          </reference>
          <reference field="8" count="2">
            <x v="0"/>
            <x v="1"/>
          </reference>
        </references>
      </pivotArea>
    </format>
    <format dxfId="458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36"/>
          </reference>
          <reference field="5" count="1" selected="0">
            <x v="176"/>
          </reference>
          <reference field="6" count="1" selected="0">
            <x v="43"/>
          </reference>
          <reference field="8" count="2">
            <x v="0"/>
            <x v="1"/>
          </reference>
        </references>
      </pivotArea>
    </format>
    <format dxfId="457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142"/>
          </reference>
          <reference field="5" count="1" selected="0">
            <x v="0"/>
          </reference>
          <reference field="6" count="1" selected="0">
            <x v="43"/>
          </reference>
          <reference field="8" count="1">
            <x v="1"/>
          </reference>
        </references>
      </pivotArea>
    </format>
    <format dxfId="456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143"/>
          </reference>
          <reference field="5" count="1" selected="0">
            <x v="1"/>
          </reference>
          <reference field="6" count="1" selected="0">
            <x v="43"/>
          </reference>
          <reference field="8" count="1">
            <x v="0"/>
          </reference>
        </references>
      </pivotArea>
    </format>
    <format dxfId="455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144"/>
          </reference>
          <reference field="5" count="1" selected="0">
            <x v="25"/>
          </reference>
          <reference field="6" count="1" selected="0">
            <x v="43"/>
          </reference>
          <reference field="8" count="2">
            <x v="0"/>
            <x v="1"/>
          </reference>
        </references>
      </pivotArea>
    </format>
    <format dxfId="454">
      <pivotArea dataOnly="0" labelOnly="1" outline="0" fieldPosition="0">
        <references count="5">
          <reference field="1" count="1" selected="0">
            <x v="8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>
            <x v="2"/>
          </reference>
        </references>
      </pivotArea>
    </format>
    <format dxfId="453">
      <pivotArea dataOnly="0" labelOnly="1" outline="0" fieldPosition="0">
        <references count="6">
          <reference field="1" count="1" selected="0">
            <x v="0"/>
          </reference>
          <reference field="4" count="1" selected="0">
            <x v="56"/>
          </reference>
          <reference field="5" count="1" selected="0">
            <x v="19"/>
          </reference>
          <reference field="6" count="1" selected="0">
            <x v="21"/>
          </reference>
          <reference field="8" count="1" selected="0">
            <x v="0"/>
          </reference>
          <reference field="9" count="1">
            <x v="19"/>
          </reference>
        </references>
      </pivotArea>
    </format>
    <format dxfId="452">
      <pivotArea dataOnly="0" labelOnly="1" outline="0" fieldPosition="0">
        <references count="6">
          <reference field="1" count="1" selected="0">
            <x v="0"/>
          </reference>
          <reference field="4" count="1" selected="0">
            <x v="56"/>
          </reference>
          <reference field="5" count="1" selected="0">
            <x v="19"/>
          </reference>
          <reference field="6" count="1" selected="0">
            <x v="21"/>
          </reference>
          <reference field="8" count="1" selected="0">
            <x v="1"/>
          </reference>
          <reference field="9" count="1">
            <x v="6"/>
          </reference>
        </references>
      </pivotArea>
    </format>
    <format dxfId="451">
      <pivotArea dataOnly="0" labelOnly="1" outline="0" fieldPosition="0">
        <references count="6">
          <reference field="1" count="1" selected="0">
            <x v="0"/>
          </reference>
          <reference field="4" count="1" selected="0">
            <x v="73"/>
          </reference>
          <reference field="5" count="1" selected="0">
            <x v="20"/>
          </reference>
          <reference field="6" count="1" selected="0">
            <x v="21"/>
          </reference>
          <reference field="8" count="1" selected="0">
            <x v="0"/>
          </reference>
          <reference field="9" count="1">
            <x v="20"/>
          </reference>
        </references>
      </pivotArea>
    </format>
    <format dxfId="450">
      <pivotArea dataOnly="0" labelOnly="1" outline="0" fieldPosition="0">
        <references count="6">
          <reference field="1" count="1" selected="0">
            <x v="0"/>
          </reference>
          <reference field="4" count="1" selected="0">
            <x v="158"/>
          </reference>
          <reference field="5" count="1" selected="0">
            <x v="23"/>
          </reference>
          <reference field="6" count="1" selected="0">
            <x v="21"/>
          </reference>
          <reference field="8" count="1" selected="0">
            <x v="0"/>
          </reference>
          <reference field="9" count="6">
            <x v="4"/>
            <x v="5"/>
            <x v="6"/>
            <x v="9"/>
            <x v="17"/>
            <x v="18"/>
          </reference>
        </references>
      </pivotArea>
    </format>
    <format dxfId="449">
      <pivotArea dataOnly="0" labelOnly="1" outline="0" fieldPosition="0">
        <references count="6">
          <reference field="1" count="1" selected="0">
            <x v="0"/>
          </reference>
          <reference field="4" count="1" selected="0">
            <x v="29"/>
          </reference>
          <reference field="5" count="1" selected="0">
            <x v="142"/>
          </reference>
          <reference field="6" count="1" selected="0">
            <x v="30"/>
          </reference>
          <reference field="8" count="1" selected="0">
            <x v="1"/>
          </reference>
          <reference field="9" count="4">
            <x v="8"/>
            <x v="9"/>
            <x v="21"/>
            <x v="22"/>
          </reference>
        </references>
      </pivotArea>
    </format>
    <format dxfId="448">
      <pivotArea dataOnly="0" labelOnly="1" outline="0" fieldPosition="0">
        <references count="6">
          <reference field="1" count="1" selected="0">
            <x v="0"/>
          </reference>
          <reference field="4" count="1" selected="0">
            <x v="67"/>
          </reference>
          <reference field="5" count="1" selected="0">
            <x v="40"/>
          </reference>
          <reference field="6" count="1" selected="0">
            <x v="30"/>
          </reference>
          <reference field="8" count="1" selected="0">
            <x v="0"/>
          </reference>
          <reference field="9" count="2">
            <x v="8"/>
            <x v="9"/>
          </reference>
        </references>
      </pivotArea>
    </format>
    <format dxfId="447">
      <pivotArea dataOnly="0" labelOnly="1" outline="0" fieldPosition="0">
        <references count="6">
          <reference field="1" count="1" selected="0">
            <x v="0"/>
          </reference>
          <reference field="4" count="1" selected="0">
            <x v="68"/>
          </reference>
          <reference field="5" count="1" selected="0">
            <x v="96"/>
          </reference>
          <reference field="6" count="1" selected="0">
            <x v="30"/>
          </reference>
          <reference field="8" count="1" selected="0">
            <x v="1"/>
          </reference>
          <reference field="9" count="3">
            <x v="6"/>
            <x v="8"/>
            <x v="21"/>
          </reference>
        </references>
      </pivotArea>
    </format>
    <format dxfId="446">
      <pivotArea dataOnly="0" labelOnly="1" outline="0" fieldPosition="0">
        <references count="6">
          <reference field="1" count="1" selected="0">
            <x v="0"/>
          </reference>
          <reference field="4" count="1" selected="0">
            <x v="69"/>
          </reference>
          <reference field="5" count="1" selected="0">
            <x v="79"/>
          </reference>
          <reference field="6" count="1" selected="0">
            <x v="30"/>
          </reference>
          <reference field="8" count="1" selected="0">
            <x v="0"/>
          </reference>
          <reference field="9" count="1">
            <x v="6"/>
          </reference>
        </references>
      </pivotArea>
    </format>
    <format dxfId="445">
      <pivotArea dataOnly="0" labelOnly="1" outline="0" fieldPosition="0">
        <references count="6">
          <reference field="1" count="1" selected="0">
            <x v="0"/>
          </reference>
          <reference field="4" count="1" selected="0">
            <x v="70"/>
          </reference>
          <reference field="5" count="1" selected="0">
            <x v="99"/>
          </reference>
          <reference field="6" count="1" selected="0">
            <x v="41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444">
      <pivotArea dataOnly="0" labelOnly="1" outline="0" fieldPosition="0">
        <references count="6">
          <reference field="1" count="1" selected="0">
            <x v="0"/>
          </reference>
          <reference field="4" count="1" selected="0">
            <x v="71"/>
          </reference>
          <reference field="5" count="1" selected="0">
            <x v="93"/>
          </reference>
          <reference field="6" count="1" selected="0">
            <x v="41"/>
          </reference>
          <reference field="8" count="1" selected="0">
            <x v="0"/>
          </reference>
          <reference field="9" count="3">
            <x v="6"/>
            <x v="8"/>
            <x v="23"/>
          </reference>
        </references>
      </pivotArea>
    </format>
    <format dxfId="443">
      <pivotArea dataOnly="0" labelOnly="1" outline="0" fieldPosition="0">
        <references count="6">
          <reference field="1" count="1" selected="0">
            <x v="0"/>
          </reference>
          <reference field="4" count="1" selected="0">
            <x v="72"/>
          </reference>
          <reference field="5" count="1" selected="0">
            <x v="136"/>
          </reference>
          <reference field="6" count="1" selected="0">
            <x v="41"/>
          </reference>
          <reference field="8" count="1" selected="0">
            <x v="1"/>
          </reference>
          <reference field="9" count="1">
            <x v="8"/>
          </reference>
        </references>
      </pivotArea>
    </format>
    <format dxfId="442">
      <pivotArea dataOnly="0" labelOnly="1" outline="0" fieldPosition="0">
        <references count="6">
          <reference field="1" count="1" selected="0">
            <x v="0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441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148"/>
          </reference>
          <reference field="5" count="1" selected="0">
            <x v="81"/>
          </reference>
          <reference field="6" count="1" selected="0">
            <x v="3"/>
          </reference>
          <reference field="8" count="1" selected="0">
            <x v="1"/>
          </reference>
          <reference field="9" count="1">
            <x v="6"/>
          </reference>
        </references>
      </pivotArea>
    </format>
    <format dxfId="440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149"/>
          </reference>
          <reference field="5" count="1" selected="0">
            <x v="139"/>
          </reference>
          <reference field="6" count="1" selected="0">
            <x v="3"/>
          </reference>
          <reference field="8" count="1" selected="0">
            <x v="1"/>
          </reference>
          <reference field="9" count="1">
            <x v="6"/>
          </reference>
        </references>
      </pivotArea>
    </format>
    <format dxfId="439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150"/>
          </reference>
          <reference field="5" count="1" selected="0">
            <x v="103"/>
          </reference>
          <reference field="6" count="1" selected="0">
            <x v="3"/>
          </reference>
          <reference field="8" count="1" selected="0">
            <x v="0"/>
          </reference>
          <reference field="9" count="1">
            <x v="6"/>
          </reference>
        </references>
      </pivotArea>
    </format>
    <format dxfId="438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150"/>
          </reference>
          <reference field="5" count="1" selected="0">
            <x v="103"/>
          </reference>
          <reference field="6" count="1" selected="0">
            <x v="3"/>
          </reference>
          <reference field="8" count="1" selected="0">
            <x v="1"/>
          </reference>
          <reference field="9" count="1">
            <x v="8"/>
          </reference>
        </references>
      </pivotArea>
    </format>
    <format dxfId="437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8"/>
          </reference>
          <reference field="8" count="1" selected="0">
            <x v="0"/>
          </reference>
          <reference field="9" count="1">
            <x v="17"/>
          </reference>
        </references>
      </pivotArea>
    </format>
    <format dxfId="436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8"/>
          </reference>
          <reference field="8" count="1" selected="0">
            <x v="1"/>
          </reference>
          <reference field="9" count="1">
            <x v="17"/>
          </reference>
        </references>
      </pivotArea>
    </format>
    <format dxfId="435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157"/>
          </reference>
          <reference field="5" count="1" selected="0">
            <x v="21"/>
          </reference>
          <reference field="6" count="1" selected="0">
            <x v="8"/>
          </reference>
          <reference field="8" count="1" selected="0">
            <x v="0"/>
          </reference>
          <reference field="9" count="2">
            <x v="6"/>
            <x v="8"/>
          </reference>
        </references>
      </pivotArea>
    </format>
    <format dxfId="434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154"/>
          </reference>
          <reference field="5" count="1" selected="0">
            <x v="111"/>
          </reference>
          <reference field="6" count="1" selected="0">
            <x v="9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433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155"/>
          </reference>
          <reference field="5" count="1" selected="0">
            <x v="54"/>
          </reference>
          <reference field="6" count="1" selected="0">
            <x v="9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432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9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431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9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430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26"/>
          </reference>
          <reference field="5" count="1" selected="0">
            <x v="117"/>
          </reference>
          <reference field="6" count="1" selected="0">
            <x v="24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429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151"/>
          </reference>
          <reference field="5" count="1" selected="0">
            <x v="82"/>
          </reference>
          <reference field="6" count="1" selected="0">
            <x v="24"/>
          </reference>
          <reference field="8" count="1" selected="0">
            <x v="1"/>
          </reference>
          <reference field="9" count="2">
            <x v="5"/>
            <x v="18"/>
          </reference>
        </references>
      </pivotArea>
    </format>
    <format dxfId="428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152"/>
          </reference>
          <reference field="5" count="1" selected="0">
            <x v="27"/>
          </reference>
          <reference field="6" count="1" selected="0">
            <x v="24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427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153"/>
          </reference>
          <reference field="5" count="1" selected="0">
            <x v="135"/>
          </reference>
          <reference field="6" count="1" selected="0">
            <x v="24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426">
      <pivotArea dataOnly="0" labelOnly="1" outline="0" fieldPosition="0">
        <references count="6">
          <reference field="1" count="1" selected="0">
            <x v="1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425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9"/>
          </reference>
          <reference field="5" count="1" selected="0">
            <x v="15"/>
          </reference>
          <reference field="6" count="1" selected="0">
            <x v="4"/>
          </reference>
          <reference field="8" count="1" selected="0">
            <x v="0"/>
          </reference>
          <reference field="9" count="6">
            <x v="1"/>
            <x v="9"/>
            <x v="12"/>
            <x v="36"/>
            <x v="38"/>
            <x v="41"/>
          </reference>
        </references>
      </pivotArea>
    </format>
    <format dxfId="424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3"/>
          </reference>
          <reference field="5" count="1" selected="0">
            <x v="174"/>
          </reference>
          <reference field="6" count="1" selected="0">
            <x v="4"/>
          </reference>
          <reference field="8" count="1" selected="0">
            <x v="0"/>
          </reference>
          <reference field="9" count="5">
            <x v="3"/>
            <x v="6"/>
            <x v="18"/>
            <x v="38"/>
            <x v="40"/>
          </reference>
        </references>
      </pivotArea>
    </format>
    <format dxfId="423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3"/>
          </reference>
          <reference field="5" count="1" selected="0">
            <x v="174"/>
          </reference>
          <reference field="6" count="1" selected="0">
            <x v="4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422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4"/>
          </reference>
          <reference field="5" count="1" selected="0">
            <x v="31"/>
          </reference>
          <reference field="6" count="1" selected="0">
            <x v="4"/>
          </reference>
          <reference field="8" count="1" selected="0">
            <x v="0"/>
          </reference>
          <reference field="9" count="3">
            <x v="6"/>
            <x v="38"/>
            <x v="40"/>
          </reference>
        </references>
      </pivotArea>
    </format>
    <format dxfId="421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5"/>
          </reference>
          <reference field="5" count="1" selected="0">
            <x v="146"/>
          </reference>
          <reference field="6" count="1" selected="0">
            <x v="4"/>
          </reference>
          <reference field="8" count="1" selected="0">
            <x v="1"/>
          </reference>
          <reference field="9" count="4">
            <x v="6"/>
            <x v="8"/>
            <x v="38"/>
            <x v="40"/>
          </reference>
        </references>
      </pivotArea>
    </format>
    <format dxfId="420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6"/>
          </reference>
          <reference field="5" count="1" selected="0">
            <x v="11"/>
          </reference>
          <reference field="6" count="1" selected="0">
            <x v="4"/>
          </reference>
          <reference field="8" count="1" selected="0">
            <x v="1"/>
          </reference>
          <reference field="9" count="3">
            <x v="8"/>
            <x v="38"/>
            <x v="40"/>
          </reference>
        </references>
      </pivotArea>
    </format>
    <format dxfId="419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7"/>
          </reference>
          <reference field="5" count="1" selected="0">
            <x v="75"/>
          </reference>
          <reference field="6" count="1" selected="0">
            <x v="4"/>
          </reference>
          <reference field="8" count="1" selected="0">
            <x v="0"/>
          </reference>
          <reference field="9" count="1">
            <x v="38"/>
          </reference>
        </references>
      </pivotArea>
    </format>
    <format dxfId="418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7"/>
          </reference>
          <reference field="5" count="1" selected="0">
            <x v="75"/>
          </reference>
          <reference field="6" count="1" selected="0">
            <x v="4"/>
          </reference>
          <reference field="8" count="1" selected="0">
            <x v="1"/>
          </reference>
          <reference field="9" count="3">
            <x v="6"/>
            <x v="8"/>
            <x v="40"/>
          </reference>
        </references>
      </pivotArea>
    </format>
    <format dxfId="417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76"/>
          </reference>
          <reference field="5" count="1" selected="0">
            <x v="134"/>
          </reference>
          <reference field="6" count="1" selected="0">
            <x v="6"/>
          </reference>
          <reference field="8" count="1" selected="0">
            <x v="0"/>
          </reference>
          <reference field="9" count="2">
            <x v="9"/>
            <x v="38"/>
          </reference>
        </references>
      </pivotArea>
    </format>
    <format dxfId="416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77"/>
          </reference>
          <reference field="5" count="1" selected="0">
            <x v="7"/>
          </reference>
          <reference field="6" count="1" selected="0">
            <x v="6"/>
          </reference>
          <reference field="8" count="1" selected="0">
            <x v="1"/>
          </reference>
          <reference field="9" count="2">
            <x v="8"/>
            <x v="38"/>
          </reference>
        </references>
      </pivotArea>
    </format>
    <format dxfId="415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27"/>
          </reference>
          <reference field="5" count="1" selected="0">
            <x v="48"/>
          </reference>
          <reference field="6" count="1" selected="0">
            <x v="13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414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70"/>
          </reference>
          <reference field="5" count="1" selected="0">
            <x v="67"/>
          </reference>
          <reference field="6" count="1" selected="0">
            <x v="13"/>
          </reference>
          <reference field="8" count="1" selected="0">
            <x v="0"/>
          </reference>
          <reference field="9" count="3">
            <x v="3"/>
            <x v="9"/>
            <x v="38"/>
          </reference>
        </references>
      </pivotArea>
    </format>
    <format dxfId="413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71"/>
          </reference>
          <reference field="5" count="1" selected="0">
            <x v="57"/>
          </reference>
          <reference field="6" count="1" selected="0">
            <x v="13"/>
          </reference>
          <reference field="8" count="1" selected="0">
            <x v="0"/>
          </reference>
          <reference field="9" count="1">
            <x v="6"/>
          </reference>
        </references>
      </pivotArea>
    </format>
    <format dxfId="412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71"/>
          </reference>
          <reference field="5" count="1" selected="0">
            <x v="57"/>
          </reference>
          <reference field="6" count="1" selected="0">
            <x v="13"/>
          </reference>
          <reference field="8" count="1" selected="0">
            <x v="1"/>
          </reference>
          <reference field="9" count="1">
            <x v="38"/>
          </reference>
        </references>
      </pivotArea>
    </format>
    <format dxfId="411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72"/>
          </reference>
          <reference field="5" count="1" selected="0">
            <x v="104"/>
          </reference>
          <reference field="6" count="1" selected="0">
            <x v="13"/>
          </reference>
          <reference field="8" count="1" selected="0">
            <x v="0"/>
          </reference>
          <reference field="9" count="1">
            <x v="18"/>
          </reference>
        </references>
      </pivotArea>
    </format>
    <format dxfId="410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72"/>
          </reference>
          <reference field="5" count="1" selected="0">
            <x v="104"/>
          </reference>
          <reference field="6" count="1" selected="0">
            <x v="13"/>
          </reference>
          <reference field="8" count="1" selected="0">
            <x v="1"/>
          </reference>
          <reference field="9" count="9">
            <x v="3"/>
            <x v="5"/>
            <x v="6"/>
            <x v="7"/>
            <x v="8"/>
            <x v="18"/>
            <x v="25"/>
            <x v="38"/>
            <x v="42"/>
          </reference>
        </references>
      </pivotArea>
    </format>
    <format dxfId="409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73"/>
          </reference>
          <reference field="5" count="1" selected="0">
            <x v="49"/>
          </reference>
          <reference field="6" count="1" selected="0">
            <x v="13"/>
          </reference>
          <reference field="8" count="1" selected="0">
            <x v="0"/>
          </reference>
          <reference field="9" count="1">
            <x v="6"/>
          </reference>
        </references>
      </pivotArea>
    </format>
    <format dxfId="408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74"/>
          </reference>
          <reference field="5" count="1" selected="0">
            <x v="9"/>
          </reference>
          <reference field="6" count="1" selected="0">
            <x v="13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407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74"/>
          </reference>
          <reference field="5" count="1" selected="0">
            <x v="9"/>
          </reference>
          <reference field="6" count="1" selected="0">
            <x v="13"/>
          </reference>
          <reference field="8" count="1" selected="0">
            <x v="1"/>
          </reference>
          <reference field="9" count="1">
            <x v="2"/>
          </reference>
        </references>
      </pivotArea>
    </format>
    <format dxfId="406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75"/>
          </reference>
          <reference field="5" count="1" selected="0">
            <x v="70"/>
          </reference>
          <reference field="6" count="1" selected="0">
            <x v="13"/>
          </reference>
          <reference field="8" count="1" selected="0">
            <x v="0"/>
          </reference>
          <reference field="9" count="1">
            <x v="38"/>
          </reference>
        </references>
      </pivotArea>
    </format>
    <format dxfId="405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75"/>
          </reference>
          <reference field="5" count="1" selected="0">
            <x v="70"/>
          </reference>
          <reference field="6" count="1" selected="0">
            <x v="13"/>
          </reference>
          <reference field="8" count="1" selected="0">
            <x v="1"/>
          </reference>
          <reference field="9" count="2">
            <x v="38"/>
            <x v="43"/>
          </reference>
        </references>
      </pivotArea>
    </format>
    <format dxfId="404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"/>
          </reference>
          <reference field="5" count="1" selected="0">
            <x v="14"/>
          </reference>
          <reference field="6" count="1" selected="0">
            <x v="21"/>
          </reference>
          <reference field="8" count="1" selected="0">
            <x v="0"/>
          </reference>
          <reference field="9" count="11">
            <x v="2"/>
            <x v="3"/>
            <x v="5"/>
            <x v="6"/>
            <x v="9"/>
            <x v="10"/>
            <x v="12"/>
            <x v="17"/>
            <x v="18"/>
            <x v="28"/>
            <x v="30"/>
          </reference>
        </references>
      </pivotArea>
    </format>
    <format dxfId="403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9"/>
          </reference>
          <reference field="5" count="1" selected="0">
            <x v="129"/>
          </reference>
          <reference field="6" count="1" selected="0">
            <x v="27"/>
          </reference>
          <reference field="8" count="1" selected="0">
            <x v="0"/>
          </reference>
          <reference field="9" count="4">
            <x v="8"/>
            <x v="9"/>
            <x v="36"/>
            <x v="38"/>
          </reference>
        </references>
      </pivotArea>
    </format>
    <format dxfId="402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8"/>
          </reference>
          <reference field="5" count="1" selected="0">
            <x v="150"/>
          </reference>
          <reference field="6" count="1" selected="0">
            <x v="27"/>
          </reference>
          <reference field="8" count="1" selected="0">
            <x v="0"/>
          </reference>
          <reference field="9" count="1">
            <x v="6"/>
          </reference>
        </references>
      </pivotArea>
    </format>
    <format dxfId="401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9"/>
          </reference>
          <reference field="5" count="1" selected="0">
            <x v="130"/>
          </reference>
          <reference field="6" count="1" selected="0">
            <x v="27"/>
          </reference>
          <reference field="8" count="1" selected="0">
            <x v="0"/>
          </reference>
          <reference field="9" count="1">
            <x v="6"/>
          </reference>
        </references>
      </pivotArea>
    </format>
    <format dxfId="400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9"/>
          </reference>
          <reference field="5" count="1" selected="0">
            <x v="130"/>
          </reference>
          <reference field="6" count="1" selected="0">
            <x v="27"/>
          </reference>
          <reference field="8" count="1" selected="0">
            <x v="1"/>
          </reference>
          <reference field="9" count="4">
            <x v="5"/>
            <x v="6"/>
            <x v="18"/>
            <x v="38"/>
          </reference>
        </references>
      </pivotArea>
    </format>
    <format dxfId="399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2"/>
          </reference>
          <reference field="5" count="1" selected="0">
            <x v="173"/>
          </reference>
          <reference field="6" count="1" selected="0">
            <x v="40"/>
          </reference>
          <reference field="8" count="1" selected="0">
            <x v="0"/>
          </reference>
          <reference field="9" count="5">
            <x v="2"/>
            <x v="3"/>
            <x v="9"/>
            <x v="30"/>
            <x v="38"/>
          </reference>
        </references>
      </pivotArea>
    </format>
    <format dxfId="398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2"/>
          </reference>
          <reference field="5" count="1" selected="0">
            <x v="173"/>
          </reference>
          <reference field="6" count="1" selected="0">
            <x v="40"/>
          </reference>
          <reference field="8" count="1" selected="0">
            <x v="1"/>
          </reference>
          <reference field="9" count="1">
            <x v="38"/>
          </reference>
        </references>
      </pivotArea>
    </format>
    <format dxfId="397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59"/>
          </reference>
          <reference field="5" count="1" selected="0">
            <x v="17"/>
          </reference>
          <reference field="6" count="1" selected="0">
            <x v="40"/>
          </reference>
          <reference field="8" count="1" selected="0">
            <x v="0"/>
          </reference>
          <reference field="9" count="2">
            <x v="6"/>
            <x v="38"/>
          </reference>
        </references>
      </pivotArea>
    </format>
    <format dxfId="396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59"/>
          </reference>
          <reference field="5" count="1" selected="0">
            <x v="17"/>
          </reference>
          <reference field="6" count="1" selected="0">
            <x v="40"/>
          </reference>
          <reference field="8" count="1" selected="0">
            <x v="1"/>
          </reference>
          <reference field="9" count="2">
            <x v="38"/>
            <x v="39"/>
          </reference>
        </references>
      </pivotArea>
    </format>
    <format dxfId="395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0"/>
          </reference>
          <reference field="5" count="1" selected="0">
            <x v="8"/>
          </reference>
          <reference field="6" count="1" selected="0">
            <x v="40"/>
          </reference>
          <reference field="8" count="1" selected="0">
            <x v="0"/>
          </reference>
          <reference field="9" count="1">
            <x v="6"/>
          </reference>
        </references>
      </pivotArea>
    </format>
    <format dxfId="394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0"/>
          </reference>
          <reference field="5" count="1" selected="0">
            <x v="8"/>
          </reference>
          <reference field="6" count="1" selected="0">
            <x v="40"/>
          </reference>
          <reference field="8" count="1" selected="0">
            <x v="1"/>
          </reference>
          <reference field="9" count="2">
            <x v="6"/>
            <x v="38"/>
          </reference>
        </references>
      </pivotArea>
    </format>
    <format dxfId="393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1"/>
          </reference>
          <reference field="5" count="1" selected="0">
            <x v="140"/>
          </reference>
          <reference field="6" count="1" selected="0">
            <x v="40"/>
          </reference>
          <reference field="8" count="1" selected="0">
            <x v="0"/>
          </reference>
          <reference field="9" count="8">
            <x v="2"/>
            <x v="3"/>
            <x v="5"/>
            <x v="6"/>
            <x v="8"/>
            <x v="18"/>
            <x v="38"/>
            <x v="39"/>
          </reference>
        </references>
      </pivotArea>
    </format>
    <format dxfId="392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1"/>
          </reference>
          <reference field="5" count="1" selected="0">
            <x v="140"/>
          </reference>
          <reference field="6" count="1" selected="0">
            <x v="40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391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2"/>
          </reference>
          <reference field="5" count="1" selected="0">
            <x v="148"/>
          </reference>
          <reference field="6" count="1" selected="0">
            <x v="40"/>
          </reference>
          <reference field="8" count="1" selected="0">
            <x v="0"/>
          </reference>
          <reference field="9" count="6">
            <x v="3"/>
            <x v="5"/>
            <x v="6"/>
            <x v="7"/>
            <x v="18"/>
            <x v="38"/>
          </reference>
        </references>
      </pivotArea>
    </format>
    <format dxfId="390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62"/>
          </reference>
          <reference field="5" count="1" selected="0">
            <x v="148"/>
          </reference>
          <reference field="6" count="1" selected="0">
            <x v="40"/>
          </reference>
          <reference field="8" count="1" selected="0">
            <x v="1"/>
          </reference>
          <reference field="9" count="3">
            <x v="6"/>
            <x v="38"/>
            <x v="39"/>
          </reference>
        </references>
      </pivotArea>
    </format>
    <format dxfId="389">
      <pivotArea dataOnly="0" labelOnly="1" outline="0" fieldPosition="0">
        <references count="6">
          <reference field="1" count="1" selected="0">
            <x v="2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388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31"/>
          </reference>
          <reference field="5" count="1" selected="0">
            <x v="5"/>
          </reference>
          <reference field="6" count="1" selected="0">
            <x v="0"/>
          </reference>
          <reference field="8" count="1" selected="0">
            <x v="0"/>
          </reference>
          <reference field="9" count="2">
            <x v="8"/>
            <x v="9"/>
          </reference>
        </references>
      </pivotArea>
    </format>
    <format dxfId="387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31"/>
          </reference>
          <reference field="5" count="1" selected="0">
            <x v="5"/>
          </reference>
          <reference field="6" count="1" selected="0">
            <x v="0"/>
          </reference>
          <reference field="8" count="1" selected="0">
            <x v="1"/>
          </reference>
          <reference field="9" count="2">
            <x v="8"/>
            <x v="9"/>
          </reference>
        </references>
      </pivotArea>
    </format>
    <format dxfId="386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53"/>
          </reference>
          <reference field="5" count="1" selected="0">
            <x v="91"/>
          </reference>
          <reference field="6" count="1" selected="0">
            <x v="0"/>
          </reference>
          <reference field="8" count="1" selected="0">
            <x v="1"/>
          </reference>
          <reference field="9" count="2">
            <x v="8"/>
            <x v="9"/>
          </reference>
        </references>
      </pivotArea>
    </format>
    <format dxfId="385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54"/>
          </reference>
          <reference field="5" count="1" selected="0">
            <x v="168"/>
          </reference>
          <reference field="6" count="1" selected="0">
            <x v="0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84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55"/>
          </reference>
          <reference field="5" count="1" selected="0">
            <x v="92"/>
          </reference>
          <reference field="6" count="1" selected="0">
            <x v="0"/>
          </reference>
          <reference field="8" count="1" selected="0">
            <x v="0"/>
          </reference>
          <reference field="9" count="4">
            <x v="4"/>
            <x v="8"/>
            <x v="9"/>
            <x v="15"/>
          </reference>
        </references>
      </pivotArea>
    </format>
    <format dxfId="383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44"/>
          </reference>
          <reference field="5" count="1" selected="0">
            <x v="118"/>
          </reference>
          <reference field="6" count="1" selected="0">
            <x v="2"/>
          </reference>
          <reference field="8" count="1" selected="0">
            <x v="1"/>
          </reference>
          <reference field="9" count="1">
            <x v="11"/>
          </reference>
        </references>
      </pivotArea>
    </format>
    <format dxfId="382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4"/>
          </reference>
          <reference field="5" count="1" selected="0">
            <x v="18"/>
          </reference>
          <reference field="6" count="1" selected="0">
            <x v="7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81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4"/>
          </reference>
          <reference field="5" count="1" selected="0">
            <x v="18"/>
          </reference>
          <reference field="6" count="1" selected="0">
            <x v="7"/>
          </reference>
          <reference field="8" count="1" selected="0">
            <x v="1"/>
          </reference>
          <reference field="9" count="2">
            <x v="8"/>
            <x v="9"/>
          </reference>
        </references>
      </pivotArea>
    </format>
    <format dxfId="380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45"/>
          </reference>
          <reference field="5" count="1" selected="0">
            <x v="38"/>
          </reference>
          <reference field="6" count="1" selected="0">
            <x v="7"/>
          </reference>
          <reference field="8" count="1" selected="0">
            <x v="0"/>
          </reference>
          <reference field="9" count="2">
            <x v="9"/>
            <x v="12"/>
          </reference>
        </references>
      </pivotArea>
    </format>
    <format dxfId="379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45"/>
          </reference>
          <reference field="5" count="1" selected="0">
            <x v="38"/>
          </reference>
          <reference field="6" count="1" selected="0">
            <x v="7"/>
          </reference>
          <reference field="8" count="1" selected="0">
            <x v="1"/>
          </reference>
          <reference field="9" count="1">
            <x v="8"/>
          </reference>
        </references>
      </pivotArea>
    </format>
    <format dxfId="378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46"/>
          </reference>
          <reference field="5" count="1" selected="0">
            <x v="42"/>
          </reference>
          <reference field="6" count="1" selected="0">
            <x v="7"/>
          </reference>
          <reference field="8" count="1" selected="0">
            <x v="0"/>
          </reference>
          <reference field="9" count="1">
            <x v="13"/>
          </reference>
        </references>
      </pivotArea>
    </format>
    <format dxfId="377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47"/>
          </reference>
          <reference field="5" count="1" selected="0">
            <x v="43"/>
          </reference>
          <reference field="6" count="1" selected="0">
            <x v="7"/>
          </reference>
          <reference field="8" count="1" selected="0">
            <x v="1"/>
          </reference>
          <reference field="9" count="1">
            <x v="8"/>
          </reference>
        </references>
      </pivotArea>
    </format>
    <format dxfId="376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5"/>
          </reference>
          <reference field="5" count="1" selected="0">
            <x v="62"/>
          </reference>
          <reference field="6" count="1" selected="0">
            <x v="17"/>
          </reference>
          <reference field="8" count="1" selected="0">
            <x v="0"/>
          </reference>
          <reference field="9" count="2">
            <x v="5"/>
            <x v="9"/>
          </reference>
        </references>
      </pivotArea>
    </format>
    <format dxfId="375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48"/>
          </reference>
          <reference field="5" count="1" selected="0">
            <x v="35"/>
          </reference>
          <reference field="6" count="1" selected="0">
            <x v="17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374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49"/>
          </reference>
          <reference field="5" count="1" selected="0">
            <x v="144"/>
          </reference>
          <reference field="6" count="1" selected="0">
            <x v="17"/>
          </reference>
          <reference field="8" count="1" selected="0">
            <x v="1"/>
          </reference>
          <reference field="9" count="2">
            <x v="8"/>
            <x v="9"/>
          </reference>
        </references>
      </pivotArea>
    </format>
    <format dxfId="373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0"/>
          </reference>
          <reference field="5" count="1" selected="0">
            <x v="12"/>
          </reference>
          <reference field="6" count="1" selected="0">
            <x v="21"/>
          </reference>
          <reference field="8" count="1" selected="0">
            <x v="0"/>
          </reference>
          <reference field="9" count="6">
            <x v="1"/>
            <x v="2"/>
            <x v="3"/>
            <x v="4"/>
            <x v="5"/>
            <x v="6"/>
          </reference>
        </references>
      </pivotArea>
    </format>
    <format dxfId="372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147"/>
          </reference>
          <reference field="5" count="1" selected="0">
            <x v="116"/>
          </reference>
          <reference field="6" count="1" selected="0">
            <x v="21"/>
          </reference>
          <reference field="8" count="1" selected="0">
            <x v="1"/>
          </reference>
          <reference field="9" count="1">
            <x v="7"/>
          </reference>
        </references>
      </pivotArea>
    </format>
    <format dxfId="371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6"/>
          </reference>
          <reference field="5" count="1" selected="0">
            <x v="127"/>
          </reference>
          <reference field="6" count="1" selected="0">
            <x v="26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70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50"/>
          </reference>
          <reference field="5" count="1" selected="0">
            <x v="119"/>
          </reference>
          <reference field="6" count="1" selected="0">
            <x v="26"/>
          </reference>
          <reference field="8" count="1" selected="0">
            <x v="0"/>
          </reference>
          <reference field="9" count="3">
            <x v="4"/>
            <x v="8"/>
            <x v="9"/>
          </reference>
        </references>
      </pivotArea>
    </format>
    <format dxfId="369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51"/>
          </reference>
          <reference field="5" count="1" selected="0">
            <x v="126"/>
          </reference>
          <reference field="6" count="1" selected="0">
            <x v="26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368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52"/>
          </reference>
          <reference field="5" count="1" selected="0">
            <x v="69"/>
          </reference>
          <reference field="6" count="1" selected="0">
            <x v="26"/>
          </reference>
          <reference field="8" count="1" selected="0">
            <x v="1"/>
          </reference>
          <reference field="9" count="1">
            <x v="14"/>
          </reference>
        </references>
      </pivotArea>
    </format>
    <format dxfId="367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3"/>
          </reference>
          <reference field="5" count="1" selected="0">
            <x v="141"/>
          </reference>
          <reference field="6" count="1" selected="0">
            <x v="29"/>
          </reference>
          <reference field="8" count="1" selected="0">
            <x v="1"/>
          </reference>
          <reference field="9" count="1">
            <x v="2"/>
          </reference>
        </references>
      </pivotArea>
    </format>
    <format dxfId="366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38"/>
          </reference>
          <reference field="5" count="1" selected="0">
            <x v="28"/>
          </reference>
          <reference field="6" count="1" selected="0">
            <x v="29"/>
          </reference>
          <reference field="8" count="1" selected="0">
            <x v="0"/>
          </reference>
          <reference field="9" count="1">
            <x v="8"/>
          </reference>
        </references>
      </pivotArea>
    </format>
    <format dxfId="365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39"/>
          </reference>
          <reference field="5" count="1" selected="0">
            <x v="10"/>
          </reference>
          <reference field="6" count="1" selected="0">
            <x v="29"/>
          </reference>
          <reference field="8" count="1" selected="0">
            <x v="0"/>
          </reference>
          <reference field="9" count="1">
            <x v="6"/>
          </reference>
        </references>
      </pivotArea>
    </format>
    <format dxfId="364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39"/>
          </reference>
          <reference field="5" count="1" selected="0">
            <x v="10"/>
          </reference>
          <reference field="6" count="1" selected="0">
            <x v="29"/>
          </reference>
          <reference field="8" count="1" selected="0">
            <x v="1"/>
          </reference>
          <reference field="9" count="1">
            <x v="8"/>
          </reference>
        </references>
      </pivotArea>
    </format>
    <format dxfId="363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40"/>
          </reference>
          <reference field="5" count="1" selected="0">
            <x v="84"/>
          </reference>
          <reference field="6" count="1" selected="0">
            <x v="29"/>
          </reference>
          <reference field="8" count="1" selected="0">
            <x v="0"/>
          </reference>
          <reference field="9" count="4">
            <x v="3"/>
            <x v="4"/>
            <x v="9"/>
            <x v="10"/>
          </reference>
        </references>
      </pivotArea>
    </format>
    <format dxfId="362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41"/>
          </reference>
          <reference field="5" count="1" selected="0">
            <x v="114"/>
          </reference>
          <reference field="6" count="1" selected="0">
            <x v="29"/>
          </reference>
          <reference field="8" count="1" selected="0">
            <x v="1"/>
          </reference>
          <reference field="9" count="1">
            <x v="8"/>
          </reference>
        </references>
      </pivotArea>
    </format>
    <format dxfId="361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42"/>
          </reference>
          <reference field="5" count="1" selected="0">
            <x v="73"/>
          </reference>
          <reference field="6" count="1" selected="0">
            <x v="29"/>
          </reference>
          <reference field="8" count="1" selected="0">
            <x v="0"/>
          </reference>
          <reference field="9" count="1">
            <x v="6"/>
          </reference>
        </references>
      </pivotArea>
    </format>
    <format dxfId="360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42"/>
          </reference>
          <reference field="5" count="1" selected="0">
            <x v="73"/>
          </reference>
          <reference field="6" count="1" selected="0">
            <x v="29"/>
          </reference>
          <reference field="8" count="1" selected="0">
            <x v="1"/>
          </reference>
          <reference field="9" count="1">
            <x v="6"/>
          </reference>
        </references>
      </pivotArea>
    </format>
    <format dxfId="359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43"/>
          </reference>
          <reference field="5" count="1" selected="0">
            <x v="72"/>
          </reference>
          <reference field="6" count="1" selected="0">
            <x v="29"/>
          </reference>
          <reference field="8" count="1" selected="0">
            <x v="0"/>
          </reference>
          <reference field="9" count="2">
            <x v="8"/>
            <x v="9"/>
          </reference>
        </references>
      </pivotArea>
    </format>
    <format dxfId="358">
      <pivotArea dataOnly="0" labelOnly="1" outline="0" fieldPosition="0">
        <references count="6">
          <reference field="1" count="1" selected="0">
            <x v="3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357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10"/>
          </reference>
          <reference field="5" count="1" selected="0">
            <x v="46"/>
          </reference>
          <reference field="6" count="1" selected="0">
            <x v="11"/>
          </reference>
          <reference field="8" count="1" selected="0">
            <x v="1"/>
          </reference>
          <reference field="9" count="2">
            <x v="8"/>
            <x v="17"/>
          </reference>
        </references>
      </pivotArea>
    </format>
    <format dxfId="356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64"/>
          </reference>
          <reference field="5" count="1" selected="0">
            <x v="102"/>
          </reference>
          <reference field="6" count="1" selected="0">
            <x v="11"/>
          </reference>
          <reference field="8" count="1" selected="0">
            <x v="0"/>
          </reference>
          <reference field="9" count="1">
            <x v="3"/>
          </reference>
        </references>
      </pivotArea>
    </format>
    <format dxfId="355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65"/>
          </reference>
          <reference field="5" count="1" selected="0">
            <x v="120"/>
          </reference>
          <reference field="6" count="1" selected="0">
            <x v="11"/>
          </reference>
          <reference field="8" count="1" selected="0">
            <x v="1"/>
          </reference>
          <reference field="9" count="1">
            <x v="8"/>
          </reference>
        </references>
      </pivotArea>
    </format>
    <format dxfId="354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66"/>
          </reference>
          <reference field="5" count="1" selected="0">
            <x v="94"/>
          </reference>
          <reference field="6" count="1" selected="0">
            <x v="11"/>
          </reference>
          <reference field="8" count="1" selected="0">
            <x v="1"/>
          </reference>
          <reference field="9" count="6">
            <x v="3"/>
            <x v="4"/>
            <x v="5"/>
            <x v="6"/>
            <x v="8"/>
            <x v="18"/>
          </reference>
        </references>
      </pivotArea>
    </format>
    <format dxfId="353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8"/>
          </reference>
          <reference field="5" count="1" selected="0">
            <x v="76"/>
          </reference>
          <reference field="6" count="1" selected="0">
            <x v="20"/>
          </reference>
          <reference field="8" count="1" selected="0">
            <x v="0"/>
          </reference>
          <reference field="9" count="2">
            <x v="2"/>
            <x v="17"/>
          </reference>
        </references>
      </pivotArea>
    </format>
    <format dxfId="352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8"/>
          </reference>
          <reference field="5" count="1" selected="0">
            <x v="76"/>
          </reference>
          <reference field="6" count="1" selected="0">
            <x v="20"/>
          </reference>
          <reference field="8" count="1" selected="0">
            <x v="1"/>
          </reference>
          <reference field="9" count="2">
            <x v="2"/>
            <x v="8"/>
          </reference>
        </references>
      </pivotArea>
    </format>
    <format dxfId="351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60"/>
          </reference>
          <reference field="5" count="1" selected="0">
            <x v="90"/>
          </reference>
          <reference field="6" count="1" selected="0">
            <x v="20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350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61"/>
          </reference>
          <reference field="5" count="1" selected="0">
            <x v="153"/>
          </reference>
          <reference field="6" count="1" selected="0">
            <x v="20"/>
          </reference>
          <reference field="8" count="1" selected="0">
            <x v="0"/>
          </reference>
          <reference field="9" count="1">
            <x v="6"/>
          </reference>
        </references>
      </pivotArea>
    </format>
    <format dxfId="349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127"/>
          </reference>
          <reference field="5" count="1" selected="0">
            <x v="88"/>
          </reference>
          <reference field="6" count="1" selected="0">
            <x v="21"/>
          </reference>
          <reference field="8" count="1" selected="0">
            <x v="0"/>
          </reference>
          <reference field="9" count="1">
            <x v="6"/>
          </reference>
        </references>
      </pivotArea>
    </format>
    <format dxfId="348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127"/>
          </reference>
          <reference field="5" count="1" selected="0">
            <x v="88"/>
          </reference>
          <reference field="6" count="1" selected="0">
            <x v="21"/>
          </reference>
          <reference field="8" count="1" selected="0">
            <x v="1"/>
          </reference>
          <reference field="9" count="2">
            <x v="3"/>
            <x v="8"/>
          </reference>
        </references>
      </pivotArea>
    </format>
    <format dxfId="347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62"/>
          </reference>
          <reference field="5" count="1" selected="0">
            <x v="26"/>
          </reference>
          <reference field="6" count="1" selected="0">
            <x v="32"/>
          </reference>
          <reference field="8" count="1" selected="0">
            <x v="0"/>
          </reference>
          <reference field="9" count="1">
            <x v="8"/>
          </reference>
        </references>
      </pivotArea>
    </format>
    <format dxfId="346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62"/>
          </reference>
          <reference field="5" count="1" selected="0">
            <x v="26"/>
          </reference>
          <reference field="6" count="1" selected="0">
            <x v="32"/>
          </reference>
          <reference field="8" count="1" selected="0">
            <x v="1"/>
          </reference>
          <reference field="9" count="1">
            <x v="6"/>
          </reference>
        </references>
      </pivotArea>
    </format>
    <format dxfId="345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63"/>
          </reference>
          <reference field="5" count="1" selected="0">
            <x v="86"/>
          </reference>
          <reference field="6" count="1" selected="0">
            <x v="32"/>
          </reference>
          <reference field="8" count="1" selected="0">
            <x v="1"/>
          </reference>
          <reference field="9" count="2">
            <x v="6"/>
            <x v="8"/>
          </reference>
        </references>
      </pivotArea>
    </format>
    <format dxfId="344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7"/>
          </reference>
          <reference field="5" count="1" selected="0">
            <x v="175"/>
          </reference>
          <reference field="6" count="1" selected="0">
            <x v="42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43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58"/>
          </reference>
          <reference field="5" count="1" selected="0">
            <x v="80"/>
          </reference>
          <reference field="6" count="1" selected="0">
            <x v="42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42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59"/>
          </reference>
          <reference field="5" count="1" selected="0">
            <x v="71"/>
          </reference>
          <reference field="6" count="1" selected="0">
            <x v="42"/>
          </reference>
          <reference field="8" count="1" selected="0">
            <x v="0"/>
          </reference>
          <reference field="9" count="2">
            <x v="9"/>
            <x v="16"/>
          </reference>
        </references>
      </pivotArea>
    </format>
    <format dxfId="341">
      <pivotArea dataOnly="0" labelOnly="1" outline="0" fieldPosition="0">
        <references count="6">
          <reference field="1" count="1" selected="0">
            <x v="4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340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0"/>
          </reference>
          <reference field="5" count="1" selected="0">
            <x v="36"/>
          </reference>
          <reference field="6" count="1" selected="0">
            <x v="1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39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0"/>
          </reference>
          <reference field="5" count="1" selected="0">
            <x v="36"/>
          </reference>
          <reference field="6" count="1" selected="0">
            <x v="1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338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1"/>
          </reference>
          <reference field="5" count="1" selected="0">
            <x v="24"/>
          </reference>
          <reference field="6" count="1" selected="0">
            <x v="1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37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1"/>
          </reference>
          <reference field="5" count="1" selected="0">
            <x v="24"/>
          </reference>
          <reference field="6" count="1" selected="0">
            <x v="1"/>
          </reference>
          <reference field="8" count="1" selected="0">
            <x v="1"/>
          </reference>
          <reference field="9" count="1">
            <x v="29"/>
          </reference>
        </references>
      </pivotArea>
    </format>
    <format dxfId="336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30"/>
          </reference>
          <reference field="5" count="1" selected="0">
            <x v="56"/>
          </reference>
          <reference field="6" count="1" selected="0">
            <x v="15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35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30"/>
          </reference>
          <reference field="5" count="1" selected="0">
            <x v="56"/>
          </reference>
          <reference field="6" count="1" selected="0">
            <x v="15"/>
          </reference>
          <reference field="8" count="1" selected="0">
            <x v="1"/>
          </reference>
          <reference field="9" count="2">
            <x v="8"/>
            <x v="9"/>
          </reference>
        </references>
      </pivotArea>
    </format>
    <format dxfId="334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09"/>
          </reference>
          <reference field="5" count="1" selected="0">
            <x v="52"/>
          </reference>
          <reference field="6" count="1" selected="0">
            <x v="15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33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09"/>
          </reference>
          <reference field="5" count="1" selected="0">
            <x v="52"/>
          </reference>
          <reference field="6" count="1" selected="0">
            <x v="15"/>
          </reference>
          <reference field="8" count="1" selected="0">
            <x v="1"/>
          </reference>
          <reference field="9" count="1">
            <x v="6"/>
          </reference>
        </references>
      </pivotArea>
    </format>
    <format dxfId="332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10"/>
          </reference>
          <reference field="5" count="1" selected="0">
            <x v="155"/>
          </reference>
          <reference field="6" count="1" selected="0">
            <x v="15"/>
          </reference>
          <reference field="8" count="1" selected="0">
            <x v="0"/>
          </reference>
          <reference field="9" count="2">
            <x v="8"/>
            <x v="9"/>
          </reference>
        </references>
      </pivotArea>
    </format>
    <format dxfId="331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11"/>
          </reference>
          <reference field="5" count="1" selected="0">
            <x v="167"/>
          </reference>
          <reference field="6" count="1" selected="0">
            <x v="15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30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11"/>
          </reference>
          <reference field="5" count="1" selected="0">
            <x v="167"/>
          </reference>
          <reference field="6" count="1" selected="0">
            <x v="15"/>
          </reference>
          <reference field="8" count="1" selected="0">
            <x v="1"/>
          </reference>
          <reference field="9" count="3">
            <x v="4"/>
            <x v="9"/>
            <x v="29"/>
          </reference>
        </references>
      </pivotArea>
    </format>
    <format dxfId="329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12"/>
          </reference>
          <reference field="5" count="1" selected="0">
            <x v="30"/>
          </reference>
          <reference field="6" count="1" selected="0">
            <x v="15"/>
          </reference>
          <reference field="8" count="1" selected="0">
            <x v="0"/>
          </reference>
          <reference field="9" count="1">
            <x v="29"/>
          </reference>
        </references>
      </pivotArea>
    </format>
    <format dxfId="328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8"/>
          </reference>
          <reference field="5" count="1" selected="0">
            <x v="59"/>
          </reference>
          <reference field="6" count="1" selected="0">
            <x v="16"/>
          </reference>
          <reference field="8" count="1" selected="0">
            <x v="0"/>
          </reference>
          <reference field="9" count="2">
            <x v="8"/>
            <x v="9"/>
          </reference>
        </references>
      </pivotArea>
    </format>
    <format dxfId="327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8"/>
          </reference>
          <reference field="5" count="1" selected="0">
            <x v="59"/>
          </reference>
          <reference field="6" count="1" selected="0">
            <x v="16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326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05"/>
          </reference>
          <reference field="5" count="1" selected="0">
            <x v="87"/>
          </reference>
          <reference field="6" count="1" selected="0">
            <x v="16"/>
          </reference>
          <reference field="8" count="1" selected="0">
            <x v="1"/>
          </reference>
          <reference field="9" count="2">
            <x v="8"/>
            <x v="9"/>
          </reference>
        </references>
      </pivotArea>
    </format>
    <format dxfId="325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06"/>
          </reference>
          <reference field="5" count="1" selected="0">
            <x v="74"/>
          </reference>
          <reference field="6" count="1" selected="0">
            <x v="16"/>
          </reference>
          <reference field="8" count="1" selected="0">
            <x v="0"/>
          </reference>
          <reference field="9" count="1">
            <x v="6"/>
          </reference>
        </references>
      </pivotArea>
    </format>
    <format dxfId="324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07"/>
          </reference>
          <reference field="5" count="1" selected="0">
            <x v="115"/>
          </reference>
          <reference field="6" count="1" selected="0">
            <x v="16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23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07"/>
          </reference>
          <reference field="5" count="1" selected="0">
            <x v="115"/>
          </reference>
          <reference field="6" count="1" selected="0">
            <x v="16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322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08"/>
          </reference>
          <reference field="5" count="1" selected="0">
            <x v="89"/>
          </reference>
          <reference field="6" count="1" selected="0">
            <x v="16"/>
          </reference>
          <reference field="8" count="1" selected="0">
            <x v="1"/>
          </reference>
          <reference field="9" count="3">
            <x v="8"/>
            <x v="9"/>
            <x v="11"/>
          </reference>
        </references>
      </pivotArea>
    </format>
    <format dxfId="321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7"/>
          </reference>
          <reference field="5" count="1" selected="0">
            <x v="68"/>
          </reference>
          <reference field="6" count="1" selected="0">
            <x v="19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20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7"/>
          </reference>
          <reference field="5" count="1" selected="0">
            <x v="68"/>
          </reference>
          <reference field="6" count="1" selected="0">
            <x v="19"/>
          </reference>
          <reference field="8" count="1" selected="0">
            <x v="1"/>
          </reference>
          <reference field="9" count="3">
            <x v="8"/>
            <x v="9"/>
            <x v="33"/>
          </reference>
        </references>
      </pivotArea>
    </format>
    <format dxfId="319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00"/>
          </reference>
          <reference field="5" count="1" selected="0">
            <x v="95"/>
          </reference>
          <reference field="6" count="1" selected="0">
            <x v="19"/>
          </reference>
          <reference field="8" count="1" selected="0">
            <x v="0"/>
          </reference>
          <reference field="9" count="3">
            <x v="2"/>
            <x v="6"/>
            <x v="9"/>
          </reference>
        </references>
      </pivotArea>
    </format>
    <format dxfId="318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00"/>
          </reference>
          <reference field="5" count="1" selected="0">
            <x v="95"/>
          </reference>
          <reference field="6" count="1" selected="0">
            <x v="19"/>
          </reference>
          <reference field="8" count="1" selected="0">
            <x v="1"/>
          </reference>
          <reference field="9" count="2">
            <x v="6"/>
            <x v="9"/>
          </reference>
        </references>
      </pivotArea>
    </format>
    <format dxfId="317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01"/>
          </reference>
          <reference field="5" count="1" selected="0">
            <x v="161"/>
          </reference>
          <reference field="6" count="1" selected="0">
            <x v="19"/>
          </reference>
          <reference field="8" count="1" selected="0">
            <x v="0"/>
          </reference>
          <reference field="9" count="3">
            <x v="6"/>
            <x v="8"/>
            <x v="32"/>
          </reference>
        </references>
      </pivotArea>
    </format>
    <format dxfId="316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02"/>
          </reference>
          <reference field="5" count="1" selected="0">
            <x v="163"/>
          </reference>
          <reference field="6" count="1" selected="0">
            <x v="19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15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02"/>
          </reference>
          <reference field="5" count="1" selected="0">
            <x v="163"/>
          </reference>
          <reference field="6" count="1" selected="0">
            <x v="19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314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03"/>
          </reference>
          <reference field="5" count="1" selected="0">
            <x v="109"/>
          </reference>
          <reference field="6" count="1" selected="0">
            <x v="19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313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04"/>
          </reference>
          <reference field="5" count="1" selected="0">
            <x v="121"/>
          </reference>
          <reference field="6" count="1" selected="0">
            <x v="19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12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57"/>
          </reference>
          <reference field="5" count="1" selected="0">
            <x v="45"/>
          </reference>
          <reference field="6" count="1" selected="0">
            <x v="21"/>
          </reference>
          <reference field="8" count="1" selected="0">
            <x v="0"/>
          </reference>
          <reference field="9" count="8">
            <x v="3"/>
            <x v="4"/>
            <x v="5"/>
            <x v="6"/>
            <x v="18"/>
            <x v="24"/>
            <x v="25"/>
            <x v="26"/>
          </reference>
        </references>
      </pivotArea>
    </format>
    <format dxfId="311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57"/>
          </reference>
          <reference field="5" count="1" selected="0">
            <x v="45"/>
          </reference>
          <reference field="6" count="1" selected="0">
            <x v="21"/>
          </reference>
          <reference field="8" count="1" selected="0">
            <x v="1"/>
          </reference>
          <reference field="9" count="2">
            <x v="6"/>
            <x v="27"/>
          </reference>
        </references>
      </pivotArea>
    </format>
    <format dxfId="310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1"/>
          </reference>
          <reference field="5" count="1" selected="0">
            <x v="156"/>
          </reference>
          <reference field="6" count="1" selected="0">
            <x v="33"/>
          </reference>
          <reference field="8" count="1" selected="0">
            <x v="0"/>
          </reference>
          <reference field="9" count="2">
            <x v="2"/>
            <x v="9"/>
          </reference>
        </references>
      </pivotArea>
    </format>
    <format dxfId="309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1"/>
          </reference>
          <reference field="5" count="1" selected="0">
            <x v="156"/>
          </reference>
          <reference field="6" count="1" selected="0">
            <x v="33"/>
          </reference>
          <reference field="8" count="1" selected="0">
            <x v="1"/>
          </reference>
          <reference field="9" count="1">
            <x v="8"/>
          </reference>
        </references>
      </pivotArea>
    </format>
    <format dxfId="308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74"/>
          </reference>
          <reference field="5" count="1" selected="0">
            <x v="158"/>
          </reference>
          <reference field="6" count="1" selected="0">
            <x v="33"/>
          </reference>
          <reference field="8" count="1" selected="0">
            <x v="0"/>
          </reference>
          <reference field="9" count="4">
            <x v="2"/>
            <x v="4"/>
            <x v="6"/>
            <x v="9"/>
          </reference>
        </references>
      </pivotArea>
    </format>
    <format dxfId="307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74"/>
          </reference>
          <reference field="5" count="1" selected="0">
            <x v="158"/>
          </reference>
          <reference field="6" count="1" selected="0">
            <x v="33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306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75"/>
          </reference>
          <reference field="5" count="1" selected="0">
            <x v="170"/>
          </reference>
          <reference field="6" count="1" selected="0">
            <x v="33"/>
          </reference>
          <reference field="8" count="1" selected="0">
            <x v="0"/>
          </reference>
          <reference field="9" count="2">
            <x v="9"/>
            <x v="28"/>
          </reference>
        </references>
      </pivotArea>
    </format>
    <format dxfId="305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75"/>
          </reference>
          <reference field="5" count="1" selected="0">
            <x v="170"/>
          </reference>
          <reference field="6" count="1" selected="0">
            <x v="33"/>
          </reference>
          <reference field="8" count="1" selected="0">
            <x v="1"/>
          </reference>
          <reference field="9" count="1">
            <x v="29"/>
          </reference>
        </references>
      </pivotArea>
    </format>
    <format dxfId="304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76"/>
          </reference>
          <reference field="5" count="1" selected="0">
            <x v="166"/>
          </reference>
          <reference field="6" count="1" selected="0">
            <x v="33"/>
          </reference>
          <reference field="8" count="1" selected="0">
            <x v="1"/>
          </reference>
          <reference field="9" count="1">
            <x v="29"/>
          </reference>
        </references>
      </pivotArea>
    </format>
    <format dxfId="303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2"/>
          </reference>
          <reference field="5" count="1" selected="0">
            <x v="159"/>
          </reference>
          <reference field="6" count="1" selected="0">
            <x v="34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02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77"/>
          </reference>
          <reference field="5" count="1" selected="0">
            <x v="165"/>
          </reference>
          <reference field="6" count="1" selected="0">
            <x v="34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301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78"/>
          </reference>
          <reference field="5" count="1" selected="0">
            <x v="164"/>
          </reference>
          <reference field="6" count="1" selected="0">
            <x v="34"/>
          </reference>
          <reference field="8" count="1" selected="0">
            <x v="0"/>
          </reference>
          <reference field="9" count="2">
            <x v="2"/>
            <x v="29"/>
          </reference>
        </references>
      </pivotArea>
    </format>
    <format dxfId="300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79"/>
          </reference>
          <reference field="5" count="1" selected="0">
            <x v="105"/>
          </reference>
          <reference field="6" count="1" selected="0">
            <x v="34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99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79"/>
          </reference>
          <reference field="5" count="1" selected="0">
            <x v="105"/>
          </reference>
          <reference field="6" count="1" selected="0">
            <x v="34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298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0"/>
          </reference>
          <reference field="5" count="1" selected="0">
            <x v="60"/>
          </reference>
          <reference field="6" count="1" selected="0">
            <x v="34"/>
          </reference>
          <reference field="8" count="1" selected="0">
            <x v="0"/>
          </reference>
          <reference field="9" count="2">
            <x v="2"/>
            <x v="9"/>
          </reference>
        </references>
      </pivotArea>
    </format>
    <format dxfId="297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0"/>
          </reference>
          <reference field="5" count="1" selected="0">
            <x v="60"/>
          </reference>
          <reference field="6" count="1" selected="0">
            <x v="34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296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1"/>
          </reference>
          <reference field="5" count="1" selected="0">
            <x v="108"/>
          </reference>
          <reference field="6" count="1" selected="0">
            <x v="34"/>
          </reference>
          <reference field="8" count="1" selected="0">
            <x v="0"/>
          </reference>
          <reference field="9" count="1">
            <x v="3"/>
          </reference>
        </references>
      </pivotArea>
    </format>
    <format dxfId="295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2"/>
          </reference>
          <reference field="5" count="1" selected="0">
            <x v="97"/>
          </reference>
          <reference field="6" count="1" selected="0">
            <x v="34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94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2"/>
          </reference>
          <reference field="5" count="1" selected="0">
            <x v="97"/>
          </reference>
          <reference field="6" count="1" selected="0">
            <x v="34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293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3"/>
          </reference>
          <reference field="5" count="1" selected="0">
            <x v="137"/>
          </reference>
          <reference field="6" count="1" selected="0">
            <x v="34"/>
          </reference>
          <reference field="8" count="1" selected="0">
            <x v="0"/>
          </reference>
          <reference field="9" count="2">
            <x v="8"/>
            <x v="9"/>
          </reference>
        </references>
      </pivotArea>
    </format>
    <format dxfId="292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3"/>
          </reference>
          <reference field="5" count="1" selected="0">
            <x v="137"/>
          </reference>
          <reference field="6" count="1" selected="0">
            <x v="34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291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6"/>
          </reference>
          <reference field="5" count="1" selected="0">
            <x v="162"/>
          </reference>
          <reference field="6" count="1" selected="0">
            <x v="35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90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6"/>
          </reference>
          <reference field="5" count="1" selected="0">
            <x v="160"/>
          </reference>
          <reference field="6" count="1" selected="0">
            <x v="35"/>
          </reference>
          <reference field="8" count="1" selected="0">
            <x v="0"/>
          </reference>
          <reference field="9" count="1">
            <x v="15"/>
          </reference>
        </references>
      </pivotArea>
    </format>
    <format dxfId="289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6"/>
          </reference>
          <reference field="5" count="1" selected="0">
            <x v="160"/>
          </reference>
          <reference field="6" count="1" selected="0">
            <x v="35"/>
          </reference>
          <reference field="8" count="1" selected="0">
            <x v="1"/>
          </reference>
          <reference field="9" count="1">
            <x v="15"/>
          </reference>
        </references>
      </pivotArea>
    </format>
    <format dxfId="288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7"/>
          </reference>
          <reference field="5" count="1" selected="0">
            <x v="64"/>
          </reference>
          <reference field="6" count="1" selected="0">
            <x v="35"/>
          </reference>
          <reference field="8" count="1" selected="0">
            <x v="0"/>
          </reference>
          <reference field="9" count="2">
            <x v="9"/>
            <x v="31"/>
          </reference>
        </references>
      </pivotArea>
    </format>
    <format dxfId="287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7"/>
          </reference>
          <reference field="5" count="1" selected="0">
            <x v="64"/>
          </reference>
          <reference field="6" count="1" selected="0">
            <x v="35"/>
          </reference>
          <reference field="8" count="1" selected="0">
            <x v="1"/>
          </reference>
          <reference field="9" count="1">
            <x v="29"/>
          </reference>
        </references>
      </pivotArea>
    </format>
    <format dxfId="286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8"/>
          </reference>
          <reference field="5" count="1" selected="0">
            <x v="110"/>
          </reference>
          <reference field="6" count="1" selected="0">
            <x v="35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85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8"/>
          </reference>
          <reference field="5" count="1" selected="0">
            <x v="110"/>
          </reference>
          <reference field="6" count="1" selected="0">
            <x v="35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284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9"/>
          </reference>
          <reference field="5" count="1" selected="0">
            <x v="58"/>
          </reference>
          <reference field="6" count="1" selected="0">
            <x v="35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83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4"/>
          </reference>
          <reference field="5" count="1" selected="0">
            <x v="169"/>
          </reference>
          <reference field="6" count="1" selected="0">
            <x v="36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82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4"/>
          </reference>
          <reference field="5" count="1" selected="0">
            <x v="169"/>
          </reference>
          <reference field="6" count="1" selected="0">
            <x v="36"/>
          </reference>
          <reference field="8" count="1" selected="0">
            <x v="1"/>
          </reference>
          <reference field="9" count="2">
            <x v="8"/>
            <x v="9"/>
          </reference>
        </references>
      </pivotArea>
    </format>
    <format dxfId="281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7"/>
          </reference>
          <reference field="5" count="1" selected="0">
            <x v="41"/>
          </reference>
          <reference field="6" count="1" selected="0">
            <x v="36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80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8"/>
          </reference>
          <reference field="5" count="1" selected="0">
            <x v="125"/>
          </reference>
          <reference field="6" count="1" selected="0">
            <x v="36"/>
          </reference>
          <reference field="8" count="1" selected="0">
            <x v="0"/>
          </reference>
          <reference field="9" count="2">
            <x v="3"/>
            <x v="9"/>
          </reference>
        </references>
      </pivotArea>
    </format>
    <format dxfId="279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8"/>
          </reference>
          <reference field="5" count="1" selected="0">
            <x v="125"/>
          </reference>
          <reference field="6" count="1" selected="0">
            <x v="36"/>
          </reference>
          <reference field="8" count="1" selected="0">
            <x v="1"/>
          </reference>
          <reference field="9" count="1">
            <x v="3"/>
          </reference>
        </references>
      </pivotArea>
    </format>
    <format dxfId="278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9"/>
          </reference>
          <reference field="5" count="1" selected="0">
            <x v="106"/>
          </reference>
          <reference field="6" count="1" selected="0">
            <x v="36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77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3"/>
          </reference>
          <reference field="5" count="1" selected="0">
            <x v="171"/>
          </reference>
          <reference field="6" count="1" selected="0">
            <x v="37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76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4"/>
          </reference>
          <reference field="5" count="1" selected="0">
            <x v="128"/>
          </reference>
          <reference field="6" count="1" selected="0">
            <x v="37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75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5"/>
          </reference>
          <reference field="5" count="1" selected="0">
            <x v="61"/>
          </reference>
          <reference field="6" count="1" selected="0">
            <x v="37"/>
          </reference>
          <reference field="8" count="1" selected="0">
            <x v="0"/>
          </reference>
          <reference field="9" count="1">
            <x v="8"/>
          </reference>
        </references>
      </pivotArea>
    </format>
    <format dxfId="274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5"/>
          </reference>
          <reference field="5" count="1" selected="0">
            <x v="61"/>
          </reference>
          <reference field="6" count="1" selected="0">
            <x v="37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273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86"/>
          </reference>
          <reference field="5" count="1" selected="0">
            <x v="4"/>
          </reference>
          <reference field="6" count="1" selected="0">
            <x v="37"/>
          </reference>
          <reference field="8" count="1" selected="0">
            <x v="1"/>
          </reference>
          <reference field="9" count="2">
            <x v="6"/>
            <x v="8"/>
          </reference>
        </references>
      </pivotArea>
    </format>
    <format dxfId="272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5"/>
          </reference>
          <reference field="5" count="1" selected="0">
            <x v="177"/>
          </reference>
          <reference field="6" count="1" selected="0">
            <x v="44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71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5"/>
          </reference>
          <reference field="5" count="1" selected="0">
            <x v="177"/>
          </reference>
          <reference field="6" count="1" selected="0">
            <x v="44"/>
          </reference>
          <reference field="8" count="1" selected="0">
            <x v="1"/>
          </reference>
          <reference field="9" count="2">
            <x v="8"/>
            <x v="9"/>
          </reference>
        </references>
      </pivotArea>
    </format>
    <format dxfId="270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2"/>
          </reference>
          <reference field="5" count="1" selected="0">
            <x v="32"/>
          </reference>
          <reference field="6" count="1" selected="0">
            <x v="44"/>
          </reference>
          <reference field="8" count="1" selected="0">
            <x v="0"/>
          </reference>
          <reference field="9" count="3">
            <x v="2"/>
            <x v="8"/>
            <x v="9"/>
          </reference>
        </references>
      </pivotArea>
    </format>
    <format dxfId="269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3"/>
          </reference>
          <reference field="5" count="1" selected="0">
            <x v="2"/>
          </reference>
          <reference field="6" count="1" selected="0">
            <x v="44"/>
          </reference>
          <reference field="8" count="1" selected="0">
            <x v="1"/>
          </reference>
          <reference field="9" count="1">
            <x v="30"/>
          </reference>
        </references>
      </pivotArea>
    </format>
    <format dxfId="268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4"/>
          </reference>
          <reference field="5" count="1" selected="0">
            <x v="124"/>
          </reference>
          <reference field="6" count="1" selected="0">
            <x v="44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67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4"/>
          </reference>
          <reference field="5" count="1" selected="0">
            <x v="124"/>
          </reference>
          <reference field="6" count="1" selected="0">
            <x v="44"/>
          </reference>
          <reference field="8" count="1" selected="0">
            <x v="1"/>
          </reference>
          <reference field="9" count="2">
            <x v="8"/>
            <x v="9"/>
          </reference>
        </references>
      </pivotArea>
    </format>
    <format dxfId="266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95"/>
          </reference>
          <reference field="5" count="1" selected="0">
            <x v="157"/>
          </reference>
          <reference field="6" count="1" selected="0">
            <x v="44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265">
      <pivotArea dataOnly="0" labelOnly="1" outline="0" fieldPosition="0">
        <references count="6">
          <reference field="1" count="1" selected="0">
            <x v="5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264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24"/>
          </reference>
          <reference field="5" count="1" selected="0">
            <x v="16"/>
          </reference>
          <reference field="6" count="1" selected="0">
            <x v="5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63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24"/>
          </reference>
          <reference field="5" count="1" selected="0">
            <x v="16"/>
          </reference>
          <reference field="6" count="1" selected="0">
            <x v="5"/>
          </reference>
          <reference field="8" count="1" selected="0">
            <x v="1"/>
          </reference>
          <reference field="9" count="2">
            <x v="8"/>
            <x v="9"/>
          </reference>
        </references>
      </pivotArea>
    </format>
    <format dxfId="262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18"/>
          </reference>
          <reference field="5" count="1" selected="0">
            <x v="100"/>
          </reference>
          <reference field="6" count="1" selected="0">
            <x v="5"/>
          </reference>
          <reference field="8" count="1" selected="0">
            <x v="0"/>
          </reference>
          <reference field="9" count="1">
            <x v="8"/>
          </reference>
        </references>
      </pivotArea>
    </format>
    <format dxfId="261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19"/>
          </reference>
          <reference field="5" count="1" selected="0">
            <x v="133"/>
          </reference>
          <reference field="6" count="1" selected="0">
            <x v="5"/>
          </reference>
          <reference field="8" count="1" selected="0">
            <x v="0"/>
          </reference>
          <reference field="9" count="2">
            <x v="2"/>
            <x v="6"/>
          </reference>
        </references>
      </pivotArea>
    </format>
    <format dxfId="260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20"/>
          </reference>
          <reference field="5" count="1" selected="0">
            <x v="77"/>
          </reference>
          <reference field="6" count="1" selected="0">
            <x v="5"/>
          </reference>
          <reference field="8" count="1" selected="0">
            <x v="1"/>
          </reference>
          <reference field="9" count="2">
            <x v="2"/>
            <x v="9"/>
          </reference>
        </references>
      </pivotArea>
    </format>
    <format dxfId="259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23"/>
          </reference>
          <reference field="5" count="1" selected="0">
            <x v="101"/>
          </reference>
          <reference field="6" count="1" selected="0">
            <x v="22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58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23"/>
          </reference>
          <reference field="5" count="1" selected="0">
            <x v="101"/>
          </reference>
          <reference field="6" count="1" selected="0">
            <x v="22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257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13"/>
          </reference>
          <reference field="5" count="1" selected="0">
            <x v="51"/>
          </reference>
          <reference field="6" count="1" selected="0">
            <x v="22"/>
          </reference>
          <reference field="8" count="1" selected="0">
            <x v="1"/>
          </reference>
          <reference field="9" count="2">
            <x v="9"/>
            <x v="11"/>
          </reference>
        </references>
      </pivotArea>
    </format>
    <format dxfId="256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14"/>
          </reference>
          <reference field="5" count="1" selected="0">
            <x v="53"/>
          </reference>
          <reference field="6" count="1" selected="0">
            <x v="22"/>
          </reference>
          <reference field="8" count="1" selected="0">
            <x v="0"/>
          </reference>
          <reference field="9" count="1">
            <x v="8"/>
          </reference>
        </references>
      </pivotArea>
    </format>
    <format dxfId="255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15"/>
          </reference>
          <reference field="5" count="1" selected="0">
            <x v="55"/>
          </reference>
          <reference field="6" count="1" selected="0">
            <x v="22"/>
          </reference>
          <reference field="8" count="1" selected="0">
            <x v="0"/>
          </reference>
          <reference field="9" count="2">
            <x v="8"/>
            <x v="9"/>
          </reference>
        </references>
      </pivotArea>
    </format>
    <format dxfId="254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15"/>
          </reference>
          <reference field="5" count="1" selected="0">
            <x v="55"/>
          </reference>
          <reference field="6" count="1" selected="0">
            <x v="22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253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16"/>
          </reference>
          <reference field="5" count="1" selected="0">
            <x v="6"/>
          </reference>
          <reference field="6" count="1" selected="0">
            <x v="22"/>
          </reference>
          <reference field="8" count="1" selected="0">
            <x v="0"/>
          </reference>
          <reference field="9" count="1">
            <x v="8"/>
          </reference>
        </references>
      </pivotArea>
    </format>
    <format dxfId="252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33"/>
          </reference>
          <reference field="5" count="1" selected="0">
            <x v="143"/>
          </reference>
          <reference field="6" count="1" selected="0">
            <x v="31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51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23"/>
          </reference>
          <reference field="5" count="1" selected="0">
            <x v="44"/>
          </reference>
          <reference field="6" count="1" selected="0">
            <x v="31"/>
          </reference>
          <reference field="8" count="1" selected="0">
            <x v="1"/>
          </reference>
          <reference field="9" count="1">
            <x v="8"/>
          </reference>
        </references>
      </pivotArea>
    </format>
    <format dxfId="250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24"/>
          </reference>
          <reference field="5" count="1" selected="0">
            <x v="34"/>
          </reference>
          <reference field="6" count="1" selected="0">
            <x v="31"/>
          </reference>
          <reference field="8" count="1" selected="0">
            <x v="0"/>
          </reference>
          <reference field="9" count="3">
            <x v="2"/>
            <x v="8"/>
            <x v="9"/>
          </reference>
        </references>
      </pivotArea>
    </format>
    <format dxfId="249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25"/>
          </reference>
          <reference field="5" count="1" selected="0">
            <x v="85"/>
          </reference>
          <reference field="6" count="1" selected="0">
            <x v="31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248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26"/>
          </reference>
          <reference field="5" count="1" selected="0">
            <x v="154"/>
          </reference>
          <reference field="6" count="1" selected="0">
            <x v="31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47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26"/>
          </reference>
          <reference field="5" count="1" selected="0">
            <x v="154"/>
          </reference>
          <reference field="6" count="1" selected="0">
            <x v="31"/>
          </reference>
          <reference field="8" count="1" selected="0">
            <x v="1"/>
          </reference>
          <reference field="9" count="2">
            <x v="8"/>
            <x v="9"/>
          </reference>
        </references>
      </pivotArea>
    </format>
    <format dxfId="246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17"/>
          </reference>
          <reference field="5" count="1" selected="0">
            <x v="152"/>
          </reference>
          <reference field="6" count="1" selected="0">
            <x v="38"/>
          </reference>
          <reference field="8" count="1" selected="0">
            <x v="1"/>
          </reference>
          <reference field="9" count="2">
            <x v="6"/>
            <x v="34"/>
          </reference>
        </references>
      </pivotArea>
    </format>
    <format dxfId="245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25"/>
          </reference>
          <reference field="5" count="1" selected="0">
            <x v="172"/>
          </reference>
          <reference field="6" count="1" selected="0">
            <x v="39"/>
          </reference>
          <reference field="8" count="1" selected="0">
            <x v="0"/>
          </reference>
          <reference field="9" count="1">
            <x v="8"/>
          </reference>
        </references>
      </pivotArea>
    </format>
    <format dxfId="244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21"/>
          </reference>
          <reference field="5" count="1" selected="0">
            <x v="78"/>
          </reference>
          <reference field="6" count="1" selected="0">
            <x v="39"/>
          </reference>
          <reference field="8" count="1" selected="0">
            <x v="0"/>
          </reference>
          <reference field="9" count="1">
            <x v="8"/>
          </reference>
        </references>
      </pivotArea>
    </format>
    <format dxfId="243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22"/>
          </reference>
          <reference field="5" count="1" selected="0">
            <x v="98"/>
          </reference>
          <reference field="6" count="1" selected="0">
            <x v="39"/>
          </reference>
          <reference field="8" count="1" selected="0">
            <x v="0"/>
          </reference>
          <reference field="9" count="1">
            <x v="8"/>
          </reference>
        </references>
      </pivotArea>
    </format>
    <format dxfId="242">
      <pivotArea dataOnly="0" labelOnly="1" outline="0" fieldPosition="0">
        <references count="6">
          <reference field="1" count="1" selected="0">
            <x v="6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241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22"/>
          </reference>
          <reference field="5" count="1" selected="0">
            <x v="33"/>
          </reference>
          <reference field="6" count="1" selected="0">
            <x v="10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40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22"/>
          </reference>
          <reference field="5" count="1" selected="0">
            <x v="33"/>
          </reference>
          <reference field="6" count="1" selected="0">
            <x v="10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239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35"/>
          </reference>
          <reference field="5" count="1" selected="0">
            <x v="149"/>
          </reference>
          <reference field="6" count="1" selected="0">
            <x v="10"/>
          </reference>
          <reference field="8" count="1" selected="0">
            <x v="1"/>
          </reference>
          <reference field="9" count="1">
            <x v="8"/>
          </reference>
        </references>
      </pivotArea>
    </format>
    <format dxfId="238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36"/>
          </reference>
          <reference field="5" count="1" selected="0">
            <x v="123"/>
          </reference>
          <reference field="6" count="1" selected="0">
            <x v="10"/>
          </reference>
          <reference field="8" count="1" selected="0">
            <x v="0"/>
          </reference>
          <reference field="9" count="2">
            <x v="6"/>
            <x v="9"/>
          </reference>
        </references>
      </pivotArea>
    </format>
    <format dxfId="237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36"/>
          </reference>
          <reference field="5" count="1" selected="0">
            <x v="123"/>
          </reference>
          <reference field="6" count="1" selected="0">
            <x v="10"/>
          </reference>
          <reference field="8" count="1" selected="0">
            <x v="1"/>
          </reference>
          <reference field="9" count="2">
            <x v="9"/>
            <x v="36"/>
          </reference>
        </references>
      </pivotArea>
    </format>
    <format dxfId="236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37"/>
          </reference>
          <reference field="5" count="1" selected="0">
            <x v="13"/>
          </reference>
          <reference field="6" count="1" selected="0">
            <x v="10"/>
          </reference>
          <reference field="8" count="1" selected="0">
            <x v="0"/>
          </reference>
          <reference field="9" count="2">
            <x v="7"/>
            <x v="9"/>
          </reference>
        </references>
      </pivotArea>
    </format>
    <format dxfId="235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38"/>
          </reference>
          <reference field="5" count="1" selected="0">
            <x v="22"/>
          </reference>
          <reference field="6" count="1" selected="0">
            <x v="10"/>
          </reference>
          <reference field="8" count="1" selected="0">
            <x v="0"/>
          </reference>
          <reference field="9" count="1">
            <x v="6"/>
          </reference>
        </references>
      </pivotArea>
    </format>
    <format dxfId="234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38"/>
          </reference>
          <reference field="5" count="1" selected="0">
            <x v="22"/>
          </reference>
          <reference field="6" count="1" selected="0">
            <x v="10"/>
          </reference>
          <reference field="8" count="1" selected="0">
            <x v="1"/>
          </reference>
          <reference field="9" count="1">
            <x v="6"/>
          </reference>
        </references>
      </pivotArea>
    </format>
    <format dxfId="233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20"/>
          </reference>
          <reference field="5" count="1" selected="0">
            <x v="50"/>
          </reference>
          <reference field="6" count="1" selected="0">
            <x v="14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32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28"/>
          </reference>
          <reference field="5" count="1" selected="0">
            <x v="3"/>
          </reference>
          <reference field="6" count="1" selected="0">
            <x v="14"/>
          </reference>
          <reference field="8" count="1" selected="0">
            <x v="0"/>
          </reference>
          <reference field="9" count="1">
            <x v="35"/>
          </reference>
        </references>
      </pivotArea>
    </format>
    <format dxfId="231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29"/>
          </reference>
          <reference field="5" count="1" selected="0">
            <x v="107"/>
          </reference>
          <reference field="6" count="1" selected="0">
            <x v="14"/>
          </reference>
          <reference field="8" count="1" selected="0">
            <x v="0"/>
          </reference>
          <reference field="9" count="1">
            <x v="30"/>
          </reference>
        </references>
      </pivotArea>
    </format>
    <format dxfId="230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29"/>
          </reference>
          <reference field="5" count="1" selected="0">
            <x v="107"/>
          </reference>
          <reference field="6" count="1" selected="0">
            <x v="14"/>
          </reference>
          <reference field="8" count="1" selected="0">
            <x v="1"/>
          </reference>
          <reference field="9" count="1">
            <x v="6"/>
          </reference>
        </references>
      </pivotArea>
    </format>
    <format dxfId="229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30"/>
          </reference>
          <reference field="5" count="1" selected="0">
            <x v="131"/>
          </reference>
          <reference field="6" count="1" selected="0">
            <x v="14"/>
          </reference>
          <reference field="8" count="1" selected="0">
            <x v="1"/>
          </reference>
          <reference field="9" count="2">
            <x v="8"/>
            <x v="9"/>
          </reference>
        </references>
      </pivotArea>
    </format>
    <format dxfId="228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21"/>
          </reference>
          <reference field="5" count="1" selected="0">
            <x v="122"/>
          </reference>
          <reference field="6" count="1" selected="0">
            <x v="25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27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21"/>
          </reference>
          <reference field="5" count="1" selected="0">
            <x v="122"/>
          </reference>
          <reference field="6" count="1" selected="0">
            <x v="25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226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31"/>
          </reference>
          <reference field="5" count="1" selected="0">
            <x v="39"/>
          </reference>
          <reference field="6" count="1" selected="0">
            <x v="25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225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32"/>
          </reference>
          <reference field="5" count="1" selected="0">
            <x v="147"/>
          </reference>
          <reference field="6" count="1" selected="0">
            <x v="25"/>
          </reference>
          <reference field="8" count="1" selected="0">
            <x v="0"/>
          </reference>
          <reference field="9" count="3">
            <x v="6"/>
            <x v="8"/>
            <x v="9"/>
          </reference>
        </references>
      </pivotArea>
    </format>
    <format dxfId="224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33"/>
          </reference>
          <reference field="5" count="1" selected="0">
            <x v="37"/>
          </reference>
          <reference field="6" count="1" selected="0">
            <x v="25"/>
          </reference>
          <reference field="8" count="1" selected="0">
            <x v="1"/>
          </reference>
          <reference field="9" count="1">
            <x v="8"/>
          </reference>
        </references>
      </pivotArea>
    </format>
    <format dxfId="223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34"/>
          </reference>
          <reference field="5" count="1" selected="0">
            <x v="151"/>
          </reference>
          <reference field="6" count="1" selected="0">
            <x v="25"/>
          </reference>
          <reference field="8" count="1" selected="0">
            <x v="1"/>
          </reference>
          <reference field="9" count="2">
            <x v="8"/>
            <x v="12"/>
          </reference>
        </references>
      </pivotArea>
    </format>
    <format dxfId="222">
      <pivotArea dataOnly="0" labelOnly="1" outline="0" fieldPosition="0">
        <references count="6">
          <reference field="1" count="1" selected="0">
            <x v="7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221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37"/>
          </reference>
          <reference field="5" count="1" selected="0">
            <x v="47"/>
          </reference>
          <reference field="6" count="1" selected="0">
            <x v="12"/>
          </reference>
          <reference field="8" count="1" selected="0">
            <x v="0"/>
          </reference>
          <reference field="9" count="2">
            <x v="9"/>
            <x v="11"/>
          </reference>
        </references>
      </pivotArea>
    </format>
    <format dxfId="220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37"/>
          </reference>
          <reference field="5" count="1" selected="0">
            <x v="47"/>
          </reference>
          <reference field="6" count="1" selected="0">
            <x v="12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219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145"/>
          </reference>
          <reference field="5" count="1" selected="0">
            <x v="145"/>
          </reference>
          <reference field="6" count="1" selected="0">
            <x v="12"/>
          </reference>
          <reference field="8" count="1" selected="0">
            <x v="0"/>
          </reference>
          <reference field="9" count="2">
            <x v="6"/>
            <x v="8"/>
          </reference>
        </references>
      </pivotArea>
    </format>
    <format dxfId="218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146"/>
          </reference>
          <reference field="5" count="1" selected="0">
            <x v="83"/>
          </reference>
          <reference field="6" count="1" selected="0">
            <x v="12"/>
          </reference>
          <reference field="8" count="1" selected="0">
            <x v="1"/>
          </reference>
          <reference field="9" count="1">
            <x v="8"/>
          </reference>
        </references>
      </pivotArea>
    </format>
    <format dxfId="217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32"/>
          </reference>
          <reference field="5" count="1" selected="0">
            <x v="63"/>
          </reference>
          <reference field="6" count="1" selected="0">
            <x v="18"/>
          </reference>
          <reference field="8" count="1" selected="0">
            <x v="1"/>
          </reference>
          <reference field="9" count="1">
            <x v="37"/>
          </reference>
        </references>
      </pivotArea>
    </format>
    <format dxfId="216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34"/>
          </reference>
          <reference field="5" count="1" selected="0">
            <x v="113"/>
          </reference>
          <reference field="6" count="1" selected="0">
            <x v="23"/>
          </reference>
          <reference field="8" count="1" selected="0">
            <x v="0"/>
          </reference>
          <reference field="9" count="2">
            <x v="8"/>
            <x v="9"/>
          </reference>
        </references>
      </pivotArea>
    </format>
    <format dxfId="215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139"/>
          </reference>
          <reference field="5" count="1" selected="0">
            <x v="138"/>
          </reference>
          <reference field="6" count="1" selected="0">
            <x v="23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14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140"/>
          </reference>
          <reference field="5" count="1" selected="0">
            <x v="112"/>
          </reference>
          <reference field="6" count="1" selected="0">
            <x v="23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213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140"/>
          </reference>
          <reference field="5" count="1" selected="0">
            <x v="112"/>
          </reference>
          <reference field="6" count="1" selected="0">
            <x v="23"/>
          </reference>
          <reference field="8" count="1" selected="0">
            <x v="1"/>
          </reference>
          <reference field="9" count="1">
            <x v="6"/>
          </reference>
        </references>
      </pivotArea>
    </format>
    <format dxfId="212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141"/>
          </reference>
          <reference field="5" count="1" selected="0">
            <x v="66"/>
          </reference>
          <reference field="6" count="1" selected="0">
            <x v="23"/>
          </reference>
          <reference field="8" count="1" selected="0">
            <x v="0"/>
          </reference>
          <reference field="9" count="2">
            <x v="8"/>
            <x v="9"/>
          </reference>
        </references>
      </pivotArea>
    </format>
    <format dxfId="211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35"/>
          </reference>
          <reference field="5" count="1" selected="0">
            <x v="132"/>
          </reference>
          <reference field="6" count="1" selected="0">
            <x v="28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210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35"/>
          </reference>
          <reference field="5" count="1" selected="0">
            <x v="132"/>
          </reference>
          <reference field="6" count="1" selected="0">
            <x v="28"/>
          </reference>
          <reference field="8" count="1" selected="0">
            <x v="1"/>
          </reference>
          <reference field="9" count="2">
            <x v="2"/>
            <x v="8"/>
          </reference>
        </references>
      </pivotArea>
    </format>
    <format dxfId="209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36"/>
          </reference>
          <reference field="5" count="1" selected="0">
            <x v="176"/>
          </reference>
          <reference field="6" count="1" selected="0">
            <x v="43"/>
          </reference>
          <reference field="8" count="1" selected="0">
            <x v="0"/>
          </reference>
          <reference field="9" count="2">
            <x v="9"/>
            <x v="37"/>
          </reference>
        </references>
      </pivotArea>
    </format>
    <format dxfId="208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36"/>
          </reference>
          <reference field="5" count="1" selected="0">
            <x v="176"/>
          </reference>
          <reference field="6" count="1" selected="0">
            <x v="43"/>
          </reference>
          <reference field="8" count="1" selected="0">
            <x v="1"/>
          </reference>
          <reference field="9" count="1">
            <x v="37"/>
          </reference>
        </references>
      </pivotArea>
    </format>
    <format dxfId="207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142"/>
          </reference>
          <reference field="5" count="1" selected="0">
            <x v="0"/>
          </reference>
          <reference field="6" count="1" selected="0">
            <x v="43"/>
          </reference>
          <reference field="8" count="1" selected="0">
            <x v="1"/>
          </reference>
          <reference field="9" count="1">
            <x v="9"/>
          </reference>
        </references>
      </pivotArea>
    </format>
    <format dxfId="206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143"/>
          </reference>
          <reference field="5" count="1" selected="0">
            <x v="1"/>
          </reference>
          <reference field="6" count="1" selected="0">
            <x v="43"/>
          </reference>
          <reference field="8" count="1" selected="0">
            <x v="0"/>
          </reference>
          <reference field="9" count="2">
            <x v="2"/>
            <x v="8"/>
          </reference>
        </references>
      </pivotArea>
    </format>
    <format dxfId="205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144"/>
          </reference>
          <reference field="5" count="1" selected="0">
            <x v="25"/>
          </reference>
          <reference field="6" count="1" selected="0">
            <x v="43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204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144"/>
          </reference>
          <reference field="5" count="1" selected="0">
            <x v="25"/>
          </reference>
          <reference field="6" count="1" selected="0">
            <x v="43"/>
          </reference>
          <reference field="8" count="1" selected="0">
            <x v="1"/>
          </reference>
          <reference field="9" count="1">
            <x v="2"/>
          </reference>
        </references>
      </pivotArea>
    </format>
    <format dxfId="203">
      <pivotArea dataOnly="0" labelOnly="1" outline="0" fieldPosition="0">
        <references count="6">
          <reference field="1" count="1" selected="0">
            <x v="8"/>
          </reference>
          <reference field="4" count="1" selected="0">
            <x v="178"/>
          </reference>
          <reference field="5" count="1" selected="0">
            <x v="178"/>
          </reference>
          <reference field="6" count="1" selected="0">
            <x v="45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2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01">
      <pivotArea field="1" type="button" dataOnly="0" labelOnly="1" outline="0" axis="axisRow" fieldPosition="1"/>
    </format>
    <format dxfId="200">
      <pivotArea field="6" type="button" dataOnly="0" labelOnly="1" outline="0" axis="axisRow" fieldPosition="2"/>
    </format>
    <format dxfId="199">
      <pivotArea field="4" type="button" dataOnly="0" labelOnly="1" outline="0" axis="axisRow" fieldPosition="3"/>
    </format>
    <format dxfId="198">
      <pivotArea field="5" type="button" dataOnly="0" labelOnly="1" outline="0" axis="axisRow" fieldPosition="4"/>
    </format>
    <format dxfId="197">
      <pivotArea field="8" type="button" dataOnly="0" labelOnly="1" outline="0" axis="axisRow" fieldPosition="5"/>
    </format>
    <format dxfId="196">
      <pivotArea field="9" type="button" dataOnly="0" labelOnly="1" outline="0" axis="axisRow" fieldPosition="6"/>
    </format>
    <format dxfId="195">
      <pivotArea field="10" type="button" dataOnly="0" labelOnly="1" outline="0" axis="axisRow" fieldPosition="7"/>
    </format>
    <format dxfId="19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93">
      <pivotArea grandRow="1" outline="0" collapsedLevelsAreSubtotals="1" fieldPosition="0"/>
    </format>
    <format dxfId="192">
      <pivotArea dataOnly="0" labelOnly="1" grandRow="1" outline="0" fieldPosition="0"/>
    </format>
    <format dxfId="191">
      <pivotArea dataOnly="0" outline="0" fieldPosition="0">
        <references count="1">
          <reference field="1" count="0" defaultSubtotal="1"/>
        </references>
      </pivotArea>
    </format>
    <format dxfId="190">
      <pivotArea dataOnly="0" outline="0" fieldPosition="0">
        <references count="1">
          <reference field="1" count="0" defaultSubtotal="1"/>
        </references>
      </pivotArea>
    </format>
    <format dxfId="189">
      <pivotArea dataOnly="0" outline="0" fieldPosition="0">
        <references count="1">
          <reference field="1" count="0" defaultSubtotal="1"/>
        </references>
      </pivotArea>
    </format>
    <format dxfId="188">
      <pivotArea dataOnly="0" outline="0" fieldPosition="0">
        <references count="1">
          <reference field="6" count="0" defaultSubtotal="1"/>
        </references>
      </pivotArea>
    </format>
    <format dxfId="187">
      <pivotArea dataOnly="0" outline="0" fieldPosition="0">
        <references count="1">
          <reference field="6" count="0" defaultSubtotal="1"/>
        </references>
      </pivotArea>
    </format>
    <format dxfId="186">
      <pivotArea dataOnly="0" outline="0" fieldPosition="0">
        <references count="1">
          <reference field="6" count="0" defaultSubtotal="1"/>
        </references>
      </pivotArea>
    </format>
    <format dxfId="185">
      <pivotArea dataOnly="0" outline="0" fieldPosition="0">
        <references count="1">
          <reference field="4" count="0" defaultSubtotal="1"/>
        </references>
      </pivotArea>
    </format>
    <format dxfId="184">
      <pivotArea dataOnly="0" outline="0" fieldPosition="0">
        <references count="1">
          <reference field="4" count="0" defaultSubtotal="1"/>
        </references>
      </pivotArea>
    </format>
    <format dxfId="183">
      <pivotArea dataOnly="0" outline="0" fieldPosition="0">
        <references count="1">
          <reference field="4" count="0" defaultSubtotal="1"/>
        </references>
      </pivotArea>
    </format>
    <format dxfId="182">
      <pivotArea dataOnly="0" outline="0" fieldPosition="0">
        <references count="1">
          <reference field="8" count="0" defaultSubtotal="1"/>
        </references>
      </pivotArea>
    </format>
    <format dxfId="181">
      <pivotArea grandRow="1" outline="0" collapsedLevelsAreSubtotals="1" fieldPosition="0"/>
    </format>
    <format dxfId="180">
      <pivotArea dataOnly="0" labelOnly="1" grandRow="1" outline="0" fieldPosition="0"/>
    </format>
    <format dxfId="179">
      <pivotArea field="0" type="button" dataOnly="0" labelOnly="1" outline="0" axis="axisRow" fieldPosition="0"/>
    </format>
    <format dxfId="178">
      <pivotArea field="1" type="button" dataOnly="0" labelOnly="1" outline="0" axis="axisRow" fieldPosition="1"/>
    </format>
    <format dxfId="177">
      <pivotArea field="6" type="button" dataOnly="0" labelOnly="1" outline="0" axis="axisRow" fieldPosition="2"/>
    </format>
    <format dxfId="176">
      <pivotArea field="4" type="button" dataOnly="0" labelOnly="1" outline="0" axis="axisRow" fieldPosition="3"/>
    </format>
    <format dxfId="175">
      <pivotArea field="5" type="button" dataOnly="0" labelOnly="1" outline="0" axis="axisRow" fieldPosition="4"/>
    </format>
    <format dxfId="174">
      <pivotArea field="8" type="button" dataOnly="0" labelOnly="1" outline="0" axis="axisRow" fieldPosition="5"/>
    </format>
    <format dxfId="173">
      <pivotArea field="9" type="button" dataOnly="0" labelOnly="1" outline="0" axis="axisRow" fieldPosition="6"/>
    </format>
    <format dxfId="172">
      <pivotArea field="10" type="button" dataOnly="0" labelOnly="1" outline="0" axis="axisRow" fieldPosition="7"/>
    </format>
    <format dxfId="17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gridDropZones="1" multipleFieldFilters="0">
  <location ref="A3:M453" firstHeaderRow="1" firstDataRow="2" firstDataCol="6"/>
  <pivotFields count="27"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sortType="ascending">
      <items count="10">
        <item x="2"/>
        <item x="7"/>
        <item x="8"/>
        <item x="0"/>
        <item x="1"/>
        <item x="3"/>
        <item x="4"/>
        <item x="5"/>
        <item x="6"/>
        <item t="default"/>
      </items>
    </pivotField>
    <pivotField compact="0" outline="0" showAll="0"/>
    <pivotField compact="0" outline="0" showAll="0"/>
    <pivotField compact="0" outline="0" showAll="0">
      <items count="180">
        <item x="1"/>
        <item x="155"/>
        <item x="160"/>
        <item x="9"/>
        <item x="14"/>
        <item x="17"/>
        <item x="21"/>
        <item x="29"/>
        <item x="32"/>
        <item x="166"/>
        <item x="38"/>
        <item x="53"/>
        <item x="61"/>
        <item x="65"/>
        <item x="69"/>
        <item x="76"/>
        <item x="81"/>
        <item x="87"/>
        <item x="92"/>
        <item x="169"/>
        <item x="119"/>
        <item x="124"/>
        <item x="129"/>
        <item x="102"/>
        <item x="107"/>
        <item x="110"/>
        <item x="149"/>
        <item x="176"/>
        <item x="154"/>
        <item x="45"/>
        <item x="97"/>
        <item x="25"/>
        <item x="130"/>
        <item x="115"/>
        <item x="134"/>
        <item x="135"/>
        <item x="139"/>
        <item x="142"/>
        <item x="3"/>
        <item x="4"/>
        <item x="5"/>
        <item x="6"/>
        <item x="7"/>
        <item x="8"/>
        <item x="10"/>
        <item x="11"/>
        <item x="12"/>
        <item x="13"/>
        <item x="15"/>
        <item x="16"/>
        <item x="18"/>
        <item x="19"/>
        <item x="20"/>
        <item x="22"/>
        <item x="23"/>
        <item x="24"/>
        <item x="39"/>
        <item x="49"/>
        <item x="27"/>
        <item x="28"/>
        <item x="30"/>
        <item x="31"/>
        <item x="33"/>
        <item x="34"/>
        <item x="35"/>
        <item x="36"/>
        <item x="37"/>
        <item x="42"/>
        <item x="43"/>
        <item x="44"/>
        <item x="46"/>
        <item x="47"/>
        <item x="48"/>
        <item x="40"/>
        <item x="50"/>
        <item x="51"/>
        <item x="52"/>
        <item x="54"/>
        <item x="55"/>
        <item x="56"/>
        <item x="57"/>
        <item x="58"/>
        <item x="59"/>
        <item x="60"/>
        <item x="62"/>
        <item x="63"/>
        <item x="64"/>
        <item x="66"/>
        <item x="67"/>
        <item x="68"/>
        <item x="70"/>
        <item x="71"/>
        <item x="72"/>
        <item x="73"/>
        <item x="74"/>
        <item x="75"/>
        <item x="77"/>
        <item x="78"/>
        <item x="79"/>
        <item x="80"/>
        <item x="82"/>
        <item x="83"/>
        <item x="84"/>
        <item x="85"/>
        <item x="86"/>
        <item x="88"/>
        <item x="89"/>
        <item x="90"/>
        <item x="91"/>
        <item x="93"/>
        <item x="94"/>
        <item x="95"/>
        <item x="96"/>
        <item x="98"/>
        <item x="99"/>
        <item x="100"/>
        <item x="101"/>
        <item x="103"/>
        <item x="104"/>
        <item x="105"/>
        <item x="106"/>
        <item x="108"/>
        <item x="109"/>
        <item x="111"/>
        <item x="112"/>
        <item x="113"/>
        <item x="114"/>
        <item x="26"/>
        <item x="116"/>
        <item x="117"/>
        <item x="118"/>
        <item x="120"/>
        <item x="121"/>
        <item x="122"/>
        <item x="123"/>
        <item x="125"/>
        <item x="126"/>
        <item x="127"/>
        <item x="128"/>
        <item x="131"/>
        <item x="132"/>
        <item x="133"/>
        <item x="136"/>
        <item x="137"/>
        <item x="138"/>
        <item x="140"/>
        <item x="141"/>
        <item x="2"/>
        <item x="143"/>
        <item x="144"/>
        <item x="145"/>
        <item x="146"/>
        <item x="147"/>
        <item x="148"/>
        <item x="150"/>
        <item x="151"/>
        <item x="152"/>
        <item x="153"/>
        <item x="41"/>
        <item x="156"/>
        <item x="157"/>
        <item x="158"/>
        <item x="159"/>
        <item x="161"/>
        <item x="162"/>
        <item x="163"/>
        <item x="164"/>
        <item x="165"/>
        <item x="167"/>
        <item x="168"/>
        <item x="170"/>
        <item x="171"/>
        <item x="172"/>
        <item x="173"/>
        <item x="174"/>
        <item x="175"/>
        <item x="177"/>
        <item x="178"/>
        <item x="0"/>
        <item t="default"/>
      </items>
    </pivotField>
    <pivotField compact="0" outline="0" showAll="0" defaultSubtotal="0">
      <items count="179">
        <item x="136"/>
        <item x="137"/>
        <item x="73"/>
        <item x="116"/>
        <item x="64"/>
        <item x="25"/>
        <item x="101"/>
        <item x="178"/>
        <item x="157"/>
        <item x="174"/>
        <item x="4"/>
        <item x="164"/>
        <item x="1"/>
        <item x="127"/>
        <item x="155"/>
        <item x="166"/>
        <item x="107"/>
        <item x="156"/>
        <item x="14"/>
        <item x="39"/>
        <item x="40"/>
        <item x="153"/>
        <item x="128"/>
        <item x="41"/>
        <item x="71"/>
        <item x="138"/>
        <item x="33"/>
        <item x="147"/>
        <item x="3"/>
        <item x="154"/>
        <item x="96"/>
        <item x="162"/>
        <item x="72"/>
        <item x="129"/>
        <item x="112"/>
        <item x="15"/>
        <item x="70"/>
        <item x="122"/>
        <item x="11"/>
        <item x="120"/>
        <item x="42"/>
        <item x="66"/>
        <item x="12"/>
        <item x="13"/>
        <item x="111"/>
        <item x="49"/>
        <item x="38"/>
        <item x="142"/>
        <item x="176"/>
        <item x="173"/>
        <item x="119"/>
        <item x="98"/>
        <item x="93"/>
        <item x="99"/>
        <item x="151"/>
        <item x="100"/>
        <item x="97"/>
        <item x="171"/>
        <item x="80"/>
        <item x="92"/>
        <item x="57"/>
        <item x="63"/>
        <item x="17"/>
        <item x="130"/>
        <item x="78"/>
        <item x="152"/>
        <item x="133"/>
        <item x="170"/>
        <item x="87"/>
        <item x="20"/>
        <item x="175"/>
        <item x="28"/>
        <item x="8"/>
        <item x="7"/>
        <item x="89"/>
        <item x="165"/>
        <item x="32"/>
        <item x="106"/>
        <item x="108"/>
        <item x="44"/>
        <item x="27"/>
        <item x="143"/>
        <item x="146"/>
        <item x="141"/>
        <item x="5"/>
        <item x="113"/>
        <item x="34"/>
        <item x="88"/>
        <item x="26"/>
        <item x="91"/>
        <item x="30"/>
        <item x="22"/>
        <item x="24"/>
        <item x="47"/>
        <item x="37"/>
        <item x="82"/>
        <item x="43"/>
        <item x="59"/>
        <item x="109"/>
        <item x="46"/>
        <item x="104"/>
        <item x="102"/>
        <item x="35"/>
        <item x="145"/>
        <item x="172"/>
        <item x="56"/>
        <item x="68"/>
        <item x="117"/>
        <item x="58"/>
        <item x="85"/>
        <item x="79"/>
        <item x="150"/>
        <item x="132"/>
        <item x="134"/>
        <item x="6"/>
        <item x="90"/>
        <item x="2"/>
        <item x="149"/>
        <item x="10"/>
        <item x="18"/>
        <item x="36"/>
        <item x="86"/>
        <item x="124"/>
        <item x="126"/>
        <item x="74"/>
        <item x="67"/>
        <item x="19"/>
        <item x="21"/>
        <item x="62"/>
        <item x="169"/>
        <item x="168"/>
        <item x="118"/>
        <item x="135"/>
        <item x="105"/>
        <item x="177"/>
        <item x="148"/>
        <item x="48"/>
        <item x="60"/>
        <item x="131"/>
        <item x="144"/>
        <item x="158"/>
        <item x="9"/>
        <item x="45"/>
        <item x="115"/>
        <item x="16"/>
        <item x="140"/>
        <item x="163"/>
        <item x="121"/>
        <item x="159"/>
        <item x="125"/>
        <item x="167"/>
        <item x="123"/>
        <item x="103"/>
        <item x="31"/>
        <item x="114"/>
        <item x="94"/>
        <item x="53"/>
        <item x="75"/>
        <item x="50"/>
        <item x="61"/>
        <item x="77"/>
        <item x="83"/>
        <item x="81"/>
        <item x="84"/>
        <item x="55"/>
        <item x="54"/>
        <item x="52"/>
        <item x="95"/>
        <item x="23"/>
        <item x="69"/>
        <item x="51"/>
        <item x="65"/>
        <item x="110"/>
        <item x="160"/>
        <item x="161"/>
        <item x="29"/>
        <item x="139"/>
        <item x="76"/>
        <item x="0"/>
      </items>
    </pivotField>
    <pivotField axis="axisRow" compact="0" outline="0" showAll="0">
      <items count="47">
        <item x="7"/>
        <item x="18"/>
        <item x="3"/>
        <item x="37"/>
        <item x="42"/>
        <item x="26"/>
        <item x="45"/>
        <item x="4"/>
        <item x="40"/>
        <item x="39"/>
        <item x="31"/>
        <item x="11"/>
        <item x="36"/>
        <item x="44"/>
        <item x="29"/>
        <item x="23"/>
        <item x="22"/>
        <item x="5"/>
        <item x="32"/>
        <item x="21"/>
        <item x="9"/>
        <item x="1"/>
        <item x="24"/>
        <item x="33"/>
        <item x="38"/>
        <item x="30"/>
        <item x="6"/>
        <item x="43"/>
        <item x="34"/>
        <item x="2"/>
        <item x="12"/>
        <item x="28"/>
        <item x="10"/>
        <item x="14"/>
        <item x="15"/>
        <item x="20"/>
        <item x="17"/>
        <item x="16"/>
        <item x="25"/>
        <item x="27"/>
        <item x="41"/>
        <item x="13"/>
        <item x="8"/>
        <item x="35"/>
        <item x="19"/>
        <item h="1" x="0"/>
        <item t="default"/>
      </items>
    </pivotField>
    <pivotField compact="0" outline="0" showAll="0"/>
    <pivotField axis="axisRow" compact="0" outline="0" showAll="0">
      <items count="4">
        <item x="1"/>
        <item x="2"/>
        <item h="1" x="0"/>
        <item t="default"/>
      </items>
    </pivotField>
    <pivotField axis="axisRow" compact="0" outline="0" showAll="0">
      <items count="4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t="default" sd="0"/>
      </items>
    </pivotField>
    <pivotField axis="axisRow" compact="0" outline="0" showAll="0">
      <items count="185">
        <item x="16"/>
        <item x="178"/>
        <item x="78"/>
        <item x="137"/>
        <item x="99"/>
        <item x="100"/>
        <item x="175"/>
        <item x="145"/>
        <item x="171"/>
        <item x="93"/>
        <item x="9"/>
        <item x="26"/>
        <item x="8"/>
        <item x="39"/>
        <item x="179"/>
        <item x="40"/>
        <item x="41"/>
        <item x="42"/>
        <item x="120"/>
        <item x="124"/>
        <item x="86"/>
        <item x="123"/>
        <item x="149"/>
        <item x="102"/>
        <item x="119"/>
        <item x="19"/>
        <item x="43"/>
        <item x="87"/>
        <item x="129"/>
        <item x="24"/>
        <item x="94"/>
        <item x="110"/>
        <item x="88"/>
        <item x="130"/>
        <item x="150"/>
        <item x="68"/>
        <item x="180"/>
        <item x="182"/>
        <item x="82"/>
        <item x="32"/>
        <item x="126"/>
        <item x="131"/>
        <item x="4"/>
        <item x="151"/>
        <item x="152"/>
        <item x="122"/>
        <item x="23"/>
        <item x="44"/>
        <item x="65"/>
        <item x="27"/>
        <item x="138"/>
        <item x="14"/>
        <item x="153"/>
        <item x="114"/>
        <item x="10"/>
        <item x="132"/>
        <item x="154"/>
        <item x="11"/>
        <item x="133"/>
        <item x="83"/>
        <item x="17"/>
        <item x="77"/>
        <item x="172"/>
        <item x="45"/>
        <item x="139"/>
        <item x="3"/>
        <item x="59"/>
        <item x="46"/>
        <item x="91"/>
        <item x="56"/>
        <item x="33"/>
        <item x="103"/>
        <item x="127"/>
        <item x="95"/>
        <item x="28"/>
        <item x="12"/>
        <item x="155"/>
        <item x="74"/>
        <item x="89"/>
        <item x="98"/>
        <item x="60"/>
        <item x="134"/>
        <item x="140"/>
        <item x="81"/>
        <item x="76"/>
        <item x="61"/>
        <item x="84"/>
        <item x="2"/>
        <item x="25"/>
        <item x="66"/>
        <item x="54"/>
        <item x="73"/>
        <item x="125"/>
        <item x="5"/>
        <item x="69"/>
        <item x="70"/>
        <item x="157"/>
        <item x="18"/>
        <item x="156"/>
        <item x="117"/>
        <item x="141"/>
        <item x="158"/>
        <item x="47"/>
        <item x="20"/>
        <item x="48"/>
        <item x="113"/>
        <item x="169"/>
        <item x="62"/>
        <item x="118"/>
        <item x="34"/>
        <item x="173"/>
        <item x="49"/>
        <item x="176"/>
        <item x="15"/>
        <item x="57"/>
        <item x="63"/>
        <item x="146"/>
        <item x="104"/>
        <item x="79"/>
        <item x="35"/>
        <item x="71"/>
        <item x="75"/>
        <item x="30"/>
        <item x="29"/>
        <item x="159"/>
        <item x="107"/>
        <item x="112"/>
        <item x="80"/>
        <item x="128"/>
        <item x="181"/>
        <item x="160"/>
        <item x="50"/>
        <item x="72"/>
        <item x="90"/>
        <item x="121"/>
        <item x="101"/>
        <item x="109"/>
        <item x="161"/>
        <item x="116"/>
        <item x="92"/>
        <item x="142"/>
        <item x="135"/>
        <item x="108"/>
        <item x="96"/>
        <item x="58"/>
        <item x="51"/>
        <item x="55"/>
        <item x="97"/>
        <item x="177"/>
        <item x="106"/>
        <item x="168"/>
        <item x="162"/>
        <item x="163"/>
        <item x="21"/>
        <item x="6"/>
        <item x="36"/>
        <item x="115"/>
        <item x="143"/>
        <item x="13"/>
        <item x="31"/>
        <item x="147"/>
        <item x="164"/>
        <item x="111"/>
        <item x="183"/>
        <item x="170"/>
        <item x="174"/>
        <item x="144"/>
        <item x="22"/>
        <item x="64"/>
        <item x="37"/>
        <item x="52"/>
        <item x="53"/>
        <item x="1"/>
        <item x="67"/>
        <item x="105"/>
        <item x="165"/>
        <item x="148"/>
        <item x="85"/>
        <item x="166"/>
        <item x="38"/>
        <item x="167"/>
        <item x="136"/>
        <item x="7"/>
        <item x="0"/>
        <item t="default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6">
    <field x="0"/>
    <field x="1"/>
    <field x="6"/>
    <field x="8"/>
    <field x="9"/>
    <field x="10"/>
  </rowFields>
  <rowItems count="449">
    <i>
      <x/>
      <x v="3"/>
      <x/>
      <x/>
      <x v="4"/>
    </i>
    <i r="4">
      <x v="8"/>
    </i>
    <i r="4">
      <x v="9"/>
    </i>
    <i r="4">
      <x v="15"/>
    </i>
    <i t="default" r="3">
      <x/>
    </i>
    <i r="3">
      <x v="1"/>
      <x v="8"/>
    </i>
    <i r="4">
      <x v="9"/>
    </i>
    <i t="default" r="3">
      <x v="1"/>
    </i>
    <i t="default" r="2">
      <x/>
    </i>
    <i r="2">
      <x v="2"/>
      <x v="1"/>
      <x v="11"/>
    </i>
    <i t="default" r="3">
      <x v="1"/>
    </i>
    <i t="default" r="2">
      <x v="2"/>
    </i>
    <i r="2">
      <x v="7"/>
      <x/>
      <x v="9"/>
    </i>
    <i r="4">
      <x v="12"/>
    </i>
    <i r="4">
      <x v="13"/>
    </i>
    <i t="default" r="3">
      <x/>
    </i>
    <i r="3">
      <x v="1"/>
      <x v="8"/>
    </i>
    <i r="4">
      <x v="9"/>
    </i>
    <i t="default" r="3">
      <x v="1"/>
    </i>
    <i t="default" r="2">
      <x v="7"/>
    </i>
    <i r="2">
      <x v="17"/>
      <x/>
      <x v="2"/>
    </i>
    <i r="4">
      <x v="5"/>
    </i>
    <i r="4">
      <x v="9"/>
    </i>
    <i t="default" r="3">
      <x/>
    </i>
    <i r="3">
      <x v="1"/>
      <x v="8"/>
    </i>
    <i r="4">
      <x v="9"/>
    </i>
    <i t="default" r="3">
      <x v="1"/>
    </i>
    <i t="default" r="2">
      <x v="17"/>
    </i>
    <i r="2">
      <x v="21"/>
      <x/>
      <x v="1"/>
    </i>
    <i r="4">
      <x v="2"/>
    </i>
    <i r="4">
      <x v="3"/>
    </i>
    <i r="4">
      <x v="4"/>
    </i>
    <i r="4">
      <x v="5"/>
    </i>
    <i r="4">
      <x v="6"/>
    </i>
    <i t="default" r="3">
      <x/>
    </i>
    <i r="3">
      <x v="1"/>
      <x v="7"/>
    </i>
    <i t="default" r="3">
      <x v="1"/>
    </i>
    <i t="default" r="2">
      <x v="21"/>
    </i>
    <i r="2">
      <x v="26"/>
      <x/>
      <x v="4"/>
    </i>
    <i r="4">
      <x v="8"/>
    </i>
    <i r="4">
      <x v="9"/>
    </i>
    <i t="default" r="3">
      <x/>
    </i>
    <i r="3">
      <x v="1"/>
      <x v="9"/>
    </i>
    <i r="4">
      <x v="14"/>
    </i>
    <i t="default" r="3">
      <x v="1"/>
    </i>
    <i t="default" r="2">
      <x v="26"/>
    </i>
    <i r="2">
      <x v="29"/>
      <x/>
      <x v="3"/>
    </i>
    <i r="4">
      <x v="4"/>
    </i>
    <i r="4">
      <x v="6"/>
    </i>
    <i r="4">
      <x v="8"/>
    </i>
    <i r="4">
      <x v="9"/>
    </i>
    <i r="4">
      <x v="10"/>
    </i>
    <i t="default" r="3">
      <x/>
    </i>
    <i r="3">
      <x v="1"/>
      <x v="2"/>
    </i>
    <i r="4">
      <x v="6"/>
    </i>
    <i r="4">
      <x v="8"/>
    </i>
    <i t="default" r="3">
      <x v="1"/>
    </i>
    <i t="default" r="2">
      <x v="29"/>
    </i>
    <i t="default" r="1">
      <x v="3"/>
    </i>
    <i>
      <x v="1"/>
      <x v="4"/>
      <x v="11"/>
      <x/>
      <x v="3"/>
    </i>
    <i t="default" r="3">
      <x/>
    </i>
    <i r="3">
      <x v="1"/>
      <x v="3"/>
    </i>
    <i r="4">
      <x v="4"/>
    </i>
    <i r="4">
      <x v="5"/>
    </i>
    <i r="4">
      <x v="6"/>
    </i>
    <i r="4">
      <x v="8"/>
    </i>
    <i r="4">
      <x v="17"/>
    </i>
    <i r="4">
      <x v="18"/>
    </i>
    <i t="default" r="3">
      <x v="1"/>
    </i>
    <i t="default" r="2">
      <x v="11"/>
    </i>
    <i r="2">
      <x v="20"/>
      <x/>
      <x v="2"/>
    </i>
    <i r="4">
      <x v="6"/>
    </i>
    <i r="4">
      <x v="17"/>
    </i>
    <i t="default" r="3">
      <x/>
    </i>
    <i r="3">
      <x v="1"/>
      <x v="2"/>
    </i>
    <i r="4">
      <x v="8"/>
    </i>
    <i t="default" r="3">
      <x v="1"/>
    </i>
    <i t="default" r="2">
      <x v="20"/>
    </i>
    <i r="2">
      <x v="21"/>
      <x/>
      <x v="6"/>
    </i>
    <i t="default" r="3">
      <x/>
    </i>
    <i r="3">
      <x v="1"/>
      <x v="3"/>
    </i>
    <i r="4">
      <x v="8"/>
    </i>
    <i t="default" r="3">
      <x v="1"/>
    </i>
    <i t="default" r="2">
      <x v="21"/>
    </i>
    <i r="2">
      <x v="32"/>
      <x/>
      <x v="8"/>
    </i>
    <i t="default" r="3">
      <x/>
    </i>
    <i r="3">
      <x v="1"/>
      <x v="6"/>
    </i>
    <i r="4">
      <x v="8"/>
    </i>
    <i t="default" r="3">
      <x v="1"/>
    </i>
    <i t="default" r="2">
      <x v="32"/>
    </i>
    <i r="2">
      <x v="42"/>
      <x/>
      <x v="9"/>
    </i>
    <i r="4">
      <x v="16"/>
    </i>
    <i t="default" r="3">
      <x/>
    </i>
    <i t="default" r="2">
      <x v="42"/>
    </i>
    <i t="default" r="1">
      <x v="4"/>
    </i>
    <i>
      <x v="2"/>
      <x/>
      <x v="21"/>
      <x/>
      <x v="4"/>
    </i>
    <i r="4">
      <x v="5"/>
    </i>
    <i r="4">
      <x v="6"/>
    </i>
    <i r="4">
      <x v="9"/>
    </i>
    <i r="4">
      <x v="17"/>
    </i>
    <i r="4">
      <x v="18"/>
    </i>
    <i r="4">
      <x v="19"/>
    </i>
    <i r="4">
      <x v="20"/>
    </i>
    <i t="default" r="3">
      <x/>
    </i>
    <i r="3">
      <x v="1"/>
      <x v="6"/>
    </i>
    <i t="default" r="3">
      <x v="1"/>
    </i>
    <i t="default" r="2">
      <x v="21"/>
    </i>
    <i r="2">
      <x v="30"/>
      <x/>
      <x v="6"/>
    </i>
    <i r="4">
      <x v="8"/>
    </i>
    <i r="4">
      <x v="9"/>
    </i>
    <i t="default" r="3">
      <x/>
    </i>
    <i r="3">
      <x v="1"/>
      <x v="6"/>
    </i>
    <i r="4">
      <x v="8"/>
    </i>
    <i r="4">
      <x v="9"/>
    </i>
    <i r="4">
      <x v="21"/>
    </i>
    <i r="4">
      <x v="22"/>
    </i>
    <i t="default" r="3">
      <x v="1"/>
    </i>
    <i t="default" r="2">
      <x v="30"/>
    </i>
    <i r="2">
      <x v="41"/>
      <x/>
      <x v="6"/>
    </i>
    <i r="4">
      <x v="8"/>
    </i>
    <i r="4">
      <x v="23"/>
    </i>
    <i t="default" r="3">
      <x/>
    </i>
    <i r="3">
      <x v="1"/>
      <x v="8"/>
    </i>
    <i r="4">
      <x v="9"/>
    </i>
    <i t="default" r="3">
      <x v="1"/>
    </i>
    <i t="default" r="2">
      <x v="41"/>
    </i>
    <i t="default" r="1">
      <x/>
    </i>
    <i>
      <x v="3"/>
      <x v="5"/>
      <x v="1"/>
      <x/>
      <x v="9"/>
    </i>
    <i t="default" r="3">
      <x/>
    </i>
    <i r="3">
      <x v="1"/>
      <x v="9"/>
    </i>
    <i r="4">
      <x v="29"/>
    </i>
    <i t="default" r="3">
      <x v="1"/>
    </i>
    <i t="default" r="2">
      <x v="1"/>
    </i>
    <i r="2">
      <x v="15"/>
      <x/>
      <x v="8"/>
    </i>
    <i r="4">
      <x v="9"/>
    </i>
    <i r="4">
      <x v="29"/>
    </i>
    <i t="default" r="3">
      <x/>
    </i>
    <i r="3">
      <x v="1"/>
      <x v="4"/>
    </i>
    <i r="4">
      <x v="6"/>
    </i>
    <i r="4">
      <x v="8"/>
    </i>
    <i r="4">
      <x v="9"/>
    </i>
    <i r="4">
      <x v="29"/>
    </i>
    <i t="default" r="3">
      <x v="1"/>
    </i>
    <i t="default" r="2">
      <x v="15"/>
    </i>
    <i r="2">
      <x v="16"/>
      <x/>
      <x v="6"/>
    </i>
    <i r="4">
      <x v="8"/>
    </i>
    <i r="4">
      <x v="9"/>
    </i>
    <i t="default" r="3">
      <x/>
    </i>
    <i r="3">
      <x v="1"/>
      <x v="8"/>
    </i>
    <i r="4">
      <x v="9"/>
    </i>
    <i r="4">
      <x v="11"/>
    </i>
    <i t="default" r="3">
      <x v="1"/>
    </i>
    <i t="default" r="2">
      <x v="16"/>
    </i>
    <i r="2">
      <x v="19"/>
      <x/>
      <x v="2"/>
    </i>
    <i r="4">
      <x v="6"/>
    </i>
    <i r="4">
      <x v="8"/>
    </i>
    <i r="4">
      <x v="9"/>
    </i>
    <i r="4">
      <x v="32"/>
    </i>
    <i t="default" r="3">
      <x/>
    </i>
    <i r="3">
      <x v="1"/>
      <x v="6"/>
    </i>
    <i r="4">
      <x v="8"/>
    </i>
    <i r="4">
      <x v="9"/>
    </i>
    <i r="4">
      <x v="33"/>
    </i>
    <i t="default" r="3">
      <x v="1"/>
    </i>
    <i t="default" r="2">
      <x v="19"/>
    </i>
    <i r="2">
      <x v="21"/>
      <x/>
      <x v="3"/>
    </i>
    <i r="4">
      <x v="4"/>
    </i>
    <i r="4">
      <x v="5"/>
    </i>
    <i r="4">
      <x v="6"/>
    </i>
    <i r="4">
      <x v="18"/>
    </i>
    <i r="4">
      <x v="24"/>
    </i>
    <i r="4">
      <x v="25"/>
    </i>
    <i r="4">
      <x v="26"/>
    </i>
    <i t="default" r="3">
      <x/>
    </i>
    <i r="3">
      <x v="1"/>
      <x v="6"/>
    </i>
    <i r="4">
      <x v="27"/>
    </i>
    <i t="default" r="3">
      <x v="1"/>
    </i>
    <i t="default" r="2">
      <x v="21"/>
    </i>
    <i r="2">
      <x v="33"/>
      <x/>
      <x v="2"/>
    </i>
    <i r="4">
      <x v="4"/>
    </i>
    <i r="4">
      <x v="6"/>
    </i>
    <i r="4">
      <x v="9"/>
    </i>
    <i r="4">
      <x v="28"/>
    </i>
    <i t="default" r="3">
      <x/>
    </i>
    <i r="3">
      <x v="1"/>
      <x v="8"/>
    </i>
    <i r="4">
      <x v="9"/>
    </i>
    <i r="4">
      <x v="29"/>
    </i>
    <i t="default" r="3">
      <x v="1"/>
    </i>
    <i t="default" r="2">
      <x v="33"/>
    </i>
    <i r="2">
      <x v="34"/>
      <x/>
      <x v="2"/>
    </i>
    <i r="4">
      <x v="3"/>
    </i>
    <i r="4">
      <x v="8"/>
    </i>
    <i r="4">
      <x v="9"/>
    </i>
    <i r="4">
      <x v="29"/>
    </i>
    <i t="default" r="3">
      <x/>
    </i>
    <i r="3">
      <x v="1"/>
      <x v="9"/>
    </i>
    <i t="default" r="3">
      <x v="1"/>
    </i>
    <i t="default" r="2">
      <x v="34"/>
    </i>
    <i r="2">
      <x v="35"/>
      <x/>
      <x v="9"/>
    </i>
    <i r="4">
      <x v="15"/>
    </i>
    <i r="4">
      <x v="31"/>
    </i>
    <i t="default" r="3">
      <x/>
    </i>
    <i r="3">
      <x v="1"/>
      <x v="9"/>
    </i>
    <i r="4">
      <x v="15"/>
    </i>
    <i r="4">
      <x v="29"/>
    </i>
    <i t="default" r="3">
      <x v="1"/>
    </i>
    <i t="default" r="2">
      <x v="35"/>
    </i>
    <i r="2">
      <x v="36"/>
      <x/>
      <x v="3"/>
    </i>
    <i r="4">
      <x v="9"/>
    </i>
    <i t="default" r="3">
      <x/>
    </i>
    <i r="3">
      <x v="1"/>
      <x v="3"/>
    </i>
    <i r="4">
      <x v="8"/>
    </i>
    <i r="4">
      <x v="9"/>
    </i>
    <i t="default" r="3">
      <x v="1"/>
    </i>
    <i t="default" r="2">
      <x v="36"/>
    </i>
    <i r="2">
      <x v="37"/>
      <x/>
      <x v="8"/>
    </i>
    <i r="4">
      <x v="9"/>
    </i>
    <i t="default" r="3">
      <x/>
    </i>
    <i r="3">
      <x v="1"/>
      <x v="6"/>
    </i>
    <i r="4">
      <x v="8"/>
    </i>
    <i r="4">
      <x v="9"/>
    </i>
    <i t="default" r="3">
      <x v="1"/>
    </i>
    <i t="default" r="2">
      <x v="37"/>
    </i>
    <i r="2">
      <x v="44"/>
      <x/>
      <x v="2"/>
    </i>
    <i r="4">
      <x v="8"/>
    </i>
    <i r="4">
      <x v="9"/>
    </i>
    <i t="default" r="3">
      <x/>
    </i>
    <i r="3">
      <x v="1"/>
      <x v="8"/>
    </i>
    <i r="4">
      <x v="9"/>
    </i>
    <i r="4">
      <x v="30"/>
    </i>
    <i t="default" r="3">
      <x v="1"/>
    </i>
    <i t="default" r="2">
      <x v="44"/>
    </i>
    <i t="default" r="1">
      <x v="5"/>
    </i>
    <i>
      <x v="4"/>
      <x v="6"/>
      <x v="5"/>
      <x/>
      <x v="2"/>
    </i>
    <i r="4">
      <x v="6"/>
    </i>
    <i r="4">
      <x v="8"/>
    </i>
    <i r="4">
      <x v="9"/>
    </i>
    <i t="default" r="3">
      <x/>
    </i>
    <i r="3">
      <x v="1"/>
      <x v="2"/>
    </i>
    <i r="4">
      <x v="8"/>
    </i>
    <i r="4">
      <x v="9"/>
    </i>
    <i t="default" r="3">
      <x v="1"/>
    </i>
    <i t="default" r="2">
      <x v="5"/>
    </i>
    <i r="2">
      <x v="22"/>
      <x/>
      <x v="8"/>
    </i>
    <i r="4">
      <x v="9"/>
    </i>
    <i t="default" r="3">
      <x/>
    </i>
    <i r="3">
      <x v="1"/>
      <x v="9"/>
    </i>
    <i r="4">
      <x v="11"/>
    </i>
    <i t="default" r="3">
      <x v="1"/>
    </i>
    <i t="default" r="2">
      <x v="22"/>
    </i>
    <i r="2">
      <x v="31"/>
      <x/>
      <x v="2"/>
    </i>
    <i r="4">
      <x v="8"/>
    </i>
    <i r="4">
      <x v="9"/>
    </i>
    <i t="default" r="3">
      <x/>
    </i>
    <i r="3">
      <x v="1"/>
      <x v="8"/>
    </i>
    <i r="4">
      <x v="9"/>
    </i>
    <i t="default" r="3">
      <x v="1"/>
    </i>
    <i t="default" r="2">
      <x v="31"/>
    </i>
    <i r="2">
      <x v="38"/>
      <x v="1"/>
      <x v="6"/>
    </i>
    <i r="4">
      <x v="34"/>
    </i>
    <i t="default" r="3">
      <x v="1"/>
    </i>
    <i t="default" r="2">
      <x v="38"/>
    </i>
    <i r="2">
      <x v="39"/>
      <x/>
      <x v="8"/>
    </i>
    <i t="default" r="3">
      <x/>
    </i>
    <i t="default" r="2">
      <x v="39"/>
    </i>
    <i t="default" r="1">
      <x v="6"/>
    </i>
    <i>
      <x v="5"/>
      <x v="7"/>
      <x v="10"/>
      <x/>
      <x v="6"/>
    </i>
    <i r="4">
      <x v="7"/>
    </i>
    <i r="4">
      <x v="9"/>
    </i>
    <i t="default" r="3">
      <x/>
    </i>
    <i r="3">
      <x v="1"/>
      <x v="6"/>
    </i>
    <i r="4">
      <x v="8"/>
    </i>
    <i r="4">
      <x v="9"/>
    </i>
    <i r="4">
      <x v="36"/>
    </i>
    <i t="default" r="3">
      <x v="1"/>
    </i>
    <i t="default" r="2">
      <x v="10"/>
    </i>
    <i r="2">
      <x v="14"/>
      <x/>
      <x v="9"/>
    </i>
    <i r="4">
      <x v="30"/>
    </i>
    <i r="4">
      <x v="35"/>
    </i>
    <i t="default" r="3">
      <x/>
    </i>
    <i r="3">
      <x v="1"/>
      <x v="6"/>
    </i>
    <i r="4">
      <x v="8"/>
    </i>
    <i r="4">
      <x v="9"/>
    </i>
    <i t="default" r="3">
      <x v="1"/>
    </i>
    <i t="default" r="2">
      <x v="14"/>
    </i>
    <i r="2">
      <x v="25"/>
      <x/>
      <x v="2"/>
    </i>
    <i r="4">
      <x v="6"/>
    </i>
    <i r="4">
      <x v="8"/>
    </i>
    <i r="4">
      <x v="9"/>
    </i>
    <i t="default" r="3">
      <x/>
    </i>
    <i r="3">
      <x v="1"/>
      <x v="8"/>
    </i>
    <i r="4">
      <x v="9"/>
    </i>
    <i r="4">
      <x v="12"/>
    </i>
    <i t="default" r="3">
      <x v="1"/>
    </i>
    <i t="default" r="2">
      <x v="25"/>
    </i>
    <i t="default" r="1">
      <x v="7"/>
    </i>
    <i>
      <x v="6"/>
      <x v="8"/>
      <x v="12"/>
      <x/>
      <x v="6"/>
    </i>
    <i r="4">
      <x v="8"/>
    </i>
    <i r="4">
      <x v="9"/>
    </i>
    <i r="4">
      <x v="11"/>
    </i>
    <i t="default" r="3">
      <x/>
    </i>
    <i r="3">
      <x v="1"/>
      <x v="8"/>
    </i>
    <i r="4">
      <x v="9"/>
    </i>
    <i t="default" r="3">
      <x v="1"/>
    </i>
    <i t="default" r="2">
      <x v="12"/>
    </i>
    <i r="2">
      <x v="18"/>
      <x v="1"/>
      <x v="37"/>
    </i>
    <i t="default" r="3">
      <x v="1"/>
    </i>
    <i t="default" r="2">
      <x v="18"/>
    </i>
    <i r="2">
      <x v="23"/>
      <x/>
      <x v="8"/>
    </i>
    <i r="4">
      <x v="9"/>
    </i>
    <i r="4">
      <x v="11"/>
    </i>
    <i t="default" r="3">
      <x/>
    </i>
    <i r="3">
      <x v="1"/>
      <x v="6"/>
    </i>
    <i t="default" r="3">
      <x v="1"/>
    </i>
    <i t="default" r="2">
      <x v="23"/>
    </i>
    <i r="2">
      <x v="28"/>
      <x/>
      <x v="9"/>
    </i>
    <i t="default" r="3">
      <x/>
    </i>
    <i r="3">
      <x v="1"/>
      <x v="2"/>
    </i>
    <i r="4">
      <x v="8"/>
    </i>
    <i t="default" r="3">
      <x v="1"/>
    </i>
    <i t="default" r="2">
      <x v="28"/>
    </i>
    <i r="2">
      <x v="43"/>
      <x/>
      <x v="2"/>
    </i>
    <i r="4">
      <x v="8"/>
    </i>
    <i r="4">
      <x v="9"/>
    </i>
    <i r="4">
      <x v="37"/>
    </i>
    <i t="default" r="3">
      <x/>
    </i>
    <i r="3">
      <x v="1"/>
      <x v="2"/>
    </i>
    <i r="4">
      <x v="9"/>
    </i>
    <i r="4">
      <x v="37"/>
    </i>
    <i t="default" r="3">
      <x v="1"/>
    </i>
    <i t="default" r="2">
      <x v="43"/>
    </i>
    <i t="default" r="1">
      <x v="8"/>
    </i>
    <i>
      <x v="7"/>
      <x v="1"/>
      <x v="3"/>
      <x/>
      <x v="6"/>
    </i>
    <i t="default" r="3">
      <x/>
    </i>
    <i r="3">
      <x v="1"/>
      <x v="6"/>
    </i>
    <i r="4">
      <x v="8"/>
    </i>
    <i t="default" r="3">
      <x v="1"/>
    </i>
    <i t="default" r="2">
      <x v="3"/>
    </i>
    <i r="2">
      <x v="8"/>
      <x/>
      <x v="6"/>
    </i>
    <i r="4">
      <x v="8"/>
    </i>
    <i r="4">
      <x v="17"/>
    </i>
    <i t="default" r="3">
      <x/>
    </i>
    <i r="3">
      <x v="1"/>
      <x v="17"/>
    </i>
    <i t="default" r="3">
      <x v="1"/>
    </i>
    <i t="default" r="2">
      <x v="8"/>
    </i>
    <i r="2">
      <x v="9"/>
      <x/>
      <x v="9"/>
    </i>
    <i t="default" r="3">
      <x/>
    </i>
    <i r="3">
      <x v="1"/>
      <x v="9"/>
    </i>
    <i t="default" r="3">
      <x v="1"/>
    </i>
    <i t="default" r="2">
      <x v="9"/>
    </i>
    <i r="2">
      <x v="24"/>
      <x/>
      <x v="9"/>
    </i>
    <i t="default" r="3">
      <x/>
    </i>
    <i r="3">
      <x v="1"/>
      <x v="5"/>
    </i>
    <i r="4">
      <x v="9"/>
    </i>
    <i r="4">
      <x v="18"/>
    </i>
    <i t="default" r="3">
      <x v="1"/>
    </i>
    <i t="default" r="2">
      <x v="24"/>
    </i>
    <i t="default" r="1">
      <x v="1"/>
    </i>
    <i>
      <x v="8"/>
      <x v="2"/>
      <x v="4"/>
      <x/>
      <x v="1"/>
    </i>
    <i r="4">
      <x v="3"/>
    </i>
    <i r="4">
      <x v="6"/>
    </i>
    <i r="4">
      <x v="9"/>
    </i>
    <i r="4">
      <x v="12"/>
    </i>
    <i r="4">
      <x v="18"/>
    </i>
    <i r="4">
      <x v="36"/>
    </i>
    <i r="4">
      <x v="38"/>
    </i>
    <i r="4">
      <x v="40"/>
    </i>
    <i r="4">
      <x v="41"/>
    </i>
    <i t="default" r="3">
      <x/>
    </i>
    <i r="3">
      <x v="1"/>
      <x v="6"/>
    </i>
    <i r="4">
      <x v="8"/>
    </i>
    <i r="4">
      <x v="9"/>
    </i>
    <i r="4">
      <x v="38"/>
    </i>
    <i r="4">
      <x v="40"/>
    </i>
    <i t="default" r="3">
      <x v="1"/>
    </i>
    <i t="default" r="2">
      <x v="4"/>
    </i>
    <i r="2">
      <x v="6"/>
      <x/>
      <x v="9"/>
    </i>
    <i r="4">
      <x v="38"/>
    </i>
    <i t="default" r="3">
      <x/>
    </i>
    <i r="3">
      <x v="1"/>
      <x v="8"/>
    </i>
    <i r="4">
      <x v="38"/>
    </i>
    <i t="default" r="3">
      <x v="1"/>
    </i>
    <i t="default" r="2">
      <x v="6"/>
    </i>
    <i r="2">
      <x v="13"/>
      <x/>
      <x v="2"/>
    </i>
    <i r="4">
      <x v="3"/>
    </i>
    <i r="4">
      <x v="6"/>
    </i>
    <i r="4">
      <x v="9"/>
    </i>
    <i r="4">
      <x v="18"/>
    </i>
    <i r="4">
      <x v="38"/>
    </i>
    <i t="default" r="3">
      <x/>
    </i>
    <i r="3">
      <x v="1"/>
      <x v="2"/>
    </i>
    <i r="4">
      <x v="3"/>
    </i>
    <i r="4">
      <x v="5"/>
    </i>
    <i r="4">
      <x v="6"/>
    </i>
    <i r="4">
      <x v="7"/>
    </i>
    <i r="4">
      <x v="8"/>
    </i>
    <i r="4">
      <x v="9"/>
    </i>
    <i r="4">
      <x v="18"/>
    </i>
    <i r="4">
      <x v="25"/>
    </i>
    <i r="4">
      <x v="38"/>
    </i>
    <i r="4">
      <x v="42"/>
    </i>
    <i r="4">
      <x v="43"/>
    </i>
    <i t="default" r="3">
      <x v="1"/>
    </i>
    <i t="default" r="2">
      <x v="13"/>
    </i>
    <i r="2">
      <x v="21"/>
      <x/>
      <x v="2"/>
    </i>
    <i r="4">
      <x v="3"/>
    </i>
    <i r="4">
      <x v="5"/>
    </i>
    <i r="4">
      <x v="6"/>
    </i>
    <i r="4">
      <x v="9"/>
    </i>
    <i r="4">
      <x v="10"/>
    </i>
    <i r="4">
      <x v="12"/>
    </i>
    <i r="4">
      <x v="17"/>
    </i>
    <i r="4">
      <x v="18"/>
    </i>
    <i r="4">
      <x v="28"/>
    </i>
    <i r="4">
      <x v="30"/>
    </i>
    <i t="default" r="3">
      <x/>
    </i>
    <i t="default" r="2">
      <x v="21"/>
    </i>
    <i r="2">
      <x v="27"/>
      <x/>
      <x v="6"/>
    </i>
    <i r="4">
      <x v="8"/>
    </i>
    <i r="4">
      <x v="9"/>
    </i>
    <i r="4">
      <x v="36"/>
    </i>
    <i r="4">
      <x v="38"/>
    </i>
    <i t="default" r="3">
      <x/>
    </i>
    <i r="3">
      <x v="1"/>
      <x v="5"/>
    </i>
    <i r="4">
      <x v="6"/>
    </i>
    <i r="4">
      <x v="18"/>
    </i>
    <i r="4">
      <x v="38"/>
    </i>
    <i t="default" r="3">
      <x v="1"/>
    </i>
    <i t="default" r="2">
      <x v="27"/>
    </i>
    <i r="2">
      <x v="40"/>
      <x/>
      <x v="2"/>
    </i>
    <i r="4">
      <x v="3"/>
    </i>
    <i r="4">
      <x v="5"/>
    </i>
    <i r="4">
      <x v="6"/>
    </i>
    <i r="4">
      <x v="7"/>
    </i>
    <i r="4">
      <x v="8"/>
    </i>
    <i r="4">
      <x v="9"/>
    </i>
    <i r="4">
      <x v="18"/>
    </i>
    <i r="4">
      <x v="30"/>
    </i>
    <i r="4">
      <x v="38"/>
    </i>
    <i r="4">
      <x v="39"/>
    </i>
    <i t="default" r="3">
      <x/>
    </i>
    <i r="3">
      <x v="1"/>
      <x v="6"/>
    </i>
    <i r="4">
      <x v="9"/>
    </i>
    <i r="4">
      <x v="38"/>
    </i>
    <i r="4">
      <x v="39"/>
    </i>
    <i t="default" r="3">
      <x v="1"/>
    </i>
    <i t="default" r="2">
      <x v="40"/>
    </i>
    <i t="default" r="1">
      <x v="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2020 ORGB" fld="11" baseField="0" baseItem="0" numFmtId="3"/>
    <dataField name="Sum of 2020 ADJB" fld="12" baseField="0" baseItem="0" numFmtId="3"/>
    <dataField name="Sum of 2020 Spending M10" fld="22" baseField="0" baseItem="0" numFmtId="3"/>
    <dataField name="Sum of 2020 Spending M11" fld="23" baseField="0" baseItem="0" numFmtId="3"/>
    <dataField name="Sum of 2020 Spending M12" fld="24" baseField="0" baseItem="0" numFmtId="3"/>
    <dataField name="Sum of 2020 Spending Q4" fld="25" baseField="0" baseItem="0" numFmtId="3"/>
    <dataField name="Sum of 2020 Spending YTD" fld="26" baseField="0" baseItem="0" numFmtId="3"/>
  </dataFields>
  <formats count="84">
    <format dxfId="170">
      <pivotArea type="origin" dataOnly="0" labelOnly="1" outline="0" fieldPosition="0"/>
    </format>
    <format dxfId="169">
      <pivotArea field="-2" type="button" dataOnly="0" labelOnly="1" outline="0" axis="axisCol" fieldPosition="0"/>
    </format>
    <format dxfId="168">
      <pivotArea type="topRight" dataOnly="0" labelOnly="1" outline="0" fieldPosition="0"/>
    </format>
    <format dxfId="167">
      <pivotArea field="1" type="button" dataOnly="0" labelOnly="1" outline="0" axis="axisRow" fieldPosition="1"/>
    </format>
    <format dxfId="166">
      <pivotArea field="6" type="button" dataOnly="0" labelOnly="1" outline="0" axis="axisRow" fieldPosition="2"/>
    </format>
    <format dxfId="165">
      <pivotArea field="4" type="button" dataOnly="0" labelOnly="1" outline="0"/>
    </format>
    <format dxfId="164">
      <pivotArea field="5" type="button" dataOnly="0" labelOnly="1" outline="0"/>
    </format>
    <format dxfId="163">
      <pivotArea field="8" type="button" dataOnly="0" labelOnly="1" outline="0" axis="axisRow" fieldPosition="3"/>
    </format>
    <format dxfId="162">
      <pivotArea field="9" type="button" dataOnly="0" labelOnly="1" outline="0" axis="axisRow" fieldPosition="4"/>
    </format>
    <format dxfId="161">
      <pivotArea field="10" type="button" dataOnly="0" labelOnly="1" outline="0" axis="axisRow" fieldPosition="5"/>
    </format>
    <format dxfId="16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59">
      <pivotArea type="origin" dataOnly="0" labelOnly="1" outline="0" fieldPosition="0"/>
    </format>
    <format dxfId="158">
      <pivotArea field="-2" type="button" dataOnly="0" labelOnly="1" outline="0" axis="axisCol" fieldPosition="0"/>
    </format>
    <format dxfId="157">
      <pivotArea type="topRight" dataOnly="0" labelOnly="1" outline="0" fieldPosition="0"/>
    </format>
    <format dxfId="156">
      <pivotArea field="1" type="button" dataOnly="0" labelOnly="1" outline="0" axis="axisRow" fieldPosition="1"/>
    </format>
    <format dxfId="155">
      <pivotArea field="6" type="button" dataOnly="0" labelOnly="1" outline="0" axis="axisRow" fieldPosition="2"/>
    </format>
    <format dxfId="154">
      <pivotArea field="4" type="button" dataOnly="0" labelOnly="1" outline="0"/>
    </format>
    <format dxfId="153">
      <pivotArea field="5" type="button" dataOnly="0" labelOnly="1" outline="0"/>
    </format>
    <format dxfId="152">
      <pivotArea field="8" type="button" dataOnly="0" labelOnly="1" outline="0" axis="axisRow" fieldPosition="3"/>
    </format>
    <format dxfId="151">
      <pivotArea field="9" type="button" dataOnly="0" labelOnly="1" outline="0" axis="axisRow" fieldPosition="4"/>
    </format>
    <format dxfId="150">
      <pivotArea field="10" type="button" dataOnly="0" labelOnly="1" outline="0" axis="axisRow" fieldPosition="5"/>
    </format>
    <format dxfId="14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48">
      <pivotArea outline="0" fieldPosition="0">
        <references count="1">
          <reference field="4294967294" count="1">
            <x v="6"/>
          </reference>
        </references>
      </pivotArea>
    </format>
    <format dxfId="147">
      <pivotArea outline="0" fieldPosition="0">
        <references count="1">
          <reference field="4294967294" count="1">
            <x v="0"/>
          </reference>
        </references>
      </pivotArea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type="origin" dataOnly="0" labelOnly="1" outline="0" fieldPosition="0"/>
    </format>
    <format dxfId="143">
      <pivotArea field="-2" type="button" dataOnly="0" labelOnly="1" outline="0" axis="axisCol" fieldPosition="0"/>
    </format>
    <format dxfId="142">
      <pivotArea type="topRight" dataOnly="0" labelOnly="1" outline="0" fieldPosition="0"/>
    </format>
    <format dxfId="141">
      <pivotArea field="1" type="button" dataOnly="0" labelOnly="1" outline="0" axis="axisRow" fieldPosition="1"/>
    </format>
    <format dxfId="140">
      <pivotArea field="6" type="button" dataOnly="0" labelOnly="1" outline="0" axis="axisRow" fieldPosition="2"/>
    </format>
    <format dxfId="139">
      <pivotArea field="4" type="button" dataOnly="0" labelOnly="1" outline="0"/>
    </format>
    <format dxfId="138">
      <pivotArea field="5" type="button" dataOnly="0" labelOnly="1" outline="0"/>
    </format>
    <format dxfId="137">
      <pivotArea field="8" type="button" dataOnly="0" labelOnly="1" outline="0" axis="axisRow" fieldPosition="3"/>
    </format>
    <format dxfId="136">
      <pivotArea field="9" type="button" dataOnly="0" labelOnly="1" outline="0" axis="axisRow" fieldPosition="4"/>
    </format>
    <format dxfId="135">
      <pivotArea field="10" type="button" dataOnly="0" labelOnly="1" outline="0" axis="axisRow" fieldPosition="5"/>
    </format>
    <format dxfId="134">
      <pivotArea dataOnly="0" labelOnly="1" outline="0" fieldPosition="0">
        <references count="1">
          <reference field="1" count="0"/>
        </references>
      </pivotArea>
    </format>
    <format dxfId="133">
      <pivotArea dataOnly="0" labelOnly="1" outline="0" fieldPosition="0">
        <references count="1">
          <reference field="1" count="0" defaultSubtotal="1"/>
        </references>
      </pivotArea>
    </format>
    <format dxfId="132">
      <pivotArea dataOnly="0" labelOnly="1" grandRow="1" outline="0" fieldPosition="0"/>
    </format>
    <format dxfId="131">
      <pivotArea dataOnly="0" labelOnly="1" outline="0" fieldPosition="0">
        <references count="2">
          <reference field="1" count="1" selected="0">
            <x v="0"/>
          </reference>
          <reference field="6" count="4">
            <x v="21"/>
            <x v="30"/>
            <x v="41"/>
            <x v="45"/>
          </reference>
        </references>
      </pivotArea>
    </format>
    <format dxfId="130">
      <pivotArea dataOnly="0" labelOnly="1" outline="0" fieldPosition="0">
        <references count="2">
          <reference field="1" count="1" selected="0">
            <x v="0"/>
          </reference>
          <reference field="6" count="4" defaultSubtotal="1">
            <x v="21"/>
            <x v="30"/>
            <x v="41"/>
            <x v="45"/>
          </reference>
        </references>
      </pivotArea>
    </format>
    <format dxfId="129">
      <pivotArea dataOnly="0" labelOnly="1" outline="0" fieldPosition="0">
        <references count="2">
          <reference field="1" count="1" selected="0">
            <x v="1"/>
          </reference>
          <reference field="6" count="5">
            <x v="3"/>
            <x v="8"/>
            <x v="9"/>
            <x v="24"/>
            <x v="45"/>
          </reference>
        </references>
      </pivotArea>
    </format>
    <format dxfId="128">
      <pivotArea dataOnly="0" labelOnly="1" outline="0" fieldPosition="0">
        <references count="2">
          <reference field="1" count="1" selected="0">
            <x v="1"/>
          </reference>
          <reference field="6" count="5" defaultSubtotal="1">
            <x v="3"/>
            <x v="8"/>
            <x v="9"/>
            <x v="24"/>
            <x v="45"/>
          </reference>
        </references>
      </pivotArea>
    </format>
    <format dxfId="127">
      <pivotArea dataOnly="0" labelOnly="1" outline="0" fieldPosition="0">
        <references count="2">
          <reference field="1" count="1" selected="0">
            <x v="2"/>
          </reference>
          <reference field="6" count="7">
            <x v="4"/>
            <x v="6"/>
            <x v="13"/>
            <x v="21"/>
            <x v="27"/>
            <x v="40"/>
            <x v="45"/>
          </reference>
        </references>
      </pivotArea>
    </format>
    <format dxfId="126">
      <pivotArea dataOnly="0" labelOnly="1" outline="0" fieldPosition="0">
        <references count="2">
          <reference field="1" count="1" selected="0">
            <x v="2"/>
          </reference>
          <reference field="6" count="7" defaultSubtotal="1">
            <x v="4"/>
            <x v="6"/>
            <x v="13"/>
            <x v="21"/>
            <x v="27"/>
            <x v="40"/>
            <x v="45"/>
          </reference>
        </references>
      </pivotArea>
    </format>
    <format dxfId="125">
      <pivotArea dataOnly="0" labelOnly="1" outline="0" fieldPosition="0">
        <references count="2">
          <reference field="1" count="1" selected="0">
            <x v="3"/>
          </reference>
          <reference field="6" count="8">
            <x v="0"/>
            <x v="2"/>
            <x v="7"/>
            <x v="17"/>
            <x v="21"/>
            <x v="26"/>
            <x v="29"/>
            <x v="45"/>
          </reference>
        </references>
      </pivotArea>
    </format>
    <format dxfId="124">
      <pivotArea dataOnly="0" labelOnly="1" outline="0" fieldPosition="0">
        <references count="2">
          <reference field="1" count="1" selected="0">
            <x v="3"/>
          </reference>
          <reference field="6" count="8" defaultSubtotal="1">
            <x v="0"/>
            <x v="2"/>
            <x v="7"/>
            <x v="17"/>
            <x v="21"/>
            <x v="26"/>
            <x v="29"/>
            <x v="45"/>
          </reference>
        </references>
      </pivotArea>
    </format>
    <format dxfId="123">
      <pivotArea dataOnly="0" labelOnly="1" outline="0" fieldPosition="0">
        <references count="2">
          <reference field="1" count="1" selected="0">
            <x v="4"/>
          </reference>
          <reference field="6" count="6">
            <x v="11"/>
            <x v="20"/>
            <x v="21"/>
            <x v="32"/>
            <x v="42"/>
            <x v="45"/>
          </reference>
        </references>
      </pivotArea>
    </format>
    <format dxfId="122">
      <pivotArea dataOnly="0" labelOnly="1" outline="0" fieldPosition="0">
        <references count="2">
          <reference field="1" count="1" selected="0">
            <x v="4"/>
          </reference>
          <reference field="6" count="6" defaultSubtotal="1">
            <x v="11"/>
            <x v="20"/>
            <x v="21"/>
            <x v="32"/>
            <x v="42"/>
            <x v="45"/>
          </reference>
        </references>
      </pivotArea>
    </format>
    <format dxfId="121">
      <pivotArea dataOnly="0" labelOnly="1" outline="0" fieldPosition="0">
        <references count="2">
          <reference field="1" count="1" selected="0">
            <x v="5"/>
          </reference>
          <reference field="6" count="12">
            <x v="1"/>
            <x v="15"/>
            <x v="16"/>
            <x v="19"/>
            <x v="21"/>
            <x v="33"/>
            <x v="34"/>
            <x v="35"/>
            <x v="36"/>
            <x v="37"/>
            <x v="44"/>
            <x v="45"/>
          </reference>
        </references>
      </pivotArea>
    </format>
    <format dxfId="120">
      <pivotArea dataOnly="0" labelOnly="1" outline="0" fieldPosition="0">
        <references count="2">
          <reference field="1" count="1" selected="0">
            <x v="5"/>
          </reference>
          <reference field="6" count="12" defaultSubtotal="1">
            <x v="1"/>
            <x v="15"/>
            <x v="16"/>
            <x v="19"/>
            <x v="21"/>
            <x v="33"/>
            <x v="34"/>
            <x v="35"/>
            <x v="36"/>
            <x v="37"/>
            <x v="44"/>
            <x v="45"/>
          </reference>
        </references>
      </pivotArea>
    </format>
    <format dxfId="119">
      <pivotArea dataOnly="0" labelOnly="1" outline="0" fieldPosition="0">
        <references count="2">
          <reference field="1" count="1" selected="0">
            <x v="6"/>
          </reference>
          <reference field="6" count="6">
            <x v="5"/>
            <x v="22"/>
            <x v="31"/>
            <x v="38"/>
            <x v="39"/>
            <x v="45"/>
          </reference>
        </references>
      </pivotArea>
    </format>
    <format dxfId="118">
      <pivotArea dataOnly="0" labelOnly="1" outline="0" fieldPosition="0">
        <references count="2">
          <reference field="1" count="1" selected="0">
            <x v="6"/>
          </reference>
          <reference field="6" count="6" defaultSubtotal="1">
            <x v="5"/>
            <x v="22"/>
            <x v="31"/>
            <x v="38"/>
            <x v="39"/>
            <x v="45"/>
          </reference>
        </references>
      </pivotArea>
    </format>
    <format dxfId="117">
      <pivotArea dataOnly="0" labelOnly="1" outline="0" fieldPosition="0">
        <references count="2">
          <reference field="1" count="1" selected="0">
            <x v="7"/>
          </reference>
          <reference field="6" count="4">
            <x v="10"/>
            <x v="14"/>
            <x v="25"/>
            <x v="45"/>
          </reference>
        </references>
      </pivotArea>
    </format>
    <format dxfId="116">
      <pivotArea dataOnly="0" labelOnly="1" outline="0" fieldPosition="0">
        <references count="2">
          <reference field="1" count="1" selected="0">
            <x v="7"/>
          </reference>
          <reference field="6" count="4" defaultSubtotal="1">
            <x v="10"/>
            <x v="14"/>
            <x v="25"/>
            <x v="45"/>
          </reference>
        </references>
      </pivotArea>
    </format>
    <format dxfId="115">
      <pivotArea dataOnly="0" labelOnly="1" outline="0" fieldPosition="0">
        <references count="2">
          <reference field="1" count="1" selected="0">
            <x v="8"/>
          </reference>
          <reference field="6" count="6">
            <x v="12"/>
            <x v="18"/>
            <x v="23"/>
            <x v="28"/>
            <x v="43"/>
            <x v="45"/>
          </reference>
        </references>
      </pivotArea>
    </format>
    <format dxfId="114">
      <pivotArea dataOnly="0" labelOnly="1" outline="0" fieldPosition="0">
        <references count="2">
          <reference field="1" count="1" selected="0">
            <x v="8"/>
          </reference>
          <reference field="6" count="6" defaultSubtotal="1">
            <x v="12"/>
            <x v="18"/>
            <x v="23"/>
            <x v="28"/>
            <x v="43"/>
            <x v="45"/>
          </reference>
        </references>
      </pivotArea>
    </format>
    <format dxfId="11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12">
      <pivotArea field="1" type="button" dataOnly="0" labelOnly="1" outline="0" axis="axisRow" fieldPosition="1"/>
    </format>
    <format dxfId="111">
      <pivotArea field="6" type="button" dataOnly="0" labelOnly="1" outline="0" axis="axisRow" fieldPosition="2"/>
    </format>
    <format dxfId="110">
      <pivotArea field="4" type="button" dataOnly="0" labelOnly="1" outline="0"/>
    </format>
    <format dxfId="109">
      <pivotArea field="5" type="button" dataOnly="0" labelOnly="1" outline="0"/>
    </format>
    <format dxfId="108">
      <pivotArea field="8" type="button" dataOnly="0" labelOnly="1" outline="0" axis="axisRow" fieldPosition="3"/>
    </format>
    <format dxfId="107">
      <pivotArea field="9" type="button" dataOnly="0" labelOnly="1" outline="0" axis="axisRow" fieldPosition="4"/>
    </format>
    <format dxfId="106">
      <pivotArea field="10" type="button" dataOnly="0" labelOnly="1" outline="0" axis="axisRow" fieldPosition="5"/>
    </format>
    <format dxfId="10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4">
      <pivotArea grandRow="1" outline="0" collapsedLevelsAreSubtotals="1" fieldPosition="0"/>
    </format>
    <format dxfId="103">
      <pivotArea dataOnly="0" labelOnly="1" grandRow="1" outline="0" fieldPosition="0"/>
    </format>
    <format dxfId="102">
      <pivotArea dataOnly="0" outline="0" fieldPosition="0">
        <references count="1">
          <reference field="1" count="0" defaultSubtotal="1"/>
        </references>
      </pivotArea>
    </format>
    <format dxfId="101">
      <pivotArea dataOnly="0" outline="0" fieldPosition="0">
        <references count="1">
          <reference field="1" count="0" defaultSubtotal="1"/>
        </references>
      </pivotArea>
    </format>
    <format dxfId="100">
      <pivotArea dataOnly="0" outline="0" fieldPosition="0">
        <references count="1">
          <reference field="1" count="0" defaultSubtotal="1"/>
        </references>
      </pivotArea>
    </format>
    <format dxfId="99">
      <pivotArea dataOnly="0" outline="0" fieldPosition="0">
        <references count="1">
          <reference field="6" count="0" defaultSubtotal="1"/>
        </references>
      </pivotArea>
    </format>
    <format dxfId="98">
      <pivotArea dataOnly="0" outline="0" fieldPosition="0">
        <references count="1">
          <reference field="6" count="0" defaultSubtotal="1"/>
        </references>
      </pivotArea>
    </format>
    <format dxfId="97">
      <pivotArea dataOnly="0" outline="0" fieldPosition="0">
        <references count="1">
          <reference field="6" count="0" defaultSubtotal="1"/>
        </references>
      </pivotArea>
    </format>
    <format dxfId="96">
      <pivotArea dataOnly="0" outline="0" fieldPosition="0">
        <references count="1">
          <reference field="8" count="0" defaultSubtotal="1"/>
        </references>
      </pivotArea>
    </format>
    <format dxfId="95">
      <pivotArea grandRow="1" outline="0" collapsedLevelsAreSubtotals="1" fieldPosition="0"/>
    </format>
    <format dxfId="94">
      <pivotArea dataOnly="0" labelOnly="1" grandRow="1" outline="0" fieldPosition="0"/>
    </format>
    <format dxfId="93">
      <pivotArea field="0" type="button" dataOnly="0" labelOnly="1" outline="0" axis="axisRow" fieldPosition="0"/>
    </format>
    <format dxfId="92">
      <pivotArea field="1" type="button" dataOnly="0" labelOnly="1" outline="0" axis="axisRow" fieldPosition="1"/>
    </format>
    <format dxfId="91">
      <pivotArea field="6" type="button" dataOnly="0" labelOnly="1" outline="0" axis="axisRow" fieldPosition="2"/>
    </format>
    <format dxfId="90">
      <pivotArea field="8" type="button" dataOnly="0" labelOnly="1" outline="0" axis="axisRow" fieldPosition="3"/>
    </format>
    <format dxfId="89">
      <pivotArea field="9" type="button" dataOnly="0" labelOnly="1" outline="0" axis="axisRow" fieldPosition="4"/>
    </format>
    <format dxfId="88">
      <pivotArea field="10" type="button" dataOnly="0" labelOnly="1" outline="0" axis="axisRow" fieldPosition="5"/>
    </format>
    <format dxfId="8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gridDropZones="1" multipleFieldFilters="0">
  <location ref="A3:O271" firstHeaderRow="1" firstDataRow="2" firstDataCol="8"/>
  <pivotFields count="27"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sortType="ascending">
      <items count="10">
        <item x="2"/>
        <item x="7"/>
        <item x="8"/>
        <item x="0"/>
        <item x="1"/>
        <item x="3"/>
        <item x="4"/>
        <item x="5"/>
        <item x="6"/>
        <item t="default"/>
      </items>
    </pivotField>
    <pivotField compact="0" outline="0" showAll="0"/>
    <pivotField compact="0" outline="0" showAll="0"/>
    <pivotField axis="axisRow" compact="0" outline="0" showAll="0">
      <items count="180">
        <item x="1"/>
        <item x="155"/>
        <item x="160"/>
        <item x="9"/>
        <item x="14"/>
        <item x="17"/>
        <item x="21"/>
        <item x="29"/>
        <item x="32"/>
        <item x="166"/>
        <item x="38"/>
        <item x="53"/>
        <item x="61"/>
        <item x="65"/>
        <item x="69"/>
        <item x="76"/>
        <item x="81"/>
        <item x="87"/>
        <item x="92"/>
        <item x="169"/>
        <item x="119"/>
        <item x="124"/>
        <item x="129"/>
        <item x="102"/>
        <item x="107"/>
        <item x="110"/>
        <item x="149"/>
        <item x="176"/>
        <item x="154"/>
        <item x="45"/>
        <item x="97"/>
        <item x="25"/>
        <item x="130"/>
        <item x="115"/>
        <item x="134"/>
        <item x="135"/>
        <item x="139"/>
        <item x="142"/>
        <item x="3"/>
        <item x="4"/>
        <item x="5"/>
        <item x="6"/>
        <item x="7"/>
        <item x="8"/>
        <item x="10"/>
        <item x="11"/>
        <item x="12"/>
        <item x="13"/>
        <item x="15"/>
        <item x="16"/>
        <item x="18"/>
        <item x="19"/>
        <item x="20"/>
        <item x="22"/>
        <item x="23"/>
        <item x="24"/>
        <item x="39"/>
        <item x="49"/>
        <item x="27"/>
        <item x="28"/>
        <item x="30"/>
        <item x="31"/>
        <item x="33"/>
        <item x="34"/>
        <item x="35"/>
        <item x="36"/>
        <item x="37"/>
        <item x="42"/>
        <item x="43"/>
        <item x="44"/>
        <item x="46"/>
        <item x="47"/>
        <item x="48"/>
        <item x="40"/>
        <item x="50"/>
        <item x="51"/>
        <item x="52"/>
        <item x="54"/>
        <item x="55"/>
        <item x="56"/>
        <item x="57"/>
        <item x="58"/>
        <item x="59"/>
        <item x="60"/>
        <item x="62"/>
        <item x="63"/>
        <item x="64"/>
        <item x="66"/>
        <item x="67"/>
        <item x="68"/>
        <item x="70"/>
        <item x="71"/>
        <item x="72"/>
        <item x="73"/>
        <item x="74"/>
        <item x="75"/>
        <item x="77"/>
        <item x="78"/>
        <item x="79"/>
        <item x="80"/>
        <item x="82"/>
        <item x="83"/>
        <item x="84"/>
        <item x="85"/>
        <item x="86"/>
        <item x="88"/>
        <item x="89"/>
        <item x="90"/>
        <item x="91"/>
        <item x="93"/>
        <item x="94"/>
        <item x="95"/>
        <item x="96"/>
        <item x="98"/>
        <item x="99"/>
        <item x="100"/>
        <item x="101"/>
        <item x="103"/>
        <item x="104"/>
        <item x="105"/>
        <item x="106"/>
        <item x="108"/>
        <item x="109"/>
        <item x="111"/>
        <item x="112"/>
        <item x="113"/>
        <item x="114"/>
        <item x="26"/>
        <item x="116"/>
        <item x="117"/>
        <item x="118"/>
        <item x="120"/>
        <item x="121"/>
        <item x="122"/>
        <item x="123"/>
        <item x="125"/>
        <item x="126"/>
        <item x="127"/>
        <item x="128"/>
        <item x="131"/>
        <item x="132"/>
        <item x="133"/>
        <item x="136"/>
        <item x="137"/>
        <item x="138"/>
        <item x="140"/>
        <item x="141"/>
        <item x="2"/>
        <item x="143"/>
        <item x="144"/>
        <item x="145"/>
        <item x="146"/>
        <item x="147"/>
        <item x="148"/>
        <item x="150"/>
        <item x="151"/>
        <item x="152"/>
        <item x="153"/>
        <item x="41"/>
        <item x="156"/>
        <item x="157"/>
        <item x="158"/>
        <item x="159"/>
        <item x="161"/>
        <item x="162"/>
        <item x="163"/>
        <item x="164"/>
        <item x="165"/>
        <item x="167"/>
        <item x="168"/>
        <item x="170"/>
        <item x="171"/>
        <item x="172"/>
        <item x="173"/>
        <item x="174"/>
        <item x="175"/>
        <item x="177"/>
        <item x="178"/>
        <item x="0"/>
        <item t="default"/>
      </items>
    </pivotField>
    <pivotField axis="axisRow" compact="0" outline="0" showAll="0" defaultSubtotal="0">
      <items count="179">
        <item x="136"/>
        <item x="137"/>
        <item x="73"/>
        <item x="116"/>
        <item x="64"/>
        <item x="25"/>
        <item x="101"/>
        <item x="178"/>
        <item x="157"/>
        <item x="174"/>
        <item x="4"/>
        <item x="164"/>
        <item x="1"/>
        <item x="127"/>
        <item x="155"/>
        <item x="166"/>
        <item x="107"/>
        <item x="156"/>
        <item x="14"/>
        <item x="39"/>
        <item x="40"/>
        <item x="153"/>
        <item x="128"/>
        <item x="41"/>
        <item x="71"/>
        <item x="138"/>
        <item x="33"/>
        <item x="147"/>
        <item x="3"/>
        <item x="154"/>
        <item x="96"/>
        <item x="162"/>
        <item x="72"/>
        <item x="129"/>
        <item x="112"/>
        <item x="15"/>
        <item x="70"/>
        <item x="122"/>
        <item x="11"/>
        <item x="120"/>
        <item x="42"/>
        <item x="66"/>
        <item x="12"/>
        <item x="13"/>
        <item x="111"/>
        <item x="49"/>
        <item x="38"/>
        <item x="142"/>
        <item x="176"/>
        <item x="173"/>
        <item x="119"/>
        <item x="98"/>
        <item x="93"/>
        <item x="99"/>
        <item x="151"/>
        <item x="100"/>
        <item x="97"/>
        <item x="171"/>
        <item x="80"/>
        <item x="92"/>
        <item x="57"/>
        <item x="63"/>
        <item x="17"/>
        <item x="130"/>
        <item x="78"/>
        <item x="152"/>
        <item x="133"/>
        <item x="170"/>
        <item x="87"/>
        <item x="20"/>
        <item x="175"/>
        <item x="28"/>
        <item x="8"/>
        <item x="7"/>
        <item x="89"/>
        <item x="165"/>
        <item x="32"/>
        <item x="106"/>
        <item x="108"/>
        <item x="44"/>
        <item x="27"/>
        <item x="143"/>
        <item x="146"/>
        <item x="141"/>
        <item x="5"/>
        <item x="113"/>
        <item x="34"/>
        <item x="88"/>
        <item x="26"/>
        <item x="91"/>
        <item x="30"/>
        <item x="22"/>
        <item x="24"/>
        <item x="47"/>
        <item x="37"/>
        <item x="82"/>
        <item x="43"/>
        <item x="59"/>
        <item x="109"/>
        <item x="46"/>
        <item x="104"/>
        <item x="102"/>
        <item x="35"/>
        <item x="145"/>
        <item x="172"/>
        <item x="56"/>
        <item x="68"/>
        <item x="117"/>
        <item x="58"/>
        <item x="85"/>
        <item x="79"/>
        <item x="150"/>
        <item x="132"/>
        <item x="134"/>
        <item x="6"/>
        <item x="90"/>
        <item x="2"/>
        <item x="149"/>
        <item x="10"/>
        <item x="18"/>
        <item x="36"/>
        <item x="86"/>
        <item x="124"/>
        <item x="126"/>
        <item x="74"/>
        <item x="67"/>
        <item x="19"/>
        <item x="21"/>
        <item x="62"/>
        <item x="169"/>
        <item x="168"/>
        <item x="118"/>
        <item x="135"/>
        <item x="105"/>
        <item x="177"/>
        <item x="148"/>
        <item x="48"/>
        <item x="60"/>
        <item x="131"/>
        <item x="144"/>
        <item x="158"/>
        <item x="9"/>
        <item x="45"/>
        <item x="115"/>
        <item x="16"/>
        <item x="140"/>
        <item x="163"/>
        <item x="121"/>
        <item x="159"/>
        <item x="125"/>
        <item x="167"/>
        <item x="123"/>
        <item x="103"/>
        <item x="31"/>
        <item x="114"/>
        <item x="94"/>
        <item x="53"/>
        <item x="75"/>
        <item x="50"/>
        <item x="61"/>
        <item x="77"/>
        <item x="83"/>
        <item x="81"/>
        <item x="84"/>
        <item x="55"/>
        <item x="54"/>
        <item x="52"/>
        <item x="95"/>
        <item x="23"/>
        <item x="69"/>
        <item x="51"/>
        <item x="65"/>
        <item x="110"/>
        <item x="160"/>
        <item x="161"/>
        <item x="29"/>
        <item x="139"/>
        <item x="76"/>
        <item x="0"/>
      </items>
    </pivotField>
    <pivotField axis="axisRow" compact="0" outline="0" showAll="0">
      <items count="47">
        <item h="1" x="7"/>
        <item h="1" x="18"/>
        <item h="1" x="3"/>
        <item h="1" x="37"/>
        <item h="1" x="42"/>
        <item h="1" x="26"/>
        <item h="1" x="45"/>
        <item h="1" x="4"/>
        <item h="1" x="40"/>
        <item h="1" x="39"/>
        <item h="1" x="31"/>
        <item h="1" x="11"/>
        <item h="1" x="36"/>
        <item h="1" x="44"/>
        <item h="1" x="29"/>
        <item h="1" x="23"/>
        <item h="1" x="22"/>
        <item h="1" x="5"/>
        <item h="1" x="32"/>
        <item h="1" x="21"/>
        <item h="1" x="9"/>
        <item x="1"/>
        <item h="1" x="24"/>
        <item h="1" x="33"/>
        <item h="1" x="38"/>
        <item h="1" x="30"/>
        <item h="1" x="6"/>
        <item h="1" x="43"/>
        <item h="1" x="34"/>
        <item h="1" x="2"/>
        <item h="1" x="12"/>
        <item h="1" x="28"/>
        <item h="1" x="10"/>
        <item h="1" x="14"/>
        <item h="1" x="15"/>
        <item h="1" x="20"/>
        <item h="1" x="17"/>
        <item h="1" x="16"/>
        <item h="1" x="25"/>
        <item h="1" x="27"/>
        <item h="1" x="41"/>
        <item h="1" x="13"/>
        <item h="1" x="8"/>
        <item h="1" x="35"/>
        <item h="1" x="19"/>
        <item h="1" x="0"/>
        <item t="default"/>
      </items>
    </pivotField>
    <pivotField compact="0" outline="0" showAll="0"/>
    <pivotField axis="axisRow" compact="0" outline="0" showAll="0">
      <items count="4">
        <item x="1"/>
        <item x="2"/>
        <item h="1" x="0"/>
        <item t="default"/>
      </items>
    </pivotField>
    <pivotField axis="axisRow" compact="0" outline="0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axis="axisRow" compact="0" outline="0" showAll="0">
      <items count="185">
        <item x="16"/>
        <item x="178"/>
        <item x="78"/>
        <item x="137"/>
        <item x="99"/>
        <item x="100"/>
        <item x="175"/>
        <item x="145"/>
        <item x="171"/>
        <item x="93"/>
        <item x="9"/>
        <item x="26"/>
        <item x="8"/>
        <item x="39"/>
        <item x="179"/>
        <item x="40"/>
        <item x="41"/>
        <item x="42"/>
        <item x="120"/>
        <item x="124"/>
        <item x="86"/>
        <item x="123"/>
        <item x="149"/>
        <item x="102"/>
        <item x="119"/>
        <item x="19"/>
        <item x="43"/>
        <item x="87"/>
        <item x="129"/>
        <item x="24"/>
        <item x="94"/>
        <item x="110"/>
        <item x="88"/>
        <item x="130"/>
        <item x="150"/>
        <item x="68"/>
        <item x="180"/>
        <item x="182"/>
        <item x="82"/>
        <item x="32"/>
        <item x="126"/>
        <item x="131"/>
        <item x="4"/>
        <item x="151"/>
        <item x="152"/>
        <item x="122"/>
        <item x="23"/>
        <item x="44"/>
        <item x="65"/>
        <item x="27"/>
        <item x="138"/>
        <item x="14"/>
        <item x="153"/>
        <item x="114"/>
        <item x="10"/>
        <item x="132"/>
        <item x="154"/>
        <item x="11"/>
        <item x="133"/>
        <item x="83"/>
        <item x="17"/>
        <item x="77"/>
        <item x="172"/>
        <item x="45"/>
        <item x="139"/>
        <item x="3"/>
        <item x="59"/>
        <item x="46"/>
        <item x="91"/>
        <item x="56"/>
        <item x="33"/>
        <item x="103"/>
        <item x="127"/>
        <item x="95"/>
        <item x="28"/>
        <item x="12"/>
        <item x="155"/>
        <item x="74"/>
        <item x="89"/>
        <item x="98"/>
        <item x="60"/>
        <item x="134"/>
        <item x="140"/>
        <item x="81"/>
        <item x="76"/>
        <item x="61"/>
        <item x="84"/>
        <item x="2"/>
        <item x="25"/>
        <item x="66"/>
        <item x="54"/>
        <item x="73"/>
        <item x="125"/>
        <item x="5"/>
        <item x="69"/>
        <item x="70"/>
        <item x="157"/>
        <item x="18"/>
        <item x="156"/>
        <item x="117"/>
        <item x="141"/>
        <item x="158"/>
        <item x="47"/>
        <item x="20"/>
        <item x="48"/>
        <item x="113"/>
        <item x="169"/>
        <item x="62"/>
        <item x="118"/>
        <item x="34"/>
        <item x="173"/>
        <item x="49"/>
        <item x="176"/>
        <item x="15"/>
        <item x="57"/>
        <item x="63"/>
        <item x="146"/>
        <item x="104"/>
        <item x="79"/>
        <item x="35"/>
        <item x="71"/>
        <item x="75"/>
        <item x="30"/>
        <item x="29"/>
        <item x="159"/>
        <item x="107"/>
        <item x="112"/>
        <item x="80"/>
        <item x="128"/>
        <item x="181"/>
        <item x="160"/>
        <item x="50"/>
        <item x="72"/>
        <item x="90"/>
        <item x="121"/>
        <item x="101"/>
        <item x="109"/>
        <item x="161"/>
        <item x="116"/>
        <item x="92"/>
        <item x="142"/>
        <item x="135"/>
        <item x="108"/>
        <item x="96"/>
        <item x="58"/>
        <item x="51"/>
        <item x="55"/>
        <item x="97"/>
        <item x="177"/>
        <item x="106"/>
        <item x="168"/>
        <item x="162"/>
        <item x="163"/>
        <item x="21"/>
        <item x="6"/>
        <item x="36"/>
        <item x="115"/>
        <item x="143"/>
        <item x="13"/>
        <item x="31"/>
        <item x="147"/>
        <item x="164"/>
        <item x="111"/>
        <item x="183"/>
        <item x="170"/>
        <item x="174"/>
        <item x="144"/>
        <item x="22"/>
        <item x="64"/>
        <item x="37"/>
        <item x="52"/>
        <item x="53"/>
        <item x="1"/>
        <item x="67"/>
        <item x="105"/>
        <item x="165"/>
        <item x="148"/>
        <item x="85"/>
        <item x="166"/>
        <item x="38"/>
        <item x="167"/>
        <item x="136"/>
        <item x="7"/>
        <item h="1" x="0"/>
        <item t="default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8">
    <field x="0"/>
    <field x="1"/>
    <field x="6"/>
    <field x="4"/>
    <field x="5"/>
    <field x="8"/>
    <field x="9"/>
    <field x="10"/>
  </rowFields>
  <rowItems count="267">
    <i>
      <x/>
      <x v="3"/>
      <x v="21"/>
      <x/>
      <x v="12"/>
      <x/>
      <x v="1"/>
      <x v="172"/>
    </i>
    <i t="default" r="6">
      <x v="1"/>
    </i>
    <i r="6">
      <x v="2"/>
      <x v="87"/>
    </i>
    <i t="default" r="6">
      <x v="2"/>
    </i>
    <i r="6">
      <x v="3"/>
      <x v="65"/>
    </i>
    <i t="default" r="6">
      <x v="3"/>
    </i>
    <i r="6">
      <x v="4"/>
      <x v="172"/>
    </i>
    <i t="default" r="6">
      <x v="4"/>
    </i>
    <i r="6">
      <x v="5"/>
      <x v="42"/>
    </i>
    <i r="7">
      <x v="87"/>
    </i>
    <i t="default" r="6">
      <x v="5"/>
    </i>
    <i r="6">
      <x v="6"/>
      <x v="87"/>
    </i>
    <i r="7">
      <x v="172"/>
    </i>
    <i t="default" r="6">
      <x v="6"/>
    </i>
    <i t="default" r="5">
      <x/>
    </i>
    <i t="default" r="3">
      <x/>
    </i>
    <i r="3">
      <x v="147"/>
      <x v="116"/>
      <x v="1"/>
      <x v="7"/>
      <x v="93"/>
    </i>
    <i r="7">
      <x v="154"/>
    </i>
    <i t="default" r="6">
      <x v="7"/>
    </i>
    <i t="default" r="5">
      <x v="1"/>
    </i>
    <i t="default" r="3">
      <x v="147"/>
    </i>
    <i t="default" r="2">
      <x v="21"/>
    </i>
    <i t="default" r="1">
      <x v="3"/>
    </i>
    <i>
      <x v="1"/>
      <x v="4"/>
      <x v="21"/>
      <x v="127"/>
      <x v="88"/>
      <x/>
      <x v="6"/>
      <x v="87"/>
    </i>
    <i t="default" r="6">
      <x v="6"/>
    </i>
    <i t="default" r="5">
      <x/>
    </i>
    <i r="5">
      <x v="1"/>
      <x v="3"/>
      <x v="87"/>
    </i>
    <i t="default" r="6">
      <x v="3"/>
    </i>
    <i r="6">
      <x v="8"/>
      <x v="87"/>
    </i>
    <i t="default" r="6">
      <x v="8"/>
    </i>
    <i t="default" r="5">
      <x v="1"/>
    </i>
    <i t="default" r="3">
      <x v="127"/>
    </i>
    <i t="default" r="2">
      <x v="21"/>
    </i>
    <i t="default" r="1">
      <x v="4"/>
    </i>
    <i>
      <x v="2"/>
      <x/>
      <x v="21"/>
      <x v="56"/>
      <x v="19"/>
      <x/>
      <x v="19"/>
      <x v="87"/>
    </i>
    <i r="7">
      <x v="115"/>
    </i>
    <i r="7">
      <x v="127"/>
    </i>
    <i t="default" r="6">
      <x v="19"/>
    </i>
    <i t="default" r="5">
      <x/>
    </i>
    <i r="5">
      <x v="1"/>
      <x v="6"/>
      <x v="83"/>
    </i>
    <i r="7">
      <x v="87"/>
    </i>
    <i t="default" r="6">
      <x v="6"/>
    </i>
    <i t="default" r="5">
      <x v="1"/>
    </i>
    <i t="default" r="3">
      <x v="56"/>
    </i>
    <i r="3">
      <x v="73"/>
      <x v="20"/>
      <x/>
      <x v="20"/>
      <x v="154"/>
    </i>
    <i t="default" r="6">
      <x v="20"/>
    </i>
    <i t="default" r="5">
      <x/>
    </i>
    <i t="default" r="3">
      <x v="73"/>
    </i>
    <i r="3">
      <x v="158"/>
      <x v="23"/>
      <x/>
      <x v="4"/>
      <x v="154"/>
    </i>
    <i t="default" r="6">
      <x v="4"/>
    </i>
    <i r="6">
      <x v="5"/>
      <x v="38"/>
    </i>
    <i r="7">
      <x v="59"/>
    </i>
    <i r="7">
      <x v="69"/>
    </i>
    <i r="7">
      <x v="86"/>
    </i>
    <i r="7">
      <x v="154"/>
    </i>
    <i r="7">
      <x v="172"/>
    </i>
    <i r="7">
      <x v="177"/>
    </i>
    <i t="default" r="6">
      <x v="5"/>
    </i>
    <i r="6">
      <x v="6"/>
      <x v="87"/>
    </i>
    <i r="7">
      <x v="119"/>
    </i>
    <i t="default" r="6">
      <x v="6"/>
    </i>
    <i r="6">
      <x v="9"/>
      <x v="60"/>
    </i>
    <i r="7">
      <x v="87"/>
    </i>
    <i r="7">
      <x v="123"/>
    </i>
    <i r="7">
      <x v="154"/>
    </i>
    <i t="default" r="6">
      <x v="9"/>
    </i>
    <i r="6">
      <x v="17"/>
      <x v="25"/>
    </i>
    <i r="7">
      <x v="109"/>
    </i>
    <i r="7">
      <x v="154"/>
    </i>
    <i t="default" r="6">
      <x v="17"/>
    </i>
    <i r="6">
      <x v="18"/>
      <x v="35"/>
    </i>
    <i r="7">
      <x v="60"/>
    </i>
    <i t="default" r="6">
      <x v="18"/>
    </i>
    <i t="default" r="5">
      <x/>
    </i>
    <i t="default" r="3">
      <x v="158"/>
    </i>
    <i t="default" r="2">
      <x v="21"/>
    </i>
    <i t="default" r="1">
      <x/>
    </i>
    <i>
      <x v="3"/>
      <x v="5"/>
      <x v="21"/>
      <x v="57"/>
      <x v="45"/>
      <x/>
      <x v="3"/>
      <x v="87"/>
    </i>
    <i r="7">
      <x v="154"/>
    </i>
    <i r="7">
      <x v="172"/>
    </i>
    <i t="default" r="6">
      <x v="3"/>
    </i>
    <i r="6">
      <x v="4"/>
      <x v="15"/>
    </i>
    <i r="7">
      <x v="65"/>
    </i>
    <i r="7">
      <x v="87"/>
    </i>
    <i r="7">
      <x v="102"/>
    </i>
    <i r="7">
      <x v="154"/>
    </i>
    <i r="7">
      <x v="172"/>
    </i>
    <i t="default" r="6">
      <x v="4"/>
    </i>
    <i r="6">
      <x v="5"/>
      <x v="65"/>
    </i>
    <i r="7">
      <x v="83"/>
    </i>
    <i r="7">
      <x v="87"/>
    </i>
    <i r="7">
      <x v="102"/>
    </i>
    <i r="7">
      <x v="139"/>
    </i>
    <i r="7">
      <x v="154"/>
    </i>
    <i t="default" r="6">
      <x v="5"/>
    </i>
    <i r="6">
      <x v="6"/>
      <x v="9"/>
    </i>
    <i r="7">
      <x v="11"/>
    </i>
    <i r="7">
      <x v="15"/>
    </i>
    <i r="7">
      <x v="25"/>
    </i>
    <i r="7">
      <x v="27"/>
    </i>
    <i r="7">
      <x v="29"/>
    </i>
    <i r="7">
      <x v="30"/>
    </i>
    <i r="7">
      <x v="35"/>
    </i>
    <i r="7">
      <x v="60"/>
    </i>
    <i r="7">
      <x v="65"/>
    </i>
    <i r="7">
      <x v="69"/>
    </i>
    <i r="7">
      <x v="73"/>
    </i>
    <i r="7">
      <x v="87"/>
    </i>
    <i r="7">
      <x v="102"/>
    </i>
    <i r="7">
      <x v="113"/>
    </i>
    <i r="7">
      <x v="115"/>
    </i>
    <i r="7">
      <x v="123"/>
    </i>
    <i r="7">
      <x v="139"/>
    </i>
    <i r="7">
      <x v="143"/>
    </i>
    <i r="7">
      <x v="147"/>
    </i>
    <i r="7">
      <x v="153"/>
    </i>
    <i r="7">
      <x v="154"/>
    </i>
    <i r="7">
      <x v="172"/>
    </i>
    <i t="default" r="6">
      <x v="6"/>
    </i>
    <i r="6">
      <x v="18"/>
      <x v="69"/>
    </i>
    <i r="7">
      <x v="83"/>
    </i>
    <i r="7">
      <x v="154"/>
    </i>
    <i t="default" r="6">
      <x v="18"/>
    </i>
    <i r="6">
      <x v="24"/>
      <x v="69"/>
    </i>
    <i r="7">
      <x v="154"/>
    </i>
    <i r="7">
      <x v="172"/>
    </i>
    <i t="default" r="6">
      <x v="24"/>
    </i>
    <i r="6">
      <x v="25"/>
      <x v="87"/>
    </i>
    <i r="7">
      <x v="154"/>
    </i>
    <i t="default" r="6">
      <x v="25"/>
    </i>
    <i r="6">
      <x v="26"/>
      <x v="30"/>
    </i>
    <i r="7">
      <x v="69"/>
    </i>
    <i r="7">
      <x v="119"/>
    </i>
    <i r="7">
      <x v="154"/>
    </i>
    <i r="7">
      <x v="172"/>
    </i>
    <i t="default" r="6">
      <x v="26"/>
    </i>
    <i t="default" r="5">
      <x/>
    </i>
    <i r="5">
      <x v="1"/>
      <x v="6"/>
      <x v="61"/>
    </i>
    <i r="7">
      <x v="115"/>
    </i>
    <i r="7">
      <x v="139"/>
    </i>
    <i t="default" r="6">
      <x v="6"/>
    </i>
    <i r="6">
      <x v="27"/>
      <x v="65"/>
    </i>
    <i t="default" r="6">
      <x v="27"/>
    </i>
    <i t="default" r="5">
      <x v="1"/>
    </i>
    <i t="default" r="3">
      <x v="57"/>
    </i>
    <i t="default" r="2">
      <x v="21"/>
    </i>
    <i t="default" r="1">
      <x v="5"/>
    </i>
    <i>
      <x v="8"/>
      <x v="2"/>
      <x v="21"/>
      <x v="1"/>
      <x v="14"/>
      <x/>
      <x v="2"/>
      <x v="78"/>
    </i>
    <i t="default" r="6">
      <x v="2"/>
    </i>
    <i r="6">
      <x v="3"/>
      <x v="29"/>
    </i>
    <i r="7">
      <x v="87"/>
    </i>
    <i r="7">
      <x v="172"/>
    </i>
    <i t="default" r="6">
      <x v="3"/>
    </i>
    <i r="6">
      <x v="5"/>
      <x v="29"/>
    </i>
    <i r="7">
      <x v="87"/>
    </i>
    <i r="7">
      <x v="172"/>
    </i>
    <i t="default" r="6">
      <x v="5"/>
    </i>
    <i r="6">
      <x v="6"/>
      <x v="3"/>
    </i>
    <i r="7">
      <x v="15"/>
    </i>
    <i r="7">
      <x v="25"/>
    </i>
    <i r="7">
      <x v="26"/>
    </i>
    <i r="7">
      <x v="27"/>
    </i>
    <i r="7">
      <x v="28"/>
    </i>
    <i r="7">
      <x v="29"/>
    </i>
    <i r="7">
      <x v="33"/>
    </i>
    <i r="7">
      <x v="41"/>
    </i>
    <i r="7">
      <x v="47"/>
    </i>
    <i r="7">
      <x v="50"/>
    </i>
    <i r="7">
      <x v="51"/>
    </i>
    <i r="7">
      <x v="55"/>
    </i>
    <i r="7">
      <x v="58"/>
    </i>
    <i r="7">
      <x v="63"/>
    </i>
    <i r="7">
      <x v="64"/>
    </i>
    <i r="7">
      <x v="67"/>
    </i>
    <i r="7">
      <x v="69"/>
    </i>
    <i r="7">
      <x v="77"/>
    </i>
    <i r="7">
      <x v="78"/>
    </i>
    <i r="7">
      <x v="80"/>
    </i>
    <i r="7">
      <x v="82"/>
    </i>
    <i r="7">
      <x v="83"/>
    </i>
    <i r="7">
      <x v="84"/>
    </i>
    <i r="7">
      <x v="87"/>
    </i>
    <i r="7">
      <x v="88"/>
    </i>
    <i r="7">
      <x v="92"/>
    </i>
    <i r="7">
      <x v="100"/>
    </i>
    <i r="7">
      <x v="102"/>
    </i>
    <i r="7">
      <x v="109"/>
    </i>
    <i r="7">
      <x v="111"/>
    </i>
    <i r="7">
      <x v="113"/>
    </i>
    <i r="7">
      <x v="123"/>
    </i>
    <i r="7">
      <x v="139"/>
    </i>
    <i r="7">
      <x v="140"/>
    </i>
    <i r="7">
      <x v="145"/>
    </i>
    <i r="7">
      <x v="155"/>
    </i>
    <i r="7">
      <x v="157"/>
    </i>
    <i r="7">
      <x v="158"/>
    </i>
    <i r="7">
      <x v="166"/>
    </i>
    <i r="7">
      <x v="171"/>
    </i>
    <i r="7">
      <x v="172"/>
    </i>
    <i r="7">
      <x v="174"/>
    </i>
    <i r="7">
      <x v="181"/>
    </i>
    <i t="default" r="6">
      <x v="6"/>
    </i>
    <i r="6">
      <x v="9"/>
      <x v="29"/>
    </i>
    <i r="7">
      <x v="87"/>
    </i>
    <i r="7">
      <x v="172"/>
    </i>
    <i t="default" r="6">
      <x v="9"/>
    </i>
    <i r="6">
      <x v="10"/>
      <x v="13"/>
    </i>
    <i r="7">
      <x v="15"/>
    </i>
    <i r="7">
      <x v="17"/>
    </i>
    <i r="7">
      <x v="25"/>
    </i>
    <i r="7">
      <x v="26"/>
    </i>
    <i r="7">
      <x v="47"/>
    </i>
    <i r="7">
      <x v="67"/>
    </i>
    <i r="7">
      <x v="78"/>
    </i>
    <i r="7">
      <x v="81"/>
    </i>
    <i r="7">
      <x v="102"/>
    </i>
    <i r="7">
      <x v="104"/>
    </i>
    <i r="7">
      <x v="170"/>
    </i>
    <i t="default" r="6">
      <x v="10"/>
    </i>
    <i r="6">
      <x v="12"/>
      <x v="13"/>
    </i>
    <i t="default" r="6">
      <x v="12"/>
    </i>
    <i r="6">
      <x v="17"/>
      <x v="13"/>
    </i>
    <i r="7">
      <x v="15"/>
    </i>
    <i r="7">
      <x v="17"/>
    </i>
    <i r="7">
      <x v="25"/>
    </i>
    <i r="7">
      <x v="26"/>
    </i>
    <i r="7">
      <x v="27"/>
    </i>
    <i r="7">
      <x v="28"/>
    </i>
    <i r="7">
      <x v="29"/>
    </i>
    <i r="7">
      <x v="33"/>
    </i>
    <i r="7">
      <x v="39"/>
    </i>
    <i r="7">
      <x v="41"/>
    </i>
    <i r="7">
      <x v="47"/>
    </i>
    <i r="7">
      <x v="51"/>
    </i>
    <i r="7">
      <x v="55"/>
    </i>
    <i r="7">
      <x v="58"/>
    </i>
    <i r="7">
      <x v="63"/>
    </i>
    <i r="7">
      <x v="67"/>
    </i>
    <i r="7">
      <x v="78"/>
    </i>
    <i r="7">
      <x v="80"/>
    </i>
    <i r="7">
      <x v="81"/>
    </i>
    <i r="7">
      <x v="87"/>
    </i>
    <i r="7">
      <x v="88"/>
    </i>
    <i r="7">
      <x v="92"/>
    </i>
    <i r="7">
      <x v="102"/>
    </i>
    <i r="7">
      <x v="109"/>
    </i>
    <i r="7">
      <x v="111"/>
    </i>
    <i r="7">
      <x v="139"/>
    </i>
    <i r="7">
      <x v="141"/>
    </i>
    <i r="7">
      <x v="145"/>
    </i>
    <i r="7">
      <x v="170"/>
    </i>
    <i r="7">
      <x v="171"/>
    </i>
    <i r="7">
      <x v="181"/>
    </i>
    <i t="default" r="6">
      <x v="17"/>
    </i>
    <i r="6">
      <x v="18"/>
      <x v="29"/>
    </i>
    <i r="7">
      <x v="87"/>
    </i>
    <i r="7">
      <x v="172"/>
    </i>
    <i t="default" r="6">
      <x v="18"/>
    </i>
    <i r="6">
      <x v="28"/>
      <x v="87"/>
    </i>
    <i t="default" r="6">
      <x v="28"/>
    </i>
    <i r="6">
      <x v="30"/>
      <x v="87"/>
    </i>
    <i t="default" r="6">
      <x v="30"/>
    </i>
    <i t="default" r="5">
      <x/>
    </i>
    <i t="default" r="3">
      <x v="1"/>
    </i>
    <i t="default" r="2">
      <x v="21"/>
    </i>
    <i t="default" r="1">
      <x v="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2020 ORGB" fld="11" baseField="0" baseItem="0" numFmtId="3"/>
    <dataField name="Sum of 2020 ADJB" fld="12" baseField="0" baseItem="0" numFmtId="3"/>
    <dataField name="Sum of 2020 Spending M10" fld="22" baseField="0" baseItem="0" numFmtId="3"/>
    <dataField name="Sum of 2020 Spending M11" fld="23" baseField="0" baseItem="0" numFmtId="3"/>
    <dataField name="Sum of 2020 Spending M12" fld="24" baseField="0" baseItem="0" numFmtId="3"/>
    <dataField name="Sum of 2020 Spending Q4" fld="25" baseField="0" baseItem="0" numFmtId="3"/>
    <dataField name="Sum of 2020 Spending YTD" fld="26" baseField="0" baseItem="0" numFmtId="3"/>
  </dataFields>
  <formats count="87">
    <format dxfId="86">
      <pivotArea type="origin" dataOnly="0" labelOnly="1" outline="0" fieldPosition="0"/>
    </format>
    <format dxfId="85">
      <pivotArea field="-2" type="button" dataOnly="0" labelOnly="1" outline="0" axis="axisCol" fieldPosition="0"/>
    </format>
    <format dxfId="84">
      <pivotArea type="topRight" dataOnly="0" labelOnly="1" outline="0" fieldPosition="0"/>
    </format>
    <format dxfId="83">
      <pivotArea field="1" type="button" dataOnly="0" labelOnly="1" outline="0" axis="axisRow" fieldPosition="1"/>
    </format>
    <format dxfId="82">
      <pivotArea field="6" type="button" dataOnly="0" labelOnly="1" outline="0" axis="axisRow" fieldPosition="2"/>
    </format>
    <format dxfId="81">
      <pivotArea field="4" type="button" dataOnly="0" labelOnly="1" outline="0" axis="axisRow" fieldPosition="3"/>
    </format>
    <format dxfId="80">
      <pivotArea field="5" type="button" dataOnly="0" labelOnly="1" outline="0" axis="axisRow" fieldPosition="4"/>
    </format>
    <format dxfId="79">
      <pivotArea field="8" type="button" dataOnly="0" labelOnly="1" outline="0" axis="axisRow" fieldPosition="5"/>
    </format>
    <format dxfId="78">
      <pivotArea field="9" type="button" dataOnly="0" labelOnly="1" outline="0" axis="axisRow" fieldPosition="6"/>
    </format>
    <format dxfId="77">
      <pivotArea field="10" type="button" dataOnly="0" labelOnly="1" outline="0" axis="axisRow" fieldPosition="7"/>
    </format>
    <format dxfId="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">
      <pivotArea type="origin" dataOnly="0" labelOnly="1" outline="0" fieldPosition="0"/>
    </format>
    <format dxfId="74">
      <pivotArea field="-2" type="button" dataOnly="0" labelOnly="1" outline="0" axis="axisCol" fieldPosition="0"/>
    </format>
    <format dxfId="73">
      <pivotArea type="topRight" dataOnly="0" labelOnly="1" outline="0" fieldPosition="0"/>
    </format>
    <format dxfId="72">
      <pivotArea field="1" type="button" dataOnly="0" labelOnly="1" outline="0" axis="axisRow" fieldPosition="1"/>
    </format>
    <format dxfId="71">
      <pivotArea field="6" type="button" dataOnly="0" labelOnly="1" outline="0" axis="axisRow" fieldPosition="2"/>
    </format>
    <format dxfId="70">
      <pivotArea field="4" type="button" dataOnly="0" labelOnly="1" outline="0" axis="axisRow" fieldPosition="3"/>
    </format>
    <format dxfId="69">
      <pivotArea field="5" type="button" dataOnly="0" labelOnly="1" outline="0" axis="axisRow" fieldPosition="4"/>
    </format>
    <format dxfId="68">
      <pivotArea field="8" type="button" dataOnly="0" labelOnly="1" outline="0" axis="axisRow" fieldPosition="5"/>
    </format>
    <format dxfId="67">
      <pivotArea field="9" type="button" dataOnly="0" labelOnly="1" outline="0" axis="axisRow" fieldPosition="6"/>
    </format>
    <format dxfId="66">
      <pivotArea field="10" type="button" dataOnly="0" labelOnly="1" outline="0" axis="axisRow" fieldPosition="7"/>
    </format>
    <format dxfId="6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">
      <pivotArea outline="0" fieldPosition="0">
        <references count="1">
          <reference field="4294967294" count="1">
            <x v="6"/>
          </reference>
        </references>
      </pivotArea>
    </format>
    <format dxfId="63">
      <pivotArea outline="0" fieldPosition="0">
        <references count="1">
          <reference field="4294967294" count="1">
            <x v="0"/>
          </reference>
        </references>
      </pivotArea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type="origin" dataOnly="0" labelOnly="1" outline="0" fieldPosition="0"/>
    </format>
    <format dxfId="59">
      <pivotArea field="-2" type="button" dataOnly="0" labelOnly="1" outline="0" axis="axisCol" fieldPosition="0"/>
    </format>
    <format dxfId="58">
      <pivotArea type="topRight" dataOnly="0" labelOnly="1" outline="0" fieldPosition="0"/>
    </format>
    <format dxfId="57">
      <pivotArea field="1" type="button" dataOnly="0" labelOnly="1" outline="0" axis="axisRow" fieldPosition="1"/>
    </format>
    <format dxfId="56">
      <pivotArea field="6" type="button" dataOnly="0" labelOnly="1" outline="0" axis="axisRow" fieldPosition="2"/>
    </format>
    <format dxfId="55">
      <pivotArea field="4" type="button" dataOnly="0" labelOnly="1" outline="0" axis="axisRow" fieldPosition="3"/>
    </format>
    <format dxfId="54">
      <pivotArea field="5" type="button" dataOnly="0" labelOnly="1" outline="0" axis="axisRow" fieldPosition="4"/>
    </format>
    <format dxfId="53">
      <pivotArea field="8" type="button" dataOnly="0" labelOnly="1" outline="0" axis="axisRow" fieldPosition="5"/>
    </format>
    <format dxfId="52">
      <pivotArea field="9" type="button" dataOnly="0" labelOnly="1" outline="0" axis="axisRow" fieldPosition="6"/>
    </format>
    <format dxfId="51">
      <pivotArea field="10" type="button" dataOnly="0" labelOnly="1" outline="0" axis="axisRow" fieldPosition="7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dataOnly="0" labelOnly="1" outline="0" fieldPosition="0">
        <references count="1">
          <reference field="1" count="0" defaultSubtotal="1"/>
        </references>
      </pivotArea>
    </format>
    <format dxfId="48">
      <pivotArea dataOnly="0" labelOnly="1" grandRow="1" outline="0" fieldPosition="0"/>
    </format>
    <format dxfId="47">
      <pivotArea dataOnly="0" labelOnly="1" outline="0" fieldPosition="0">
        <references count="2">
          <reference field="1" count="1" selected="0">
            <x v="0"/>
          </reference>
          <reference field="6" count="4">
            <x v="21"/>
            <x v="30"/>
            <x v="41"/>
            <x v="45"/>
          </reference>
        </references>
      </pivotArea>
    </format>
    <format dxfId="46">
      <pivotArea dataOnly="0" labelOnly="1" outline="0" fieldPosition="0">
        <references count="2">
          <reference field="1" count="1" selected="0">
            <x v="0"/>
          </reference>
          <reference field="6" count="4" defaultSubtotal="1">
            <x v="21"/>
            <x v="30"/>
            <x v="41"/>
            <x v="45"/>
          </reference>
        </references>
      </pivotArea>
    </format>
    <format dxfId="45">
      <pivotArea dataOnly="0" labelOnly="1" outline="0" fieldPosition="0">
        <references count="2">
          <reference field="1" count="1" selected="0">
            <x v="1"/>
          </reference>
          <reference field="6" count="5">
            <x v="3"/>
            <x v="8"/>
            <x v="9"/>
            <x v="24"/>
            <x v="45"/>
          </reference>
        </references>
      </pivotArea>
    </format>
    <format dxfId="44">
      <pivotArea dataOnly="0" labelOnly="1" outline="0" fieldPosition="0">
        <references count="2">
          <reference field="1" count="1" selected="0">
            <x v="1"/>
          </reference>
          <reference field="6" count="5" defaultSubtotal="1">
            <x v="3"/>
            <x v="8"/>
            <x v="9"/>
            <x v="24"/>
            <x v="45"/>
          </reference>
        </references>
      </pivotArea>
    </format>
    <format dxfId="43">
      <pivotArea dataOnly="0" labelOnly="1" outline="0" fieldPosition="0">
        <references count="2">
          <reference field="1" count="1" selected="0">
            <x v="2"/>
          </reference>
          <reference field="6" count="7">
            <x v="4"/>
            <x v="6"/>
            <x v="13"/>
            <x v="21"/>
            <x v="27"/>
            <x v="40"/>
            <x v="45"/>
          </reference>
        </references>
      </pivotArea>
    </format>
    <format dxfId="42">
      <pivotArea dataOnly="0" labelOnly="1" outline="0" fieldPosition="0">
        <references count="2">
          <reference field="1" count="1" selected="0">
            <x v="2"/>
          </reference>
          <reference field="6" count="7" defaultSubtotal="1">
            <x v="4"/>
            <x v="6"/>
            <x v="13"/>
            <x v="21"/>
            <x v="27"/>
            <x v="40"/>
            <x v="45"/>
          </reference>
        </references>
      </pivotArea>
    </format>
    <format dxfId="41">
      <pivotArea dataOnly="0" labelOnly="1" outline="0" fieldPosition="0">
        <references count="2">
          <reference field="1" count="1" selected="0">
            <x v="3"/>
          </reference>
          <reference field="6" count="8">
            <x v="0"/>
            <x v="2"/>
            <x v="7"/>
            <x v="17"/>
            <x v="21"/>
            <x v="26"/>
            <x v="29"/>
            <x v="45"/>
          </reference>
        </references>
      </pivotArea>
    </format>
    <format dxfId="40">
      <pivotArea dataOnly="0" labelOnly="1" outline="0" fieldPosition="0">
        <references count="2">
          <reference field="1" count="1" selected="0">
            <x v="3"/>
          </reference>
          <reference field="6" count="8" defaultSubtotal="1">
            <x v="0"/>
            <x v="2"/>
            <x v="7"/>
            <x v="17"/>
            <x v="21"/>
            <x v="26"/>
            <x v="29"/>
            <x v="45"/>
          </reference>
        </references>
      </pivotArea>
    </format>
    <format dxfId="39">
      <pivotArea dataOnly="0" labelOnly="1" outline="0" fieldPosition="0">
        <references count="2">
          <reference field="1" count="1" selected="0">
            <x v="4"/>
          </reference>
          <reference field="6" count="6">
            <x v="11"/>
            <x v="20"/>
            <x v="21"/>
            <x v="32"/>
            <x v="42"/>
            <x v="45"/>
          </reference>
        </references>
      </pivotArea>
    </format>
    <format dxfId="38">
      <pivotArea dataOnly="0" labelOnly="1" outline="0" fieldPosition="0">
        <references count="2">
          <reference field="1" count="1" selected="0">
            <x v="4"/>
          </reference>
          <reference field="6" count="6" defaultSubtotal="1">
            <x v="11"/>
            <x v="20"/>
            <x v="21"/>
            <x v="32"/>
            <x v="42"/>
            <x v="45"/>
          </reference>
        </references>
      </pivotArea>
    </format>
    <format dxfId="37">
      <pivotArea dataOnly="0" labelOnly="1" outline="0" fieldPosition="0">
        <references count="2">
          <reference field="1" count="1" selected="0">
            <x v="5"/>
          </reference>
          <reference field="6" count="12">
            <x v="1"/>
            <x v="15"/>
            <x v="16"/>
            <x v="19"/>
            <x v="21"/>
            <x v="33"/>
            <x v="34"/>
            <x v="35"/>
            <x v="36"/>
            <x v="37"/>
            <x v="44"/>
            <x v="45"/>
          </reference>
        </references>
      </pivotArea>
    </format>
    <format dxfId="36">
      <pivotArea dataOnly="0" labelOnly="1" outline="0" fieldPosition="0">
        <references count="2">
          <reference field="1" count="1" selected="0">
            <x v="5"/>
          </reference>
          <reference field="6" count="12" defaultSubtotal="1">
            <x v="1"/>
            <x v="15"/>
            <x v="16"/>
            <x v="19"/>
            <x v="21"/>
            <x v="33"/>
            <x v="34"/>
            <x v="35"/>
            <x v="36"/>
            <x v="37"/>
            <x v="44"/>
            <x v="45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6"/>
          </reference>
          <reference field="6" count="6">
            <x v="5"/>
            <x v="22"/>
            <x v="31"/>
            <x v="38"/>
            <x v="39"/>
            <x v="45"/>
          </reference>
        </references>
      </pivotArea>
    </format>
    <format dxfId="34">
      <pivotArea dataOnly="0" labelOnly="1" outline="0" fieldPosition="0">
        <references count="2">
          <reference field="1" count="1" selected="0">
            <x v="6"/>
          </reference>
          <reference field="6" count="6" defaultSubtotal="1">
            <x v="5"/>
            <x v="22"/>
            <x v="31"/>
            <x v="38"/>
            <x v="39"/>
            <x v="45"/>
          </reference>
        </references>
      </pivotArea>
    </format>
    <format dxfId="33">
      <pivotArea dataOnly="0" labelOnly="1" outline="0" fieldPosition="0">
        <references count="2">
          <reference field="1" count="1" selected="0">
            <x v="7"/>
          </reference>
          <reference field="6" count="4">
            <x v="10"/>
            <x v="14"/>
            <x v="25"/>
            <x v="45"/>
          </reference>
        </references>
      </pivotArea>
    </format>
    <format dxfId="32">
      <pivotArea dataOnly="0" labelOnly="1" outline="0" fieldPosition="0">
        <references count="2">
          <reference field="1" count="1" selected="0">
            <x v="7"/>
          </reference>
          <reference field="6" count="4" defaultSubtotal="1">
            <x v="10"/>
            <x v="14"/>
            <x v="25"/>
            <x v="45"/>
          </reference>
        </references>
      </pivotArea>
    </format>
    <format dxfId="31">
      <pivotArea dataOnly="0" labelOnly="1" outline="0" fieldPosition="0">
        <references count="2">
          <reference field="1" count="1" selected="0">
            <x v="8"/>
          </reference>
          <reference field="6" count="6">
            <x v="12"/>
            <x v="18"/>
            <x v="23"/>
            <x v="28"/>
            <x v="43"/>
            <x v="45"/>
          </reference>
        </references>
      </pivotArea>
    </format>
    <format dxfId="30">
      <pivotArea dataOnly="0" labelOnly="1" outline="0" fieldPosition="0">
        <references count="2">
          <reference field="1" count="1" selected="0">
            <x v="8"/>
          </reference>
          <reference field="6" count="6" defaultSubtotal="1">
            <x v="12"/>
            <x v="18"/>
            <x v="23"/>
            <x v="28"/>
            <x v="43"/>
            <x v="45"/>
          </reference>
        </references>
      </pivotArea>
    </format>
    <format dxfId="2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">
      <pivotArea field="1" type="button" dataOnly="0" labelOnly="1" outline="0" axis="axisRow" fieldPosition="1"/>
    </format>
    <format dxfId="27">
      <pivotArea field="6" type="button" dataOnly="0" labelOnly="1" outline="0" axis="axisRow" fieldPosition="2"/>
    </format>
    <format dxfId="26">
      <pivotArea field="4" type="button" dataOnly="0" labelOnly="1" outline="0" axis="axisRow" fieldPosition="3"/>
    </format>
    <format dxfId="25">
      <pivotArea field="5" type="button" dataOnly="0" labelOnly="1" outline="0" axis="axisRow" fieldPosition="4"/>
    </format>
    <format dxfId="24">
      <pivotArea field="8" type="button" dataOnly="0" labelOnly="1" outline="0" axis="axisRow" fieldPosition="5"/>
    </format>
    <format dxfId="23">
      <pivotArea field="9" type="button" dataOnly="0" labelOnly="1" outline="0" axis="axisRow" fieldPosition="6"/>
    </format>
    <format dxfId="22">
      <pivotArea field="10" type="button" dataOnly="0" labelOnly="1" outline="0" axis="axisRow" fieldPosition="7"/>
    </format>
    <format dxfId="2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0">
      <pivotArea grandRow="1" outline="0" collapsedLevelsAreSubtotals="1" fieldPosition="0"/>
    </format>
    <format dxfId="19">
      <pivotArea dataOnly="0" labelOnly="1" grandRow="1" outline="0" fieldPosition="0"/>
    </format>
    <format dxfId="18">
      <pivotArea dataOnly="0" outline="0" fieldPosition="0">
        <references count="1">
          <reference field="1" count="0" defaultSubtotal="1"/>
        </references>
      </pivotArea>
    </format>
    <format dxfId="17">
      <pivotArea dataOnly="0" outline="0" fieldPosition="0">
        <references count="1">
          <reference field="1" count="0" defaultSubtotal="1"/>
        </references>
      </pivotArea>
    </format>
    <format dxfId="16">
      <pivotArea dataOnly="0" outline="0" fieldPosition="0">
        <references count="1">
          <reference field="1" count="0" defaultSubtotal="1"/>
        </references>
      </pivotArea>
    </format>
    <format dxfId="15">
      <pivotArea dataOnly="0" outline="0" fieldPosition="0">
        <references count="1">
          <reference field="6" count="0" defaultSubtotal="1"/>
        </references>
      </pivotArea>
    </format>
    <format dxfId="14">
      <pivotArea dataOnly="0" outline="0" fieldPosition="0">
        <references count="1">
          <reference field="6" count="0" defaultSubtotal="1"/>
        </references>
      </pivotArea>
    </format>
    <format dxfId="13">
      <pivotArea dataOnly="0" outline="0" fieldPosition="0">
        <references count="1">
          <reference field="6" count="0" defaultSubtotal="1"/>
        </references>
      </pivotArea>
    </format>
    <format dxfId="12">
      <pivotArea dataOnly="0" outline="0" fieldPosition="0">
        <references count="1">
          <reference field="4" count="0" defaultSubtotal="1"/>
        </references>
      </pivotArea>
    </format>
    <format dxfId="11">
      <pivotArea dataOnly="0" outline="0" fieldPosition="0">
        <references count="1">
          <reference field="8" count="0" defaultSubtotal="1"/>
        </references>
      </pivotArea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field="0" type="button" dataOnly="0" labelOnly="1" outline="0" axis="axisRow" fieldPosition="0"/>
    </format>
    <format dxfId="7">
      <pivotArea field="1" type="button" dataOnly="0" labelOnly="1" outline="0" axis="axisRow" fieldPosition="1"/>
    </format>
    <format dxfId="6">
      <pivotArea field="6" type="button" dataOnly="0" labelOnly="1" outline="0" axis="axisRow" fieldPosition="2"/>
    </format>
    <format dxfId="5">
      <pivotArea field="4" type="button" dataOnly="0" labelOnly="1" outline="0" axis="axisRow" fieldPosition="3"/>
    </format>
    <format dxfId="4">
      <pivotArea field="5" type="button" dataOnly="0" labelOnly="1" outline="0" axis="axisRow" fieldPosition="4"/>
    </format>
    <format dxfId="3">
      <pivotArea field="8" type="button" dataOnly="0" labelOnly="1" outline="0" axis="axisRow" fieldPosition="5"/>
    </format>
    <format dxfId="2">
      <pivotArea field="9" type="button" dataOnly="0" labelOnly="1" outline="0" axis="axisRow" fieldPosition="6"/>
    </format>
    <format dxfId="1">
      <pivotArea field="10" type="button" dataOnly="0" labelOnly="1" outline="0" axis="axisRow" fieldPosition="7"/>
    </format>
    <format dxfId="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O939"/>
  <sheetViews>
    <sheetView tabSelected="1" topLeftCell="D1" workbookViewId="0">
      <pane ySplit="4" topLeftCell="A5" activePane="bottomLeft" state="frozen"/>
      <selection activeCell="B1" sqref="B1"/>
      <selection pane="bottomLeft" activeCell="I5" sqref="I5"/>
    </sheetView>
  </sheetViews>
  <sheetFormatPr defaultColWidth="10.77734375" defaultRowHeight="10.199999999999999" x14ac:dyDescent="0.2"/>
  <cols>
    <col min="1" max="1" width="5.77734375" style="15" hidden="1" customWidth="1"/>
    <col min="2" max="2" width="20.33203125" style="15" bestFit="1" customWidth="1"/>
    <col min="3" max="3" width="10.77734375" style="15"/>
    <col min="4" max="4" width="19.109375" style="15" bestFit="1" customWidth="1"/>
    <col min="5" max="5" width="17.44140625" style="15" bestFit="1" customWidth="1"/>
    <col min="6" max="6" width="17.33203125" style="47" customWidth="1"/>
    <col min="7" max="7" width="61.77734375" style="47" customWidth="1"/>
    <col min="8" max="16384" width="10.77734375" style="15"/>
  </cols>
  <sheetData>
    <row r="1" spans="1:15" s="48" customFormat="1" ht="13.8" x14ac:dyDescent="0.25">
      <c r="B1" s="48" t="s">
        <v>981</v>
      </c>
      <c r="G1" s="49"/>
    </row>
    <row r="3" spans="1:15" s="42" customFormat="1" ht="10.8" thickBot="1" x14ac:dyDescent="0.3">
      <c r="A3" s="36"/>
      <c r="B3" s="40"/>
      <c r="C3" s="40"/>
      <c r="D3" s="40"/>
      <c r="E3" s="40"/>
      <c r="F3" s="40"/>
      <c r="G3" s="40"/>
      <c r="H3" s="40"/>
      <c r="I3" s="37" t="s">
        <v>731</v>
      </c>
      <c r="J3" s="40"/>
      <c r="K3" s="40"/>
      <c r="L3" s="40"/>
      <c r="M3" s="40"/>
      <c r="N3" s="40"/>
      <c r="O3" s="41"/>
    </row>
    <row r="4" spans="1:15" s="84" customFormat="1" ht="20.399999999999999" x14ac:dyDescent="0.2">
      <c r="A4" s="79" t="s">
        <v>980</v>
      </c>
      <c r="B4" s="80" t="s">
        <v>639</v>
      </c>
      <c r="C4" s="80" t="s">
        <v>640</v>
      </c>
      <c r="D4" s="80" t="s">
        <v>17</v>
      </c>
      <c r="E4" s="80" t="s">
        <v>18</v>
      </c>
      <c r="F4" s="80" t="s">
        <v>659</v>
      </c>
      <c r="G4" s="80" t="s">
        <v>660</v>
      </c>
      <c r="H4" s="80" t="s">
        <v>661</v>
      </c>
      <c r="I4" s="81" t="s">
        <v>730</v>
      </c>
      <c r="J4" s="82" t="s">
        <v>732</v>
      </c>
      <c r="K4" s="82" t="s">
        <v>733</v>
      </c>
      <c r="L4" s="82" t="s">
        <v>734</v>
      </c>
      <c r="M4" s="82" t="s">
        <v>735</v>
      </c>
      <c r="N4" s="82" t="s">
        <v>736</v>
      </c>
      <c r="O4" s="83" t="s">
        <v>737</v>
      </c>
    </row>
    <row r="5" spans="1:15" x14ac:dyDescent="0.2">
      <c r="A5" s="38">
        <v>1</v>
      </c>
      <c r="B5" s="38" t="s">
        <v>641</v>
      </c>
      <c r="C5" s="38" t="s">
        <v>163</v>
      </c>
      <c r="D5" s="38" t="s">
        <v>162</v>
      </c>
      <c r="E5" s="38" t="s">
        <v>163</v>
      </c>
      <c r="F5" s="38" t="s">
        <v>28</v>
      </c>
      <c r="G5" s="38" t="s">
        <v>923</v>
      </c>
      <c r="H5" s="43"/>
      <c r="I5" s="44"/>
      <c r="J5" s="45">
        <v>777000</v>
      </c>
      <c r="K5" s="45"/>
      <c r="L5" s="45"/>
      <c r="M5" s="45"/>
      <c r="N5" s="45">
        <v>0</v>
      </c>
      <c r="O5" s="46">
        <v>0</v>
      </c>
    </row>
    <row r="6" spans="1:15" ht="10.8" thickTop="1" x14ac:dyDescent="0.2">
      <c r="A6" s="39"/>
      <c r="B6" s="39"/>
      <c r="C6" s="39"/>
      <c r="D6" s="39"/>
      <c r="E6" s="39"/>
      <c r="F6" s="39"/>
      <c r="G6" s="38" t="s">
        <v>924</v>
      </c>
      <c r="H6" s="43"/>
      <c r="I6" s="44">
        <v>3505000</v>
      </c>
      <c r="J6" s="45">
        <v>6205000</v>
      </c>
      <c r="K6" s="45">
        <v>31756</v>
      </c>
      <c r="L6" s="45">
        <v>337217</v>
      </c>
      <c r="M6" s="45"/>
      <c r="N6" s="45">
        <v>368973</v>
      </c>
      <c r="O6" s="46">
        <v>1896073</v>
      </c>
    </row>
    <row r="7" spans="1:15" x14ac:dyDescent="0.2">
      <c r="A7" s="39"/>
      <c r="B7" s="39"/>
      <c r="C7" s="39"/>
      <c r="D7" s="39"/>
      <c r="E7" s="39"/>
      <c r="F7" s="69" t="s">
        <v>728</v>
      </c>
      <c r="G7" s="70"/>
      <c r="H7" s="70"/>
      <c r="I7" s="71">
        <v>3505000</v>
      </c>
      <c r="J7" s="72">
        <v>6982000</v>
      </c>
      <c r="K7" s="72">
        <v>31756</v>
      </c>
      <c r="L7" s="72">
        <v>337217</v>
      </c>
      <c r="M7" s="72"/>
      <c r="N7" s="72">
        <v>368973</v>
      </c>
      <c r="O7" s="73">
        <v>1896073</v>
      </c>
    </row>
    <row r="8" spans="1:15" x14ac:dyDescent="0.2">
      <c r="A8" s="39"/>
      <c r="B8" s="39"/>
      <c r="C8" s="39"/>
      <c r="D8" s="39"/>
      <c r="E8" s="39"/>
      <c r="F8" s="38" t="s">
        <v>41</v>
      </c>
      <c r="G8" s="38" t="s">
        <v>923</v>
      </c>
      <c r="H8" s="43"/>
      <c r="I8" s="44"/>
      <c r="J8" s="45">
        <v>1100000</v>
      </c>
      <c r="K8" s="45"/>
      <c r="L8" s="45"/>
      <c r="M8" s="45"/>
      <c r="N8" s="45">
        <v>0</v>
      </c>
      <c r="O8" s="46">
        <v>0</v>
      </c>
    </row>
    <row r="9" spans="1:15" x14ac:dyDescent="0.2">
      <c r="A9" s="39"/>
      <c r="B9" s="39"/>
      <c r="C9" s="39"/>
      <c r="D9" s="39"/>
      <c r="E9" s="39"/>
      <c r="F9" s="39"/>
      <c r="G9" s="38" t="s">
        <v>924</v>
      </c>
      <c r="H9" s="43"/>
      <c r="I9" s="44"/>
      <c r="J9" s="45">
        <v>3500000</v>
      </c>
      <c r="K9" s="45"/>
      <c r="L9" s="45"/>
      <c r="M9" s="45"/>
      <c r="N9" s="45">
        <v>0</v>
      </c>
      <c r="O9" s="46">
        <v>0</v>
      </c>
    </row>
    <row r="10" spans="1:15" x14ac:dyDescent="0.2">
      <c r="A10" s="39"/>
      <c r="B10" s="39"/>
      <c r="C10" s="39"/>
      <c r="D10" s="39"/>
      <c r="E10" s="39"/>
      <c r="F10" s="69" t="s">
        <v>729</v>
      </c>
      <c r="G10" s="70"/>
      <c r="H10" s="70"/>
      <c r="I10" s="71"/>
      <c r="J10" s="72">
        <v>4600000</v>
      </c>
      <c r="K10" s="72"/>
      <c r="L10" s="72"/>
      <c r="M10" s="72"/>
      <c r="N10" s="72">
        <v>0</v>
      </c>
      <c r="O10" s="73">
        <v>0</v>
      </c>
    </row>
    <row r="11" spans="1:15" x14ac:dyDescent="0.2">
      <c r="A11" s="39"/>
      <c r="B11" s="39"/>
      <c r="C11" s="39"/>
      <c r="D11" s="60" t="s">
        <v>784</v>
      </c>
      <c r="E11" s="61"/>
      <c r="F11" s="61"/>
      <c r="G11" s="61"/>
      <c r="H11" s="61"/>
      <c r="I11" s="62">
        <v>3505000</v>
      </c>
      <c r="J11" s="63">
        <v>11582000</v>
      </c>
      <c r="K11" s="63">
        <v>31756</v>
      </c>
      <c r="L11" s="63">
        <v>337217</v>
      </c>
      <c r="M11" s="63"/>
      <c r="N11" s="63">
        <v>368973</v>
      </c>
      <c r="O11" s="64">
        <v>1896073</v>
      </c>
    </row>
    <row r="12" spans="1:15" x14ac:dyDescent="0.2">
      <c r="A12" s="39"/>
      <c r="B12" s="39"/>
      <c r="C12" s="39"/>
      <c r="D12" s="38" t="s">
        <v>152</v>
      </c>
      <c r="E12" s="38" t="s">
        <v>153</v>
      </c>
      <c r="F12" s="38" t="s">
        <v>41</v>
      </c>
      <c r="G12" s="38" t="s">
        <v>923</v>
      </c>
      <c r="H12" s="43"/>
      <c r="I12" s="44"/>
      <c r="J12" s="45">
        <v>745000</v>
      </c>
      <c r="K12" s="45"/>
      <c r="L12" s="45"/>
      <c r="M12" s="45">
        <v>363006</v>
      </c>
      <c r="N12" s="45">
        <v>363006</v>
      </c>
      <c r="O12" s="46">
        <v>363006</v>
      </c>
    </row>
    <row r="13" spans="1:15" x14ac:dyDescent="0.2">
      <c r="A13" s="39"/>
      <c r="B13" s="39"/>
      <c r="C13" s="39"/>
      <c r="D13" s="39"/>
      <c r="E13" s="39"/>
      <c r="F13" s="39"/>
      <c r="G13" s="38" t="s">
        <v>924</v>
      </c>
      <c r="H13" s="43"/>
      <c r="I13" s="44"/>
      <c r="J13" s="45"/>
      <c r="K13" s="45"/>
      <c r="L13" s="45"/>
      <c r="M13" s="45">
        <v>69631</v>
      </c>
      <c r="N13" s="45">
        <v>69631</v>
      </c>
      <c r="O13" s="46">
        <v>69631</v>
      </c>
    </row>
    <row r="14" spans="1:15" x14ac:dyDescent="0.2">
      <c r="A14" s="39"/>
      <c r="B14" s="39"/>
      <c r="C14" s="39"/>
      <c r="D14" s="39"/>
      <c r="E14" s="39"/>
      <c r="F14" s="69" t="s">
        <v>729</v>
      </c>
      <c r="G14" s="70"/>
      <c r="H14" s="70"/>
      <c r="I14" s="71"/>
      <c r="J14" s="72">
        <v>745000</v>
      </c>
      <c r="K14" s="72"/>
      <c r="L14" s="72"/>
      <c r="M14" s="72">
        <v>432637</v>
      </c>
      <c r="N14" s="72">
        <v>432637</v>
      </c>
      <c r="O14" s="73">
        <v>432637</v>
      </c>
    </row>
    <row r="15" spans="1:15" x14ac:dyDescent="0.2">
      <c r="A15" s="39"/>
      <c r="B15" s="39"/>
      <c r="C15" s="39"/>
      <c r="D15" s="60" t="s">
        <v>785</v>
      </c>
      <c r="E15" s="61"/>
      <c r="F15" s="61"/>
      <c r="G15" s="61"/>
      <c r="H15" s="61"/>
      <c r="I15" s="62"/>
      <c r="J15" s="63">
        <v>745000</v>
      </c>
      <c r="K15" s="63"/>
      <c r="L15" s="63"/>
      <c r="M15" s="63">
        <v>432637</v>
      </c>
      <c r="N15" s="63">
        <v>432637</v>
      </c>
      <c r="O15" s="64">
        <v>432637</v>
      </c>
    </row>
    <row r="16" spans="1:15" x14ac:dyDescent="0.2">
      <c r="A16" s="39"/>
      <c r="B16" s="39"/>
      <c r="C16" s="39"/>
      <c r="D16" s="38" t="s">
        <v>154</v>
      </c>
      <c r="E16" s="38" t="s">
        <v>155</v>
      </c>
      <c r="F16" s="38" t="s">
        <v>28</v>
      </c>
      <c r="G16" s="38" t="s">
        <v>924</v>
      </c>
      <c r="H16" s="43"/>
      <c r="I16" s="44">
        <v>300000</v>
      </c>
      <c r="J16" s="45">
        <v>300000</v>
      </c>
      <c r="K16" s="45"/>
      <c r="L16" s="45"/>
      <c r="M16" s="45">
        <v>25350</v>
      </c>
      <c r="N16" s="45">
        <v>25350</v>
      </c>
      <c r="O16" s="46">
        <v>198421</v>
      </c>
    </row>
    <row r="17" spans="1:15" x14ac:dyDescent="0.2">
      <c r="A17" s="39"/>
      <c r="B17" s="39"/>
      <c r="C17" s="39"/>
      <c r="D17" s="39"/>
      <c r="E17" s="39"/>
      <c r="F17" s="69" t="s">
        <v>728</v>
      </c>
      <c r="G17" s="70"/>
      <c r="H17" s="70"/>
      <c r="I17" s="71">
        <v>300000</v>
      </c>
      <c r="J17" s="72">
        <v>300000</v>
      </c>
      <c r="K17" s="72"/>
      <c r="L17" s="72"/>
      <c r="M17" s="72">
        <v>25350</v>
      </c>
      <c r="N17" s="72">
        <v>25350</v>
      </c>
      <c r="O17" s="73">
        <v>198421</v>
      </c>
    </row>
    <row r="18" spans="1:15" x14ac:dyDescent="0.2">
      <c r="A18" s="39"/>
      <c r="B18" s="39"/>
      <c r="C18" s="39"/>
      <c r="D18" s="60" t="s">
        <v>786</v>
      </c>
      <c r="E18" s="61"/>
      <c r="F18" s="61"/>
      <c r="G18" s="61"/>
      <c r="H18" s="61"/>
      <c r="I18" s="62">
        <v>300000</v>
      </c>
      <c r="J18" s="63">
        <v>300000</v>
      </c>
      <c r="K18" s="63"/>
      <c r="L18" s="63"/>
      <c r="M18" s="63">
        <v>25350</v>
      </c>
      <c r="N18" s="63">
        <v>25350</v>
      </c>
      <c r="O18" s="64">
        <v>198421</v>
      </c>
    </row>
    <row r="19" spans="1:15" x14ac:dyDescent="0.2">
      <c r="A19" s="39"/>
      <c r="B19" s="39"/>
      <c r="C19" s="39"/>
      <c r="D19" s="38" t="s">
        <v>157</v>
      </c>
      <c r="E19" s="38" t="s">
        <v>158</v>
      </c>
      <c r="F19" s="38" t="s">
        <v>28</v>
      </c>
      <c r="G19" s="38" t="s">
        <v>919</v>
      </c>
      <c r="H19" s="43"/>
      <c r="I19" s="44"/>
      <c r="J19" s="45">
        <v>430000</v>
      </c>
      <c r="K19" s="45"/>
      <c r="L19" s="45"/>
      <c r="M19" s="45">
        <v>-200</v>
      </c>
      <c r="N19" s="45">
        <v>-200</v>
      </c>
      <c r="O19" s="46">
        <v>-200</v>
      </c>
    </row>
    <row r="20" spans="1:15" x14ac:dyDescent="0.2">
      <c r="A20" s="39"/>
      <c r="B20" s="39"/>
      <c r="C20" s="39"/>
      <c r="D20" s="39"/>
      <c r="E20" s="39"/>
      <c r="F20" s="39"/>
      <c r="G20" s="38" t="s">
        <v>923</v>
      </c>
      <c r="H20" s="43"/>
      <c r="I20" s="44"/>
      <c r="J20" s="45">
        <v>699000</v>
      </c>
      <c r="K20" s="45"/>
      <c r="L20" s="45"/>
      <c r="M20" s="45">
        <v>384562</v>
      </c>
      <c r="N20" s="45">
        <v>384562</v>
      </c>
      <c r="O20" s="46">
        <v>384562</v>
      </c>
    </row>
    <row r="21" spans="1:15" x14ac:dyDescent="0.2">
      <c r="A21" s="39"/>
      <c r="B21" s="39"/>
      <c r="C21" s="39"/>
      <c r="D21" s="39"/>
      <c r="E21" s="39"/>
      <c r="F21" s="39"/>
      <c r="G21" s="38" t="s">
        <v>924</v>
      </c>
      <c r="H21" s="43"/>
      <c r="I21" s="44"/>
      <c r="J21" s="45">
        <v>1195000</v>
      </c>
      <c r="K21" s="45"/>
      <c r="L21" s="45"/>
      <c r="M21" s="45">
        <v>616360</v>
      </c>
      <c r="N21" s="45">
        <v>616360</v>
      </c>
      <c r="O21" s="46">
        <v>616360</v>
      </c>
    </row>
    <row r="22" spans="1:15" x14ac:dyDescent="0.2">
      <c r="A22" s="39"/>
      <c r="B22" s="39"/>
      <c r="C22" s="39"/>
      <c r="D22" s="39"/>
      <c r="E22" s="39"/>
      <c r="F22" s="39"/>
      <c r="G22" s="38" t="s">
        <v>930</v>
      </c>
      <c r="H22" s="43"/>
      <c r="I22" s="44">
        <v>201604</v>
      </c>
      <c r="J22" s="45">
        <v>31604</v>
      </c>
      <c r="K22" s="45">
        <v>74900</v>
      </c>
      <c r="L22" s="45"/>
      <c r="M22" s="45">
        <v>-74900</v>
      </c>
      <c r="N22" s="45">
        <v>0</v>
      </c>
      <c r="O22" s="46">
        <v>0</v>
      </c>
    </row>
    <row r="23" spans="1:15" x14ac:dyDescent="0.2">
      <c r="A23" s="39"/>
      <c r="B23" s="39"/>
      <c r="C23" s="39"/>
      <c r="D23" s="39"/>
      <c r="E23" s="39"/>
      <c r="F23" s="69" t="s">
        <v>728</v>
      </c>
      <c r="G23" s="70"/>
      <c r="H23" s="70"/>
      <c r="I23" s="71">
        <v>201604</v>
      </c>
      <c r="J23" s="72">
        <v>2355604</v>
      </c>
      <c r="K23" s="72">
        <v>74900</v>
      </c>
      <c r="L23" s="72"/>
      <c r="M23" s="72">
        <v>925822</v>
      </c>
      <c r="N23" s="72">
        <v>1000722</v>
      </c>
      <c r="O23" s="73">
        <v>1000722</v>
      </c>
    </row>
    <row r="24" spans="1:15" x14ac:dyDescent="0.2">
      <c r="A24" s="39"/>
      <c r="B24" s="39"/>
      <c r="C24" s="39"/>
      <c r="D24" s="60" t="s">
        <v>787</v>
      </c>
      <c r="E24" s="61"/>
      <c r="F24" s="61"/>
      <c r="G24" s="61"/>
      <c r="H24" s="61"/>
      <c r="I24" s="62">
        <v>201604</v>
      </c>
      <c r="J24" s="63">
        <v>2355604</v>
      </c>
      <c r="K24" s="63">
        <v>74900</v>
      </c>
      <c r="L24" s="63"/>
      <c r="M24" s="63">
        <v>925822</v>
      </c>
      <c r="N24" s="63">
        <v>1000722</v>
      </c>
      <c r="O24" s="64">
        <v>1000722</v>
      </c>
    </row>
    <row r="25" spans="1:15" x14ac:dyDescent="0.2">
      <c r="A25" s="39"/>
      <c r="B25" s="39"/>
      <c r="C25" s="55" t="s">
        <v>689</v>
      </c>
      <c r="D25" s="56"/>
      <c r="E25" s="56"/>
      <c r="F25" s="56"/>
      <c r="G25" s="56"/>
      <c r="H25" s="56"/>
      <c r="I25" s="57">
        <v>4006604</v>
      </c>
      <c r="J25" s="58">
        <v>14982604</v>
      </c>
      <c r="K25" s="58">
        <v>106656</v>
      </c>
      <c r="L25" s="58">
        <v>337217</v>
      </c>
      <c r="M25" s="58">
        <v>1383809</v>
      </c>
      <c r="N25" s="58">
        <v>1827682</v>
      </c>
      <c r="O25" s="59">
        <v>3527853</v>
      </c>
    </row>
    <row r="26" spans="1:15" x14ac:dyDescent="0.2">
      <c r="A26" s="39"/>
      <c r="B26" s="39"/>
      <c r="C26" s="38" t="s">
        <v>690</v>
      </c>
      <c r="D26" s="38" t="s">
        <v>78</v>
      </c>
      <c r="E26" s="38" t="s">
        <v>79</v>
      </c>
      <c r="F26" s="38" t="s">
        <v>41</v>
      </c>
      <c r="G26" s="38" t="s">
        <v>926</v>
      </c>
      <c r="H26" s="43"/>
      <c r="I26" s="44"/>
      <c r="J26" s="45">
        <v>328000</v>
      </c>
      <c r="K26" s="45"/>
      <c r="L26" s="45"/>
      <c r="M26" s="45">
        <v>117626</v>
      </c>
      <c r="N26" s="45">
        <v>117626</v>
      </c>
      <c r="O26" s="46">
        <v>117626</v>
      </c>
    </row>
    <row r="27" spans="1:15" x14ac:dyDescent="0.2">
      <c r="A27" s="39"/>
      <c r="B27" s="39"/>
      <c r="C27" s="39"/>
      <c r="D27" s="39"/>
      <c r="E27" s="39"/>
      <c r="F27" s="69" t="s">
        <v>729</v>
      </c>
      <c r="G27" s="70"/>
      <c r="H27" s="70"/>
      <c r="I27" s="71"/>
      <c r="J27" s="72">
        <v>328000</v>
      </c>
      <c r="K27" s="72"/>
      <c r="L27" s="72"/>
      <c r="M27" s="72">
        <v>117626</v>
      </c>
      <c r="N27" s="72">
        <v>117626</v>
      </c>
      <c r="O27" s="73">
        <v>117626</v>
      </c>
    </row>
    <row r="28" spans="1:15" x14ac:dyDescent="0.2">
      <c r="A28" s="39"/>
      <c r="B28" s="39"/>
      <c r="C28" s="39"/>
      <c r="D28" s="60" t="s">
        <v>788</v>
      </c>
      <c r="E28" s="61"/>
      <c r="F28" s="61"/>
      <c r="G28" s="61"/>
      <c r="H28" s="61"/>
      <c r="I28" s="62"/>
      <c r="J28" s="63">
        <v>328000</v>
      </c>
      <c r="K28" s="63"/>
      <c r="L28" s="63"/>
      <c r="M28" s="63">
        <v>117626</v>
      </c>
      <c r="N28" s="63">
        <v>117626</v>
      </c>
      <c r="O28" s="64">
        <v>117626</v>
      </c>
    </row>
    <row r="29" spans="1:15" x14ac:dyDescent="0.2">
      <c r="A29" s="39"/>
      <c r="B29" s="39"/>
      <c r="C29" s="55" t="s">
        <v>691</v>
      </c>
      <c r="D29" s="56"/>
      <c r="E29" s="56"/>
      <c r="F29" s="56"/>
      <c r="G29" s="56"/>
      <c r="H29" s="56"/>
      <c r="I29" s="57"/>
      <c r="J29" s="58">
        <v>328000</v>
      </c>
      <c r="K29" s="58"/>
      <c r="L29" s="58"/>
      <c r="M29" s="58">
        <v>117626</v>
      </c>
      <c r="N29" s="58">
        <v>117626</v>
      </c>
      <c r="O29" s="59">
        <v>117626</v>
      </c>
    </row>
    <row r="30" spans="1:15" x14ac:dyDescent="0.2">
      <c r="A30" s="39"/>
      <c r="B30" s="39"/>
      <c r="C30" s="38" t="s">
        <v>97</v>
      </c>
      <c r="D30" s="38" t="s">
        <v>96</v>
      </c>
      <c r="E30" s="38" t="s">
        <v>97</v>
      </c>
      <c r="F30" s="38" t="s">
        <v>28</v>
      </c>
      <c r="G30" s="38" t="s">
        <v>924</v>
      </c>
      <c r="H30" s="43"/>
      <c r="I30" s="44">
        <v>2556000</v>
      </c>
      <c r="J30" s="45">
        <v>1503614</v>
      </c>
      <c r="K30" s="45"/>
      <c r="L30" s="45">
        <v>4500</v>
      </c>
      <c r="M30" s="45">
        <v>54531</v>
      </c>
      <c r="N30" s="45">
        <v>59031</v>
      </c>
      <c r="O30" s="46">
        <v>1390955</v>
      </c>
    </row>
    <row r="31" spans="1:15" x14ac:dyDescent="0.2">
      <c r="A31" s="39"/>
      <c r="B31" s="39"/>
      <c r="C31" s="39"/>
      <c r="D31" s="39"/>
      <c r="E31" s="39"/>
      <c r="F31" s="69" t="s">
        <v>728</v>
      </c>
      <c r="G31" s="70"/>
      <c r="H31" s="70"/>
      <c r="I31" s="71">
        <v>2556000</v>
      </c>
      <c r="J31" s="72">
        <v>1503614</v>
      </c>
      <c r="K31" s="72"/>
      <c r="L31" s="72">
        <v>4500</v>
      </c>
      <c r="M31" s="72">
        <v>54531</v>
      </c>
      <c r="N31" s="72">
        <v>59031</v>
      </c>
      <c r="O31" s="73">
        <v>1390955</v>
      </c>
    </row>
    <row r="32" spans="1:15" x14ac:dyDescent="0.2">
      <c r="A32" s="39"/>
      <c r="B32" s="39"/>
      <c r="C32" s="39"/>
      <c r="D32" s="39"/>
      <c r="E32" s="39"/>
      <c r="F32" s="38" t="s">
        <v>41</v>
      </c>
      <c r="G32" s="38" t="s">
        <v>923</v>
      </c>
      <c r="H32" s="43"/>
      <c r="I32" s="44"/>
      <c r="J32" s="45">
        <v>2266000</v>
      </c>
      <c r="K32" s="45"/>
      <c r="L32" s="45"/>
      <c r="M32" s="45">
        <v>1956681</v>
      </c>
      <c r="N32" s="45">
        <v>1956681</v>
      </c>
      <c r="O32" s="46">
        <v>1956681</v>
      </c>
    </row>
    <row r="33" spans="1:15" x14ac:dyDescent="0.2">
      <c r="A33" s="39"/>
      <c r="B33" s="39"/>
      <c r="C33" s="39"/>
      <c r="D33" s="39"/>
      <c r="E33" s="39"/>
      <c r="F33" s="39"/>
      <c r="G33" s="38" t="s">
        <v>924</v>
      </c>
      <c r="H33" s="43"/>
      <c r="I33" s="44">
        <v>3090000</v>
      </c>
      <c r="J33" s="45">
        <v>4576456</v>
      </c>
      <c r="K33" s="45"/>
      <c r="L33" s="45">
        <v>742764</v>
      </c>
      <c r="M33" s="45">
        <v>200288</v>
      </c>
      <c r="N33" s="45">
        <v>943052</v>
      </c>
      <c r="O33" s="46">
        <v>2579508</v>
      </c>
    </row>
    <row r="34" spans="1:15" x14ac:dyDescent="0.2">
      <c r="A34" s="39"/>
      <c r="B34" s="39"/>
      <c r="C34" s="39"/>
      <c r="D34" s="39"/>
      <c r="E34" s="39"/>
      <c r="F34" s="69" t="s">
        <v>729</v>
      </c>
      <c r="G34" s="70"/>
      <c r="H34" s="70"/>
      <c r="I34" s="71">
        <v>3090000</v>
      </c>
      <c r="J34" s="72">
        <v>6842456</v>
      </c>
      <c r="K34" s="72"/>
      <c r="L34" s="72">
        <v>742764</v>
      </c>
      <c r="M34" s="72">
        <v>2156969</v>
      </c>
      <c r="N34" s="72">
        <v>2899733</v>
      </c>
      <c r="O34" s="73">
        <v>4536189</v>
      </c>
    </row>
    <row r="35" spans="1:15" x14ac:dyDescent="0.2">
      <c r="A35" s="39"/>
      <c r="B35" s="39"/>
      <c r="C35" s="39"/>
      <c r="D35" s="60" t="s">
        <v>789</v>
      </c>
      <c r="E35" s="61"/>
      <c r="F35" s="61"/>
      <c r="G35" s="61"/>
      <c r="H35" s="61"/>
      <c r="I35" s="62">
        <v>5646000</v>
      </c>
      <c r="J35" s="63">
        <v>8346070</v>
      </c>
      <c r="K35" s="63"/>
      <c r="L35" s="63">
        <v>747264</v>
      </c>
      <c r="M35" s="63">
        <v>2211500</v>
      </c>
      <c r="N35" s="63">
        <v>2958764</v>
      </c>
      <c r="O35" s="64">
        <v>5927144</v>
      </c>
    </row>
    <row r="36" spans="1:15" x14ac:dyDescent="0.2">
      <c r="A36" s="39"/>
      <c r="B36" s="39"/>
      <c r="C36" s="39"/>
      <c r="D36" s="38" t="s">
        <v>81</v>
      </c>
      <c r="E36" s="38" t="s">
        <v>82</v>
      </c>
      <c r="F36" s="38" t="s">
        <v>28</v>
      </c>
      <c r="G36" s="38" t="s">
        <v>924</v>
      </c>
      <c r="H36" s="43"/>
      <c r="I36" s="44">
        <v>220000</v>
      </c>
      <c r="J36" s="45">
        <v>158000</v>
      </c>
      <c r="K36" s="45"/>
      <c r="L36" s="45"/>
      <c r="M36" s="45">
        <v>256560</v>
      </c>
      <c r="N36" s="45">
        <v>256560</v>
      </c>
      <c r="O36" s="46">
        <v>368654</v>
      </c>
    </row>
    <row r="37" spans="1:15" x14ac:dyDescent="0.2">
      <c r="A37" s="39"/>
      <c r="B37" s="39"/>
      <c r="C37" s="39"/>
      <c r="D37" s="39"/>
      <c r="E37" s="39"/>
      <c r="F37" s="39"/>
      <c r="G37" s="38" t="s">
        <v>927</v>
      </c>
      <c r="H37" s="43"/>
      <c r="I37" s="44">
        <v>5000</v>
      </c>
      <c r="J37" s="45">
        <v>9000</v>
      </c>
      <c r="K37" s="45"/>
      <c r="L37" s="45"/>
      <c r="M37" s="45">
        <v>3150</v>
      </c>
      <c r="N37" s="45">
        <v>3150</v>
      </c>
      <c r="O37" s="46">
        <v>8100</v>
      </c>
    </row>
    <row r="38" spans="1:15" x14ac:dyDescent="0.2">
      <c r="A38" s="39"/>
      <c r="B38" s="39"/>
      <c r="C38" s="39"/>
      <c r="D38" s="39"/>
      <c r="E38" s="39"/>
      <c r="F38" s="69" t="s">
        <v>728</v>
      </c>
      <c r="G38" s="70"/>
      <c r="H38" s="70"/>
      <c r="I38" s="71">
        <v>225000</v>
      </c>
      <c r="J38" s="72">
        <v>167000</v>
      </c>
      <c r="K38" s="72"/>
      <c r="L38" s="72"/>
      <c r="M38" s="72">
        <v>259710</v>
      </c>
      <c r="N38" s="72">
        <v>259710</v>
      </c>
      <c r="O38" s="73">
        <v>376754</v>
      </c>
    </row>
    <row r="39" spans="1:15" x14ac:dyDescent="0.2">
      <c r="A39" s="39"/>
      <c r="B39" s="39"/>
      <c r="C39" s="39"/>
      <c r="D39" s="39"/>
      <c r="E39" s="39"/>
      <c r="F39" s="38" t="s">
        <v>41</v>
      </c>
      <c r="G39" s="38" t="s">
        <v>923</v>
      </c>
      <c r="H39" s="43"/>
      <c r="I39" s="44"/>
      <c r="J39" s="45">
        <v>596000</v>
      </c>
      <c r="K39" s="45"/>
      <c r="L39" s="45">
        <v>199675</v>
      </c>
      <c r="M39" s="45">
        <v>294853</v>
      </c>
      <c r="N39" s="45">
        <v>494528</v>
      </c>
      <c r="O39" s="46">
        <v>494528</v>
      </c>
    </row>
    <row r="40" spans="1:15" x14ac:dyDescent="0.2">
      <c r="A40" s="39"/>
      <c r="B40" s="39"/>
      <c r="C40" s="39"/>
      <c r="D40" s="39"/>
      <c r="E40" s="39"/>
      <c r="F40" s="69" t="s">
        <v>729</v>
      </c>
      <c r="G40" s="70"/>
      <c r="H40" s="70"/>
      <c r="I40" s="71"/>
      <c r="J40" s="72">
        <v>596000</v>
      </c>
      <c r="K40" s="72"/>
      <c r="L40" s="72">
        <v>199675</v>
      </c>
      <c r="M40" s="72">
        <v>294853</v>
      </c>
      <c r="N40" s="72">
        <v>494528</v>
      </c>
      <c r="O40" s="73">
        <v>494528</v>
      </c>
    </row>
    <row r="41" spans="1:15" x14ac:dyDescent="0.2">
      <c r="A41" s="39"/>
      <c r="B41" s="39"/>
      <c r="C41" s="39"/>
      <c r="D41" s="60" t="s">
        <v>790</v>
      </c>
      <c r="E41" s="61"/>
      <c r="F41" s="61"/>
      <c r="G41" s="61"/>
      <c r="H41" s="61"/>
      <c r="I41" s="62">
        <v>225000</v>
      </c>
      <c r="J41" s="63">
        <v>763000</v>
      </c>
      <c r="K41" s="63"/>
      <c r="L41" s="63">
        <v>199675</v>
      </c>
      <c r="M41" s="63">
        <v>554563</v>
      </c>
      <c r="N41" s="63">
        <v>754238</v>
      </c>
      <c r="O41" s="64">
        <v>871282</v>
      </c>
    </row>
    <row r="42" spans="1:15" x14ac:dyDescent="0.2">
      <c r="A42" s="39"/>
      <c r="B42" s="39"/>
      <c r="C42" s="39"/>
      <c r="D42" s="38" t="s">
        <v>88</v>
      </c>
      <c r="E42" s="38" t="s">
        <v>89</v>
      </c>
      <c r="F42" s="38" t="s">
        <v>28</v>
      </c>
      <c r="G42" s="38" t="s">
        <v>928</v>
      </c>
      <c r="H42" s="43"/>
      <c r="I42" s="44"/>
      <c r="J42" s="45">
        <v>694000</v>
      </c>
      <c r="K42" s="45"/>
      <c r="L42" s="45"/>
      <c r="M42" s="45"/>
      <c r="N42" s="45">
        <v>0</v>
      </c>
      <c r="O42" s="46">
        <v>0</v>
      </c>
    </row>
    <row r="43" spans="1:15" x14ac:dyDescent="0.2">
      <c r="A43" s="39"/>
      <c r="B43" s="39"/>
      <c r="C43" s="39"/>
      <c r="D43" s="39"/>
      <c r="E43" s="39"/>
      <c r="F43" s="69" t="s">
        <v>728</v>
      </c>
      <c r="G43" s="70"/>
      <c r="H43" s="70"/>
      <c r="I43" s="71"/>
      <c r="J43" s="72">
        <v>694000</v>
      </c>
      <c r="K43" s="72"/>
      <c r="L43" s="72"/>
      <c r="M43" s="72"/>
      <c r="N43" s="72">
        <v>0</v>
      </c>
      <c r="O43" s="73">
        <v>0</v>
      </c>
    </row>
    <row r="44" spans="1:15" x14ac:dyDescent="0.2">
      <c r="A44" s="39"/>
      <c r="B44" s="39"/>
      <c r="C44" s="39"/>
      <c r="D44" s="60" t="s">
        <v>791</v>
      </c>
      <c r="E44" s="61"/>
      <c r="F44" s="61"/>
      <c r="G44" s="61"/>
      <c r="H44" s="61"/>
      <c r="I44" s="62"/>
      <c r="J44" s="63">
        <v>694000</v>
      </c>
      <c r="K44" s="63"/>
      <c r="L44" s="63"/>
      <c r="M44" s="63"/>
      <c r="N44" s="63">
        <v>0</v>
      </c>
      <c r="O44" s="64">
        <v>0</v>
      </c>
    </row>
    <row r="45" spans="1:15" x14ac:dyDescent="0.2">
      <c r="A45" s="39"/>
      <c r="B45" s="39"/>
      <c r="C45" s="39"/>
      <c r="D45" s="38" t="s">
        <v>92</v>
      </c>
      <c r="E45" s="38" t="s">
        <v>93</v>
      </c>
      <c r="F45" s="38" t="s">
        <v>41</v>
      </c>
      <c r="G45" s="38" t="s">
        <v>923</v>
      </c>
      <c r="H45" s="43"/>
      <c r="I45" s="44"/>
      <c r="J45" s="45">
        <v>894000</v>
      </c>
      <c r="K45" s="45"/>
      <c r="L45" s="45"/>
      <c r="M45" s="45"/>
      <c r="N45" s="45">
        <v>0</v>
      </c>
      <c r="O45" s="46">
        <v>0</v>
      </c>
    </row>
    <row r="46" spans="1:15" x14ac:dyDescent="0.2">
      <c r="A46" s="39"/>
      <c r="B46" s="39"/>
      <c r="C46" s="39"/>
      <c r="D46" s="39"/>
      <c r="E46" s="39"/>
      <c r="F46" s="69" t="s">
        <v>729</v>
      </c>
      <c r="G46" s="70"/>
      <c r="H46" s="70"/>
      <c r="I46" s="71"/>
      <c r="J46" s="72">
        <v>894000</v>
      </c>
      <c r="K46" s="72"/>
      <c r="L46" s="72"/>
      <c r="M46" s="72"/>
      <c r="N46" s="72">
        <v>0</v>
      </c>
      <c r="O46" s="73">
        <v>0</v>
      </c>
    </row>
    <row r="47" spans="1:15" x14ac:dyDescent="0.2">
      <c r="A47" s="39"/>
      <c r="B47" s="39"/>
      <c r="C47" s="39"/>
      <c r="D47" s="60" t="s">
        <v>792</v>
      </c>
      <c r="E47" s="61"/>
      <c r="F47" s="61"/>
      <c r="G47" s="61"/>
      <c r="H47" s="61"/>
      <c r="I47" s="62"/>
      <c r="J47" s="63">
        <v>894000</v>
      </c>
      <c r="K47" s="63"/>
      <c r="L47" s="63"/>
      <c r="M47" s="63"/>
      <c r="N47" s="63">
        <v>0</v>
      </c>
      <c r="O47" s="64">
        <v>0</v>
      </c>
    </row>
    <row r="48" spans="1:15" x14ac:dyDescent="0.2">
      <c r="A48" s="39"/>
      <c r="B48" s="39"/>
      <c r="C48" s="55" t="s">
        <v>692</v>
      </c>
      <c r="D48" s="56"/>
      <c r="E48" s="56"/>
      <c r="F48" s="56"/>
      <c r="G48" s="56"/>
      <c r="H48" s="56"/>
      <c r="I48" s="57">
        <v>5871000</v>
      </c>
      <c r="J48" s="58">
        <v>10697070</v>
      </c>
      <c r="K48" s="58"/>
      <c r="L48" s="58">
        <v>946939</v>
      </c>
      <c r="M48" s="58">
        <v>2766063</v>
      </c>
      <c r="N48" s="58">
        <v>3713002</v>
      </c>
      <c r="O48" s="59">
        <v>6798426</v>
      </c>
    </row>
    <row r="49" spans="1:15" x14ac:dyDescent="0.2">
      <c r="A49" s="39"/>
      <c r="B49" s="39"/>
      <c r="C49" s="38" t="s">
        <v>109</v>
      </c>
      <c r="D49" s="38" t="s">
        <v>108</v>
      </c>
      <c r="E49" s="38" t="s">
        <v>109</v>
      </c>
      <c r="F49" s="38" t="s">
        <v>28</v>
      </c>
      <c r="G49" s="38" t="s">
        <v>920</v>
      </c>
      <c r="H49" s="43"/>
      <c r="I49" s="44">
        <v>2250875</v>
      </c>
      <c r="J49" s="45">
        <v>1731069</v>
      </c>
      <c r="K49" s="45">
        <v>694833</v>
      </c>
      <c r="L49" s="45">
        <v>694833</v>
      </c>
      <c r="M49" s="45"/>
      <c r="N49" s="45">
        <v>1389666</v>
      </c>
      <c r="O49" s="46">
        <v>3103543</v>
      </c>
    </row>
    <row r="50" spans="1:15" ht="10.8" thickBot="1" x14ac:dyDescent="0.25">
      <c r="A50" s="39"/>
      <c r="B50" s="39"/>
      <c r="C50" s="39"/>
      <c r="D50" s="39"/>
      <c r="E50" s="39"/>
      <c r="F50" s="39"/>
      <c r="G50" s="38" t="s">
        <v>924</v>
      </c>
      <c r="H50" s="43"/>
      <c r="I50" s="44">
        <v>336500</v>
      </c>
      <c r="J50" s="45">
        <v>374492</v>
      </c>
      <c r="K50" s="45">
        <v>5779</v>
      </c>
      <c r="L50" s="45">
        <v>5779</v>
      </c>
      <c r="M50" s="45"/>
      <c r="N50" s="45">
        <v>11558</v>
      </c>
      <c r="O50" s="46">
        <v>814062</v>
      </c>
    </row>
    <row r="51" spans="1:15" ht="10.8" thickTop="1" x14ac:dyDescent="0.2">
      <c r="A51" s="39"/>
      <c r="B51" s="39"/>
      <c r="C51" s="39"/>
      <c r="D51" s="39"/>
      <c r="E51" s="39"/>
      <c r="F51" s="69" t="s">
        <v>728</v>
      </c>
      <c r="G51" s="70"/>
      <c r="H51" s="70"/>
      <c r="I51" s="71">
        <v>2587375</v>
      </c>
      <c r="J51" s="72">
        <v>2105561</v>
      </c>
      <c r="K51" s="72">
        <v>700612</v>
      </c>
      <c r="L51" s="72">
        <v>700612</v>
      </c>
      <c r="M51" s="72"/>
      <c r="N51" s="72">
        <v>1401224</v>
      </c>
      <c r="O51" s="73">
        <v>3917605</v>
      </c>
    </row>
    <row r="52" spans="1:15" x14ac:dyDescent="0.2">
      <c r="A52" s="39"/>
      <c r="B52" s="39"/>
      <c r="C52" s="39"/>
      <c r="D52" s="60" t="s">
        <v>793</v>
      </c>
      <c r="E52" s="61"/>
      <c r="F52" s="61"/>
      <c r="G52" s="61"/>
      <c r="H52" s="61"/>
      <c r="I52" s="62">
        <v>2587375</v>
      </c>
      <c r="J52" s="63">
        <v>2105561</v>
      </c>
      <c r="K52" s="63">
        <v>700612</v>
      </c>
      <c r="L52" s="63">
        <v>700612</v>
      </c>
      <c r="M52" s="63"/>
      <c r="N52" s="63">
        <v>1401224</v>
      </c>
      <c r="O52" s="64">
        <v>3917605</v>
      </c>
    </row>
    <row r="53" spans="1:15" x14ac:dyDescent="0.2">
      <c r="A53" s="39"/>
      <c r="B53" s="39"/>
      <c r="C53" s="39"/>
      <c r="D53" s="38" t="s">
        <v>103</v>
      </c>
      <c r="E53" s="38" t="s">
        <v>104</v>
      </c>
      <c r="F53" s="38" t="s">
        <v>28</v>
      </c>
      <c r="G53" s="38" t="s">
        <v>917</v>
      </c>
      <c r="H53" s="43"/>
      <c r="I53" s="44">
        <v>399996</v>
      </c>
      <c r="J53" s="45">
        <v>399996</v>
      </c>
      <c r="K53" s="45"/>
      <c r="L53" s="45"/>
      <c r="M53" s="45"/>
      <c r="N53" s="45">
        <v>0</v>
      </c>
      <c r="O53" s="46">
        <v>0</v>
      </c>
    </row>
    <row r="54" spans="1:15" x14ac:dyDescent="0.2">
      <c r="A54" s="39"/>
      <c r="B54" s="39"/>
      <c r="C54" s="39"/>
      <c r="D54" s="39"/>
      <c r="E54" s="39"/>
      <c r="F54" s="69" t="s">
        <v>728</v>
      </c>
      <c r="G54" s="70"/>
      <c r="H54" s="70"/>
      <c r="I54" s="71">
        <v>399996</v>
      </c>
      <c r="J54" s="72">
        <v>399996</v>
      </c>
      <c r="K54" s="72"/>
      <c r="L54" s="72"/>
      <c r="M54" s="72"/>
      <c r="N54" s="72">
        <v>0</v>
      </c>
      <c r="O54" s="73">
        <v>0</v>
      </c>
    </row>
    <row r="55" spans="1:15" x14ac:dyDescent="0.2">
      <c r="A55" s="39"/>
      <c r="B55" s="39"/>
      <c r="C55" s="39"/>
      <c r="D55" s="60" t="s">
        <v>794</v>
      </c>
      <c r="E55" s="61"/>
      <c r="F55" s="61"/>
      <c r="G55" s="61"/>
      <c r="H55" s="61"/>
      <c r="I55" s="62">
        <v>399996</v>
      </c>
      <c r="J55" s="63">
        <v>399996</v>
      </c>
      <c r="K55" s="63"/>
      <c r="L55" s="63"/>
      <c r="M55" s="63"/>
      <c r="N55" s="63">
        <v>0</v>
      </c>
      <c r="O55" s="64">
        <v>0</v>
      </c>
    </row>
    <row r="56" spans="1:15" x14ac:dyDescent="0.2">
      <c r="A56" s="39"/>
      <c r="B56" s="39"/>
      <c r="C56" s="39"/>
      <c r="D56" s="38" t="s">
        <v>106</v>
      </c>
      <c r="E56" s="38" t="s">
        <v>107</v>
      </c>
      <c r="F56" s="38" t="s">
        <v>41</v>
      </c>
      <c r="G56" s="38" t="s">
        <v>923</v>
      </c>
      <c r="H56" s="43"/>
      <c r="I56" s="44"/>
      <c r="J56" s="45">
        <v>277000</v>
      </c>
      <c r="K56" s="45"/>
      <c r="L56" s="45"/>
      <c r="M56" s="45"/>
      <c r="N56" s="45">
        <v>0</v>
      </c>
      <c r="O56" s="46">
        <v>0</v>
      </c>
    </row>
    <row r="57" spans="1:15" x14ac:dyDescent="0.2">
      <c r="A57" s="39"/>
      <c r="B57" s="39"/>
      <c r="C57" s="39"/>
      <c r="D57" s="39"/>
      <c r="E57" s="39"/>
      <c r="F57" s="39"/>
      <c r="G57" s="38" t="s">
        <v>924</v>
      </c>
      <c r="H57" s="43"/>
      <c r="I57" s="44"/>
      <c r="J57" s="45">
        <v>423000</v>
      </c>
      <c r="K57" s="45"/>
      <c r="L57" s="45"/>
      <c r="M57" s="45"/>
      <c r="N57" s="45">
        <v>0</v>
      </c>
      <c r="O57" s="46">
        <v>0</v>
      </c>
    </row>
    <row r="58" spans="1:15" x14ac:dyDescent="0.2">
      <c r="A58" s="39"/>
      <c r="B58" s="39"/>
      <c r="C58" s="39"/>
      <c r="D58" s="39"/>
      <c r="E58" s="39"/>
      <c r="F58" s="69" t="s">
        <v>729</v>
      </c>
      <c r="G58" s="70"/>
      <c r="H58" s="70"/>
      <c r="I58" s="71"/>
      <c r="J58" s="72">
        <v>700000</v>
      </c>
      <c r="K58" s="72"/>
      <c r="L58" s="72"/>
      <c r="M58" s="72"/>
      <c r="N58" s="72">
        <v>0</v>
      </c>
      <c r="O58" s="73">
        <v>0</v>
      </c>
    </row>
    <row r="59" spans="1:15" x14ac:dyDescent="0.2">
      <c r="A59" s="39"/>
      <c r="B59" s="39"/>
      <c r="C59" s="39"/>
      <c r="D59" s="60" t="s">
        <v>795</v>
      </c>
      <c r="E59" s="61"/>
      <c r="F59" s="61"/>
      <c r="G59" s="61"/>
      <c r="H59" s="61"/>
      <c r="I59" s="62"/>
      <c r="J59" s="63">
        <v>700000</v>
      </c>
      <c r="K59" s="63"/>
      <c r="L59" s="63"/>
      <c r="M59" s="63"/>
      <c r="N59" s="63">
        <v>0</v>
      </c>
      <c r="O59" s="64">
        <v>0</v>
      </c>
    </row>
    <row r="60" spans="1:15" x14ac:dyDescent="0.2">
      <c r="A60" s="39"/>
      <c r="B60" s="39"/>
      <c r="C60" s="55" t="s">
        <v>693</v>
      </c>
      <c r="D60" s="56"/>
      <c r="E60" s="56"/>
      <c r="F60" s="56"/>
      <c r="G60" s="56"/>
      <c r="H60" s="56"/>
      <c r="I60" s="57">
        <v>2987371</v>
      </c>
      <c r="J60" s="58">
        <v>3205557</v>
      </c>
      <c r="K60" s="58">
        <v>700612</v>
      </c>
      <c r="L60" s="58">
        <v>700612</v>
      </c>
      <c r="M60" s="58"/>
      <c r="N60" s="58">
        <v>1401224</v>
      </c>
      <c r="O60" s="59">
        <v>3917605</v>
      </c>
    </row>
    <row r="61" spans="1:15" x14ac:dyDescent="0.2">
      <c r="A61" s="39"/>
      <c r="B61" s="39"/>
      <c r="C61" s="38" t="s">
        <v>657</v>
      </c>
      <c r="D61" s="38" t="s">
        <v>25</v>
      </c>
      <c r="E61" s="38" t="s">
        <v>26</v>
      </c>
      <c r="F61" s="38" t="s">
        <v>28</v>
      </c>
      <c r="G61" s="38" t="s">
        <v>916</v>
      </c>
      <c r="H61" s="43"/>
      <c r="I61" s="44"/>
      <c r="J61" s="45"/>
      <c r="K61" s="45"/>
      <c r="L61" s="45"/>
      <c r="M61" s="45">
        <v>5150</v>
      </c>
      <c r="N61" s="45">
        <v>5150</v>
      </c>
      <c r="O61" s="46">
        <v>5150</v>
      </c>
    </row>
    <row r="62" spans="1:15" x14ac:dyDescent="0.2">
      <c r="A62" s="39"/>
      <c r="B62" s="39"/>
      <c r="C62" s="39"/>
      <c r="D62" s="39"/>
      <c r="E62" s="39"/>
      <c r="F62" s="39"/>
      <c r="G62" s="38" t="s">
        <v>917</v>
      </c>
      <c r="H62" s="43"/>
      <c r="I62" s="44"/>
      <c r="J62" s="45"/>
      <c r="K62" s="45"/>
      <c r="L62" s="45"/>
      <c r="M62" s="45">
        <v>3476</v>
      </c>
      <c r="N62" s="45">
        <v>3476</v>
      </c>
      <c r="O62" s="46">
        <v>3476</v>
      </c>
    </row>
    <row r="63" spans="1:15" x14ac:dyDescent="0.2">
      <c r="A63" s="39"/>
      <c r="B63" s="39"/>
      <c r="C63" s="39"/>
      <c r="D63" s="39"/>
      <c r="E63" s="39"/>
      <c r="F63" s="39"/>
      <c r="G63" s="38" t="s">
        <v>918</v>
      </c>
      <c r="H63" s="43"/>
      <c r="I63" s="44"/>
      <c r="J63" s="45"/>
      <c r="K63" s="45"/>
      <c r="L63" s="45"/>
      <c r="M63" s="45">
        <v>4430</v>
      </c>
      <c r="N63" s="45">
        <v>4430</v>
      </c>
      <c r="O63" s="46">
        <v>4430</v>
      </c>
    </row>
    <row r="64" spans="1:15" x14ac:dyDescent="0.2">
      <c r="A64" s="39"/>
      <c r="B64" s="39"/>
      <c r="C64" s="39"/>
      <c r="D64" s="39"/>
      <c r="E64" s="39"/>
      <c r="F64" s="39"/>
      <c r="G64" s="38" t="s">
        <v>919</v>
      </c>
      <c r="H64" s="43"/>
      <c r="I64" s="44"/>
      <c r="J64" s="45"/>
      <c r="K64" s="45"/>
      <c r="L64" s="45"/>
      <c r="M64" s="45">
        <v>6864</v>
      </c>
      <c r="N64" s="45">
        <v>6864</v>
      </c>
      <c r="O64" s="46">
        <v>6864</v>
      </c>
    </row>
    <row r="65" spans="1:15" x14ac:dyDescent="0.2">
      <c r="A65" s="39"/>
      <c r="B65" s="39"/>
      <c r="C65" s="39"/>
      <c r="D65" s="39"/>
      <c r="E65" s="39"/>
      <c r="F65" s="39"/>
      <c r="G65" s="38" t="s">
        <v>920</v>
      </c>
      <c r="H65" s="43"/>
      <c r="I65" s="44"/>
      <c r="J65" s="45">
        <v>32383778</v>
      </c>
      <c r="K65" s="45">
        <v>1134000</v>
      </c>
      <c r="L65" s="45">
        <v>23573266</v>
      </c>
      <c r="M65" s="45">
        <v>4252775</v>
      </c>
      <c r="N65" s="45">
        <v>28960041</v>
      </c>
      <c r="O65" s="46">
        <v>28960041</v>
      </c>
    </row>
    <row r="66" spans="1:15" x14ac:dyDescent="0.2">
      <c r="A66" s="39"/>
      <c r="B66" s="39"/>
      <c r="C66" s="39"/>
      <c r="D66" s="39"/>
      <c r="E66" s="39"/>
      <c r="F66" s="39"/>
      <c r="G66" s="38" t="s">
        <v>921</v>
      </c>
      <c r="H66" s="43"/>
      <c r="I66" s="44"/>
      <c r="J66" s="45"/>
      <c r="K66" s="45"/>
      <c r="L66" s="45"/>
      <c r="M66" s="45">
        <v>216110</v>
      </c>
      <c r="N66" s="45">
        <v>216110</v>
      </c>
      <c r="O66" s="46">
        <v>216110</v>
      </c>
    </row>
    <row r="67" spans="1:15" x14ac:dyDescent="0.2">
      <c r="A67" s="39"/>
      <c r="B67" s="39"/>
      <c r="C67" s="39"/>
      <c r="D67" s="39"/>
      <c r="E67" s="39"/>
      <c r="F67" s="69" t="s">
        <v>728</v>
      </c>
      <c r="G67" s="70"/>
      <c r="H67" s="70"/>
      <c r="I67" s="71"/>
      <c r="J67" s="72">
        <v>32383778</v>
      </c>
      <c r="K67" s="72">
        <v>1134000</v>
      </c>
      <c r="L67" s="72">
        <v>23573266</v>
      </c>
      <c r="M67" s="72">
        <v>4488805</v>
      </c>
      <c r="N67" s="72">
        <v>29196071</v>
      </c>
      <c r="O67" s="73">
        <v>29196071</v>
      </c>
    </row>
    <row r="68" spans="1:15" x14ac:dyDescent="0.2">
      <c r="A68" s="39"/>
      <c r="B68" s="39"/>
      <c r="C68" s="39"/>
      <c r="D68" s="60" t="s">
        <v>796</v>
      </c>
      <c r="E68" s="61"/>
      <c r="F68" s="61"/>
      <c r="G68" s="61"/>
      <c r="H68" s="61"/>
      <c r="I68" s="62"/>
      <c r="J68" s="63">
        <v>32383778</v>
      </c>
      <c r="K68" s="63">
        <v>1134000</v>
      </c>
      <c r="L68" s="63">
        <v>23573266</v>
      </c>
      <c r="M68" s="63">
        <v>4488805</v>
      </c>
      <c r="N68" s="63">
        <v>29196071</v>
      </c>
      <c r="O68" s="64">
        <v>29196071</v>
      </c>
    </row>
    <row r="69" spans="1:15" x14ac:dyDescent="0.2">
      <c r="A69" s="39"/>
      <c r="B69" s="39"/>
      <c r="C69" s="39"/>
      <c r="D69" s="38" t="s">
        <v>39</v>
      </c>
      <c r="E69" s="38" t="s">
        <v>40</v>
      </c>
      <c r="F69" s="38" t="s">
        <v>41</v>
      </c>
      <c r="G69" s="38" t="s">
        <v>922</v>
      </c>
      <c r="H69" s="43"/>
      <c r="I69" s="44">
        <v>3610500</v>
      </c>
      <c r="J69" s="45"/>
      <c r="K69" s="45">
        <v>689413</v>
      </c>
      <c r="L69" s="45"/>
      <c r="M69" s="45"/>
      <c r="N69" s="45">
        <v>689413</v>
      </c>
      <c r="O69" s="46">
        <v>1164509</v>
      </c>
    </row>
    <row r="70" spans="1:15" x14ac:dyDescent="0.2">
      <c r="A70" s="39"/>
      <c r="B70" s="39"/>
      <c r="C70" s="39"/>
      <c r="D70" s="39"/>
      <c r="E70" s="39"/>
      <c r="F70" s="69" t="s">
        <v>729</v>
      </c>
      <c r="G70" s="70"/>
      <c r="H70" s="70"/>
      <c r="I70" s="71">
        <v>3610500</v>
      </c>
      <c r="J70" s="72"/>
      <c r="K70" s="72">
        <v>689413</v>
      </c>
      <c r="L70" s="72"/>
      <c r="M70" s="72"/>
      <c r="N70" s="72">
        <v>689413</v>
      </c>
      <c r="O70" s="73">
        <v>1164509</v>
      </c>
    </row>
    <row r="71" spans="1:15" x14ac:dyDescent="0.2">
      <c r="A71" s="39"/>
      <c r="B71" s="39"/>
      <c r="C71" s="39"/>
      <c r="D71" s="60" t="s">
        <v>797</v>
      </c>
      <c r="E71" s="61"/>
      <c r="F71" s="61"/>
      <c r="G71" s="61"/>
      <c r="H71" s="61"/>
      <c r="I71" s="62">
        <v>3610500</v>
      </c>
      <c r="J71" s="63"/>
      <c r="K71" s="63">
        <v>689413</v>
      </c>
      <c r="L71" s="63"/>
      <c r="M71" s="63"/>
      <c r="N71" s="63">
        <v>689413</v>
      </c>
      <c r="O71" s="64">
        <v>1164509</v>
      </c>
    </row>
    <row r="72" spans="1:15" x14ac:dyDescent="0.2">
      <c r="A72" s="39"/>
      <c r="B72" s="39"/>
      <c r="C72" s="55" t="s">
        <v>672</v>
      </c>
      <c r="D72" s="56"/>
      <c r="E72" s="56"/>
      <c r="F72" s="56"/>
      <c r="G72" s="56"/>
      <c r="H72" s="56"/>
      <c r="I72" s="57">
        <v>3610500</v>
      </c>
      <c r="J72" s="58">
        <v>32383778</v>
      </c>
      <c r="K72" s="58">
        <v>1823413</v>
      </c>
      <c r="L72" s="58">
        <v>23573266</v>
      </c>
      <c r="M72" s="58">
        <v>4488805</v>
      </c>
      <c r="N72" s="58">
        <v>29885484</v>
      </c>
      <c r="O72" s="59">
        <v>30360580</v>
      </c>
    </row>
    <row r="73" spans="1:15" x14ac:dyDescent="0.2">
      <c r="A73" s="39"/>
      <c r="B73" s="39"/>
      <c r="C73" s="38" t="s">
        <v>694</v>
      </c>
      <c r="D73" s="38" t="s">
        <v>144</v>
      </c>
      <c r="E73" s="38" t="s">
        <v>145</v>
      </c>
      <c r="F73" s="38" t="s">
        <v>28</v>
      </c>
      <c r="G73" s="38" t="s">
        <v>924</v>
      </c>
      <c r="H73" s="43"/>
      <c r="I73" s="44">
        <v>7433400</v>
      </c>
      <c r="J73" s="45">
        <v>6967200</v>
      </c>
      <c r="K73" s="45"/>
      <c r="L73" s="45"/>
      <c r="M73" s="45"/>
      <c r="N73" s="45">
        <v>0</v>
      </c>
      <c r="O73" s="46">
        <v>1826328</v>
      </c>
    </row>
    <row r="74" spans="1:15" x14ac:dyDescent="0.2">
      <c r="A74" s="39"/>
      <c r="B74" s="39"/>
      <c r="C74" s="39"/>
      <c r="D74" s="39"/>
      <c r="E74" s="39"/>
      <c r="F74" s="69" t="s">
        <v>728</v>
      </c>
      <c r="G74" s="70"/>
      <c r="H74" s="70"/>
      <c r="I74" s="71">
        <v>7433400</v>
      </c>
      <c r="J74" s="72">
        <v>6967200</v>
      </c>
      <c r="K74" s="72"/>
      <c r="L74" s="72"/>
      <c r="M74" s="72"/>
      <c r="N74" s="72">
        <v>0</v>
      </c>
      <c r="O74" s="73">
        <v>1826328</v>
      </c>
    </row>
    <row r="75" spans="1:15" x14ac:dyDescent="0.2">
      <c r="A75" s="39"/>
      <c r="B75" s="39"/>
      <c r="C75" s="39"/>
      <c r="D75" s="60" t="s">
        <v>798</v>
      </c>
      <c r="E75" s="61"/>
      <c r="F75" s="61"/>
      <c r="G75" s="61"/>
      <c r="H75" s="61"/>
      <c r="I75" s="62">
        <v>7433400</v>
      </c>
      <c r="J75" s="63">
        <v>6967200</v>
      </c>
      <c r="K75" s="63"/>
      <c r="L75" s="63"/>
      <c r="M75" s="63"/>
      <c r="N75" s="63">
        <v>0</v>
      </c>
      <c r="O75" s="64">
        <v>1826328</v>
      </c>
    </row>
    <row r="76" spans="1:15" x14ac:dyDescent="0.2">
      <c r="A76" s="39"/>
      <c r="B76" s="39"/>
      <c r="C76" s="39"/>
      <c r="D76" s="38" t="s">
        <v>132</v>
      </c>
      <c r="E76" s="38" t="s">
        <v>133</v>
      </c>
      <c r="F76" s="38" t="s">
        <v>28</v>
      </c>
      <c r="G76" s="38" t="s">
        <v>919</v>
      </c>
      <c r="H76" s="43"/>
      <c r="I76" s="44">
        <v>300000</v>
      </c>
      <c r="J76" s="45">
        <v>1120000</v>
      </c>
      <c r="K76" s="45"/>
      <c r="L76" s="45"/>
      <c r="M76" s="45"/>
      <c r="N76" s="45">
        <v>0</v>
      </c>
      <c r="O76" s="46">
        <v>120000</v>
      </c>
    </row>
    <row r="77" spans="1:15" x14ac:dyDescent="0.2">
      <c r="A77" s="39"/>
      <c r="B77" s="39"/>
      <c r="C77" s="39"/>
      <c r="D77" s="39"/>
      <c r="E77" s="39"/>
      <c r="F77" s="39"/>
      <c r="G77" s="38" t="s">
        <v>923</v>
      </c>
      <c r="H77" s="43"/>
      <c r="I77" s="44"/>
      <c r="J77" s="45">
        <v>447000</v>
      </c>
      <c r="K77" s="45"/>
      <c r="L77" s="45"/>
      <c r="M77" s="45">
        <v>447000</v>
      </c>
      <c r="N77" s="45">
        <v>447000</v>
      </c>
      <c r="O77" s="46">
        <v>447000</v>
      </c>
    </row>
    <row r="78" spans="1:15" x14ac:dyDescent="0.2">
      <c r="A78" s="39"/>
      <c r="B78" s="39"/>
      <c r="C78" s="39"/>
      <c r="D78" s="39"/>
      <c r="E78" s="39"/>
      <c r="F78" s="39"/>
      <c r="G78" s="38" t="s">
        <v>924</v>
      </c>
      <c r="H78" s="43"/>
      <c r="I78" s="44"/>
      <c r="J78" s="45">
        <v>8674354</v>
      </c>
      <c r="K78" s="45">
        <v>541000</v>
      </c>
      <c r="L78" s="45">
        <v>502412</v>
      </c>
      <c r="M78" s="45">
        <v>91200</v>
      </c>
      <c r="N78" s="45">
        <v>1134612</v>
      </c>
      <c r="O78" s="46">
        <v>1134612</v>
      </c>
    </row>
    <row r="79" spans="1:15" x14ac:dyDescent="0.2">
      <c r="A79" s="39"/>
      <c r="B79" s="39"/>
      <c r="C79" s="39"/>
      <c r="D79" s="39"/>
      <c r="E79" s="39"/>
      <c r="F79" s="69" t="s">
        <v>728</v>
      </c>
      <c r="G79" s="70"/>
      <c r="H79" s="70"/>
      <c r="I79" s="71">
        <v>300000</v>
      </c>
      <c r="J79" s="72">
        <v>10241354</v>
      </c>
      <c r="K79" s="72">
        <v>541000</v>
      </c>
      <c r="L79" s="72">
        <v>502412</v>
      </c>
      <c r="M79" s="72">
        <v>538200</v>
      </c>
      <c r="N79" s="72">
        <v>1581612</v>
      </c>
      <c r="O79" s="73">
        <v>1701612</v>
      </c>
    </row>
    <row r="80" spans="1:15" x14ac:dyDescent="0.2">
      <c r="A80" s="39"/>
      <c r="B80" s="39"/>
      <c r="C80" s="39"/>
      <c r="D80" s="60" t="s">
        <v>799</v>
      </c>
      <c r="E80" s="61"/>
      <c r="F80" s="61"/>
      <c r="G80" s="61"/>
      <c r="H80" s="61"/>
      <c r="I80" s="62">
        <v>300000</v>
      </c>
      <c r="J80" s="63">
        <v>10241354</v>
      </c>
      <c r="K80" s="63">
        <v>541000</v>
      </c>
      <c r="L80" s="63">
        <v>502412</v>
      </c>
      <c r="M80" s="63">
        <v>538200</v>
      </c>
      <c r="N80" s="63">
        <v>1581612</v>
      </c>
      <c r="O80" s="64">
        <v>1701612</v>
      </c>
    </row>
    <row r="81" spans="1:15" x14ac:dyDescent="0.2">
      <c r="A81" s="39"/>
      <c r="B81" s="39"/>
      <c r="C81" s="39"/>
      <c r="D81" s="38" t="s">
        <v>136</v>
      </c>
      <c r="E81" s="38" t="s">
        <v>137</v>
      </c>
      <c r="F81" s="38" t="s">
        <v>41</v>
      </c>
      <c r="G81" s="38" t="s">
        <v>924</v>
      </c>
      <c r="H81" s="43"/>
      <c r="I81" s="44">
        <v>615534</v>
      </c>
      <c r="J81" s="45">
        <v>685854</v>
      </c>
      <c r="K81" s="45"/>
      <c r="L81" s="45">
        <v>376714</v>
      </c>
      <c r="M81" s="45"/>
      <c r="N81" s="45">
        <v>376714</v>
      </c>
      <c r="O81" s="46">
        <v>580544</v>
      </c>
    </row>
    <row r="82" spans="1:15" x14ac:dyDescent="0.2">
      <c r="A82" s="39"/>
      <c r="B82" s="39"/>
      <c r="C82" s="39"/>
      <c r="D82" s="39"/>
      <c r="E82" s="39"/>
      <c r="F82" s="69" t="s">
        <v>729</v>
      </c>
      <c r="G82" s="70"/>
      <c r="H82" s="70"/>
      <c r="I82" s="71">
        <v>615534</v>
      </c>
      <c r="J82" s="72">
        <v>685854</v>
      </c>
      <c r="K82" s="72"/>
      <c r="L82" s="72">
        <v>376714</v>
      </c>
      <c r="M82" s="72"/>
      <c r="N82" s="72">
        <v>376714</v>
      </c>
      <c r="O82" s="73">
        <v>580544</v>
      </c>
    </row>
    <row r="83" spans="1:15" x14ac:dyDescent="0.2">
      <c r="A83" s="39"/>
      <c r="B83" s="39"/>
      <c r="C83" s="39"/>
      <c r="D83" s="60" t="s">
        <v>800</v>
      </c>
      <c r="E83" s="61"/>
      <c r="F83" s="61"/>
      <c r="G83" s="61"/>
      <c r="H83" s="61"/>
      <c r="I83" s="62">
        <v>615534</v>
      </c>
      <c r="J83" s="63">
        <v>685854</v>
      </c>
      <c r="K83" s="63"/>
      <c r="L83" s="63">
        <v>376714</v>
      </c>
      <c r="M83" s="63"/>
      <c r="N83" s="63">
        <v>376714</v>
      </c>
      <c r="O83" s="64">
        <v>580544</v>
      </c>
    </row>
    <row r="84" spans="1:15" x14ac:dyDescent="0.2">
      <c r="A84" s="39"/>
      <c r="B84" s="39"/>
      <c r="C84" s="39"/>
      <c r="D84" s="38" t="s">
        <v>141</v>
      </c>
      <c r="E84" s="38" t="s">
        <v>142</v>
      </c>
      <c r="F84" s="38" t="s">
        <v>41</v>
      </c>
      <c r="G84" s="38" t="s">
        <v>929</v>
      </c>
      <c r="H84" s="43"/>
      <c r="I84" s="44"/>
      <c r="J84" s="45">
        <v>3277000</v>
      </c>
      <c r="K84" s="45"/>
      <c r="L84" s="45"/>
      <c r="M84" s="45">
        <v>1480185</v>
      </c>
      <c r="N84" s="45">
        <v>1480185</v>
      </c>
      <c r="O84" s="46">
        <v>1480185</v>
      </c>
    </row>
    <row r="85" spans="1:15" x14ac:dyDescent="0.2">
      <c r="A85" s="39"/>
      <c r="B85" s="39"/>
      <c r="C85" s="39"/>
      <c r="D85" s="39"/>
      <c r="E85" s="39"/>
      <c r="F85" s="69" t="s">
        <v>729</v>
      </c>
      <c r="G85" s="70"/>
      <c r="H85" s="70"/>
      <c r="I85" s="71"/>
      <c r="J85" s="72">
        <v>3277000</v>
      </c>
      <c r="K85" s="72"/>
      <c r="L85" s="72"/>
      <c r="M85" s="72">
        <v>1480185</v>
      </c>
      <c r="N85" s="72">
        <v>1480185</v>
      </c>
      <c r="O85" s="73">
        <v>1480185</v>
      </c>
    </row>
    <row r="86" spans="1:15" x14ac:dyDescent="0.2">
      <c r="A86" s="39"/>
      <c r="B86" s="39"/>
      <c r="C86" s="39"/>
      <c r="D86" s="60" t="s">
        <v>801</v>
      </c>
      <c r="E86" s="61"/>
      <c r="F86" s="61"/>
      <c r="G86" s="61"/>
      <c r="H86" s="61"/>
      <c r="I86" s="62"/>
      <c r="J86" s="63">
        <v>3277000</v>
      </c>
      <c r="K86" s="63"/>
      <c r="L86" s="63"/>
      <c r="M86" s="63">
        <v>1480185</v>
      </c>
      <c r="N86" s="63">
        <v>1480185</v>
      </c>
      <c r="O86" s="64">
        <v>1480185</v>
      </c>
    </row>
    <row r="87" spans="1:15" x14ac:dyDescent="0.2">
      <c r="A87" s="39"/>
      <c r="B87" s="39"/>
      <c r="C87" s="55" t="s">
        <v>695</v>
      </c>
      <c r="D87" s="56"/>
      <c r="E87" s="56"/>
      <c r="F87" s="56"/>
      <c r="G87" s="56"/>
      <c r="H87" s="56"/>
      <c r="I87" s="57">
        <v>8348934</v>
      </c>
      <c r="J87" s="58">
        <v>21171408</v>
      </c>
      <c r="K87" s="58">
        <v>541000</v>
      </c>
      <c r="L87" s="58">
        <v>879126</v>
      </c>
      <c r="M87" s="58">
        <v>2018385</v>
      </c>
      <c r="N87" s="58">
        <v>3438511</v>
      </c>
      <c r="O87" s="59">
        <v>5588669</v>
      </c>
    </row>
    <row r="88" spans="1:15" x14ac:dyDescent="0.2">
      <c r="A88" s="39"/>
      <c r="B88" s="39"/>
      <c r="C88" s="38" t="s">
        <v>74</v>
      </c>
      <c r="D88" s="38" t="s">
        <v>73</v>
      </c>
      <c r="E88" s="38" t="s">
        <v>74</v>
      </c>
      <c r="F88" s="38" t="s">
        <v>41</v>
      </c>
      <c r="G88" s="38" t="s">
        <v>917</v>
      </c>
      <c r="H88" s="43"/>
      <c r="I88" s="44">
        <v>600000</v>
      </c>
      <c r="J88" s="45">
        <v>600000</v>
      </c>
      <c r="K88" s="45">
        <v>31610</v>
      </c>
      <c r="L88" s="45">
        <v>239807</v>
      </c>
      <c r="M88" s="45">
        <v>502019</v>
      </c>
      <c r="N88" s="45">
        <v>773436</v>
      </c>
      <c r="O88" s="46">
        <v>780363</v>
      </c>
    </row>
    <row r="89" spans="1:15" x14ac:dyDescent="0.2">
      <c r="A89" s="39"/>
      <c r="B89" s="39"/>
      <c r="C89" s="39"/>
      <c r="D89" s="39"/>
      <c r="E89" s="39"/>
      <c r="F89" s="69" t="s">
        <v>729</v>
      </c>
      <c r="G89" s="70"/>
      <c r="H89" s="70"/>
      <c r="I89" s="71">
        <v>600000</v>
      </c>
      <c r="J89" s="72">
        <v>600000</v>
      </c>
      <c r="K89" s="72">
        <v>31610</v>
      </c>
      <c r="L89" s="72">
        <v>239807</v>
      </c>
      <c r="M89" s="72">
        <v>502019</v>
      </c>
      <c r="N89" s="72">
        <v>773436</v>
      </c>
      <c r="O89" s="73">
        <v>780363</v>
      </c>
    </row>
    <row r="90" spans="1:15" x14ac:dyDescent="0.2">
      <c r="A90" s="39"/>
      <c r="B90" s="39"/>
      <c r="C90" s="39"/>
      <c r="D90" s="60" t="s">
        <v>802</v>
      </c>
      <c r="E90" s="61"/>
      <c r="F90" s="61"/>
      <c r="G90" s="61"/>
      <c r="H90" s="61"/>
      <c r="I90" s="62">
        <v>600000</v>
      </c>
      <c r="J90" s="63">
        <v>600000</v>
      </c>
      <c r="K90" s="63">
        <v>31610</v>
      </c>
      <c r="L90" s="63">
        <v>239807</v>
      </c>
      <c r="M90" s="63">
        <v>502019</v>
      </c>
      <c r="N90" s="63">
        <v>773436</v>
      </c>
      <c r="O90" s="64">
        <v>780363</v>
      </c>
    </row>
    <row r="91" spans="1:15" x14ac:dyDescent="0.2">
      <c r="A91" s="39"/>
      <c r="B91" s="39"/>
      <c r="C91" s="39"/>
      <c r="D91" s="38" t="s">
        <v>46</v>
      </c>
      <c r="E91" s="38" t="s">
        <v>47</v>
      </c>
      <c r="F91" s="38" t="s">
        <v>28</v>
      </c>
      <c r="G91" s="38" t="s">
        <v>923</v>
      </c>
      <c r="H91" s="43"/>
      <c r="I91" s="44"/>
      <c r="J91" s="45">
        <v>542000</v>
      </c>
      <c r="K91" s="45"/>
      <c r="L91" s="45"/>
      <c r="M91" s="45"/>
      <c r="N91" s="45">
        <v>0</v>
      </c>
      <c r="O91" s="46">
        <v>0</v>
      </c>
    </row>
    <row r="92" spans="1:15" x14ac:dyDescent="0.2">
      <c r="A92" s="39"/>
      <c r="B92" s="39"/>
      <c r="C92" s="39"/>
      <c r="D92" s="39"/>
      <c r="E92" s="39"/>
      <c r="F92" s="69" t="s">
        <v>728</v>
      </c>
      <c r="G92" s="70"/>
      <c r="H92" s="70"/>
      <c r="I92" s="71"/>
      <c r="J92" s="72">
        <v>542000</v>
      </c>
      <c r="K92" s="72"/>
      <c r="L92" s="72"/>
      <c r="M92" s="72"/>
      <c r="N92" s="72">
        <v>0</v>
      </c>
      <c r="O92" s="73">
        <v>0</v>
      </c>
    </row>
    <row r="93" spans="1:15" x14ac:dyDescent="0.2">
      <c r="A93" s="39"/>
      <c r="B93" s="39"/>
      <c r="C93" s="39"/>
      <c r="D93" s="60" t="s">
        <v>803</v>
      </c>
      <c r="E93" s="61"/>
      <c r="F93" s="61"/>
      <c r="G93" s="61"/>
      <c r="H93" s="61"/>
      <c r="I93" s="62"/>
      <c r="J93" s="63">
        <v>542000</v>
      </c>
      <c r="K93" s="63"/>
      <c r="L93" s="63"/>
      <c r="M93" s="63"/>
      <c r="N93" s="63">
        <v>0</v>
      </c>
      <c r="O93" s="64">
        <v>0</v>
      </c>
    </row>
    <row r="94" spans="1:15" x14ac:dyDescent="0.2">
      <c r="A94" s="39"/>
      <c r="B94" s="39"/>
      <c r="C94" s="39"/>
      <c r="D94" s="38" t="s">
        <v>51</v>
      </c>
      <c r="E94" s="38" t="s">
        <v>52</v>
      </c>
      <c r="F94" s="38" t="s">
        <v>28</v>
      </c>
      <c r="G94" s="38" t="s">
        <v>921</v>
      </c>
      <c r="H94" s="43"/>
      <c r="I94" s="44">
        <v>1575000</v>
      </c>
      <c r="J94" s="45">
        <v>2126250</v>
      </c>
      <c r="K94" s="45">
        <v>131250</v>
      </c>
      <c r="L94" s="45">
        <v>131250</v>
      </c>
      <c r="M94" s="45">
        <v>2213860</v>
      </c>
      <c r="N94" s="45">
        <v>2476360</v>
      </c>
      <c r="O94" s="46">
        <v>4068973</v>
      </c>
    </row>
    <row r="95" spans="1:15" x14ac:dyDescent="0.2">
      <c r="A95" s="39"/>
      <c r="B95" s="39"/>
      <c r="C95" s="39"/>
      <c r="D95" s="39"/>
      <c r="E95" s="39"/>
      <c r="F95" s="69" t="s">
        <v>728</v>
      </c>
      <c r="G95" s="70"/>
      <c r="H95" s="70"/>
      <c r="I95" s="71">
        <v>1575000</v>
      </c>
      <c r="J95" s="72">
        <v>2126250</v>
      </c>
      <c r="K95" s="72">
        <v>131250</v>
      </c>
      <c r="L95" s="72">
        <v>131250</v>
      </c>
      <c r="M95" s="72">
        <v>2213860</v>
      </c>
      <c r="N95" s="72">
        <v>2476360</v>
      </c>
      <c r="O95" s="73">
        <v>4068973</v>
      </c>
    </row>
    <row r="96" spans="1:15" x14ac:dyDescent="0.2">
      <c r="A96" s="39"/>
      <c r="B96" s="39"/>
      <c r="C96" s="39"/>
      <c r="D96" s="39"/>
      <c r="E96" s="39"/>
      <c r="F96" s="38" t="s">
        <v>41</v>
      </c>
      <c r="G96" s="38" t="s">
        <v>923</v>
      </c>
      <c r="H96" s="43"/>
      <c r="I96" s="44"/>
      <c r="J96" s="45">
        <v>372000</v>
      </c>
      <c r="K96" s="45"/>
      <c r="L96" s="45"/>
      <c r="M96" s="45"/>
      <c r="N96" s="45">
        <v>0</v>
      </c>
      <c r="O96" s="46">
        <v>0</v>
      </c>
    </row>
    <row r="97" spans="1:15" x14ac:dyDescent="0.2">
      <c r="A97" s="39"/>
      <c r="B97" s="39"/>
      <c r="C97" s="39"/>
      <c r="D97" s="39"/>
      <c r="E97" s="39"/>
      <c r="F97" s="69" t="s">
        <v>729</v>
      </c>
      <c r="G97" s="70"/>
      <c r="H97" s="70"/>
      <c r="I97" s="71"/>
      <c r="J97" s="72">
        <v>372000</v>
      </c>
      <c r="K97" s="72"/>
      <c r="L97" s="72"/>
      <c r="M97" s="72"/>
      <c r="N97" s="72">
        <v>0</v>
      </c>
      <c r="O97" s="73">
        <v>0</v>
      </c>
    </row>
    <row r="98" spans="1:15" x14ac:dyDescent="0.2">
      <c r="A98" s="39"/>
      <c r="B98" s="39"/>
      <c r="C98" s="39"/>
      <c r="D98" s="60" t="s">
        <v>804</v>
      </c>
      <c r="E98" s="61"/>
      <c r="F98" s="61"/>
      <c r="G98" s="61"/>
      <c r="H98" s="61"/>
      <c r="I98" s="62">
        <v>1575000</v>
      </c>
      <c r="J98" s="63">
        <v>2498250</v>
      </c>
      <c r="K98" s="63">
        <v>131250</v>
      </c>
      <c r="L98" s="63">
        <v>131250</v>
      </c>
      <c r="M98" s="63">
        <v>2213860</v>
      </c>
      <c r="N98" s="63">
        <v>2476360</v>
      </c>
      <c r="O98" s="64">
        <v>4068973</v>
      </c>
    </row>
    <row r="99" spans="1:15" x14ac:dyDescent="0.2">
      <c r="A99" s="39"/>
      <c r="B99" s="39"/>
      <c r="C99" s="39"/>
      <c r="D99" s="38" t="s">
        <v>54</v>
      </c>
      <c r="E99" s="38" t="s">
        <v>55</v>
      </c>
      <c r="F99" s="38" t="s">
        <v>28</v>
      </c>
      <c r="G99" s="38" t="s">
        <v>918</v>
      </c>
      <c r="H99" s="43"/>
      <c r="I99" s="44">
        <v>30000</v>
      </c>
      <c r="J99" s="45"/>
      <c r="K99" s="45"/>
      <c r="L99" s="45"/>
      <c r="M99" s="45"/>
      <c r="N99" s="45">
        <v>0</v>
      </c>
      <c r="O99" s="46">
        <v>0</v>
      </c>
    </row>
    <row r="100" spans="1:15" x14ac:dyDescent="0.2">
      <c r="A100" s="39"/>
      <c r="B100" s="39"/>
      <c r="C100" s="39"/>
      <c r="D100" s="39"/>
      <c r="E100" s="39"/>
      <c r="F100" s="39"/>
      <c r="G100" s="38" t="s">
        <v>919</v>
      </c>
      <c r="H100" s="43"/>
      <c r="I100" s="44">
        <v>3500</v>
      </c>
      <c r="J100" s="45">
        <v>3500</v>
      </c>
      <c r="K100" s="45"/>
      <c r="L100" s="45"/>
      <c r="M100" s="45"/>
      <c r="N100" s="45">
        <v>0</v>
      </c>
      <c r="O100" s="46">
        <v>0</v>
      </c>
    </row>
    <row r="101" spans="1:15" x14ac:dyDescent="0.2">
      <c r="A101" s="39"/>
      <c r="B101" s="39"/>
      <c r="C101" s="39"/>
      <c r="D101" s="39"/>
      <c r="E101" s="39"/>
      <c r="F101" s="39"/>
      <c r="G101" s="38" t="s">
        <v>924</v>
      </c>
      <c r="H101" s="43"/>
      <c r="I101" s="44">
        <v>40000</v>
      </c>
      <c r="J101" s="45">
        <v>30000</v>
      </c>
      <c r="K101" s="45"/>
      <c r="L101" s="45"/>
      <c r="M101" s="45"/>
      <c r="N101" s="45">
        <v>0</v>
      </c>
      <c r="O101" s="46">
        <v>0</v>
      </c>
    </row>
    <row r="102" spans="1:15" x14ac:dyDescent="0.2">
      <c r="A102" s="39"/>
      <c r="B102" s="39"/>
      <c r="C102" s="39"/>
      <c r="D102" s="39"/>
      <c r="E102" s="39"/>
      <c r="F102" s="39"/>
      <c r="G102" s="38" t="s">
        <v>925</v>
      </c>
      <c r="H102" s="43"/>
      <c r="I102" s="44">
        <v>35000</v>
      </c>
      <c r="J102" s="45">
        <v>184000</v>
      </c>
      <c r="K102" s="45"/>
      <c r="L102" s="45"/>
      <c r="M102" s="45"/>
      <c r="N102" s="45">
        <v>0</v>
      </c>
      <c r="O102" s="46">
        <v>0</v>
      </c>
    </row>
    <row r="103" spans="1:15" x14ac:dyDescent="0.2">
      <c r="A103" s="39"/>
      <c r="B103" s="39"/>
      <c r="C103" s="39"/>
      <c r="D103" s="39"/>
      <c r="E103" s="39"/>
      <c r="F103" s="69" t="s">
        <v>728</v>
      </c>
      <c r="G103" s="70"/>
      <c r="H103" s="70"/>
      <c r="I103" s="71">
        <v>108500</v>
      </c>
      <c r="J103" s="72">
        <v>217500</v>
      </c>
      <c r="K103" s="72"/>
      <c r="L103" s="72"/>
      <c r="M103" s="72"/>
      <c r="N103" s="72">
        <v>0</v>
      </c>
      <c r="O103" s="73">
        <v>0</v>
      </c>
    </row>
    <row r="104" spans="1:15" x14ac:dyDescent="0.2">
      <c r="A104" s="39"/>
      <c r="B104" s="39"/>
      <c r="C104" s="39"/>
      <c r="D104" s="60" t="s">
        <v>805</v>
      </c>
      <c r="E104" s="61"/>
      <c r="F104" s="61"/>
      <c r="G104" s="61"/>
      <c r="H104" s="61"/>
      <c r="I104" s="62">
        <v>108500</v>
      </c>
      <c r="J104" s="63">
        <v>217500</v>
      </c>
      <c r="K104" s="63"/>
      <c r="L104" s="63"/>
      <c r="M104" s="63"/>
      <c r="N104" s="63">
        <v>0</v>
      </c>
      <c r="O104" s="64">
        <v>0</v>
      </c>
    </row>
    <row r="105" spans="1:15" x14ac:dyDescent="0.2">
      <c r="A105" s="39"/>
      <c r="B105" s="39"/>
      <c r="C105" s="39"/>
      <c r="D105" s="38" t="s">
        <v>60</v>
      </c>
      <c r="E105" s="38" t="s">
        <v>61</v>
      </c>
      <c r="F105" s="38" t="s">
        <v>41</v>
      </c>
      <c r="G105" s="38" t="s">
        <v>923</v>
      </c>
      <c r="H105" s="43"/>
      <c r="I105" s="44"/>
      <c r="J105" s="45"/>
      <c r="K105" s="45"/>
      <c r="L105" s="45">
        <v>1500</v>
      </c>
      <c r="M105" s="45">
        <v>130000</v>
      </c>
      <c r="N105" s="45">
        <v>131500</v>
      </c>
      <c r="O105" s="46">
        <v>131500</v>
      </c>
    </row>
    <row r="106" spans="1:15" x14ac:dyDescent="0.2">
      <c r="A106" s="39"/>
      <c r="B106" s="39"/>
      <c r="C106" s="39"/>
      <c r="D106" s="39"/>
      <c r="E106" s="39"/>
      <c r="F106" s="69" t="s">
        <v>729</v>
      </c>
      <c r="G106" s="70"/>
      <c r="H106" s="70"/>
      <c r="I106" s="71"/>
      <c r="J106" s="72"/>
      <c r="K106" s="72"/>
      <c r="L106" s="72">
        <v>1500</v>
      </c>
      <c r="M106" s="72">
        <v>130000</v>
      </c>
      <c r="N106" s="72">
        <v>131500</v>
      </c>
      <c r="O106" s="73">
        <v>131500</v>
      </c>
    </row>
    <row r="107" spans="1:15" x14ac:dyDescent="0.2">
      <c r="A107" s="39"/>
      <c r="B107" s="39"/>
      <c r="C107" s="39"/>
      <c r="D107" s="60" t="s">
        <v>806</v>
      </c>
      <c r="E107" s="61"/>
      <c r="F107" s="61"/>
      <c r="G107" s="61"/>
      <c r="H107" s="61"/>
      <c r="I107" s="62"/>
      <c r="J107" s="63"/>
      <c r="K107" s="63"/>
      <c r="L107" s="63">
        <v>1500</v>
      </c>
      <c r="M107" s="63">
        <v>130000</v>
      </c>
      <c r="N107" s="63">
        <v>131500</v>
      </c>
      <c r="O107" s="64">
        <v>131500</v>
      </c>
    </row>
    <row r="108" spans="1:15" x14ac:dyDescent="0.2">
      <c r="A108" s="39"/>
      <c r="B108" s="39"/>
      <c r="C108" s="39"/>
      <c r="D108" s="38" t="s">
        <v>62</v>
      </c>
      <c r="E108" s="38" t="s">
        <v>63</v>
      </c>
      <c r="F108" s="38" t="s">
        <v>28</v>
      </c>
      <c r="G108" s="38" t="s">
        <v>921</v>
      </c>
      <c r="H108" s="43"/>
      <c r="I108" s="44">
        <v>75250</v>
      </c>
      <c r="J108" s="45">
        <v>75250</v>
      </c>
      <c r="K108" s="45"/>
      <c r="L108" s="45">
        <v>19750</v>
      </c>
      <c r="M108" s="45"/>
      <c r="N108" s="45">
        <v>19750</v>
      </c>
      <c r="O108" s="46">
        <v>42519</v>
      </c>
    </row>
    <row r="109" spans="1:15" x14ac:dyDescent="0.2">
      <c r="A109" s="39"/>
      <c r="B109" s="39"/>
      <c r="C109" s="39"/>
      <c r="D109" s="39"/>
      <c r="E109" s="39"/>
      <c r="F109" s="69" t="s">
        <v>728</v>
      </c>
      <c r="G109" s="70"/>
      <c r="H109" s="70"/>
      <c r="I109" s="71">
        <v>75250</v>
      </c>
      <c r="J109" s="72">
        <v>75250</v>
      </c>
      <c r="K109" s="72"/>
      <c r="L109" s="72">
        <v>19750</v>
      </c>
      <c r="M109" s="72"/>
      <c r="N109" s="72">
        <v>19750</v>
      </c>
      <c r="O109" s="73">
        <v>42519</v>
      </c>
    </row>
    <row r="110" spans="1:15" x14ac:dyDescent="0.2">
      <c r="A110" s="39"/>
      <c r="B110" s="39"/>
      <c r="C110" s="39"/>
      <c r="D110" s="39"/>
      <c r="E110" s="39"/>
      <c r="F110" s="38" t="s">
        <v>41</v>
      </c>
      <c r="G110" s="38" t="s">
        <v>921</v>
      </c>
      <c r="H110" s="43"/>
      <c r="I110" s="44">
        <v>150100</v>
      </c>
      <c r="J110" s="45">
        <v>150100</v>
      </c>
      <c r="K110" s="45"/>
      <c r="L110" s="45"/>
      <c r="M110" s="45">
        <v>5419</v>
      </c>
      <c r="N110" s="45">
        <v>5419</v>
      </c>
      <c r="O110" s="46">
        <v>148602</v>
      </c>
    </row>
    <row r="111" spans="1:15" x14ac:dyDescent="0.2">
      <c r="A111" s="39"/>
      <c r="B111" s="39"/>
      <c r="C111" s="39"/>
      <c r="D111" s="39"/>
      <c r="E111" s="39"/>
      <c r="F111" s="69" t="s">
        <v>729</v>
      </c>
      <c r="G111" s="70"/>
      <c r="H111" s="70"/>
      <c r="I111" s="71">
        <v>150100</v>
      </c>
      <c r="J111" s="72">
        <v>150100</v>
      </c>
      <c r="K111" s="72"/>
      <c r="L111" s="72"/>
      <c r="M111" s="72">
        <v>5419</v>
      </c>
      <c r="N111" s="72">
        <v>5419</v>
      </c>
      <c r="O111" s="73">
        <v>148602</v>
      </c>
    </row>
    <row r="112" spans="1:15" x14ac:dyDescent="0.2">
      <c r="A112" s="39"/>
      <c r="B112" s="39"/>
      <c r="C112" s="39"/>
      <c r="D112" s="60" t="s">
        <v>807</v>
      </c>
      <c r="E112" s="61"/>
      <c r="F112" s="61"/>
      <c r="G112" s="61"/>
      <c r="H112" s="61"/>
      <c r="I112" s="62">
        <v>225350</v>
      </c>
      <c r="J112" s="63">
        <v>225350</v>
      </c>
      <c r="K112" s="63"/>
      <c r="L112" s="63">
        <v>19750</v>
      </c>
      <c r="M112" s="63">
        <v>5419</v>
      </c>
      <c r="N112" s="63">
        <v>25169</v>
      </c>
      <c r="O112" s="64">
        <v>191121</v>
      </c>
    </row>
    <row r="113" spans="1:15" x14ac:dyDescent="0.2">
      <c r="A113" s="39"/>
      <c r="B113" s="39"/>
      <c r="C113" s="39"/>
      <c r="D113" s="38" t="s">
        <v>64</v>
      </c>
      <c r="E113" s="38" t="s">
        <v>65</v>
      </c>
      <c r="F113" s="38" t="s">
        <v>28</v>
      </c>
      <c r="G113" s="38" t="s">
        <v>923</v>
      </c>
      <c r="H113" s="43"/>
      <c r="I113" s="44"/>
      <c r="J113" s="45">
        <v>689140</v>
      </c>
      <c r="K113" s="45"/>
      <c r="L113" s="45"/>
      <c r="M113" s="45"/>
      <c r="N113" s="45">
        <v>0</v>
      </c>
      <c r="O113" s="46">
        <v>0</v>
      </c>
    </row>
    <row r="114" spans="1:15" x14ac:dyDescent="0.2">
      <c r="A114" s="39"/>
      <c r="B114" s="39"/>
      <c r="C114" s="39"/>
      <c r="D114" s="39"/>
      <c r="E114" s="39"/>
      <c r="F114" s="39"/>
      <c r="G114" s="38" t="s">
        <v>924</v>
      </c>
      <c r="H114" s="43"/>
      <c r="I114" s="44"/>
      <c r="J114" s="45">
        <v>734000</v>
      </c>
      <c r="K114" s="45"/>
      <c r="L114" s="45"/>
      <c r="M114" s="45"/>
      <c r="N114" s="45">
        <v>0</v>
      </c>
      <c r="O114" s="46">
        <v>0</v>
      </c>
    </row>
    <row r="115" spans="1:15" x14ac:dyDescent="0.2">
      <c r="A115" s="39"/>
      <c r="B115" s="39"/>
      <c r="C115" s="39"/>
      <c r="D115" s="39"/>
      <c r="E115" s="39"/>
      <c r="F115" s="69" t="s">
        <v>728</v>
      </c>
      <c r="G115" s="70"/>
      <c r="H115" s="70"/>
      <c r="I115" s="71"/>
      <c r="J115" s="72">
        <v>1423140</v>
      </c>
      <c r="K115" s="72"/>
      <c r="L115" s="72"/>
      <c r="M115" s="72"/>
      <c r="N115" s="72">
        <v>0</v>
      </c>
      <c r="O115" s="73">
        <v>0</v>
      </c>
    </row>
    <row r="116" spans="1:15" x14ac:dyDescent="0.2">
      <c r="A116" s="39"/>
      <c r="B116" s="39"/>
      <c r="C116" s="39"/>
      <c r="D116" s="60" t="s">
        <v>808</v>
      </c>
      <c r="E116" s="61"/>
      <c r="F116" s="61"/>
      <c r="G116" s="61"/>
      <c r="H116" s="61"/>
      <c r="I116" s="62"/>
      <c r="J116" s="63">
        <v>1423140</v>
      </c>
      <c r="K116" s="63"/>
      <c r="L116" s="63"/>
      <c r="M116" s="63"/>
      <c r="N116" s="63">
        <v>0</v>
      </c>
      <c r="O116" s="64">
        <v>0</v>
      </c>
    </row>
    <row r="117" spans="1:15" x14ac:dyDescent="0.2">
      <c r="A117" s="39"/>
      <c r="B117" s="39"/>
      <c r="C117" s="55" t="s">
        <v>696</v>
      </c>
      <c r="D117" s="56"/>
      <c r="E117" s="56"/>
      <c r="F117" s="56"/>
      <c r="G117" s="56"/>
      <c r="H117" s="56"/>
      <c r="I117" s="57">
        <v>2508850</v>
      </c>
      <c r="J117" s="58">
        <v>5506240</v>
      </c>
      <c r="K117" s="58">
        <v>162860</v>
      </c>
      <c r="L117" s="58">
        <v>392307</v>
      </c>
      <c r="M117" s="58">
        <v>2851298</v>
      </c>
      <c r="N117" s="58">
        <v>3406465</v>
      </c>
      <c r="O117" s="59">
        <v>5171957</v>
      </c>
    </row>
    <row r="118" spans="1:15" x14ac:dyDescent="0.2">
      <c r="A118" s="39"/>
      <c r="B118" s="50" t="s">
        <v>666</v>
      </c>
      <c r="C118" s="51"/>
      <c r="D118" s="51"/>
      <c r="E118" s="51"/>
      <c r="F118" s="51"/>
      <c r="G118" s="51"/>
      <c r="H118" s="51"/>
      <c r="I118" s="52">
        <v>27333259</v>
      </c>
      <c r="J118" s="53">
        <v>88274657</v>
      </c>
      <c r="K118" s="53">
        <v>3334541</v>
      </c>
      <c r="L118" s="53">
        <v>26829467</v>
      </c>
      <c r="M118" s="53">
        <v>13625986</v>
      </c>
      <c r="N118" s="53">
        <v>43789994</v>
      </c>
      <c r="O118" s="54">
        <v>55482716</v>
      </c>
    </row>
    <row r="119" spans="1:15" x14ac:dyDescent="0.2">
      <c r="A119" s="38">
        <v>2</v>
      </c>
      <c r="B119" s="38" t="s">
        <v>642</v>
      </c>
      <c r="C119" s="38" t="s">
        <v>205</v>
      </c>
      <c r="D119" s="38" t="s">
        <v>204</v>
      </c>
      <c r="E119" s="38" t="s">
        <v>205</v>
      </c>
      <c r="F119" s="38" t="s">
        <v>41</v>
      </c>
      <c r="G119" s="38" t="s">
        <v>923</v>
      </c>
      <c r="H119" s="43"/>
      <c r="I119" s="44"/>
      <c r="J119" s="45">
        <v>1360000</v>
      </c>
      <c r="K119" s="45"/>
      <c r="L119" s="45"/>
      <c r="M119" s="45">
        <v>1652200</v>
      </c>
      <c r="N119" s="45">
        <v>1652200</v>
      </c>
      <c r="O119" s="46">
        <v>1652200</v>
      </c>
    </row>
    <row r="120" spans="1:15" x14ac:dyDescent="0.2">
      <c r="A120" s="39"/>
      <c r="B120" s="39"/>
      <c r="C120" s="39"/>
      <c r="D120" s="39"/>
      <c r="E120" s="39"/>
      <c r="F120" s="39"/>
      <c r="G120" s="38" t="s">
        <v>932</v>
      </c>
      <c r="H120" s="43"/>
      <c r="I120" s="44"/>
      <c r="J120" s="45">
        <v>1970000</v>
      </c>
      <c r="K120" s="45"/>
      <c r="L120" s="45"/>
      <c r="M120" s="45">
        <v>1941087</v>
      </c>
      <c r="N120" s="45">
        <v>1941087</v>
      </c>
      <c r="O120" s="46">
        <v>1941087</v>
      </c>
    </row>
    <row r="121" spans="1:15" x14ac:dyDescent="0.2">
      <c r="A121" s="39"/>
      <c r="B121" s="39"/>
      <c r="C121" s="39"/>
      <c r="D121" s="39"/>
      <c r="E121" s="39"/>
      <c r="F121" s="69" t="s">
        <v>729</v>
      </c>
      <c r="G121" s="70"/>
      <c r="H121" s="70"/>
      <c r="I121" s="71"/>
      <c r="J121" s="72">
        <v>3330000</v>
      </c>
      <c r="K121" s="72"/>
      <c r="L121" s="72"/>
      <c r="M121" s="72">
        <v>3593287</v>
      </c>
      <c r="N121" s="72">
        <v>3593287</v>
      </c>
      <c r="O121" s="73">
        <v>3593287</v>
      </c>
    </row>
    <row r="122" spans="1:15" x14ac:dyDescent="0.2">
      <c r="A122" s="39"/>
      <c r="B122" s="39"/>
      <c r="C122" s="39"/>
      <c r="D122" s="60" t="s">
        <v>809</v>
      </c>
      <c r="E122" s="61"/>
      <c r="F122" s="61"/>
      <c r="G122" s="61"/>
      <c r="H122" s="61"/>
      <c r="I122" s="62"/>
      <c r="J122" s="63">
        <v>3330000</v>
      </c>
      <c r="K122" s="63"/>
      <c r="L122" s="63"/>
      <c r="M122" s="63">
        <v>3593287</v>
      </c>
      <c r="N122" s="63">
        <v>3593287</v>
      </c>
      <c r="O122" s="64">
        <v>3593287</v>
      </c>
    </row>
    <row r="123" spans="1:15" x14ac:dyDescent="0.2">
      <c r="A123" s="39"/>
      <c r="B123" s="39"/>
      <c r="C123" s="39"/>
      <c r="D123" s="38" t="s">
        <v>195</v>
      </c>
      <c r="E123" s="38" t="s">
        <v>196</v>
      </c>
      <c r="F123" s="38" t="s">
        <v>28</v>
      </c>
      <c r="G123" s="38" t="s">
        <v>918</v>
      </c>
      <c r="H123" s="43"/>
      <c r="I123" s="44">
        <v>3000000</v>
      </c>
      <c r="J123" s="45">
        <v>1000000</v>
      </c>
      <c r="K123" s="45">
        <v>634011</v>
      </c>
      <c r="L123" s="45">
        <v>249517</v>
      </c>
      <c r="M123" s="45">
        <v>560882</v>
      </c>
      <c r="N123" s="45">
        <v>1444410</v>
      </c>
      <c r="O123" s="46">
        <v>1444410</v>
      </c>
    </row>
    <row r="124" spans="1:15" x14ac:dyDescent="0.2">
      <c r="A124" s="39"/>
      <c r="B124" s="39"/>
      <c r="C124" s="39"/>
      <c r="D124" s="39"/>
      <c r="E124" s="39"/>
      <c r="F124" s="69" t="s">
        <v>728</v>
      </c>
      <c r="G124" s="70"/>
      <c r="H124" s="70"/>
      <c r="I124" s="71">
        <v>3000000</v>
      </c>
      <c r="J124" s="72">
        <v>1000000</v>
      </c>
      <c r="K124" s="72">
        <v>634011</v>
      </c>
      <c r="L124" s="72">
        <v>249517</v>
      </c>
      <c r="M124" s="72">
        <v>560882</v>
      </c>
      <c r="N124" s="72">
        <v>1444410</v>
      </c>
      <c r="O124" s="73">
        <v>1444410</v>
      </c>
    </row>
    <row r="125" spans="1:15" x14ac:dyDescent="0.2">
      <c r="A125" s="39"/>
      <c r="B125" s="39"/>
      <c r="C125" s="39"/>
      <c r="D125" s="60" t="s">
        <v>810</v>
      </c>
      <c r="E125" s="61"/>
      <c r="F125" s="61"/>
      <c r="G125" s="61"/>
      <c r="H125" s="61"/>
      <c r="I125" s="62">
        <v>3000000</v>
      </c>
      <c r="J125" s="63">
        <v>1000000</v>
      </c>
      <c r="K125" s="63">
        <v>634011</v>
      </c>
      <c r="L125" s="63">
        <v>249517</v>
      </c>
      <c r="M125" s="63">
        <v>560882</v>
      </c>
      <c r="N125" s="63">
        <v>1444410</v>
      </c>
      <c r="O125" s="64">
        <v>1444410</v>
      </c>
    </row>
    <row r="126" spans="1:15" x14ac:dyDescent="0.2">
      <c r="A126" s="39"/>
      <c r="B126" s="39"/>
      <c r="C126" s="39"/>
      <c r="D126" s="38" t="s">
        <v>197</v>
      </c>
      <c r="E126" s="38" t="s">
        <v>198</v>
      </c>
      <c r="F126" s="38" t="s">
        <v>41</v>
      </c>
      <c r="G126" s="38" t="s">
        <v>923</v>
      </c>
      <c r="H126" s="43"/>
      <c r="I126" s="44"/>
      <c r="J126" s="45">
        <v>745000</v>
      </c>
      <c r="K126" s="45"/>
      <c r="L126" s="45"/>
      <c r="M126" s="45">
        <v>354950</v>
      </c>
      <c r="N126" s="45">
        <v>354950</v>
      </c>
      <c r="O126" s="46">
        <v>354950</v>
      </c>
    </row>
    <row r="127" spans="1:15" x14ac:dyDescent="0.2">
      <c r="A127" s="39"/>
      <c r="B127" s="39"/>
      <c r="C127" s="39"/>
      <c r="D127" s="39"/>
      <c r="E127" s="39"/>
      <c r="F127" s="69" t="s">
        <v>729</v>
      </c>
      <c r="G127" s="70"/>
      <c r="H127" s="70"/>
      <c r="I127" s="71"/>
      <c r="J127" s="72">
        <v>745000</v>
      </c>
      <c r="K127" s="72"/>
      <c r="L127" s="72"/>
      <c r="M127" s="72">
        <v>354950</v>
      </c>
      <c r="N127" s="72">
        <v>354950</v>
      </c>
      <c r="O127" s="73">
        <v>354950</v>
      </c>
    </row>
    <row r="128" spans="1:15" x14ac:dyDescent="0.2">
      <c r="A128" s="39"/>
      <c r="B128" s="39"/>
      <c r="C128" s="39"/>
      <c r="D128" s="60" t="s">
        <v>811</v>
      </c>
      <c r="E128" s="61"/>
      <c r="F128" s="61"/>
      <c r="G128" s="61"/>
      <c r="H128" s="61"/>
      <c r="I128" s="62"/>
      <c r="J128" s="63">
        <v>745000</v>
      </c>
      <c r="K128" s="63"/>
      <c r="L128" s="63"/>
      <c r="M128" s="63">
        <v>354950</v>
      </c>
      <c r="N128" s="63">
        <v>354950</v>
      </c>
      <c r="O128" s="64">
        <v>354950</v>
      </c>
    </row>
    <row r="129" spans="1:15" x14ac:dyDescent="0.2">
      <c r="A129" s="39"/>
      <c r="B129" s="39"/>
      <c r="C129" s="39"/>
      <c r="D129" s="38" t="s">
        <v>199</v>
      </c>
      <c r="E129" s="38" t="s">
        <v>200</v>
      </c>
      <c r="F129" s="38" t="s">
        <v>41</v>
      </c>
      <c r="G129" s="38" t="s">
        <v>918</v>
      </c>
      <c r="H129" s="43"/>
      <c r="I129" s="44"/>
      <c r="J129" s="45">
        <v>180000</v>
      </c>
      <c r="K129" s="45"/>
      <c r="L129" s="45"/>
      <c r="M129" s="45">
        <v>43120</v>
      </c>
      <c r="N129" s="45">
        <v>43120</v>
      </c>
      <c r="O129" s="46">
        <v>43120</v>
      </c>
    </row>
    <row r="130" spans="1:15" x14ac:dyDescent="0.2">
      <c r="A130" s="39"/>
      <c r="B130" s="39"/>
      <c r="C130" s="39"/>
      <c r="D130" s="39"/>
      <c r="E130" s="39"/>
      <c r="F130" s="39"/>
      <c r="G130" s="38" t="s">
        <v>919</v>
      </c>
      <c r="H130" s="43"/>
      <c r="I130" s="44"/>
      <c r="J130" s="45">
        <v>900000</v>
      </c>
      <c r="K130" s="45"/>
      <c r="L130" s="45"/>
      <c r="M130" s="45">
        <v>287458</v>
      </c>
      <c r="N130" s="45">
        <v>287458</v>
      </c>
      <c r="O130" s="46">
        <v>287458</v>
      </c>
    </row>
    <row r="131" spans="1:15" x14ac:dyDescent="0.2">
      <c r="A131" s="39"/>
      <c r="B131" s="39"/>
      <c r="C131" s="39"/>
      <c r="D131" s="39"/>
      <c r="E131" s="39"/>
      <c r="F131" s="39"/>
      <c r="G131" s="38" t="s">
        <v>920</v>
      </c>
      <c r="H131" s="43"/>
      <c r="I131" s="44"/>
      <c r="J131" s="45">
        <v>245000</v>
      </c>
      <c r="K131" s="45"/>
      <c r="L131" s="45"/>
      <c r="M131" s="45">
        <v>134650</v>
      </c>
      <c r="N131" s="45">
        <v>134650</v>
      </c>
      <c r="O131" s="46">
        <v>134650</v>
      </c>
    </row>
    <row r="132" spans="1:15" x14ac:dyDescent="0.2">
      <c r="A132" s="39"/>
      <c r="B132" s="39"/>
      <c r="C132" s="39"/>
      <c r="D132" s="39"/>
      <c r="E132" s="39"/>
      <c r="F132" s="39"/>
      <c r="G132" s="38" t="s">
        <v>921</v>
      </c>
      <c r="H132" s="43"/>
      <c r="I132" s="44"/>
      <c r="J132" s="45">
        <v>6886600</v>
      </c>
      <c r="K132" s="45"/>
      <c r="L132" s="45">
        <v>21209</v>
      </c>
      <c r="M132" s="45">
        <v>1557452</v>
      </c>
      <c r="N132" s="45">
        <v>1578661</v>
      </c>
      <c r="O132" s="46">
        <v>1578661</v>
      </c>
    </row>
    <row r="133" spans="1:15" x14ac:dyDescent="0.2">
      <c r="A133" s="39"/>
      <c r="B133" s="39"/>
      <c r="C133" s="39"/>
      <c r="D133" s="39"/>
      <c r="E133" s="39"/>
      <c r="F133" s="39"/>
      <c r="G133" s="38" t="s">
        <v>923</v>
      </c>
      <c r="H133" s="43"/>
      <c r="I133" s="44"/>
      <c r="J133" s="45">
        <v>298000</v>
      </c>
      <c r="K133" s="45"/>
      <c r="L133" s="45">
        <v>84657</v>
      </c>
      <c r="M133" s="45"/>
      <c r="N133" s="45">
        <v>84657</v>
      </c>
      <c r="O133" s="46">
        <v>84657</v>
      </c>
    </row>
    <row r="134" spans="1:15" x14ac:dyDescent="0.2">
      <c r="A134" s="39"/>
      <c r="B134" s="39"/>
      <c r="C134" s="39"/>
      <c r="D134" s="39"/>
      <c r="E134" s="39"/>
      <c r="F134" s="39"/>
      <c r="G134" s="38" t="s">
        <v>933</v>
      </c>
      <c r="H134" s="43"/>
      <c r="I134" s="44"/>
      <c r="J134" s="45">
        <v>248070</v>
      </c>
      <c r="K134" s="45"/>
      <c r="L134" s="45"/>
      <c r="M134" s="45">
        <v>60840</v>
      </c>
      <c r="N134" s="45">
        <v>60840</v>
      </c>
      <c r="O134" s="46">
        <v>60840</v>
      </c>
    </row>
    <row r="135" spans="1:15" x14ac:dyDescent="0.2">
      <c r="A135" s="39"/>
      <c r="B135" s="39"/>
      <c r="C135" s="39"/>
      <c r="D135" s="39"/>
      <c r="E135" s="39"/>
      <c r="F135" s="69" t="s">
        <v>729</v>
      </c>
      <c r="G135" s="70"/>
      <c r="H135" s="70"/>
      <c r="I135" s="71"/>
      <c r="J135" s="72">
        <v>8757670</v>
      </c>
      <c r="K135" s="72"/>
      <c r="L135" s="72">
        <v>105866</v>
      </c>
      <c r="M135" s="72">
        <v>2083520</v>
      </c>
      <c r="N135" s="72">
        <v>2189386</v>
      </c>
      <c r="O135" s="73">
        <v>2189386</v>
      </c>
    </row>
    <row r="136" spans="1:15" x14ac:dyDescent="0.2">
      <c r="A136" s="39"/>
      <c r="B136" s="39"/>
      <c r="C136" s="39"/>
      <c r="D136" s="60" t="s">
        <v>812</v>
      </c>
      <c r="E136" s="61"/>
      <c r="F136" s="61"/>
      <c r="G136" s="61"/>
      <c r="H136" s="61"/>
      <c r="I136" s="62"/>
      <c r="J136" s="63">
        <v>8757670</v>
      </c>
      <c r="K136" s="63"/>
      <c r="L136" s="63">
        <v>105866</v>
      </c>
      <c r="M136" s="63">
        <v>2083520</v>
      </c>
      <c r="N136" s="63">
        <v>2189386</v>
      </c>
      <c r="O136" s="64">
        <v>2189386</v>
      </c>
    </row>
    <row r="137" spans="1:15" x14ac:dyDescent="0.2">
      <c r="A137" s="39"/>
      <c r="B137" s="39"/>
      <c r="C137" s="55" t="s">
        <v>697</v>
      </c>
      <c r="D137" s="56"/>
      <c r="E137" s="56"/>
      <c r="F137" s="56"/>
      <c r="G137" s="56"/>
      <c r="H137" s="56"/>
      <c r="I137" s="57">
        <v>3000000</v>
      </c>
      <c r="J137" s="58">
        <v>13832670</v>
      </c>
      <c r="K137" s="58">
        <v>634011</v>
      </c>
      <c r="L137" s="58">
        <v>355383</v>
      </c>
      <c r="M137" s="58">
        <v>6592639</v>
      </c>
      <c r="N137" s="58">
        <v>7582033</v>
      </c>
      <c r="O137" s="59">
        <v>7582033</v>
      </c>
    </row>
    <row r="138" spans="1:15" x14ac:dyDescent="0.2">
      <c r="A138" s="39"/>
      <c r="B138" s="39"/>
      <c r="C138" s="38" t="s">
        <v>188</v>
      </c>
      <c r="D138" s="38" t="s">
        <v>187</v>
      </c>
      <c r="E138" s="38" t="s">
        <v>188</v>
      </c>
      <c r="F138" s="38" t="s">
        <v>28</v>
      </c>
      <c r="G138" s="38" t="s">
        <v>917</v>
      </c>
      <c r="H138" s="43"/>
      <c r="I138" s="44"/>
      <c r="J138" s="45">
        <v>4155000</v>
      </c>
      <c r="K138" s="45"/>
      <c r="L138" s="45">
        <v>87510</v>
      </c>
      <c r="M138" s="45">
        <v>2729672</v>
      </c>
      <c r="N138" s="45">
        <v>2817182</v>
      </c>
      <c r="O138" s="46">
        <v>2817182</v>
      </c>
    </row>
    <row r="139" spans="1:15" x14ac:dyDescent="0.2">
      <c r="A139" s="39"/>
      <c r="B139" s="39"/>
      <c r="C139" s="39"/>
      <c r="D139" s="39"/>
      <c r="E139" s="39"/>
      <c r="F139" s="39"/>
      <c r="G139" s="38" t="s">
        <v>932</v>
      </c>
      <c r="H139" s="43"/>
      <c r="I139" s="44"/>
      <c r="J139" s="45">
        <v>400000</v>
      </c>
      <c r="K139" s="45"/>
      <c r="L139" s="45"/>
      <c r="M139" s="45"/>
      <c r="N139" s="45">
        <v>0</v>
      </c>
      <c r="O139" s="46">
        <v>0</v>
      </c>
    </row>
    <row r="140" spans="1:15" x14ac:dyDescent="0.2">
      <c r="A140" s="39"/>
      <c r="B140" s="39"/>
      <c r="C140" s="39"/>
      <c r="D140" s="39"/>
      <c r="E140" s="39"/>
      <c r="F140" s="69" t="s">
        <v>728</v>
      </c>
      <c r="G140" s="70"/>
      <c r="H140" s="70"/>
      <c r="I140" s="71"/>
      <c r="J140" s="72">
        <v>4555000</v>
      </c>
      <c r="K140" s="72"/>
      <c r="L140" s="72">
        <v>87510</v>
      </c>
      <c r="M140" s="72">
        <v>2729672</v>
      </c>
      <c r="N140" s="72">
        <v>2817182</v>
      </c>
      <c r="O140" s="73">
        <v>2817182</v>
      </c>
    </row>
    <row r="141" spans="1:15" x14ac:dyDescent="0.2">
      <c r="A141" s="39"/>
      <c r="B141" s="39"/>
      <c r="C141" s="39"/>
      <c r="D141" s="39"/>
      <c r="E141" s="39"/>
      <c r="F141" s="38" t="s">
        <v>41</v>
      </c>
      <c r="G141" s="38" t="s">
        <v>917</v>
      </c>
      <c r="H141" s="43"/>
      <c r="I141" s="44"/>
      <c r="J141" s="45"/>
      <c r="K141" s="45"/>
      <c r="L141" s="45">
        <v>38975</v>
      </c>
      <c r="M141" s="45"/>
      <c r="N141" s="45">
        <v>38975</v>
      </c>
      <c r="O141" s="46">
        <v>38975</v>
      </c>
    </row>
    <row r="142" spans="1:15" x14ac:dyDescent="0.2">
      <c r="A142" s="39"/>
      <c r="B142" s="39"/>
      <c r="C142" s="39"/>
      <c r="D142" s="39"/>
      <c r="E142" s="39"/>
      <c r="F142" s="39"/>
      <c r="G142" s="38" t="s">
        <v>923</v>
      </c>
      <c r="H142" s="43"/>
      <c r="I142" s="44"/>
      <c r="J142" s="45">
        <v>149000</v>
      </c>
      <c r="K142" s="45"/>
      <c r="L142" s="45"/>
      <c r="M142" s="45">
        <v>106784</v>
      </c>
      <c r="N142" s="45">
        <v>106784</v>
      </c>
      <c r="O142" s="46">
        <v>106784</v>
      </c>
    </row>
    <row r="143" spans="1:15" x14ac:dyDescent="0.2">
      <c r="A143" s="39"/>
      <c r="B143" s="39"/>
      <c r="C143" s="39"/>
      <c r="D143" s="39"/>
      <c r="E143" s="39"/>
      <c r="F143" s="69" t="s">
        <v>729</v>
      </c>
      <c r="G143" s="70"/>
      <c r="H143" s="70"/>
      <c r="I143" s="71"/>
      <c r="J143" s="72">
        <v>149000</v>
      </c>
      <c r="K143" s="72"/>
      <c r="L143" s="72">
        <v>38975</v>
      </c>
      <c r="M143" s="72">
        <v>106784</v>
      </c>
      <c r="N143" s="72">
        <v>145759</v>
      </c>
      <c r="O143" s="73">
        <v>145759</v>
      </c>
    </row>
    <row r="144" spans="1:15" x14ac:dyDescent="0.2">
      <c r="A144" s="39"/>
      <c r="B144" s="39"/>
      <c r="C144" s="39"/>
      <c r="D144" s="60" t="s">
        <v>813</v>
      </c>
      <c r="E144" s="61"/>
      <c r="F144" s="61"/>
      <c r="G144" s="61"/>
      <c r="H144" s="61"/>
      <c r="I144" s="62"/>
      <c r="J144" s="63">
        <v>4704000</v>
      </c>
      <c r="K144" s="63"/>
      <c r="L144" s="63">
        <v>126485</v>
      </c>
      <c r="M144" s="63">
        <v>2836456</v>
      </c>
      <c r="N144" s="63">
        <v>2962941</v>
      </c>
      <c r="O144" s="64">
        <v>2962941</v>
      </c>
    </row>
    <row r="145" spans="1:15" x14ac:dyDescent="0.2">
      <c r="A145" s="39"/>
      <c r="B145" s="39"/>
      <c r="C145" s="39"/>
      <c r="D145" s="38" t="s">
        <v>182</v>
      </c>
      <c r="E145" s="38" t="s">
        <v>183</v>
      </c>
      <c r="F145" s="38" t="s">
        <v>28</v>
      </c>
      <c r="G145" s="38" t="s">
        <v>917</v>
      </c>
      <c r="H145" s="43"/>
      <c r="I145" s="44">
        <v>467133</v>
      </c>
      <c r="J145" s="45">
        <v>463761</v>
      </c>
      <c r="K145" s="45"/>
      <c r="L145" s="45"/>
      <c r="M145" s="45"/>
      <c r="N145" s="45">
        <v>0</v>
      </c>
      <c r="O145" s="46">
        <v>0</v>
      </c>
    </row>
    <row r="146" spans="1:15" x14ac:dyDescent="0.2">
      <c r="A146" s="39"/>
      <c r="B146" s="39"/>
      <c r="C146" s="39"/>
      <c r="D146" s="39"/>
      <c r="E146" s="39"/>
      <c r="F146" s="69" t="s">
        <v>728</v>
      </c>
      <c r="G146" s="70"/>
      <c r="H146" s="70"/>
      <c r="I146" s="71">
        <v>467133</v>
      </c>
      <c r="J146" s="72">
        <v>463761</v>
      </c>
      <c r="K146" s="72"/>
      <c r="L146" s="72"/>
      <c r="M146" s="72"/>
      <c r="N146" s="72">
        <v>0</v>
      </c>
      <c r="O146" s="73">
        <v>0</v>
      </c>
    </row>
    <row r="147" spans="1:15" x14ac:dyDescent="0.2">
      <c r="A147" s="39"/>
      <c r="B147" s="39"/>
      <c r="C147" s="39"/>
      <c r="D147" s="60" t="s">
        <v>814</v>
      </c>
      <c r="E147" s="61"/>
      <c r="F147" s="61"/>
      <c r="G147" s="61"/>
      <c r="H147" s="61"/>
      <c r="I147" s="62">
        <v>467133</v>
      </c>
      <c r="J147" s="63">
        <v>463761</v>
      </c>
      <c r="K147" s="63"/>
      <c r="L147" s="63"/>
      <c r="M147" s="63"/>
      <c r="N147" s="63">
        <v>0</v>
      </c>
      <c r="O147" s="64">
        <v>0</v>
      </c>
    </row>
    <row r="148" spans="1:15" x14ac:dyDescent="0.2">
      <c r="A148" s="39"/>
      <c r="B148" s="39"/>
      <c r="C148" s="39"/>
      <c r="D148" s="38" t="s">
        <v>185</v>
      </c>
      <c r="E148" s="38" t="s">
        <v>186</v>
      </c>
      <c r="F148" s="38" t="s">
        <v>28</v>
      </c>
      <c r="G148" s="38" t="s">
        <v>921</v>
      </c>
      <c r="H148" s="43"/>
      <c r="I148" s="44">
        <v>30000</v>
      </c>
      <c r="J148" s="45">
        <v>30000</v>
      </c>
      <c r="K148" s="45"/>
      <c r="L148" s="45"/>
      <c r="M148" s="45"/>
      <c r="N148" s="45">
        <v>0</v>
      </c>
      <c r="O148" s="46">
        <v>0</v>
      </c>
    </row>
    <row r="149" spans="1:15" x14ac:dyDescent="0.2">
      <c r="A149" s="39"/>
      <c r="B149" s="39"/>
      <c r="C149" s="39"/>
      <c r="D149" s="39"/>
      <c r="E149" s="39"/>
      <c r="F149" s="69" t="s">
        <v>728</v>
      </c>
      <c r="G149" s="70"/>
      <c r="H149" s="70"/>
      <c r="I149" s="71">
        <v>30000</v>
      </c>
      <c r="J149" s="72">
        <v>30000</v>
      </c>
      <c r="K149" s="72"/>
      <c r="L149" s="72"/>
      <c r="M149" s="72"/>
      <c r="N149" s="72">
        <v>0</v>
      </c>
      <c r="O149" s="73">
        <v>0</v>
      </c>
    </row>
    <row r="150" spans="1:15" x14ac:dyDescent="0.2">
      <c r="A150" s="39"/>
      <c r="B150" s="39"/>
      <c r="C150" s="39"/>
      <c r="D150" s="60" t="s">
        <v>815</v>
      </c>
      <c r="E150" s="61"/>
      <c r="F150" s="61"/>
      <c r="G150" s="61"/>
      <c r="H150" s="61"/>
      <c r="I150" s="62">
        <v>30000</v>
      </c>
      <c r="J150" s="63">
        <v>30000</v>
      </c>
      <c r="K150" s="63"/>
      <c r="L150" s="63"/>
      <c r="M150" s="63"/>
      <c r="N150" s="63">
        <v>0</v>
      </c>
      <c r="O150" s="64">
        <v>0</v>
      </c>
    </row>
    <row r="151" spans="1:15" x14ac:dyDescent="0.2">
      <c r="A151" s="39"/>
      <c r="B151" s="39"/>
      <c r="C151" s="55" t="s">
        <v>698</v>
      </c>
      <c r="D151" s="56"/>
      <c r="E151" s="56"/>
      <c r="F151" s="56"/>
      <c r="G151" s="56"/>
      <c r="H151" s="56"/>
      <c r="I151" s="57">
        <v>497133</v>
      </c>
      <c r="J151" s="58">
        <v>5197761</v>
      </c>
      <c r="K151" s="58"/>
      <c r="L151" s="58">
        <v>126485</v>
      </c>
      <c r="M151" s="58">
        <v>2836456</v>
      </c>
      <c r="N151" s="58">
        <v>2962941</v>
      </c>
      <c r="O151" s="59">
        <v>2962941</v>
      </c>
    </row>
    <row r="152" spans="1:15" x14ac:dyDescent="0.2">
      <c r="A152" s="39"/>
      <c r="B152" s="39"/>
      <c r="C152" s="38" t="s">
        <v>657</v>
      </c>
      <c r="D152" s="38" t="s">
        <v>171</v>
      </c>
      <c r="E152" s="38" t="s">
        <v>172</v>
      </c>
      <c r="F152" s="38" t="s">
        <v>28</v>
      </c>
      <c r="G152" s="38" t="s">
        <v>921</v>
      </c>
      <c r="H152" s="43"/>
      <c r="I152" s="44">
        <v>260000</v>
      </c>
      <c r="J152" s="45">
        <v>9346</v>
      </c>
      <c r="K152" s="45"/>
      <c r="L152" s="45"/>
      <c r="M152" s="45"/>
      <c r="N152" s="45">
        <v>0</v>
      </c>
      <c r="O152" s="46">
        <v>0</v>
      </c>
    </row>
    <row r="153" spans="1:15" x14ac:dyDescent="0.2">
      <c r="A153" s="39"/>
      <c r="B153" s="39"/>
      <c r="C153" s="39"/>
      <c r="D153" s="39"/>
      <c r="E153" s="39"/>
      <c r="F153" s="69" t="s">
        <v>728</v>
      </c>
      <c r="G153" s="70"/>
      <c r="H153" s="70"/>
      <c r="I153" s="71">
        <v>260000</v>
      </c>
      <c r="J153" s="72">
        <v>9346</v>
      </c>
      <c r="K153" s="72"/>
      <c r="L153" s="72"/>
      <c r="M153" s="72"/>
      <c r="N153" s="72">
        <v>0</v>
      </c>
      <c r="O153" s="73">
        <v>0</v>
      </c>
    </row>
    <row r="154" spans="1:15" x14ac:dyDescent="0.2">
      <c r="A154" s="39"/>
      <c r="B154" s="39"/>
      <c r="C154" s="39"/>
      <c r="D154" s="39"/>
      <c r="E154" s="39"/>
      <c r="F154" s="38" t="s">
        <v>41</v>
      </c>
      <c r="G154" s="38" t="s">
        <v>918</v>
      </c>
      <c r="H154" s="43"/>
      <c r="I154" s="44"/>
      <c r="J154" s="45"/>
      <c r="K154" s="45"/>
      <c r="L154" s="45"/>
      <c r="M154" s="45">
        <v>201367</v>
      </c>
      <c r="N154" s="45">
        <v>201367</v>
      </c>
      <c r="O154" s="46">
        <v>201367</v>
      </c>
    </row>
    <row r="155" spans="1:15" x14ac:dyDescent="0.2">
      <c r="A155" s="39"/>
      <c r="B155" s="39"/>
      <c r="C155" s="39"/>
      <c r="D155" s="39"/>
      <c r="E155" s="39"/>
      <c r="F155" s="39"/>
      <c r="G155" s="38" t="s">
        <v>923</v>
      </c>
      <c r="H155" s="43"/>
      <c r="I155" s="44"/>
      <c r="J155" s="45">
        <v>13225000</v>
      </c>
      <c r="K155" s="45"/>
      <c r="L155" s="45"/>
      <c r="M155" s="45"/>
      <c r="N155" s="45">
        <v>0</v>
      </c>
      <c r="O155" s="46">
        <v>0</v>
      </c>
    </row>
    <row r="156" spans="1:15" x14ac:dyDescent="0.2">
      <c r="A156" s="39"/>
      <c r="B156" s="39"/>
      <c r="C156" s="39"/>
      <c r="D156" s="39"/>
      <c r="E156" s="39"/>
      <c r="F156" s="69" t="s">
        <v>729</v>
      </c>
      <c r="G156" s="70"/>
      <c r="H156" s="70"/>
      <c r="I156" s="71"/>
      <c r="J156" s="72">
        <v>13225000</v>
      </c>
      <c r="K156" s="72"/>
      <c r="L156" s="72"/>
      <c r="M156" s="72">
        <v>201367</v>
      </c>
      <c r="N156" s="72">
        <v>201367</v>
      </c>
      <c r="O156" s="73">
        <v>201367</v>
      </c>
    </row>
    <row r="157" spans="1:15" x14ac:dyDescent="0.2">
      <c r="A157" s="39"/>
      <c r="B157" s="39"/>
      <c r="C157" s="39"/>
      <c r="D157" s="60" t="s">
        <v>816</v>
      </c>
      <c r="E157" s="61"/>
      <c r="F157" s="61"/>
      <c r="G157" s="61"/>
      <c r="H157" s="61"/>
      <c r="I157" s="62">
        <v>260000</v>
      </c>
      <c r="J157" s="63">
        <v>13234346</v>
      </c>
      <c r="K157" s="63"/>
      <c r="L157" s="63"/>
      <c r="M157" s="63">
        <v>201367</v>
      </c>
      <c r="N157" s="63">
        <v>201367</v>
      </c>
      <c r="O157" s="64">
        <v>201367</v>
      </c>
    </row>
    <row r="158" spans="1:15" x14ac:dyDescent="0.2">
      <c r="A158" s="39"/>
      <c r="B158" s="39"/>
      <c r="C158" s="55" t="s">
        <v>672</v>
      </c>
      <c r="D158" s="56"/>
      <c r="E158" s="56"/>
      <c r="F158" s="56"/>
      <c r="G158" s="56"/>
      <c r="H158" s="56"/>
      <c r="I158" s="57">
        <v>260000</v>
      </c>
      <c r="J158" s="58">
        <v>13234346</v>
      </c>
      <c r="K158" s="58"/>
      <c r="L158" s="58"/>
      <c r="M158" s="58">
        <v>201367</v>
      </c>
      <c r="N158" s="58">
        <v>201367</v>
      </c>
      <c r="O158" s="59">
        <v>201367</v>
      </c>
    </row>
    <row r="159" spans="1:15" x14ac:dyDescent="0.2">
      <c r="A159" s="39"/>
      <c r="B159" s="39"/>
      <c r="C159" s="38" t="s">
        <v>699</v>
      </c>
      <c r="D159" s="38" t="s">
        <v>191</v>
      </c>
      <c r="E159" s="38" t="s">
        <v>192</v>
      </c>
      <c r="F159" s="38" t="s">
        <v>28</v>
      </c>
      <c r="G159" s="38" t="s">
        <v>923</v>
      </c>
      <c r="H159" s="43"/>
      <c r="I159" s="44"/>
      <c r="J159" s="45">
        <v>864000</v>
      </c>
      <c r="K159" s="45"/>
      <c r="L159" s="45"/>
      <c r="M159" s="45"/>
      <c r="N159" s="45">
        <v>0</v>
      </c>
      <c r="O159" s="46">
        <v>0</v>
      </c>
    </row>
    <row r="160" spans="1:15" x14ac:dyDescent="0.2">
      <c r="A160" s="39"/>
      <c r="B160" s="39"/>
      <c r="C160" s="39"/>
      <c r="D160" s="39"/>
      <c r="E160" s="39"/>
      <c r="F160" s="69" t="s">
        <v>728</v>
      </c>
      <c r="G160" s="70"/>
      <c r="H160" s="70"/>
      <c r="I160" s="71"/>
      <c r="J160" s="72">
        <v>864000</v>
      </c>
      <c r="K160" s="72"/>
      <c r="L160" s="72"/>
      <c r="M160" s="72"/>
      <c r="N160" s="72">
        <v>0</v>
      </c>
      <c r="O160" s="73">
        <v>0</v>
      </c>
    </row>
    <row r="161" spans="1:15" x14ac:dyDescent="0.2">
      <c r="A161" s="39"/>
      <c r="B161" s="39"/>
      <c r="C161" s="39"/>
      <c r="D161" s="39"/>
      <c r="E161" s="39"/>
      <c r="F161" s="38" t="s">
        <v>41</v>
      </c>
      <c r="G161" s="38" t="s">
        <v>921</v>
      </c>
      <c r="H161" s="43"/>
      <c r="I161" s="44"/>
      <c r="J161" s="45">
        <v>3000000</v>
      </c>
      <c r="K161" s="45">
        <v>576755</v>
      </c>
      <c r="L161" s="45">
        <v>198935</v>
      </c>
      <c r="M161" s="45">
        <v>1222190</v>
      </c>
      <c r="N161" s="45">
        <v>1997880</v>
      </c>
      <c r="O161" s="46">
        <v>1997880</v>
      </c>
    </row>
    <row r="162" spans="1:15" x14ac:dyDescent="0.2">
      <c r="A162" s="39"/>
      <c r="B162" s="39"/>
      <c r="C162" s="39"/>
      <c r="D162" s="39"/>
      <c r="E162" s="39"/>
      <c r="F162" s="69" t="s">
        <v>729</v>
      </c>
      <c r="G162" s="70"/>
      <c r="H162" s="70"/>
      <c r="I162" s="71"/>
      <c r="J162" s="72">
        <v>3000000</v>
      </c>
      <c r="K162" s="72">
        <v>576755</v>
      </c>
      <c r="L162" s="72">
        <v>198935</v>
      </c>
      <c r="M162" s="72">
        <v>1222190</v>
      </c>
      <c r="N162" s="72">
        <v>1997880</v>
      </c>
      <c r="O162" s="73">
        <v>1997880</v>
      </c>
    </row>
    <row r="163" spans="1:15" x14ac:dyDescent="0.2">
      <c r="A163" s="39"/>
      <c r="B163" s="39"/>
      <c r="C163" s="39"/>
      <c r="D163" s="60" t="s">
        <v>817</v>
      </c>
      <c r="E163" s="61"/>
      <c r="F163" s="61"/>
      <c r="G163" s="61"/>
      <c r="H163" s="61"/>
      <c r="I163" s="62"/>
      <c r="J163" s="63">
        <v>3864000</v>
      </c>
      <c r="K163" s="63">
        <v>576755</v>
      </c>
      <c r="L163" s="63">
        <v>198935</v>
      </c>
      <c r="M163" s="63">
        <v>1222190</v>
      </c>
      <c r="N163" s="63">
        <v>1997880</v>
      </c>
      <c r="O163" s="64">
        <v>1997880</v>
      </c>
    </row>
    <row r="164" spans="1:15" x14ac:dyDescent="0.2">
      <c r="A164" s="39"/>
      <c r="B164" s="39"/>
      <c r="C164" s="39"/>
      <c r="D164" s="38" t="s">
        <v>193</v>
      </c>
      <c r="E164" s="38" t="s">
        <v>194</v>
      </c>
      <c r="F164" s="38" t="s">
        <v>41</v>
      </c>
      <c r="G164" s="38" t="s">
        <v>921</v>
      </c>
      <c r="H164" s="43"/>
      <c r="I164" s="44">
        <v>1500000</v>
      </c>
      <c r="J164" s="45">
        <v>3368000</v>
      </c>
      <c r="K164" s="45"/>
      <c r="L164" s="45"/>
      <c r="M164" s="45"/>
      <c r="N164" s="45">
        <v>0</v>
      </c>
      <c r="O164" s="46">
        <v>138750</v>
      </c>
    </row>
    <row r="165" spans="1:15" x14ac:dyDescent="0.2">
      <c r="A165" s="39"/>
      <c r="B165" s="39"/>
      <c r="C165" s="39"/>
      <c r="D165" s="39"/>
      <c r="E165" s="39"/>
      <c r="F165" s="39"/>
      <c r="G165" s="38" t="s">
        <v>923</v>
      </c>
      <c r="H165" s="43"/>
      <c r="I165" s="44"/>
      <c r="J165" s="45">
        <v>1132000</v>
      </c>
      <c r="K165" s="45"/>
      <c r="L165" s="45">
        <v>192415</v>
      </c>
      <c r="M165" s="45">
        <v>99062</v>
      </c>
      <c r="N165" s="45">
        <v>291477</v>
      </c>
      <c r="O165" s="46">
        <v>291477</v>
      </c>
    </row>
    <row r="166" spans="1:15" x14ac:dyDescent="0.2">
      <c r="A166" s="39"/>
      <c r="B166" s="39"/>
      <c r="C166" s="39"/>
      <c r="D166" s="39"/>
      <c r="E166" s="39"/>
      <c r="F166" s="69" t="s">
        <v>729</v>
      </c>
      <c r="G166" s="70"/>
      <c r="H166" s="70"/>
      <c r="I166" s="71">
        <v>1500000</v>
      </c>
      <c r="J166" s="72">
        <v>4500000</v>
      </c>
      <c r="K166" s="72"/>
      <c r="L166" s="72">
        <v>192415</v>
      </c>
      <c r="M166" s="72">
        <v>99062</v>
      </c>
      <c r="N166" s="72">
        <v>291477</v>
      </c>
      <c r="O166" s="73">
        <v>430227</v>
      </c>
    </row>
    <row r="167" spans="1:15" x14ac:dyDescent="0.2">
      <c r="A167" s="39"/>
      <c r="B167" s="39"/>
      <c r="C167" s="39"/>
      <c r="D167" s="60" t="s">
        <v>818</v>
      </c>
      <c r="E167" s="61"/>
      <c r="F167" s="61"/>
      <c r="G167" s="61"/>
      <c r="H167" s="61"/>
      <c r="I167" s="62">
        <v>1500000</v>
      </c>
      <c r="J167" s="63">
        <v>4500000</v>
      </c>
      <c r="K167" s="63"/>
      <c r="L167" s="63">
        <v>192415</v>
      </c>
      <c r="M167" s="63">
        <v>99062</v>
      </c>
      <c r="N167" s="63">
        <v>291477</v>
      </c>
      <c r="O167" s="64">
        <v>430227</v>
      </c>
    </row>
    <row r="168" spans="1:15" x14ac:dyDescent="0.2">
      <c r="A168" s="39"/>
      <c r="B168" s="39"/>
      <c r="C168" s="55" t="s">
        <v>700</v>
      </c>
      <c r="D168" s="56"/>
      <c r="E168" s="56"/>
      <c r="F168" s="56"/>
      <c r="G168" s="56"/>
      <c r="H168" s="56"/>
      <c r="I168" s="57">
        <v>1500000</v>
      </c>
      <c r="J168" s="58">
        <v>8364000</v>
      </c>
      <c r="K168" s="58">
        <v>576755</v>
      </c>
      <c r="L168" s="58">
        <v>391350</v>
      </c>
      <c r="M168" s="58">
        <v>1321252</v>
      </c>
      <c r="N168" s="58">
        <v>2289357</v>
      </c>
      <c r="O168" s="59">
        <v>2428107</v>
      </c>
    </row>
    <row r="169" spans="1:15" x14ac:dyDescent="0.2">
      <c r="A169" s="39"/>
      <c r="B169" s="39"/>
      <c r="C169" s="38" t="s">
        <v>179</v>
      </c>
      <c r="D169" s="38" t="s">
        <v>178</v>
      </c>
      <c r="E169" s="38" t="s">
        <v>179</v>
      </c>
      <c r="F169" s="38" t="s">
        <v>28</v>
      </c>
      <c r="G169" s="38" t="s">
        <v>924</v>
      </c>
      <c r="H169" s="43"/>
      <c r="I169" s="44">
        <v>139700</v>
      </c>
      <c r="J169" s="45"/>
      <c r="K169" s="45"/>
      <c r="L169" s="45"/>
      <c r="M169" s="45"/>
      <c r="N169" s="45">
        <v>0</v>
      </c>
      <c r="O169" s="46">
        <v>20787</v>
      </c>
    </row>
    <row r="170" spans="1:15" x14ac:dyDescent="0.2">
      <c r="A170" s="39"/>
      <c r="B170" s="39"/>
      <c r="C170" s="39"/>
      <c r="D170" s="39"/>
      <c r="E170" s="39"/>
      <c r="F170" s="69" t="s">
        <v>728</v>
      </c>
      <c r="G170" s="70"/>
      <c r="H170" s="70"/>
      <c r="I170" s="71">
        <v>139700</v>
      </c>
      <c r="J170" s="72"/>
      <c r="K170" s="72"/>
      <c r="L170" s="72"/>
      <c r="M170" s="72"/>
      <c r="N170" s="72">
        <v>0</v>
      </c>
      <c r="O170" s="73">
        <v>20787</v>
      </c>
    </row>
    <row r="171" spans="1:15" x14ac:dyDescent="0.2">
      <c r="A171" s="39"/>
      <c r="B171" s="39"/>
      <c r="C171" s="39"/>
      <c r="D171" s="60" t="s">
        <v>819</v>
      </c>
      <c r="E171" s="61"/>
      <c r="F171" s="61"/>
      <c r="G171" s="61"/>
      <c r="H171" s="61"/>
      <c r="I171" s="62">
        <v>139700</v>
      </c>
      <c r="J171" s="63"/>
      <c r="K171" s="63"/>
      <c r="L171" s="63"/>
      <c r="M171" s="63"/>
      <c r="N171" s="63">
        <v>0</v>
      </c>
      <c r="O171" s="64">
        <v>20787</v>
      </c>
    </row>
    <row r="172" spans="1:15" x14ac:dyDescent="0.2">
      <c r="A172" s="39"/>
      <c r="B172" s="39"/>
      <c r="C172" s="39"/>
      <c r="D172" s="38" t="s">
        <v>173</v>
      </c>
      <c r="E172" s="38" t="s">
        <v>174</v>
      </c>
      <c r="F172" s="38" t="s">
        <v>28</v>
      </c>
      <c r="G172" s="38" t="s">
        <v>924</v>
      </c>
      <c r="H172" s="43"/>
      <c r="I172" s="44"/>
      <c r="J172" s="45">
        <v>100000</v>
      </c>
      <c r="K172" s="45"/>
      <c r="L172" s="45"/>
      <c r="M172" s="45"/>
      <c r="N172" s="45">
        <v>0</v>
      </c>
      <c r="O172" s="46">
        <v>0</v>
      </c>
    </row>
    <row r="173" spans="1:15" x14ac:dyDescent="0.2">
      <c r="A173" s="39"/>
      <c r="B173" s="39"/>
      <c r="C173" s="39"/>
      <c r="D173" s="39"/>
      <c r="E173" s="39"/>
      <c r="F173" s="69" t="s">
        <v>728</v>
      </c>
      <c r="G173" s="70"/>
      <c r="H173" s="70"/>
      <c r="I173" s="71"/>
      <c r="J173" s="72">
        <v>100000</v>
      </c>
      <c r="K173" s="72"/>
      <c r="L173" s="72"/>
      <c r="M173" s="72"/>
      <c r="N173" s="72">
        <v>0</v>
      </c>
      <c r="O173" s="73">
        <v>0</v>
      </c>
    </row>
    <row r="174" spans="1:15" x14ac:dyDescent="0.2">
      <c r="A174" s="39"/>
      <c r="B174" s="39"/>
      <c r="C174" s="39"/>
      <c r="D174" s="60" t="s">
        <v>820</v>
      </c>
      <c r="E174" s="61"/>
      <c r="F174" s="61"/>
      <c r="G174" s="61"/>
      <c r="H174" s="61"/>
      <c r="I174" s="62"/>
      <c r="J174" s="63">
        <v>100000</v>
      </c>
      <c r="K174" s="63"/>
      <c r="L174" s="63"/>
      <c r="M174" s="63"/>
      <c r="N174" s="63">
        <v>0</v>
      </c>
      <c r="O174" s="64">
        <v>0</v>
      </c>
    </row>
    <row r="175" spans="1:15" x14ac:dyDescent="0.2">
      <c r="A175" s="39"/>
      <c r="B175" s="39"/>
      <c r="C175" s="39"/>
      <c r="D175" s="38" t="s">
        <v>175</v>
      </c>
      <c r="E175" s="38" t="s">
        <v>176</v>
      </c>
      <c r="F175" s="38" t="s">
        <v>28</v>
      </c>
      <c r="G175" s="38" t="s">
        <v>924</v>
      </c>
      <c r="H175" s="43"/>
      <c r="I175" s="44"/>
      <c r="J175" s="45">
        <v>216400</v>
      </c>
      <c r="K175" s="45">
        <v>31506</v>
      </c>
      <c r="L175" s="45"/>
      <c r="M175" s="45"/>
      <c r="N175" s="45">
        <v>31506</v>
      </c>
      <c r="O175" s="46">
        <v>175686</v>
      </c>
    </row>
    <row r="176" spans="1:15" x14ac:dyDescent="0.2">
      <c r="A176" s="39"/>
      <c r="B176" s="39"/>
      <c r="C176" s="39"/>
      <c r="D176" s="39"/>
      <c r="E176" s="39"/>
      <c r="F176" s="39"/>
      <c r="G176" s="38" t="s">
        <v>931</v>
      </c>
      <c r="H176" s="43"/>
      <c r="I176" s="44"/>
      <c r="J176" s="45">
        <v>105</v>
      </c>
      <c r="K176" s="45">
        <v>19</v>
      </c>
      <c r="L176" s="45"/>
      <c r="M176" s="45"/>
      <c r="N176" s="45">
        <v>19</v>
      </c>
      <c r="O176" s="46">
        <v>94</v>
      </c>
    </row>
    <row r="177" spans="1:15" x14ac:dyDescent="0.2">
      <c r="A177" s="39"/>
      <c r="B177" s="39"/>
      <c r="C177" s="39"/>
      <c r="D177" s="39"/>
      <c r="E177" s="39"/>
      <c r="F177" s="69" t="s">
        <v>728</v>
      </c>
      <c r="G177" s="70"/>
      <c r="H177" s="70"/>
      <c r="I177" s="71"/>
      <c r="J177" s="72">
        <v>216505</v>
      </c>
      <c r="K177" s="72">
        <v>31525</v>
      </c>
      <c r="L177" s="72"/>
      <c r="M177" s="72"/>
      <c r="N177" s="72">
        <v>31525</v>
      </c>
      <c r="O177" s="73">
        <v>175780</v>
      </c>
    </row>
    <row r="178" spans="1:15" x14ac:dyDescent="0.2">
      <c r="A178" s="39"/>
      <c r="B178" s="39"/>
      <c r="C178" s="39"/>
      <c r="D178" s="60" t="s">
        <v>821</v>
      </c>
      <c r="E178" s="61"/>
      <c r="F178" s="61"/>
      <c r="G178" s="61"/>
      <c r="H178" s="61"/>
      <c r="I178" s="62"/>
      <c r="J178" s="63">
        <v>216505</v>
      </c>
      <c r="K178" s="63">
        <v>31525</v>
      </c>
      <c r="L178" s="63"/>
      <c r="M178" s="63"/>
      <c r="N178" s="63">
        <v>31525</v>
      </c>
      <c r="O178" s="64">
        <v>175780</v>
      </c>
    </row>
    <row r="179" spans="1:15" x14ac:dyDescent="0.2">
      <c r="A179" s="39"/>
      <c r="B179" s="39"/>
      <c r="C179" s="55" t="s">
        <v>701</v>
      </c>
      <c r="D179" s="56"/>
      <c r="E179" s="56"/>
      <c r="F179" s="56"/>
      <c r="G179" s="56"/>
      <c r="H179" s="56"/>
      <c r="I179" s="57">
        <v>139700</v>
      </c>
      <c r="J179" s="58">
        <v>316505</v>
      </c>
      <c r="K179" s="58">
        <v>31525</v>
      </c>
      <c r="L179" s="58"/>
      <c r="M179" s="58"/>
      <c r="N179" s="58">
        <v>31525</v>
      </c>
      <c r="O179" s="59">
        <v>196567</v>
      </c>
    </row>
    <row r="180" spans="1:15" x14ac:dyDescent="0.2">
      <c r="A180" s="39"/>
      <c r="B180" s="50" t="s">
        <v>667</v>
      </c>
      <c r="C180" s="51"/>
      <c r="D180" s="51"/>
      <c r="E180" s="51"/>
      <c r="F180" s="51"/>
      <c r="G180" s="51"/>
      <c r="H180" s="51"/>
      <c r="I180" s="52">
        <v>5396833</v>
      </c>
      <c r="J180" s="53">
        <v>40945282</v>
      </c>
      <c r="K180" s="53">
        <v>1242291</v>
      </c>
      <c r="L180" s="53">
        <v>873218</v>
      </c>
      <c r="M180" s="53">
        <v>10951714</v>
      </c>
      <c r="N180" s="53">
        <v>13067223</v>
      </c>
      <c r="O180" s="54">
        <v>13371015</v>
      </c>
    </row>
    <row r="181" spans="1:15" x14ac:dyDescent="0.2">
      <c r="A181" s="38">
        <v>3</v>
      </c>
      <c r="B181" s="38" t="s">
        <v>643</v>
      </c>
      <c r="C181" s="38" t="s">
        <v>657</v>
      </c>
      <c r="D181" s="38" t="s">
        <v>207</v>
      </c>
      <c r="E181" s="38" t="s">
        <v>208</v>
      </c>
      <c r="F181" s="38" t="s">
        <v>28</v>
      </c>
      <c r="G181" s="38" t="s">
        <v>934</v>
      </c>
      <c r="H181" s="43"/>
      <c r="I181" s="44"/>
      <c r="J181" s="45">
        <v>323000000</v>
      </c>
      <c r="K181" s="45"/>
      <c r="L181" s="45">
        <v>17034887</v>
      </c>
      <c r="M181" s="45">
        <v>80155716</v>
      </c>
      <c r="N181" s="45">
        <v>97190603</v>
      </c>
      <c r="O181" s="46">
        <v>97190603</v>
      </c>
    </row>
    <row r="182" spans="1:15" x14ac:dyDescent="0.2">
      <c r="A182" s="39"/>
      <c r="B182" s="39"/>
      <c r="C182" s="39"/>
      <c r="D182" s="39"/>
      <c r="E182" s="39"/>
      <c r="F182" s="69" t="s">
        <v>728</v>
      </c>
      <c r="G182" s="70"/>
      <c r="H182" s="70"/>
      <c r="I182" s="71"/>
      <c r="J182" s="72">
        <v>323000000</v>
      </c>
      <c r="K182" s="72"/>
      <c r="L182" s="72">
        <v>17034887</v>
      </c>
      <c r="M182" s="72">
        <v>80155716</v>
      </c>
      <c r="N182" s="72">
        <v>97190603</v>
      </c>
      <c r="O182" s="73">
        <v>97190603</v>
      </c>
    </row>
    <row r="183" spans="1:15" x14ac:dyDescent="0.2">
      <c r="A183" s="39"/>
      <c r="B183" s="39"/>
      <c r="C183" s="39"/>
      <c r="D183" s="39"/>
      <c r="E183" s="39"/>
      <c r="F183" s="38" t="s">
        <v>41</v>
      </c>
      <c r="G183" s="38" t="s">
        <v>921</v>
      </c>
      <c r="H183" s="43"/>
      <c r="I183" s="44">
        <v>19265690</v>
      </c>
      <c r="J183" s="45">
        <v>5294165</v>
      </c>
      <c r="K183" s="45">
        <v>2299766</v>
      </c>
      <c r="L183" s="45">
        <v>-2084026</v>
      </c>
      <c r="M183" s="45">
        <v>21601</v>
      </c>
      <c r="N183" s="45">
        <v>237341</v>
      </c>
      <c r="O183" s="46">
        <v>3169642</v>
      </c>
    </row>
    <row r="184" spans="1:15" x14ac:dyDescent="0.2">
      <c r="A184" s="39"/>
      <c r="B184" s="39"/>
      <c r="C184" s="39"/>
      <c r="D184" s="39"/>
      <c r="E184" s="39"/>
      <c r="F184" s="69" t="s">
        <v>729</v>
      </c>
      <c r="G184" s="70"/>
      <c r="H184" s="70"/>
      <c r="I184" s="71">
        <v>19265690</v>
      </c>
      <c r="J184" s="72">
        <v>5294165</v>
      </c>
      <c r="K184" s="72">
        <v>2299766</v>
      </c>
      <c r="L184" s="72">
        <v>-2084026</v>
      </c>
      <c r="M184" s="72">
        <v>21601</v>
      </c>
      <c r="N184" s="72">
        <v>237341</v>
      </c>
      <c r="O184" s="73">
        <v>3169642</v>
      </c>
    </row>
    <row r="185" spans="1:15" x14ac:dyDescent="0.2">
      <c r="A185" s="39"/>
      <c r="B185" s="39"/>
      <c r="C185" s="39"/>
      <c r="D185" s="60" t="s">
        <v>738</v>
      </c>
      <c r="E185" s="61"/>
      <c r="F185" s="61"/>
      <c r="G185" s="61"/>
      <c r="H185" s="61"/>
      <c r="I185" s="62">
        <v>19265690</v>
      </c>
      <c r="J185" s="63">
        <v>328294165</v>
      </c>
      <c r="K185" s="63">
        <v>2299766</v>
      </c>
      <c r="L185" s="63">
        <v>14950861</v>
      </c>
      <c r="M185" s="63">
        <v>80177317</v>
      </c>
      <c r="N185" s="63">
        <v>97427944</v>
      </c>
      <c r="O185" s="64">
        <v>100360245</v>
      </c>
    </row>
    <row r="186" spans="1:15" x14ac:dyDescent="0.2">
      <c r="A186" s="39"/>
      <c r="B186" s="39"/>
      <c r="C186" s="39"/>
      <c r="D186" s="38" t="s">
        <v>212</v>
      </c>
      <c r="E186" s="38" t="s">
        <v>213</v>
      </c>
      <c r="F186" s="38" t="s">
        <v>28</v>
      </c>
      <c r="G186" s="38" t="s">
        <v>935</v>
      </c>
      <c r="H186" s="43"/>
      <c r="I186" s="44"/>
      <c r="J186" s="45">
        <v>9854000</v>
      </c>
      <c r="K186" s="45"/>
      <c r="L186" s="45"/>
      <c r="M186" s="45">
        <v>414960</v>
      </c>
      <c r="N186" s="45">
        <v>414960</v>
      </c>
      <c r="O186" s="46">
        <v>414960</v>
      </c>
    </row>
    <row r="187" spans="1:15" x14ac:dyDescent="0.2">
      <c r="A187" s="39"/>
      <c r="B187" s="39"/>
      <c r="C187" s="39"/>
      <c r="D187" s="39"/>
      <c r="E187" s="39"/>
      <c r="F187" s="69" t="s">
        <v>728</v>
      </c>
      <c r="G187" s="70"/>
      <c r="H187" s="70"/>
      <c r="I187" s="71"/>
      <c r="J187" s="72">
        <v>9854000</v>
      </c>
      <c r="K187" s="72"/>
      <c r="L187" s="72"/>
      <c r="M187" s="72">
        <v>414960</v>
      </c>
      <c r="N187" s="72">
        <v>414960</v>
      </c>
      <c r="O187" s="73">
        <v>414960</v>
      </c>
    </row>
    <row r="188" spans="1:15" x14ac:dyDescent="0.2">
      <c r="A188" s="39"/>
      <c r="B188" s="39"/>
      <c r="C188" s="39"/>
      <c r="D188" s="60" t="s">
        <v>739</v>
      </c>
      <c r="E188" s="61"/>
      <c r="F188" s="61"/>
      <c r="G188" s="61"/>
      <c r="H188" s="61"/>
      <c r="I188" s="62"/>
      <c r="J188" s="63">
        <v>9854000</v>
      </c>
      <c r="K188" s="63"/>
      <c r="L188" s="63"/>
      <c r="M188" s="63">
        <v>414960</v>
      </c>
      <c r="N188" s="63">
        <v>414960</v>
      </c>
      <c r="O188" s="64">
        <v>414960</v>
      </c>
    </row>
    <row r="189" spans="1:15" x14ac:dyDescent="0.2">
      <c r="A189" s="39"/>
      <c r="B189" s="39"/>
      <c r="C189" s="39"/>
      <c r="D189" s="38" t="s">
        <v>215</v>
      </c>
      <c r="E189" s="38" t="s">
        <v>216</v>
      </c>
      <c r="F189" s="38" t="s">
        <v>28</v>
      </c>
      <c r="G189" s="38" t="s">
        <v>919</v>
      </c>
      <c r="H189" s="43"/>
      <c r="I189" s="44"/>
      <c r="J189" s="45">
        <v>18573426</v>
      </c>
      <c r="K189" s="45"/>
      <c r="L189" s="45"/>
      <c r="M189" s="45"/>
      <c r="N189" s="45">
        <v>0</v>
      </c>
      <c r="O189" s="46">
        <v>0</v>
      </c>
    </row>
    <row r="190" spans="1:15" x14ac:dyDescent="0.2">
      <c r="A190" s="39"/>
      <c r="B190" s="39"/>
      <c r="C190" s="39"/>
      <c r="D190" s="39"/>
      <c r="E190" s="39"/>
      <c r="F190" s="39"/>
      <c r="G190" s="38" t="s">
        <v>920</v>
      </c>
      <c r="H190" s="43"/>
      <c r="I190" s="44"/>
      <c r="J190" s="45">
        <v>128904814</v>
      </c>
      <c r="K190" s="45"/>
      <c r="L190" s="45"/>
      <c r="M190" s="45"/>
      <c r="N190" s="45">
        <v>0</v>
      </c>
      <c r="O190" s="46">
        <v>0</v>
      </c>
    </row>
    <row r="191" spans="1:15" x14ac:dyDescent="0.2">
      <c r="A191" s="39"/>
      <c r="B191" s="39"/>
      <c r="C191" s="39"/>
      <c r="D191" s="39"/>
      <c r="E191" s="39"/>
      <c r="F191" s="39"/>
      <c r="G191" s="38" t="s">
        <v>921</v>
      </c>
      <c r="H191" s="43"/>
      <c r="I191" s="44">
        <v>365893</v>
      </c>
      <c r="J191" s="45">
        <v>340893</v>
      </c>
      <c r="K191" s="45"/>
      <c r="L191" s="45"/>
      <c r="M191" s="45"/>
      <c r="N191" s="45">
        <v>0</v>
      </c>
      <c r="O191" s="46">
        <v>0</v>
      </c>
    </row>
    <row r="192" spans="1:15" x14ac:dyDescent="0.2">
      <c r="A192" s="39"/>
      <c r="B192" s="39"/>
      <c r="C192" s="39"/>
      <c r="D192" s="39"/>
      <c r="E192" s="39"/>
      <c r="F192" s="39"/>
      <c r="G192" s="38" t="s">
        <v>924</v>
      </c>
      <c r="H192" s="43"/>
      <c r="I192" s="44"/>
      <c r="J192" s="45">
        <v>30729417</v>
      </c>
      <c r="K192" s="45"/>
      <c r="L192" s="45"/>
      <c r="M192" s="45"/>
      <c r="N192" s="45">
        <v>0</v>
      </c>
      <c r="O192" s="46">
        <v>0</v>
      </c>
    </row>
    <row r="193" spans="1:15" x14ac:dyDescent="0.2">
      <c r="A193" s="39"/>
      <c r="B193" s="39"/>
      <c r="C193" s="39"/>
      <c r="D193" s="39"/>
      <c r="E193" s="39"/>
      <c r="F193" s="39"/>
      <c r="G193" s="38" t="s">
        <v>932</v>
      </c>
      <c r="H193" s="43"/>
      <c r="I193" s="44">
        <v>711683</v>
      </c>
      <c r="J193" s="45">
        <v>711683</v>
      </c>
      <c r="K193" s="45"/>
      <c r="L193" s="45"/>
      <c r="M193" s="45"/>
      <c r="N193" s="45">
        <v>0</v>
      </c>
      <c r="O193" s="46">
        <v>0</v>
      </c>
    </row>
    <row r="194" spans="1:15" x14ac:dyDescent="0.2">
      <c r="A194" s="39"/>
      <c r="B194" s="39"/>
      <c r="C194" s="39"/>
      <c r="D194" s="39"/>
      <c r="E194" s="39"/>
      <c r="F194" s="39"/>
      <c r="G194" s="38" t="s">
        <v>933</v>
      </c>
      <c r="H194" s="43"/>
      <c r="I194" s="44">
        <v>309632</v>
      </c>
      <c r="J194" s="45">
        <v>105000</v>
      </c>
      <c r="K194" s="45"/>
      <c r="L194" s="45"/>
      <c r="M194" s="45"/>
      <c r="N194" s="45">
        <v>0</v>
      </c>
      <c r="O194" s="46">
        <v>0</v>
      </c>
    </row>
    <row r="195" spans="1:15" x14ac:dyDescent="0.2">
      <c r="A195" s="39"/>
      <c r="B195" s="39"/>
      <c r="C195" s="39"/>
      <c r="D195" s="39"/>
      <c r="E195" s="39"/>
      <c r="F195" s="69" t="s">
        <v>728</v>
      </c>
      <c r="G195" s="70"/>
      <c r="H195" s="70"/>
      <c r="I195" s="71">
        <v>1387208</v>
      </c>
      <c r="J195" s="72">
        <v>179365233</v>
      </c>
      <c r="K195" s="72"/>
      <c r="L195" s="72"/>
      <c r="M195" s="72"/>
      <c r="N195" s="72">
        <v>0</v>
      </c>
      <c r="O195" s="73">
        <v>0</v>
      </c>
    </row>
    <row r="196" spans="1:15" x14ac:dyDescent="0.2">
      <c r="A196" s="39"/>
      <c r="B196" s="39"/>
      <c r="C196" s="39"/>
      <c r="D196" s="60" t="s">
        <v>740</v>
      </c>
      <c r="E196" s="61"/>
      <c r="F196" s="61"/>
      <c r="G196" s="61"/>
      <c r="H196" s="61"/>
      <c r="I196" s="62">
        <v>1387208</v>
      </c>
      <c r="J196" s="63">
        <v>179365233</v>
      </c>
      <c r="K196" s="63"/>
      <c r="L196" s="63"/>
      <c r="M196" s="63"/>
      <c r="N196" s="63">
        <v>0</v>
      </c>
      <c r="O196" s="64">
        <v>0</v>
      </c>
    </row>
    <row r="197" spans="1:15" x14ac:dyDescent="0.2">
      <c r="A197" s="39"/>
      <c r="B197" s="39"/>
      <c r="C197" s="55" t="s">
        <v>672</v>
      </c>
      <c r="D197" s="56"/>
      <c r="E197" s="56"/>
      <c r="F197" s="56"/>
      <c r="G197" s="56"/>
      <c r="H197" s="56"/>
      <c r="I197" s="57">
        <v>20652898</v>
      </c>
      <c r="J197" s="58">
        <v>517513398</v>
      </c>
      <c r="K197" s="58">
        <v>2299766</v>
      </c>
      <c r="L197" s="58">
        <v>14950861</v>
      </c>
      <c r="M197" s="58">
        <v>80592277</v>
      </c>
      <c r="N197" s="58">
        <v>97842904</v>
      </c>
      <c r="O197" s="59">
        <v>100775205</v>
      </c>
    </row>
    <row r="198" spans="1:15" x14ac:dyDescent="0.2">
      <c r="A198" s="39"/>
      <c r="B198" s="39"/>
      <c r="C198" s="38" t="s">
        <v>229</v>
      </c>
      <c r="D198" s="38" t="s">
        <v>228</v>
      </c>
      <c r="E198" s="38" t="s">
        <v>229</v>
      </c>
      <c r="F198" s="38" t="s">
        <v>41</v>
      </c>
      <c r="G198" s="38" t="s">
        <v>923</v>
      </c>
      <c r="H198" s="43"/>
      <c r="I198" s="44"/>
      <c r="J198" s="45">
        <v>80050</v>
      </c>
      <c r="K198" s="45"/>
      <c r="L198" s="45">
        <v>21270</v>
      </c>
      <c r="M198" s="45">
        <v>58800</v>
      </c>
      <c r="N198" s="45">
        <v>80070</v>
      </c>
      <c r="O198" s="46">
        <v>80070</v>
      </c>
    </row>
    <row r="199" spans="1:15" x14ac:dyDescent="0.2">
      <c r="A199" s="39"/>
      <c r="B199" s="39"/>
      <c r="C199" s="39"/>
      <c r="D199" s="39"/>
      <c r="E199" s="39"/>
      <c r="F199" s="39"/>
      <c r="G199" s="38" t="s">
        <v>924</v>
      </c>
      <c r="H199" s="43"/>
      <c r="I199" s="44">
        <v>80000</v>
      </c>
      <c r="J199" s="45">
        <v>49860</v>
      </c>
      <c r="K199" s="45"/>
      <c r="L199" s="45"/>
      <c r="M199" s="45"/>
      <c r="N199" s="45">
        <v>0</v>
      </c>
      <c r="O199" s="46">
        <v>49860</v>
      </c>
    </row>
    <row r="200" spans="1:15" x14ac:dyDescent="0.2">
      <c r="A200" s="39"/>
      <c r="B200" s="39"/>
      <c r="C200" s="39"/>
      <c r="D200" s="39"/>
      <c r="E200" s="39"/>
      <c r="F200" s="39"/>
      <c r="G200" s="38" t="s">
        <v>936</v>
      </c>
      <c r="H200" s="43"/>
      <c r="I200" s="44"/>
      <c r="J200" s="45">
        <v>993913</v>
      </c>
      <c r="K200" s="45"/>
      <c r="L200" s="45"/>
      <c r="M200" s="45">
        <v>841863</v>
      </c>
      <c r="N200" s="45">
        <v>841863</v>
      </c>
      <c r="O200" s="46">
        <v>841863</v>
      </c>
    </row>
    <row r="201" spans="1:15" x14ac:dyDescent="0.2">
      <c r="A201" s="39"/>
      <c r="B201" s="39"/>
      <c r="C201" s="39"/>
      <c r="D201" s="39"/>
      <c r="E201" s="39"/>
      <c r="F201" s="39"/>
      <c r="G201" s="38" t="s">
        <v>937</v>
      </c>
      <c r="H201" s="43"/>
      <c r="I201" s="44"/>
      <c r="J201" s="45">
        <v>234200</v>
      </c>
      <c r="K201" s="45"/>
      <c r="L201" s="45"/>
      <c r="M201" s="45">
        <v>214625</v>
      </c>
      <c r="N201" s="45">
        <v>214625</v>
      </c>
      <c r="O201" s="46">
        <v>214625</v>
      </c>
    </row>
    <row r="202" spans="1:15" x14ac:dyDescent="0.2">
      <c r="A202" s="39"/>
      <c r="B202" s="39"/>
      <c r="C202" s="39"/>
      <c r="D202" s="39"/>
      <c r="E202" s="39"/>
      <c r="F202" s="69" t="s">
        <v>729</v>
      </c>
      <c r="G202" s="70"/>
      <c r="H202" s="70"/>
      <c r="I202" s="71">
        <v>80000</v>
      </c>
      <c r="J202" s="72">
        <v>1358023</v>
      </c>
      <c r="K202" s="72"/>
      <c r="L202" s="72">
        <v>21270</v>
      </c>
      <c r="M202" s="72">
        <v>1115288</v>
      </c>
      <c r="N202" s="72">
        <v>1136558</v>
      </c>
      <c r="O202" s="73">
        <v>1186418</v>
      </c>
    </row>
    <row r="203" spans="1:15" x14ac:dyDescent="0.2">
      <c r="A203" s="39"/>
      <c r="B203" s="39"/>
      <c r="C203" s="39"/>
      <c r="D203" s="60" t="s">
        <v>741</v>
      </c>
      <c r="E203" s="61"/>
      <c r="F203" s="61"/>
      <c r="G203" s="61"/>
      <c r="H203" s="61"/>
      <c r="I203" s="62">
        <v>80000</v>
      </c>
      <c r="J203" s="63">
        <v>1358023</v>
      </c>
      <c r="K203" s="63"/>
      <c r="L203" s="63">
        <v>21270</v>
      </c>
      <c r="M203" s="63">
        <v>1115288</v>
      </c>
      <c r="N203" s="63">
        <v>1136558</v>
      </c>
      <c r="O203" s="64">
        <v>1186418</v>
      </c>
    </row>
    <row r="204" spans="1:15" x14ac:dyDescent="0.2">
      <c r="A204" s="39"/>
      <c r="B204" s="39"/>
      <c r="C204" s="39"/>
      <c r="D204" s="38" t="s">
        <v>221</v>
      </c>
      <c r="E204" s="38" t="s">
        <v>222</v>
      </c>
      <c r="F204" s="38" t="s">
        <v>28</v>
      </c>
      <c r="G204" s="38" t="s">
        <v>923</v>
      </c>
      <c r="H204" s="43"/>
      <c r="I204" s="44"/>
      <c r="J204" s="45"/>
      <c r="K204" s="45"/>
      <c r="L204" s="45"/>
      <c r="M204" s="45">
        <v>599700</v>
      </c>
      <c r="N204" s="45">
        <v>599700</v>
      </c>
      <c r="O204" s="46">
        <v>599700</v>
      </c>
    </row>
    <row r="205" spans="1:15" x14ac:dyDescent="0.2">
      <c r="A205" s="39"/>
      <c r="B205" s="39"/>
      <c r="C205" s="39"/>
      <c r="D205" s="39"/>
      <c r="E205" s="39"/>
      <c r="F205" s="39"/>
      <c r="G205" s="38" t="s">
        <v>924</v>
      </c>
      <c r="H205" s="43"/>
      <c r="I205" s="44"/>
      <c r="J205" s="45"/>
      <c r="K205" s="45">
        <v>910317</v>
      </c>
      <c r="L205" s="45">
        <v>714570</v>
      </c>
      <c r="M205" s="45">
        <v>-392785</v>
      </c>
      <c r="N205" s="45">
        <v>1232102</v>
      </c>
      <c r="O205" s="46">
        <v>1232102</v>
      </c>
    </row>
    <row r="206" spans="1:15" x14ac:dyDescent="0.2">
      <c r="A206" s="39"/>
      <c r="B206" s="39"/>
      <c r="C206" s="39"/>
      <c r="D206" s="39"/>
      <c r="E206" s="39"/>
      <c r="F206" s="69" t="s">
        <v>728</v>
      </c>
      <c r="G206" s="70"/>
      <c r="H206" s="70"/>
      <c r="I206" s="71"/>
      <c r="J206" s="72"/>
      <c r="K206" s="72">
        <v>910317</v>
      </c>
      <c r="L206" s="72">
        <v>714570</v>
      </c>
      <c r="M206" s="72">
        <v>206915</v>
      </c>
      <c r="N206" s="72">
        <v>1831802</v>
      </c>
      <c r="O206" s="73">
        <v>1831802</v>
      </c>
    </row>
    <row r="207" spans="1:15" x14ac:dyDescent="0.2">
      <c r="A207" s="39"/>
      <c r="B207" s="39"/>
      <c r="C207" s="39"/>
      <c r="D207" s="60" t="s">
        <v>742</v>
      </c>
      <c r="E207" s="61"/>
      <c r="F207" s="61"/>
      <c r="G207" s="61"/>
      <c r="H207" s="61"/>
      <c r="I207" s="62"/>
      <c r="J207" s="63"/>
      <c r="K207" s="63">
        <v>910317</v>
      </c>
      <c r="L207" s="63">
        <v>714570</v>
      </c>
      <c r="M207" s="63">
        <v>206915</v>
      </c>
      <c r="N207" s="63">
        <v>1831802</v>
      </c>
      <c r="O207" s="64">
        <v>1831802</v>
      </c>
    </row>
    <row r="208" spans="1:15" x14ac:dyDescent="0.2">
      <c r="A208" s="39"/>
      <c r="B208" s="39"/>
      <c r="C208" s="39"/>
      <c r="D208" s="38" t="s">
        <v>223</v>
      </c>
      <c r="E208" s="38" t="s">
        <v>224</v>
      </c>
      <c r="F208" s="38" t="s">
        <v>41</v>
      </c>
      <c r="G208" s="38" t="s">
        <v>921</v>
      </c>
      <c r="H208" s="43"/>
      <c r="I208" s="44"/>
      <c r="J208" s="45">
        <v>1282000</v>
      </c>
      <c r="K208" s="45"/>
      <c r="L208" s="45"/>
      <c r="M208" s="45"/>
      <c r="N208" s="45">
        <v>0</v>
      </c>
      <c r="O208" s="46">
        <v>0</v>
      </c>
    </row>
    <row r="209" spans="1:15" x14ac:dyDescent="0.2">
      <c r="A209" s="39"/>
      <c r="B209" s="39"/>
      <c r="C209" s="39"/>
      <c r="D209" s="39"/>
      <c r="E209" s="39"/>
      <c r="F209" s="39"/>
      <c r="G209" s="38" t="s">
        <v>923</v>
      </c>
      <c r="H209" s="43"/>
      <c r="I209" s="44"/>
      <c r="J209" s="45">
        <v>718000</v>
      </c>
      <c r="K209" s="45"/>
      <c r="L209" s="45"/>
      <c r="M209" s="45">
        <v>538641</v>
      </c>
      <c r="N209" s="45">
        <v>538641</v>
      </c>
      <c r="O209" s="46">
        <v>538641</v>
      </c>
    </row>
    <row r="210" spans="1:15" x14ac:dyDescent="0.2">
      <c r="A210" s="39"/>
      <c r="B210" s="39"/>
      <c r="C210" s="39"/>
      <c r="D210" s="39"/>
      <c r="E210" s="39"/>
      <c r="F210" s="39"/>
      <c r="G210" s="38" t="s">
        <v>936</v>
      </c>
      <c r="H210" s="43"/>
      <c r="I210" s="44"/>
      <c r="J210" s="45">
        <v>2500000</v>
      </c>
      <c r="K210" s="45"/>
      <c r="L210" s="45"/>
      <c r="M210" s="45"/>
      <c r="N210" s="45">
        <v>0</v>
      </c>
      <c r="O210" s="46">
        <v>0</v>
      </c>
    </row>
    <row r="211" spans="1:15" x14ac:dyDescent="0.2">
      <c r="A211" s="39"/>
      <c r="B211" s="39"/>
      <c r="C211" s="39"/>
      <c r="D211" s="39"/>
      <c r="E211" s="39"/>
      <c r="F211" s="69" t="s">
        <v>729</v>
      </c>
      <c r="G211" s="70"/>
      <c r="H211" s="70"/>
      <c r="I211" s="71"/>
      <c r="J211" s="72">
        <v>4500000</v>
      </c>
      <c r="K211" s="72"/>
      <c r="L211" s="72"/>
      <c r="M211" s="72">
        <v>538641</v>
      </c>
      <c r="N211" s="72">
        <v>538641</v>
      </c>
      <c r="O211" s="73">
        <v>538641</v>
      </c>
    </row>
    <row r="212" spans="1:15" x14ac:dyDescent="0.2">
      <c r="A212" s="39"/>
      <c r="B212" s="39"/>
      <c r="C212" s="39"/>
      <c r="D212" s="60" t="s">
        <v>743</v>
      </c>
      <c r="E212" s="61"/>
      <c r="F212" s="61"/>
      <c r="G212" s="61"/>
      <c r="H212" s="61"/>
      <c r="I212" s="62"/>
      <c r="J212" s="63">
        <v>4500000</v>
      </c>
      <c r="K212" s="63"/>
      <c r="L212" s="63"/>
      <c r="M212" s="63">
        <v>538641</v>
      </c>
      <c r="N212" s="63">
        <v>538641</v>
      </c>
      <c r="O212" s="64">
        <v>538641</v>
      </c>
    </row>
    <row r="213" spans="1:15" x14ac:dyDescent="0.2">
      <c r="A213" s="39"/>
      <c r="B213" s="39"/>
      <c r="C213" s="39"/>
      <c r="D213" s="38" t="s">
        <v>226</v>
      </c>
      <c r="E213" s="38" t="s">
        <v>227</v>
      </c>
      <c r="F213" s="38" t="s">
        <v>28</v>
      </c>
      <c r="G213" s="38" t="s">
        <v>921</v>
      </c>
      <c r="H213" s="43"/>
      <c r="I213" s="44"/>
      <c r="J213" s="45"/>
      <c r="K213" s="45"/>
      <c r="L213" s="45">
        <v>670000</v>
      </c>
      <c r="M213" s="45"/>
      <c r="N213" s="45">
        <v>670000</v>
      </c>
      <c r="O213" s="46">
        <v>670000</v>
      </c>
    </row>
    <row r="214" spans="1:15" x14ac:dyDescent="0.2">
      <c r="A214" s="39"/>
      <c r="B214" s="39"/>
      <c r="C214" s="39"/>
      <c r="D214" s="39"/>
      <c r="E214" s="39"/>
      <c r="F214" s="69" t="s">
        <v>728</v>
      </c>
      <c r="G214" s="70"/>
      <c r="H214" s="70"/>
      <c r="I214" s="71"/>
      <c r="J214" s="72"/>
      <c r="K214" s="72"/>
      <c r="L214" s="72">
        <v>670000</v>
      </c>
      <c r="M214" s="72"/>
      <c r="N214" s="72">
        <v>670000</v>
      </c>
      <c r="O214" s="73">
        <v>670000</v>
      </c>
    </row>
    <row r="215" spans="1:15" x14ac:dyDescent="0.2">
      <c r="A215" s="39"/>
      <c r="B215" s="39"/>
      <c r="C215" s="39"/>
      <c r="D215" s="60" t="s">
        <v>744</v>
      </c>
      <c r="E215" s="61"/>
      <c r="F215" s="61"/>
      <c r="G215" s="61"/>
      <c r="H215" s="61"/>
      <c r="I215" s="62"/>
      <c r="J215" s="63"/>
      <c r="K215" s="63"/>
      <c r="L215" s="63">
        <v>670000</v>
      </c>
      <c r="M215" s="63"/>
      <c r="N215" s="63">
        <v>670000</v>
      </c>
      <c r="O215" s="64">
        <v>670000</v>
      </c>
    </row>
    <row r="216" spans="1:15" x14ac:dyDescent="0.2">
      <c r="A216" s="39"/>
      <c r="B216" s="39"/>
      <c r="C216" s="55" t="s">
        <v>673</v>
      </c>
      <c r="D216" s="56"/>
      <c r="E216" s="56"/>
      <c r="F216" s="56"/>
      <c r="G216" s="56"/>
      <c r="H216" s="56"/>
      <c r="I216" s="57">
        <v>80000</v>
      </c>
      <c r="J216" s="58">
        <v>5858023</v>
      </c>
      <c r="K216" s="58">
        <v>910317</v>
      </c>
      <c r="L216" s="58">
        <v>1405840</v>
      </c>
      <c r="M216" s="58">
        <v>1860844</v>
      </c>
      <c r="N216" s="58">
        <v>4177001</v>
      </c>
      <c r="O216" s="59">
        <v>4226861</v>
      </c>
    </row>
    <row r="217" spans="1:15" x14ac:dyDescent="0.2">
      <c r="A217" s="39"/>
      <c r="B217" s="39"/>
      <c r="C217" s="38" t="s">
        <v>674</v>
      </c>
      <c r="D217" s="38" t="s">
        <v>232</v>
      </c>
      <c r="E217" s="38" t="s">
        <v>233</v>
      </c>
      <c r="F217" s="38" t="s">
        <v>41</v>
      </c>
      <c r="G217" s="38" t="s">
        <v>924</v>
      </c>
      <c r="H217" s="43"/>
      <c r="I217" s="44">
        <v>4203791</v>
      </c>
      <c r="J217" s="45">
        <v>3604693</v>
      </c>
      <c r="K217" s="45"/>
      <c r="L217" s="45">
        <v>246380</v>
      </c>
      <c r="M217" s="45">
        <v>253307</v>
      </c>
      <c r="N217" s="45">
        <v>499687</v>
      </c>
      <c r="O217" s="46">
        <v>485684</v>
      </c>
    </row>
    <row r="218" spans="1:15" x14ac:dyDescent="0.2">
      <c r="A218" s="39"/>
      <c r="B218" s="39"/>
      <c r="C218" s="39"/>
      <c r="D218" s="39"/>
      <c r="E218" s="39"/>
      <c r="F218" s="69" t="s">
        <v>729</v>
      </c>
      <c r="G218" s="70"/>
      <c r="H218" s="70"/>
      <c r="I218" s="71">
        <v>4203791</v>
      </c>
      <c r="J218" s="72">
        <v>3604693</v>
      </c>
      <c r="K218" s="72"/>
      <c r="L218" s="72">
        <v>246380</v>
      </c>
      <c r="M218" s="72">
        <v>253307</v>
      </c>
      <c r="N218" s="72">
        <v>499687</v>
      </c>
      <c r="O218" s="73">
        <v>485684</v>
      </c>
    </row>
    <row r="219" spans="1:15" x14ac:dyDescent="0.2">
      <c r="A219" s="39"/>
      <c r="B219" s="39"/>
      <c r="C219" s="39"/>
      <c r="D219" s="60" t="s">
        <v>745</v>
      </c>
      <c r="E219" s="61"/>
      <c r="F219" s="61"/>
      <c r="G219" s="61"/>
      <c r="H219" s="61"/>
      <c r="I219" s="62">
        <v>4203791</v>
      </c>
      <c r="J219" s="63">
        <v>3604693</v>
      </c>
      <c r="K219" s="63"/>
      <c r="L219" s="63">
        <v>246380</v>
      </c>
      <c r="M219" s="63">
        <v>253307</v>
      </c>
      <c r="N219" s="63">
        <v>499687</v>
      </c>
      <c r="O219" s="64">
        <v>485684</v>
      </c>
    </row>
    <row r="220" spans="1:15" x14ac:dyDescent="0.2">
      <c r="A220" s="39"/>
      <c r="B220" s="39"/>
      <c r="C220" s="39"/>
      <c r="D220" s="38" t="s">
        <v>238</v>
      </c>
      <c r="E220" s="38" t="s">
        <v>239</v>
      </c>
      <c r="F220" s="38" t="s">
        <v>28</v>
      </c>
      <c r="G220" s="38" t="s">
        <v>921</v>
      </c>
      <c r="H220" s="43"/>
      <c r="I220" s="44">
        <v>104000</v>
      </c>
      <c r="J220" s="45">
        <v>151000</v>
      </c>
      <c r="K220" s="45"/>
      <c r="L220" s="45"/>
      <c r="M220" s="45"/>
      <c r="N220" s="45">
        <v>0</v>
      </c>
      <c r="O220" s="46">
        <v>23523</v>
      </c>
    </row>
    <row r="221" spans="1:15" x14ac:dyDescent="0.2">
      <c r="A221" s="39"/>
      <c r="B221" s="39"/>
      <c r="C221" s="39"/>
      <c r="D221" s="39"/>
      <c r="E221" s="39"/>
      <c r="F221" s="39"/>
      <c r="G221" s="38" t="s">
        <v>923</v>
      </c>
      <c r="H221" s="43"/>
      <c r="I221" s="44"/>
      <c r="J221" s="45"/>
      <c r="K221" s="45"/>
      <c r="L221" s="45">
        <v>150204</v>
      </c>
      <c r="M221" s="45">
        <v>1636</v>
      </c>
      <c r="N221" s="45">
        <v>151840</v>
      </c>
      <c r="O221" s="46">
        <v>151840</v>
      </c>
    </row>
    <row r="222" spans="1:15" x14ac:dyDescent="0.2">
      <c r="A222" s="39"/>
      <c r="B222" s="39"/>
      <c r="C222" s="39"/>
      <c r="D222" s="39"/>
      <c r="E222" s="39"/>
      <c r="F222" s="39"/>
      <c r="G222" s="38" t="s">
        <v>938</v>
      </c>
      <c r="H222" s="43"/>
      <c r="I222" s="44">
        <v>350000</v>
      </c>
      <c r="J222" s="45">
        <v>250000</v>
      </c>
      <c r="K222" s="45">
        <v>4060</v>
      </c>
      <c r="L222" s="45"/>
      <c r="M222" s="45"/>
      <c r="N222" s="45">
        <v>4060</v>
      </c>
      <c r="O222" s="46">
        <v>4060</v>
      </c>
    </row>
    <row r="223" spans="1:15" x14ac:dyDescent="0.2">
      <c r="A223" s="39"/>
      <c r="B223" s="39"/>
      <c r="C223" s="39"/>
      <c r="D223" s="39"/>
      <c r="E223" s="39"/>
      <c r="F223" s="69" t="s">
        <v>728</v>
      </c>
      <c r="G223" s="70"/>
      <c r="H223" s="70"/>
      <c r="I223" s="71">
        <v>454000</v>
      </c>
      <c r="J223" s="72">
        <v>401000</v>
      </c>
      <c r="K223" s="72">
        <v>4060</v>
      </c>
      <c r="L223" s="72">
        <v>150204</v>
      </c>
      <c r="M223" s="72">
        <v>1636</v>
      </c>
      <c r="N223" s="72">
        <v>155900</v>
      </c>
      <c r="O223" s="73">
        <v>179423</v>
      </c>
    </row>
    <row r="224" spans="1:15" x14ac:dyDescent="0.2">
      <c r="A224" s="39"/>
      <c r="B224" s="39"/>
      <c r="C224" s="39"/>
      <c r="D224" s="60" t="s">
        <v>746</v>
      </c>
      <c r="E224" s="61"/>
      <c r="F224" s="61"/>
      <c r="G224" s="61"/>
      <c r="H224" s="61"/>
      <c r="I224" s="62">
        <v>454000</v>
      </c>
      <c r="J224" s="63">
        <v>401000</v>
      </c>
      <c r="K224" s="63">
        <v>4060</v>
      </c>
      <c r="L224" s="63">
        <v>150204</v>
      </c>
      <c r="M224" s="63">
        <v>1636</v>
      </c>
      <c r="N224" s="63">
        <v>155900</v>
      </c>
      <c r="O224" s="64">
        <v>179423</v>
      </c>
    </row>
    <row r="225" spans="1:15" x14ac:dyDescent="0.2">
      <c r="A225" s="39"/>
      <c r="B225" s="39"/>
      <c r="C225" s="39"/>
      <c r="D225" s="38" t="s">
        <v>242</v>
      </c>
      <c r="E225" s="38" t="s">
        <v>243</v>
      </c>
      <c r="F225" s="38" t="s">
        <v>41</v>
      </c>
      <c r="G225" s="38" t="s">
        <v>923</v>
      </c>
      <c r="H225" s="43"/>
      <c r="I225" s="44"/>
      <c r="J225" s="45">
        <v>1192000</v>
      </c>
      <c r="K225" s="45"/>
      <c r="L225" s="45"/>
      <c r="M225" s="45"/>
      <c r="N225" s="45">
        <v>0</v>
      </c>
      <c r="O225" s="46">
        <v>0</v>
      </c>
    </row>
    <row r="226" spans="1:15" x14ac:dyDescent="0.2">
      <c r="A226" s="39"/>
      <c r="B226" s="39"/>
      <c r="C226" s="39"/>
      <c r="D226" s="39"/>
      <c r="E226" s="39"/>
      <c r="F226" s="69" t="s">
        <v>729</v>
      </c>
      <c r="G226" s="70"/>
      <c r="H226" s="70"/>
      <c r="I226" s="71"/>
      <c r="J226" s="72">
        <v>1192000</v>
      </c>
      <c r="K226" s="72"/>
      <c r="L226" s="72"/>
      <c r="M226" s="72"/>
      <c r="N226" s="72">
        <v>0</v>
      </c>
      <c r="O226" s="73">
        <v>0</v>
      </c>
    </row>
    <row r="227" spans="1:15" x14ac:dyDescent="0.2">
      <c r="A227" s="39"/>
      <c r="B227" s="39"/>
      <c r="C227" s="39"/>
      <c r="D227" s="60" t="s">
        <v>747</v>
      </c>
      <c r="E227" s="61"/>
      <c r="F227" s="61"/>
      <c r="G227" s="61"/>
      <c r="H227" s="61"/>
      <c r="I227" s="62"/>
      <c r="J227" s="63">
        <v>1192000</v>
      </c>
      <c r="K227" s="63"/>
      <c r="L227" s="63"/>
      <c r="M227" s="63"/>
      <c r="N227" s="63">
        <v>0</v>
      </c>
      <c r="O227" s="64">
        <v>0</v>
      </c>
    </row>
    <row r="228" spans="1:15" x14ac:dyDescent="0.2">
      <c r="A228" s="39"/>
      <c r="B228" s="39"/>
      <c r="C228" s="55" t="s">
        <v>675</v>
      </c>
      <c r="D228" s="56"/>
      <c r="E228" s="56"/>
      <c r="F228" s="56"/>
      <c r="G228" s="56"/>
      <c r="H228" s="56"/>
      <c r="I228" s="57">
        <v>4657791</v>
      </c>
      <c r="J228" s="58">
        <v>5197693</v>
      </c>
      <c r="K228" s="58">
        <v>4060</v>
      </c>
      <c r="L228" s="58">
        <v>396584</v>
      </c>
      <c r="M228" s="58">
        <v>254943</v>
      </c>
      <c r="N228" s="58">
        <v>655587</v>
      </c>
      <c r="O228" s="59">
        <v>665107</v>
      </c>
    </row>
    <row r="229" spans="1:15" x14ac:dyDescent="0.2">
      <c r="A229" s="39"/>
      <c r="B229" s="50" t="s">
        <v>663</v>
      </c>
      <c r="C229" s="51"/>
      <c r="D229" s="51"/>
      <c r="E229" s="51"/>
      <c r="F229" s="51"/>
      <c r="G229" s="51"/>
      <c r="H229" s="51"/>
      <c r="I229" s="52">
        <v>25390689</v>
      </c>
      <c r="J229" s="53">
        <v>528569114</v>
      </c>
      <c r="K229" s="53">
        <v>3214143</v>
      </c>
      <c r="L229" s="53">
        <v>16753285</v>
      </c>
      <c r="M229" s="53">
        <v>82708064</v>
      </c>
      <c r="N229" s="53">
        <v>102675492</v>
      </c>
      <c r="O229" s="54">
        <v>105667173</v>
      </c>
    </row>
    <row r="230" spans="1:15" x14ac:dyDescent="0.2">
      <c r="A230" s="38">
        <v>4</v>
      </c>
      <c r="B230" s="38" t="s">
        <v>644</v>
      </c>
      <c r="C230" s="38" t="s">
        <v>702</v>
      </c>
      <c r="D230" s="38" t="s">
        <v>304</v>
      </c>
      <c r="E230" s="38" t="s">
        <v>305</v>
      </c>
      <c r="F230" s="38" t="s">
        <v>28</v>
      </c>
      <c r="G230" s="38" t="s">
        <v>924</v>
      </c>
      <c r="H230" s="43"/>
      <c r="I230" s="44">
        <v>418000</v>
      </c>
      <c r="J230" s="45">
        <v>328000</v>
      </c>
      <c r="K230" s="45"/>
      <c r="L230" s="45"/>
      <c r="M230" s="45"/>
      <c r="N230" s="45">
        <v>0</v>
      </c>
      <c r="O230" s="46">
        <v>437854</v>
      </c>
    </row>
    <row r="231" spans="1:15" x14ac:dyDescent="0.2">
      <c r="A231" s="39"/>
      <c r="B231" s="39"/>
      <c r="C231" s="39"/>
      <c r="D231" s="39"/>
      <c r="E231" s="39"/>
      <c r="F231" s="69" t="s">
        <v>728</v>
      </c>
      <c r="G231" s="70"/>
      <c r="H231" s="70"/>
      <c r="I231" s="71">
        <v>418000</v>
      </c>
      <c r="J231" s="72">
        <v>328000</v>
      </c>
      <c r="K231" s="72"/>
      <c r="L231" s="72"/>
      <c r="M231" s="72"/>
      <c r="N231" s="72">
        <v>0</v>
      </c>
      <c r="O231" s="73">
        <v>437854</v>
      </c>
    </row>
    <row r="232" spans="1:15" x14ac:dyDescent="0.2">
      <c r="A232" s="39"/>
      <c r="B232" s="39"/>
      <c r="C232" s="39"/>
      <c r="D232" s="39"/>
      <c r="E232" s="39"/>
      <c r="F232" s="38" t="s">
        <v>41</v>
      </c>
      <c r="G232" s="38" t="s">
        <v>924</v>
      </c>
      <c r="H232" s="43"/>
      <c r="I232" s="44">
        <v>280000</v>
      </c>
      <c r="J232" s="45">
        <v>886664</v>
      </c>
      <c r="K232" s="45">
        <v>109303</v>
      </c>
      <c r="L232" s="45">
        <v>161515</v>
      </c>
      <c r="M232" s="45"/>
      <c r="N232" s="45">
        <v>270818</v>
      </c>
      <c r="O232" s="46">
        <v>979590</v>
      </c>
    </row>
    <row r="233" spans="1:15" x14ac:dyDescent="0.2">
      <c r="A233" s="39"/>
      <c r="B233" s="39"/>
      <c r="C233" s="39"/>
      <c r="D233" s="39"/>
      <c r="E233" s="39"/>
      <c r="F233" s="69" t="s">
        <v>729</v>
      </c>
      <c r="G233" s="70"/>
      <c r="H233" s="70"/>
      <c r="I233" s="71">
        <v>280000</v>
      </c>
      <c r="J233" s="72">
        <v>886664</v>
      </c>
      <c r="K233" s="72">
        <v>109303</v>
      </c>
      <c r="L233" s="72">
        <v>161515</v>
      </c>
      <c r="M233" s="72"/>
      <c r="N233" s="72">
        <v>270818</v>
      </c>
      <c r="O233" s="73">
        <v>979590</v>
      </c>
    </row>
    <row r="234" spans="1:15" x14ac:dyDescent="0.2">
      <c r="A234" s="39"/>
      <c r="B234" s="39"/>
      <c r="C234" s="39"/>
      <c r="D234" s="60" t="s">
        <v>822</v>
      </c>
      <c r="E234" s="61"/>
      <c r="F234" s="61"/>
      <c r="G234" s="61"/>
      <c r="H234" s="61"/>
      <c r="I234" s="62">
        <v>698000</v>
      </c>
      <c r="J234" s="63">
        <v>1214664</v>
      </c>
      <c r="K234" s="63">
        <v>109303</v>
      </c>
      <c r="L234" s="63">
        <v>161515</v>
      </c>
      <c r="M234" s="63"/>
      <c r="N234" s="63">
        <v>270818</v>
      </c>
      <c r="O234" s="64">
        <v>1417444</v>
      </c>
    </row>
    <row r="235" spans="1:15" x14ac:dyDescent="0.2">
      <c r="A235" s="39"/>
      <c r="B235" s="39"/>
      <c r="C235" s="39"/>
      <c r="D235" s="38" t="s">
        <v>306</v>
      </c>
      <c r="E235" s="38" t="s">
        <v>307</v>
      </c>
      <c r="F235" s="38" t="s">
        <v>28</v>
      </c>
      <c r="G235" s="38" t="s">
        <v>924</v>
      </c>
      <c r="H235" s="43"/>
      <c r="I235" s="44">
        <v>51996</v>
      </c>
      <c r="J235" s="45">
        <v>52000</v>
      </c>
      <c r="K235" s="45"/>
      <c r="L235" s="45"/>
      <c r="M235" s="45"/>
      <c r="N235" s="45">
        <v>0</v>
      </c>
      <c r="O235" s="46">
        <v>46129</v>
      </c>
    </row>
    <row r="236" spans="1:15" x14ac:dyDescent="0.2">
      <c r="A236" s="39"/>
      <c r="B236" s="39"/>
      <c r="C236" s="39"/>
      <c r="D236" s="39"/>
      <c r="E236" s="39"/>
      <c r="F236" s="69" t="s">
        <v>728</v>
      </c>
      <c r="G236" s="70"/>
      <c r="H236" s="70"/>
      <c r="I236" s="71">
        <v>51996</v>
      </c>
      <c r="J236" s="72">
        <v>52000</v>
      </c>
      <c r="K236" s="72"/>
      <c r="L236" s="72"/>
      <c r="M236" s="72"/>
      <c r="N236" s="72">
        <v>0</v>
      </c>
      <c r="O236" s="73">
        <v>46129</v>
      </c>
    </row>
    <row r="237" spans="1:15" x14ac:dyDescent="0.2">
      <c r="A237" s="39"/>
      <c r="B237" s="39"/>
      <c r="C237" s="39"/>
      <c r="D237" s="39"/>
      <c r="E237" s="39"/>
      <c r="F237" s="38" t="s">
        <v>41</v>
      </c>
      <c r="G237" s="38" t="s">
        <v>944</v>
      </c>
      <c r="H237" s="43"/>
      <c r="I237" s="44"/>
      <c r="J237" s="45"/>
      <c r="K237" s="45"/>
      <c r="L237" s="45">
        <v>96649</v>
      </c>
      <c r="M237" s="45"/>
      <c r="N237" s="45">
        <v>96649</v>
      </c>
      <c r="O237" s="46">
        <v>96649</v>
      </c>
    </row>
    <row r="238" spans="1:15" x14ac:dyDescent="0.2">
      <c r="A238" s="39"/>
      <c r="B238" s="39"/>
      <c r="C238" s="39"/>
      <c r="D238" s="39"/>
      <c r="E238" s="39"/>
      <c r="F238" s="69" t="s">
        <v>729</v>
      </c>
      <c r="G238" s="70"/>
      <c r="H238" s="70"/>
      <c r="I238" s="71"/>
      <c r="J238" s="72"/>
      <c r="K238" s="72"/>
      <c r="L238" s="72">
        <v>96649</v>
      </c>
      <c r="M238" s="72"/>
      <c r="N238" s="72">
        <v>96649</v>
      </c>
      <c r="O238" s="73">
        <v>96649</v>
      </c>
    </row>
    <row r="239" spans="1:15" x14ac:dyDescent="0.2">
      <c r="A239" s="39"/>
      <c r="B239" s="39"/>
      <c r="C239" s="39"/>
      <c r="D239" s="60" t="s">
        <v>823</v>
      </c>
      <c r="E239" s="61"/>
      <c r="F239" s="61"/>
      <c r="G239" s="61"/>
      <c r="H239" s="61"/>
      <c r="I239" s="62">
        <v>51996</v>
      </c>
      <c r="J239" s="63">
        <v>52000</v>
      </c>
      <c r="K239" s="63"/>
      <c r="L239" s="63">
        <v>96649</v>
      </c>
      <c r="M239" s="63"/>
      <c r="N239" s="63">
        <v>96649</v>
      </c>
      <c r="O239" s="64">
        <v>142778</v>
      </c>
    </row>
    <row r="240" spans="1:15" x14ac:dyDescent="0.2">
      <c r="A240" s="39"/>
      <c r="B240" s="39"/>
      <c r="C240" s="55" t="s">
        <v>703</v>
      </c>
      <c r="D240" s="56"/>
      <c r="E240" s="56"/>
      <c r="F240" s="56"/>
      <c r="G240" s="56"/>
      <c r="H240" s="56"/>
      <c r="I240" s="57">
        <v>749996</v>
      </c>
      <c r="J240" s="58">
        <v>1266664</v>
      </c>
      <c r="K240" s="58">
        <v>109303</v>
      </c>
      <c r="L240" s="58">
        <v>258164</v>
      </c>
      <c r="M240" s="58"/>
      <c r="N240" s="58">
        <v>367467</v>
      </c>
      <c r="O240" s="59">
        <v>1560222</v>
      </c>
    </row>
    <row r="241" spans="1:15" x14ac:dyDescent="0.2">
      <c r="A241" s="39"/>
      <c r="B241" s="39"/>
      <c r="C241" s="38" t="s">
        <v>378</v>
      </c>
      <c r="D241" s="38" t="s">
        <v>377</v>
      </c>
      <c r="E241" s="38" t="s">
        <v>378</v>
      </c>
      <c r="F241" s="38" t="s">
        <v>28</v>
      </c>
      <c r="G241" s="38" t="s">
        <v>924</v>
      </c>
      <c r="H241" s="43"/>
      <c r="I241" s="44">
        <v>1150000</v>
      </c>
      <c r="J241" s="45">
        <v>1050000</v>
      </c>
      <c r="K241" s="45">
        <v>665069</v>
      </c>
      <c r="L241" s="45">
        <v>242385</v>
      </c>
      <c r="M241" s="45">
        <v>-157454</v>
      </c>
      <c r="N241" s="45">
        <v>750000</v>
      </c>
      <c r="O241" s="46">
        <v>834623</v>
      </c>
    </row>
    <row r="242" spans="1:15" x14ac:dyDescent="0.2">
      <c r="A242" s="39"/>
      <c r="B242" s="39"/>
      <c r="C242" s="39"/>
      <c r="D242" s="39"/>
      <c r="E242" s="39"/>
      <c r="F242" s="69" t="s">
        <v>728</v>
      </c>
      <c r="G242" s="70"/>
      <c r="H242" s="70"/>
      <c r="I242" s="71">
        <v>1150000</v>
      </c>
      <c r="J242" s="72">
        <v>1050000</v>
      </c>
      <c r="K242" s="72">
        <v>665069</v>
      </c>
      <c r="L242" s="72">
        <v>242385</v>
      </c>
      <c r="M242" s="72">
        <v>-157454</v>
      </c>
      <c r="N242" s="72">
        <v>750000</v>
      </c>
      <c r="O242" s="73">
        <v>834623</v>
      </c>
    </row>
    <row r="243" spans="1:15" x14ac:dyDescent="0.2">
      <c r="A243" s="39"/>
      <c r="B243" s="39"/>
      <c r="C243" s="39"/>
      <c r="D243" s="39"/>
      <c r="E243" s="39"/>
      <c r="F243" s="38" t="s">
        <v>41</v>
      </c>
      <c r="G243" s="38" t="s">
        <v>923</v>
      </c>
      <c r="H243" s="43"/>
      <c r="I243" s="44"/>
      <c r="J243" s="45">
        <v>596000</v>
      </c>
      <c r="K243" s="45"/>
      <c r="L243" s="45"/>
      <c r="M243" s="45"/>
      <c r="N243" s="45">
        <v>0</v>
      </c>
      <c r="O243" s="46">
        <v>0</v>
      </c>
    </row>
    <row r="244" spans="1:15" x14ac:dyDescent="0.2">
      <c r="A244" s="39"/>
      <c r="B244" s="39"/>
      <c r="C244" s="39"/>
      <c r="D244" s="39"/>
      <c r="E244" s="39"/>
      <c r="F244" s="39"/>
      <c r="G244" s="38" t="s">
        <v>924</v>
      </c>
      <c r="H244" s="43"/>
      <c r="I244" s="44"/>
      <c r="J244" s="45">
        <v>2572865</v>
      </c>
      <c r="K244" s="45"/>
      <c r="L244" s="45"/>
      <c r="M244" s="45">
        <v>1652926</v>
      </c>
      <c r="N244" s="45">
        <v>1652926</v>
      </c>
      <c r="O244" s="46">
        <v>1652926</v>
      </c>
    </row>
    <row r="245" spans="1:15" x14ac:dyDescent="0.2">
      <c r="A245" s="39"/>
      <c r="B245" s="39"/>
      <c r="C245" s="39"/>
      <c r="D245" s="39"/>
      <c r="E245" s="39"/>
      <c r="F245" s="69" t="s">
        <v>729</v>
      </c>
      <c r="G245" s="70"/>
      <c r="H245" s="70"/>
      <c r="I245" s="71"/>
      <c r="J245" s="72">
        <v>3168865</v>
      </c>
      <c r="K245" s="72"/>
      <c r="L245" s="72"/>
      <c r="M245" s="72">
        <v>1652926</v>
      </c>
      <c r="N245" s="72">
        <v>1652926</v>
      </c>
      <c r="O245" s="73">
        <v>1652926</v>
      </c>
    </row>
    <row r="246" spans="1:15" x14ac:dyDescent="0.2">
      <c r="A246" s="39"/>
      <c r="B246" s="39"/>
      <c r="C246" s="39"/>
      <c r="D246" s="60" t="s">
        <v>824</v>
      </c>
      <c r="E246" s="61"/>
      <c r="F246" s="61"/>
      <c r="G246" s="61"/>
      <c r="H246" s="61"/>
      <c r="I246" s="62">
        <v>1150000</v>
      </c>
      <c r="J246" s="63">
        <v>4218865</v>
      </c>
      <c r="K246" s="63">
        <v>665069</v>
      </c>
      <c r="L246" s="63">
        <v>242385</v>
      </c>
      <c r="M246" s="63">
        <v>1495472</v>
      </c>
      <c r="N246" s="63">
        <v>2402926</v>
      </c>
      <c r="O246" s="64">
        <v>2487549</v>
      </c>
    </row>
    <row r="247" spans="1:15" x14ac:dyDescent="0.2">
      <c r="A247" s="39"/>
      <c r="B247" s="39"/>
      <c r="C247" s="39"/>
      <c r="D247" s="38" t="s">
        <v>367</v>
      </c>
      <c r="E247" s="38" t="s">
        <v>368</v>
      </c>
      <c r="F247" s="38" t="s">
        <v>28</v>
      </c>
      <c r="G247" s="38" t="s">
        <v>924</v>
      </c>
      <c r="H247" s="43"/>
      <c r="I247" s="44">
        <v>100000</v>
      </c>
      <c r="J247" s="45">
        <v>84352</v>
      </c>
      <c r="K247" s="45"/>
      <c r="L247" s="45"/>
      <c r="M247" s="45"/>
      <c r="N247" s="45">
        <v>0</v>
      </c>
      <c r="O247" s="46">
        <v>84352</v>
      </c>
    </row>
    <row r="248" spans="1:15" x14ac:dyDescent="0.2">
      <c r="A248" s="39"/>
      <c r="B248" s="39"/>
      <c r="C248" s="39"/>
      <c r="D248" s="39"/>
      <c r="E248" s="39"/>
      <c r="F248" s="69" t="s">
        <v>728</v>
      </c>
      <c r="G248" s="70"/>
      <c r="H248" s="70"/>
      <c r="I248" s="71">
        <v>100000</v>
      </c>
      <c r="J248" s="72">
        <v>84352</v>
      </c>
      <c r="K248" s="72"/>
      <c r="L248" s="72"/>
      <c r="M248" s="72"/>
      <c r="N248" s="72">
        <v>0</v>
      </c>
      <c r="O248" s="73">
        <v>84352</v>
      </c>
    </row>
    <row r="249" spans="1:15" x14ac:dyDescent="0.2">
      <c r="A249" s="39"/>
      <c r="B249" s="39"/>
      <c r="C249" s="39"/>
      <c r="D249" s="39"/>
      <c r="E249" s="39"/>
      <c r="F249" s="38" t="s">
        <v>41</v>
      </c>
      <c r="G249" s="38" t="s">
        <v>921</v>
      </c>
      <c r="H249" s="43"/>
      <c r="I249" s="44">
        <v>100000</v>
      </c>
      <c r="J249" s="45">
        <v>180648</v>
      </c>
      <c r="K249" s="45">
        <v>75000</v>
      </c>
      <c r="L249" s="45"/>
      <c r="M249" s="45"/>
      <c r="N249" s="45">
        <v>75000</v>
      </c>
      <c r="O249" s="46">
        <v>98707</v>
      </c>
    </row>
    <row r="250" spans="1:15" x14ac:dyDescent="0.2">
      <c r="A250" s="39"/>
      <c r="B250" s="39"/>
      <c r="C250" s="39"/>
      <c r="D250" s="39"/>
      <c r="E250" s="39"/>
      <c r="F250" s="69" t="s">
        <v>729</v>
      </c>
      <c r="G250" s="70"/>
      <c r="H250" s="70"/>
      <c r="I250" s="71">
        <v>100000</v>
      </c>
      <c r="J250" s="72">
        <v>180648</v>
      </c>
      <c r="K250" s="72">
        <v>75000</v>
      </c>
      <c r="L250" s="72"/>
      <c r="M250" s="72"/>
      <c r="N250" s="72">
        <v>75000</v>
      </c>
      <c r="O250" s="73">
        <v>98707</v>
      </c>
    </row>
    <row r="251" spans="1:15" x14ac:dyDescent="0.2">
      <c r="A251" s="39"/>
      <c r="B251" s="39"/>
      <c r="C251" s="39"/>
      <c r="D251" s="60" t="s">
        <v>825</v>
      </c>
      <c r="E251" s="61"/>
      <c r="F251" s="61"/>
      <c r="G251" s="61"/>
      <c r="H251" s="61"/>
      <c r="I251" s="62">
        <v>200000</v>
      </c>
      <c r="J251" s="63">
        <v>265000</v>
      </c>
      <c r="K251" s="63">
        <v>75000</v>
      </c>
      <c r="L251" s="63"/>
      <c r="M251" s="63"/>
      <c r="N251" s="63">
        <v>75000</v>
      </c>
      <c r="O251" s="64">
        <v>183059</v>
      </c>
    </row>
    <row r="252" spans="1:15" x14ac:dyDescent="0.2">
      <c r="A252" s="39"/>
      <c r="B252" s="39"/>
      <c r="C252" s="39"/>
      <c r="D252" s="38" t="s">
        <v>370</v>
      </c>
      <c r="E252" s="38" t="s">
        <v>371</v>
      </c>
      <c r="F252" s="38" t="s">
        <v>28</v>
      </c>
      <c r="G252" s="38" t="s">
        <v>923</v>
      </c>
      <c r="H252" s="43"/>
      <c r="I252" s="44"/>
      <c r="J252" s="45">
        <v>655000</v>
      </c>
      <c r="K252" s="45"/>
      <c r="L252" s="45"/>
      <c r="M252" s="45"/>
      <c r="N252" s="45">
        <v>0</v>
      </c>
      <c r="O252" s="46">
        <v>0</v>
      </c>
    </row>
    <row r="253" spans="1:15" x14ac:dyDescent="0.2">
      <c r="A253" s="39"/>
      <c r="B253" s="39"/>
      <c r="C253" s="39"/>
      <c r="D253" s="39"/>
      <c r="E253" s="39"/>
      <c r="F253" s="39"/>
      <c r="G253" s="38" t="s">
        <v>924</v>
      </c>
      <c r="H253" s="43"/>
      <c r="I253" s="44">
        <v>254840</v>
      </c>
      <c r="J253" s="45">
        <v>294840</v>
      </c>
      <c r="K253" s="45"/>
      <c r="L253" s="45">
        <v>11650</v>
      </c>
      <c r="M253" s="45">
        <v>13022</v>
      </c>
      <c r="N253" s="45">
        <v>24672</v>
      </c>
      <c r="O253" s="46">
        <v>93230</v>
      </c>
    </row>
    <row r="254" spans="1:15" x14ac:dyDescent="0.2">
      <c r="A254" s="39"/>
      <c r="B254" s="39"/>
      <c r="C254" s="39"/>
      <c r="D254" s="39"/>
      <c r="E254" s="39"/>
      <c r="F254" s="69" t="s">
        <v>728</v>
      </c>
      <c r="G254" s="70"/>
      <c r="H254" s="70"/>
      <c r="I254" s="71">
        <v>254840</v>
      </c>
      <c r="J254" s="72">
        <v>949840</v>
      </c>
      <c r="K254" s="72"/>
      <c r="L254" s="72">
        <v>11650</v>
      </c>
      <c r="M254" s="72">
        <v>13022</v>
      </c>
      <c r="N254" s="72">
        <v>24672</v>
      </c>
      <c r="O254" s="73">
        <v>93230</v>
      </c>
    </row>
    <row r="255" spans="1:15" x14ac:dyDescent="0.2">
      <c r="A255" s="39"/>
      <c r="B255" s="39"/>
      <c r="C255" s="39"/>
      <c r="D255" s="60" t="s">
        <v>826</v>
      </c>
      <c r="E255" s="61"/>
      <c r="F255" s="61"/>
      <c r="G255" s="61"/>
      <c r="H255" s="61"/>
      <c r="I255" s="62">
        <v>254840</v>
      </c>
      <c r="J255" s="63">
        <v>949840</v>
      </c>
      <c r="K255" s="63"/>
      <c r="L255" s="63">
        <v>11650</v>
      </c>
      <c r="M255" s="63">
        <v>13022</v>
      </c>
      <c r="N255" s="63">
        <v>24672</v>
      </c>
      <c r="O255" s="64">
        <v>93230</v>
      </c>
    </row>
    <row r="256" spans="1:15" x14ac:dyDescent="0.2">
      <c r="A256" s="39"/>
      <c r="B256" s="39"/>
      <c r="C256" s="39"/>
      <c r="D256" s="38" t="s">
        <v>373</v>
      </c>
      <c r="E256" s="38" t="s">
        <v>374</v>
      </c>
      <c r="F256" s="38" t="s">
        <v>28</v>
      </c>
      <c r="G256" s="38" t="s">
        <v>924</v>
      </c>
      <c r="H256" s="43"/>
      <c r="I256" s="44">
        <v>30000</v>
      </c>
      <c r="J256" s="45">
        <v>30000</v>
      </c>
      <c r="K256" s="45"/>
      <c r="L256" s="45"/>
      <c r="M256" s="45">
        <v>160000</v>
      </c>
      <c r="N256" s="45">
        <v>160000</v>
      </c>
      <c r="O256" s="46">
        <v>160000</v>
      </c>
    </row>
    <row r="257" spans="1:15" x14ac:dyDescent="0.2">
      <c r="A257" s="39"/>
      <c r="B257" s="39"/>
      <c r="C257" s="39"/>
      <c r="D257" s="39"/>
      <c r="E257" s="39"/>
      <c r="F257" s="69" t="s">
        <v>728</v>
      </c>
      <c r="G257" s="70"/>
      <c r="H257" s="70"/>
      <c r="I257" s="71">
        <v>30000</v>
      </c>
      <c r="J257" s="72">
        <v>30000</v>
      </c>
      <c r="K257" s="72"/>
      <c r="L257" s="72"/>
      <c r="M257" s="72">
        <v>160000</v>
      </c>
      <c r="N257" s="72">
        <v>160000</v>
      </c>
      <c r="O257" s="73">
        <v>160000</v>
      </c>
    </row>
    <row r="258" spans="1:15" x14ac:dyDescent="0.2">
      <c r="A258" s="39"/>
      <c r="B258" s="39"/>
      <c r="C258" s="39"/>
      <c r="D258" s="39"/>
      <c r="E258" s="39"/>
      <c r="F258" s="38" t="s">
        <v>41</v>
      </c>
      <c r="G258" s="38" t="s">
        <v>919</v>
      </c>
      <c r="H258" s="43"/>
      <c r="I258" s="44">
        <v>400000</v>
      </c>
      <c r="J258" s="45">
        <v>200000</v>
      </c>
      <c r="K258" s="45"/>
      <c r="L258" s="45"/>
      <c r="M258" s="45"/>
      <c r="N258" s="45">
        <v>0</v>
      </c>
      <c r="O258" s="46">
        <v>160067</v>
      </c>
    </row>
    <row r="259" spans="1:15" x14ac:dyDescent="0.2">
      <c r="A259" s="39"/>
      <c r="B259" s="39"/>
      <c r="C259" s="39"/>
      <c r="D259" s="39"/>
      <c r="E259" s="39"/>
      <c r="F259" s="39"/>
      <c r="G259" s="38" t="s">
        <v>924</v>
      </c>
      <c r="H259" s="43"/>
      <c r="I259" s="44">
        <v>30000</v>
      </c>
      <c r="J259" s="45">
        <v>30000</v>
      </c>
      <c r="K259" s="45"/>
      <c r="L259" s="45"/>
      <c r="M259" s="45"/>
      <c r="N259" s="45">
        <v>0</v>
      </c>
      <c r="O259" s="46">
        <v>30000</v>
      </c>
    </row>
    <row r="260" spans="1:15" x14ac:dyDescent="0.2">
      <c r="A260" s="39"/>
      <c r="B260" s="39"/>
      <c r="C260" s="39"/>
      <c r="D260" s="39"/>
      <c r="E260" s="39"/>
      <c r="F260" s="39"/>
      <c r="G260" s="38" t="s">
        <v>944</v>
      </c>
      <c r="H260" s="43"/>
      <c r="I260" s="44"/>
      <c r="J260" s="45">
        <v>745000</v>
      </c>
      <c r="K260" s="45"/>
      <c r="L260" s="45"/>
      <c r="M260" s="45"/>
      <c r="N260" s="45">
        <v>0</v>
      </c>
      <c r="O260" s="46">
        <v>0</v>
      </c>
    </row>
    <row r="261" spans="1:15" x14ac:dyDescent="0.2">
      <c r="A261" s="39"/>
      <c r="B261" s="39"/>
      <c r="C261" s="39"/>
      <c r="D261" s="39"/>
      <c r="E261" s="39"/>
      <c r="F261" s="69" t="s">
        <v>729</v>
      </c>
      <c r="G261" s="70"/>
      <c r="H261" s="70"/>
      <c r="I261" s="71">
        <v>430000</v>
      </c>
      <c r="J261" s="72">
        <v>975000</v>
      </c>
      <c r="K261" s="72"/>
      <c r="L261" s="72"/>
      <c r="M261" s="72"/>
      <c r="N261" s="72">
        <v>0</v>
      </c>
      <c r="O261" s="73">
        <v>190067</v>
      </c>
    </row>
    <row r="262" spans="1:15" x14ac:dyDescent="0.2">
      <c r="A262" s="39"/>
      <c r="B262" s="39"/>
      <c r="C262" s="39"/>
      <c r="D262" s="60" t="s">
        <v>827</v>
      </c>
      <c r="E262" s="61"/>
      <c r="F262" s="61"/>
      <c r="G262" s="61"/>
      <c r="H262" s="61"/>
      <c r="I262" s="62">
        <v>460000</v>
      </c>
      <c r="J262" s="63">
        <v>1005000</v>
      </c>
      <c r="K262" s="63"/>
      <c r="L262" s="63"/>
      <c r="M262" s="63">
        <v>160000</v>
      </c>
      <c r="N262" s="63">
        <v>160000</v>
      </c>
      <c r="O262" s="64">
        <v>350067</v>
      </c>
    </row>
    <row r="263" spans="1:15" x14ac:dyDescent="0.2">
      <c r="A263" s="39"/>
      <c r="B263" s="39"/>
      <c r="C263" s="39"/>
      <c r="D263" s="38" t="s">
        <v>375</v>
      </c>
      <c r="E263" s="38" t="s">
        <v>376</v>
      </c>
      <c r="F263" s="38" t="s">
        <v>28</v>
      </c>
      <c r="G263" s="38" t="s">
        <v>944</v>
      </c>
      <c r="H263" s="43"/>
      <c r="I263" s="44"/>
      <c r="J263" s="45">
        <v>660000</v>
      </c>
      <c r="K263" s="45"/>
      <c r="L263" s="45"/>
      <c r="M263" s="45">
        <v>29400</v>
      </c>
      <c r="N263" s="45">
        <v>29400</v>
      </c>
      <c r="O263" s="46">
        <v>29400</v>
      </c>
    </row>
    <row r="264" spans="1:15" x14ac:dyDescent="0.2">
      <c r="A264" s="39"/>
      <c r="B264" s="39"/>
      <c r="C264" s="39"/>
      <c r="D264" s="39"/>
      <c r="E264" s="39"/>
      <c r="F264" s="69" t="s">
        <v>728</v>
      </c>
      <c r="G264" s="70"/>
      <c r="H264" s="70"/>
      <c r="I264" s="71"/>
      <c r="J264" s="72">
        <v>660000</v>
      </c>
      <c r="K264" s="72"/>
      <c r="L264" s="72"/>
      <c r="M264" s="72">
        <v>29400</v>
      </c>
      <c r="N264" s="72">
        <v>29400</v>
      </c>
      <c r="O264" s="73">
        <v>29400</v>
      </c>
    </row>
    <row r="265" spans="1:15" x14ac:dyDescent="0.2">
      <c r="A265" s="39"/>
      <c r="B265" s="39"/>
      <c r="C265" s="39"/>
      <c r="D265" s="60" t="s">
        <v>828</v>
      </c>
      <c r="E265" s="61"/>
      <c r="F265" s="61"/>
      <c r="G265" s="61"/>
      <c r="H265" s="61"/>
      <c r="I265" s="62"/>
      <c r="J265" s="63">
        <v>660000</v>
      </c>
      <c r="K265" s="63"/>
      <c r="L265" s="63"/>
      <c r="M265" s="63">
        <v>29400</v>
      </c>
      <c r="N265" s="63">
        <v>29400</v>
      </c>
      <c r="O265" s="64">
        <v>29400</v>
      </c>
    </row>
    <row r="266" spans="1:15" x14ac:dyDescent="0.2">
      <c r="A266" s="39"/>
      <c r="B266" s="39"/>
      <c r="C266" s="55" t="s">
        <v>704</v>
      </c>
      <c r="D266" s="56"/>
      <c r="E266" s="56"/>
      <c r="F266" s="56"/>
      <c r="G266" s="56"/>
      <c r="H266" s="56"/>
      <c r="I266" s="57">
        <v>2064840</v>
      </c>
      <c r="J266" s="58">
        <v>7098705</v>
      </c>
      <c r="K266" s="58">
        <v>740069</v>
      </c>
      <c r="L266" s="58">
        <v>254035</v>
      </c>
      <c r="M266" s="58">
        <v>1697894</v>
      </c>
      <c r="N266" s="58">
        <v>2691998</v>
      </c>
      <c r="O266" s="59">
        <v>3143305</v>
      </c>
    </row>
    <row r="267" spans="1:15" x14ac:dyDescent="0.2">
      <c r="A267" s="39"/>
      <c r="B267" s="39"/>
      <c r="C267" s="38" t="s">
        <v>365</v>
      </c>
      <c r="D267" s="38" t="s">
        <v>364</v>
      </c>
      <c r="E267" s="38" t="s">
        <v>365</v>
      </c>
      <c r="F267" s="38" t="s">
        <v>28</v>
      </c>
      <c r="G267" s="38" t="s">
        <v>923</v>
      </c>
      <c r="H267" s="43"/>
      <c r="I267" s="44"/>
      <c r="J267" s="45">
        <v>338000</v>
      </c>
      <c r="K267" s="45"/>
      <c r="L267" s="45"/>
      <c r="M267" s="45"/>
      <c r="N267" s="45">
        <v>0</v>
      </c>
      <c r="O267" s="46">
        <v>0</v>
      </c>
    </row>
    <row r="268" spans="1:15" x14ac:dyDescent="0.2">
      <c r="A268" s="39"/>
      <c r="B268" s="39"/>
      <c r="C268" s="39"/>
      <c r="D268" s="39"/>
      <c r="E268" s="39"/>
      <c r="F268" s="39"/>
      <c r="G268" s="38" t="s">
        <v>924</v>
      </c>
      <c r="H268" s="43"/>
      <c r="I268" s="44">
        <v>756912</v>
      </c>
      <c r="J268" s="45">
        <v>2348935</v>
      </c>
      <c r="K268" s="45"/>
      <c r="L268" s="45"/>
      <c r="M268" s="45"/>
      <c r="N268" s="45">
        <v>0</v>
      </c>
      <c r="O268" s="46">
        <v>134080</v>
      </c>
    </row>
    <row r="269" spans="1:15" x14ac:dyDescent="0.2">
      <c r="A269" s="39"/>
      <c r="B269" s="39"/>
      <c r="C269" s="39"/>
      <c r="D269" s="39"/>
      <c r="E269" s="39"/>
      <c r="F269" s="69" t="s">
        <v>728</v>
      </c>
      <c r="G269" s="70"/>
      <c r="H269" s="70"/>
      <c r="I269" s="71">
        <v>756912</v>
      </c>
      <c r="J269" s="72">
        <v>2686935</v>
      </c>
      <c r="K269" s="72"/>
      <c r="L269" s="72"/>
      <c r="M269" s="72"/>
      <c r="N269" s="72">
        <v>0</v>
      </c>
      <c r="O269" s="73">
        <v>134080</v>
      </c>
    </row>
    <row r="270" spans="1:15" x14ac:dyDescent="0.2">
      <c r="A270" s="39"/>
      <c r="B270" s="39"/>
      <c r="C270" s="39"/>
      <c r="D270" s="39"/>
      <c r="E270" s="39"/>
      <c r="F270" s="38" t="s">
        <v>41</v>
      </c>
      <c r="G270" s="38" t="s">
        <v>924</v>
      </c>
      <c r="H270" s="43"/>
      <c r="I270" s="44">
        <v>549684</v>
      </c>
      <c r="J270" s="45">
        <v>260004</v>
      </c>
      <c r="K270" s="45"/>
      <c r="L270" s="45"/>
      <c r="M270" s="45">
        <v>59445</v>
      </c>
      <c r="N270" s="45">
        <v>59445</v>
      </c>
      <c r="O270" s="46">
        <v>209512</v>
      </c>
    </row>
    <row r="271" spans="1:15" x14ac:dyDescent="0.2">
      <c r="A271" s="39"/>
      <c r="B271" s="39"/>
      <c r="C271" s="39"/>
      <c r="D271" s="39"/>
      <c r="E271" s="39"/>
      <c r="F271" s="69" t="s">
        <v>729</v>
      </c>
      <c r="G271" s="70"/>
      <c r="H271" s="70"/>
      <c r="I271" s="71">
        <v>549684</v>
      </c>
      <c r="J271" s="72">
        <v>260004</v>
      </c>
      <c r="K271" s="72"/>
      <c r="L271" s="72"/>
      <c r="M271" s="72">
        <v>59445</v>
      </c>
      <c r="N271" s="72">
        <v>59445</v>
      </c>
      <c r="O271" s="73">
        <v>209512</v>
      </c>
    </row>
    <row r="272" spans="1:15" x14ac:dyDescent="0.2">
      <c r="A272" s="39"/>
      <c r="B272" s="39"/>
      <c r="C272" s="39"/>
      <c r="D272" s="60" t="s">
        <v>829</v>
      </c>
      <c r="E272" s="61"/>
      <c r="F272" s="61"/>
      <c r="G272" s="61"/>
      <c r="H272" s="61"/>
      <c r="I272" s="62">
        <v>1306596</v>
      </c>
      <c r="J272" s="63">
        <v>2946939</v>
      </c>
      <c r="K272" s="63"/>
      <c r="L272" s="63"/>
      <c r="M272" s="63">
        <v>59445</v>
      </c>
      <c r="N272" s="63">
        <v>59445</v>
      </c>
      <c r="O272" s="64">
        <v>343592</v>
      </c>
    </row>
    <row r="273" spans="1:15" x14ac:dyDescent="0.2">
      <c r="A273" s="39"/>
      <c r="B273" s="39"/>
      <c r="C273" s="39"/>
      <c r="D273" s="38" t="s">
        <v>355</v>
      </c>
      <c r="E273" s="38" t="s">
        <v>356</v>
      </c>
      <c r="F273" s="38" t="s">
        <v>41</v>
      </c>
      <c r="G273" s="38" t="s">
        <v>923</v>
      </c>
      <c r="H273" s="43"/>
      <c r="I273" s="44"/>
      <c r="J273" s="45">
        <v>745000</v>
      </c>
      <c r="K273" s="45"/>
      <c r="L273" s="45"/>
      <c r="M273" s="45">
        <v>317420</v>
      </c>
      <c r="N273" s="45">
        <v>317420</v>
      </c>
      <c r="O273" s="46">
        <v>317420</v>
      </c>
    </row>
    <row r="274" spans="1:15" x14ac:dyDescent="0.2">
      <c r="A274" s="39"/>
      <c r="B274" s="39"/>
      <c r="C274" s="39"/>
      <c r="D274" s="39"/>
      <c r="E274" s="39"/>
      <c r="F274" s="39"/>
      <c r="G274" s="38" t="s">
        <v>924</v>
      </c>
      <c r="H274" s="43"/>
      <c r="I274" s="44">
        <v>200000</v>
      </c>
      <c r="J274" s="45">
        <v>200000</v>
      </c>
      <c r="K274" s="45"/>
      <c r="L274" s="45"/>
      <c r="M274" s="45"/>
      <c r="N274" s="45">
        <v>0</v>
      </c>
      <c r="O274" s="46">
        <v>173250</v>
      </c>
    </row>
    <row r="275" spans="1:15" x14ac:dyDescent="0.2">
      <c r="A275" s="39"/>
      <c r="B275" s="39"/>
      <c r="C275" s="39"/>
      <c r="D275" s="39"/>
      <c r="E275" s="39"/>
      <c r="F275" s="69" t="s">
        <v>729</v>
      </c>
      <c r="G275" s="70"/>
      <c r="H275" s="70"/>
      <c r="I275" s="71">
        <v>200000</v>
      </c>
      <c r="J275" s="72">
        <v>945000</v>
      </c>
      <c r="K275" s="72"/>
      <c r="L275" s="72"/>
      <c r="M275" s="72">
        <v>317420</v>
      </c>
      <c r="N275" s="72">
        <v>317420</v>
      </c>
      <c r="O275" s="73">
        <v>490670</v>
      </c>
    </row>
    <row r="276" spans="1:15" x14ac:dyDescent="0.2">
      <c r="A276" s="39"/>
      <c r="B276" s="39"/>
      <c r="C276" s="39"/>
      <c r="D276" s="60" t="s">
        <v>830</v>
      </c>
      <c r="E276" s="61"/>
      <c r="F276" s="61"/>
      <c r="G276" s="61"/>
      <c r="H276" s="61"/>
      <c r="I276" s="62">
        <v>200000</v>
      </c>
      <c r="J276" s="63">
        <v>945000</v>
      </c>
      <c r="K276" s="63"/>
      <c r="L276" s="63"/>
      <c r="M276" s="63">
        <v>317420</v>
      </c>
      <c r="N276" s="63">
        <v>317420</v>
      </c>
      <c r="O276" s="64">
        <v>490670</v>
      </c>
    </row>
    <row r="277" spans="1:15" x14ac:dyDescent="0.2">
      <c r="A277" s="39"/>
      <c r="B277" s="39"/>
      <c r="C277" s="39"/>
      <c r="D277" s="38" t="s">
        <v>357</v>
      </c>
      <c r="E277" s="38" t="s">
        <v>358</v>
      </c>
      <c r="F277" s="38" t="s">
        <v>28</v>
      </c>
      <c r="G277" s="38" t="s">
        <v>921</v>
      </c>
      <c r="H277" s="43"/>
      <c r="I277" s="44"/>
      <c r="J277" s="45">
        <v>5502884</v>
      </c>
      <c r="K277" s="45"/>
      <c r="L277" s="45"/>
      <c r="M277" s="45">
        <v>941625</v>
      </c>
      <c r="N277" s="45">
        <v>941625</v>
      </c>
      <c r="O277" s="46">
        <v>941625</v>
      </c>
    </row>
    <row r="278" spans="1:15" x14ac:dyDescent="0.2">
      <c r="A278" s="39"/>
      <c r="B278" s="39"/>
      <c r="C278" s="39"/>
      <c r="D278" s="39"/>
      <c r="E278" s="39"/>
      <c r="F278" s="69" t="s">
        <v>728</v>
      </c>
      <c r="G278" s="70"/>
      <c r="H278" s="70"/>
      <c r="I278" s="71"/>
      <c r="J278" s="72">
        <v>5502884</v>
      </c>
      <c r="K278" s="72"/>
      <c r="L278" s="72"/>
      <c r="M278" s="72">
        <v>941625</v>
      </c>
      <c r="N278" s="72">
        <v>941625</v>
      </c>
      <c r="O278" s="73">
        <v>941625</v>
      </c>
    </row>
    <row r="279" spans="1:15" x14ac:dyDescent="0.2">
      <c r="A279" s="39"/>
      <c r="B279" s="39"/>
      <c r="C279" s="39"/>
      <c r="D279" s="60" t="s">
        <v>831</v>
      </c>
      <c r="E279" s="61"/>
      <c r="F279" s="61"/>
      <c r="G279" s="61"/>
      <c r="H279" s="61"/>
      <c r="I279" s="62"/>
      <c r="J279" s="63">
        <v>5502884</v>
      </c>
      <c r="K279" s="63"/>
      <c r="L279" s="63"/>
      <c r="M279" s="63">
        <v>941625</v>
      </c>
      <c r="N279" s="63">
        <v>941625</v>
      </c>
      <c r="O279" s="64">
        <v>941625</v>
      </c>
    </row>
    <row r="280" spans="1:15" x14ac:dyDescent="0.2">
      <c r="A280" s="39"/>
      <c r="B280" s="39"/>
      <c r="C280" s="39"/>
      <c r="D280" s="38" t="s">
        <v>359</v>
      </c>
      <c r="E280" s="38" t="s">
        <v>360</v>
      </c>
      <c r="F280" s="38" t="s">
        <v>28</v>
      </c>
      <c r="G280" s="38" t="s">
        <v>924</v>
      </c>
      <c r="H280" s="43"/>
      <c r="I280" s="44">
        <v>380000</v>
      </c>
      <c r="J280" s="45">
        <v>199600</v>
      </c>
      <c r="K280" s="45"/>
      <c r="L280" s="45"/>
      <c r="M280" s="45"/>
      <c r="N280" s="45">
        <v>0</v>
      </c>
      <c r="O280" s="46">
        <v>180800</v>
      </c>
    </row>
    <row r="281" spans="1:15" x14ac:dyDescent="0.2">
      <c r="A281" s="39"/>
      <c r="B281" s="39"/>
      <c r="C281" s="39"/>
      <c r="D281" s="39"/>
      <c r="E281" s="39"/>
      <c r="F281" s="69" t="s">
        <v>728</v>
      </c>
      <c r="G281" s="70"/>
      <c r="H281" s="70"/>
      <c r="I281" s="71">
        <v>380000</v>
      </c>
      <c r="J281" s="72">
        <v>199600</v>
      </c>
      <c r="K281" s="72"/>
      <c r="L281" s="72"/>
      <c r="M281" s="72"/>
      <c r="N281" s="72">
        <v>0</v>
      </c>
      <c r="O281" s="73">
        <v>180800</v>
      </c>
    </row>
    <row r="282" spans="1:15" x14ac:dyDescent="0.2">
      <c r="A282" s="39"/>
      <c r="B282" s="39"/>
      <c r="C282" s="39"/>
      <c r="D282" s="39"/>
      <c r="E282" s="39"/>
      <c r="F282" s="38" t="s">
        <v>41</v>
      </c>
      <c r="G282" s="38" t="s">
        <v>924</v>
      </c>
      <c r="H282" s="43"/>
      <c r="I282" s="44">
        <v>840000</v>
      </c>
      <c r="J282" s="45">
        <v>1476219</v>
      </c>
      <c r="K282" s="45"/>
      <c r="L282" s="45">
        <v>609316</v>
      </c>
      <c r="M282" s="45">
        <v>-197577</v>
      </c>
      <c r="N282" s="45">
        <v>411739</v>
      </c>
      <c r="O282" s="46">
        <v>1209458</v>
      </c>
    </row>
    <row r="283" spans="1:15" x14ac:dyDescent="0.2">
      <c r="A283" s="39"/>
      <c r="B283" s="39"/>
      <c r="C283" s="39"/>
      <c r="D283" s="39"/>
      <c r="E283" s="39"/>
      <c r="F283" s="69" t="s">
        <v>729</v>
      </c>
      <c r="G283" s="70"/>
      <c r="H283" s="70"/>
      <c r="I283" s="71">
        <v>840000</v>
      </c>
      <c r="J283" s="72">
        <v>1476219</v>
      </c>
      <c r="K283" s="72"/>
      <c r="L283" s="72">
        <v>609316</v>
      </c>
      <c r="M283" s="72">
        <v>-197577</v>
      </c>
      <c r="N283" s="72">
        <v>411739</v>
      </c>
      <c r="O283" s="73">
        <v>1209458</v>
      </c>
    </row>
    <row r="284" spans="1:15" x14ac:dyDescent="0.2">
      <c r="A284" s="39"/>
      <c r="B284" s="39"/>
      <c r="C284" s="39"/>
      <c r="D284" s="60" t="s">
        <v>832</v>
      </c>
      <c r="E284" s="61"/>
      <c r="F284" s="61"/>
      <c r="G284" s="61"/>
      <c r="H284" s="61"/>
      <c r="I284" s="62">
        <v>1220000</v>
      </c>
      <c r="J284" s="63">
        <v>1675819</v>
      </c>
      <c r="K284" s="63"/>
      <c r="L284" s="63">
        <v>609316</v>
      </c>
      <c r="M284" s="63">
        <v>-197577</v>
      </c>
      <c r="N284" s="63">
        <v>411739</v>
      </c>
      <c r="O284" s="64">
        <v>1390258</v>
      </c>
    </row>
    <row r="285" spans="1:15" x14ac:dyDescent="0.2">
      <c r="A285" s="39"/>
      <c r="B285" s="39"/>
      <c r="C285" s="39"/>
      <c r="D285" s="38" t="s">
        <v>361</v>
      </c>
      <c r="E285" s="38" t="s">
        <v>362</v>
      </c>
      <c r="F285" s="38" t="s">
        <v>41</v>
      </c>
      <c r="G285" s="38" t="s">
        <v>923</v>
      </c>
      <c r="H285" s="43"/>
      <c r="I285" s="44"/>
      <c r="J285" s="45">
        <v>400000</v>
      </c>
      <c r="K285" s="45"/>
      <c r="L285" s="45"/>
      <c r="M285" s="45"/>
      <c r="N285" s="45">
        <v>0</v>
      </c>
      <c r="O285" s="46">
        <v>0</v>
      </c>
    </row>
    <row r="286" spans="1:15" x14ac:dyDescent="0.2">
      <c r="A286" s="39"/>
      <c r="B286" s="39"/>
      <c r="C286" s="39"/>
      <c r="D286" s="39"/>
      <c r="E286" s="39"/>
      <c r="F286" s="39"/>
      <c r="G286" s="38" t="s">
        <v>924</v>
      </c>
      <c r="H286" s="43"/>
      <c r="I286" s="44">
        <v>150000</v>
      </c>
      <c r="J286" s="45">
        <v>218153</v>
      </c>
      <c r="K286" s="45"/>
      <c r="L286" s="45"/>
      <c r="M286" s="45">
        <v>286850</v>
      </c>
      <c r="N286" s="45">
        <v>286850</v>
      </c>
      <c r="O286" s="46">
        <v>395546</v>
      </c>
    </row>
    <row r="287" spans="1:15" x14ac:dyDescent="0.2">
      <c r="A287" s="39"/>
      <c r="B287" s="39"/>
      <c r="C287" s="39"/>
      <c r="D287" s="39"/>
      <c r="E287" s="39"/>
      <c r="F287" s="39"/>
      <c r="G287" s="38" t="s">
        <v>926</v>
      </c>
      <c r="H287" s="43"/>
      <c r="I287" s="44"/>
      <c r="J287" s="45">
        <v>245000</v>
      </c>
      <c r="K287" s="45">
        <v>245000</v>
      </c>
      <c r="L287" s="45"/>
      <c r="M287" s="45"/>
      <c r="N287" s="45">
        <v>245000</v>
      </c>
      <c r="O287" s="46">
        <v>245000</v>
      </c>
    </row>
    <row r="288" spans="1:15" x14ac:dyDescent="0.2">
      <c r="A288" s="39"/>
      <c r="B288" s="39"/>
      <c r="C288" s="39"/>
      <c r="D288" s="39"/>
      <c r="E288" s="39"/>
      <c r="F288" s="69" t="s">
        <v>729</v>
      </c>
      <c r="G288" s="70"/>
      <c r="H288" s="70"/>
      <c r="I288" s="71">
        <v>150000</v>
      </c>
      <c r="J288" s="72">
        <v>863153</v>
      </c>
      <c r="K288" s="72">
        <v>245000</v>
      </c>
      <c r="L288" s="72"/>
      <c r="M288" s="72">
        <v>286850</v>
      </c>
      <c r="N288" s="72">
        <v>531850</v>
      </c>
      <c r="O288" s="73">
        <v>640546</v>
      </c>
    </row>
    <row r="289" spans="1:15" x14ac:dyDescent="0.2">
      <c r="A289" s="39"/>
      <c r="B289" s="39"/>
      <c r="C289" s="39"/>
      <c r="D289" s="60" t="s">
        <v>833</v>
      </c>
      <c r="E289" s="61"/>
      <c r="F289" s="61"/>
      <c r="G289" s="61"/>
      <c r="H289" s="61"/>
      <c r="I289" s="62">
        <v>150000</v>
      </c>
      <c r="J289" s="63">
        <v>863153</v>
      </c>
      <c r="K289" s="63">
        <v>245000</v>
      </c>
      <c r="L289" s="63"/>
      <c r="M289" s="63">
        <v>286850</v>
      </c>
      <c r="N289" s="63">
        <v>531850</v>
      </c>
      <c r="O289" s="64">
        <v>640546</v>
      </c>
    </row>
    <row r="290" spans="1:15" x14ac:dyDescent="0.2">
      <c r="A290" s="39"/>
      <c r="B290" s="39"/>
      <c r="C290" s="55" t="s">
        <v>705</v>
      </c>
      <c r="D290" s="56"/>
      <c r="E290" s="56"/>
      <c r="F290" s="56"/>
      <c r="G290" s="56"/>
      <c r="H290" s="56"/>
      <c r="I290" s="57">
        <v>2876596</v>
      </c>
      <c r="J290" s="58">
        <v>11933795</v>
      </c>
      <c r="K290" s="58">
        <v>245000</v>
      </c>
      <c r="L290" s="58">
        <v>609316</v>
      </c>
      <c r="M290" s="58">
        <v>1407763</v>
      </c>
      <c r="N290" s="58">
        <v>2262079</v>
      </c>
      <c r="O290" s="59">
        <v>3806691</v>
      </c>
    </row>
    <row r="291" spans="1:15" x14ac:dyDescent="0.2">
      <c r="A291" s="39"/>
      <c r="B291" s="39"/>
      <c r="C291" s="38" t="s">
        <v>352</v>
      </c>
      <c r="D291" s="38" t="s">
        <v>351</v>
      </c>
      <c r="E291" s="38" t="s">
        <v>352</v>
      </c>
      <c r="F291" s="38" t="s">
        <v>28</v>
      </c>
      <c r="G291" s="38" t="s">
        <v>924</v>
      </c>
      <c r="H291" s="43"/>
      <c r="I291" s="44">
        <v>225000</v>
      </c>
      <c r="J291" s="45">
        <v>48400</v>
      </c>
      <c r="K291" s="45"/>
      <c r="L291" s="45">
        <v>44000</v>
      </c>
      <c r="M291" s="45">
        <v>-12999</v>
      </c>
      <c r="N291" s="45">
        <v>31001</v>
      </c>
      <c r="O291" s="46">
        <v>35401</v>
      </c>
    </row>
    <row r="292" spans="1:15" x14ac:dyDescent="0.2">
      <c r="A292" s="39"/>
      <c r="B292" s="39"/>
      <c r="C292" s="39"/>
      <c r="D292" s="39"/>
      <c r="E292" s="39"/>
      <c r="F292" s="69" t="s">
        <v>728</v>
      </c>
      <c r="G292" s="70"/>
      <c r="H292" s="70"/>
      <c r="I292" s="71">
        <v>225000</v>
      </c>
      <c r="J292" s="72">
        <v>48400</v>
      </c>
      <c r="K292" s="72"/>
      <c r="L292" s="72">
        <v>44000</v>
      </c>
      <c r="M292" s="72">
        <v>-12999</v>
      </c>
      <c r="N292" s="72">
        <v>31001</v>
      </c>
      <c r="O292" s="73">
        <v>35401</v>
      </c>
    </row>
    <row r="293" spans="1:15" x14ac:dyDescent="0.2">
      <c r="A293" s="39"/>
      <c r="B293" s="39"/>
      <c r="C293" s="39"/>
      <c r="D293" s="39"/>
      <c r="E293" s="39"/>
      <c r="F293" s="38" t="s">
        <v>41</v>
      </c>
      <c r="G293" s="38" t="s">
        <v>923</v>
      </c>
      <c r="H293" s="43"/>
      <c r="I293" s="44"/>
      <c r="J293" s="45">
        <v>330000</v>
      </c>
      <c r="K293" s="45"/>
      <c r="L293" s="45"/>
      <c r="M293" s="45">
        <v>74899</v>
      </c>
      <c r="N293" s="45">
        <v>74899</v>
      </c>
      <c r="O293" s="46">
        <v>74899</v>
      </c>
    </row>
    <row r="294" spans="1:15" x14ac:dyDescent="0.2">
      <c r="A294" s="39"/>
      <c r="B294" s="39"/>
      <c r="C294" s="39"/>
      <c r="D294" s="39"/>
      <c r="E294" s="39"/>
      <c r="F294" s="39"/>
      <c r="G294" s="38" t="s">
        <v>924</v>
      </c>
      <c r="H294" s="43"/>
      <c r="I294" s="44">
        <v>1170000</v>
      </c>
      <c r="J294" s="45">
        <v>1117576</v>
      </c>
      <c r="K294" s="45">
        <v>27546</v>
      </c>
      <c r="L294" s="45">
        <v>39754</v>
      </c>
      <c r="M294" s="45">
        <v>311841</v>
      </c>
      <c r="N294" s="45">
        <v>379141</v>
      </c>
      <c r="O294" s="46">
        <v>557310</v>
      </c>
    </row>
    <row r="295" spans="1:15" x14ac:dyDescent="0.2">
      <c r="A295" s="39"/>
      <c r="B295" s="39"/>
      <c r="C295" s="39"/>
      <c r="D295" s="39"/>
      <c r="E295" s="39"/>
      <c r="F295" s="39"/>
      <c r="G295" s="38" t="s">
        <v>948</v>
      </c>
      <c r="H295" s="43"/>
      <c r="I295" s="44"/>
      <c r="J295" s="45">
        <v>113264</v>
      </c>
      <c r="K295" s="45"/>
      <c r="L295" s="45"/>
      <c r="M295" s="45"/>
      <c r="N295" s="45">
        <v>0</v>
      </c>
      <c r="O295" s="46">
        <v>0</v>
      </c>
    </row>
    <row r="296" spans="1:15" x14ac:dyDescent="0.2">
      <c r="A296" s="39"/>
      <c r="B296" s="39"/>
      <c r="C296" s="39"/>
      <c r="D296" s="39"/>
      <c r="E296" s="39"/>
      <c r="F296" s="69" t="s">
        <v>729</v>
      </c>
      <c r="G296" s="70"/>
      <c r="H296" s="70"/>
      <c r="I296" s="71">
        <v>1170000</v>
      </c>
      <c r="J296" s="72">
        <v>1560840</v>
      </c>
      <c r="K296" s="72">
        <v>27546</v>
      </c>
      <c r="L296" s="72">
        <v>39754</v>
      </c>
      <c r="M296" s="72">
        <v>386740</v>
      </c>
      <c r="N296" s="72">
        <v>454040</v>
      </c>
      <c r="O296" s="73">
        <v>632209</v>
      </c>
    </row>
    <row r="297" spans="1:15" x14ac:dyDescent="0.2">
      <c r="A297" s="39"/>
      <c r="B297" s="39"/>
      <c r="C297" s="39"/>
      <c r="D297" s="60" t="s">
        <v>834</v>
      </c>
      <c r="E297" s="61"/>
      <c r="F297" s="61"/>
      <c r="G297" s="61"/>
      <c r="H297" s="61"/>
      <c r="I297" s="62">
        <v>1395000</v>
      </c>
      <c r="J297" s="63">
        <v>1609240</v>
      </c>
      <c r="K297" s="63">
        <v>27546</v>
      </c>
      <c r="L297" s="63">
        <v>83754</v>
      </c>
      <c r="M297" s="63">
        <v>373741</v>
      </c>
      <c r="N297" s="63">
        <v>485041</v>
      </c>
      <c r="O297" s="64">
        <v>667610</v>
      </c>
    </row>
    <row r="298" spans="1:15" x14ac:dyDescent="0.2">
      <c r="A298" s="39"/>
      <c r="B298" s="39"/>
      <c r="C298" s="39"/>
      <c r="D298" s="38" t="s">
        <v>339</v>
      </c>
      <c r="E298" s="38" t="s">
        <v>340</v>
      </c>
      <c r="F298" s="38" t="s">
        <v>28</v>
      </c>
      <c r="G298" s="38" t="s">
        <v>917</v>
      </c>
      <c r="H298" s="43"/>
      <c r="I298" s="44">
        <v>20000</v>
      </c>
      <c r="J298" s="45">
        <v>10000</v>
      </c>
      <c r="K298" s="45"/>
      <c r="L298" s="45"/>
      <c r="M298" s="45"/>
      <c r="N298" s="45">
        <v>0</v>
      </c>
      <c r="O298" s="46">
        <v>70000</v>
      </c>
    </row>
    <row r="299" spans="1:15" x14ac:dyDescent="0.2">
      <c r="A299" s="39"/>
      <c r="B299" s="39"/>
      <c r="C299" s="39"/>
      <c r="D299" s="39"/>
      <c r="E299" s="39"/>
      <c r="F299" s="39"/>
      <c r="G299" s="38" t="s">
        <v>921</v>
      </c>
      <c r="H299" s="43"/>
      <c r="I299" s="44">
        <v>515000</v>
      </c>
      <c r="J299" s="45">
        <v>528740</v>
      </c>
      <c r="K299" s="45">
        <v>937021</v>
      </c>
      <c r="L299" s="45">
        <v>822340</v>
      </c>
      <c r="M299" s="45"/>
      <c r="N299" s="45">
        <v>1759361</v>
      </c>
      <c r="O299" s="46">
        <v>2308516</v>
      </c>
    </row>
    <row r="300" spans="1:15" x14ac:dyDescent="0.2">
      <c r="A300" s="39"/>
      <c r="B300" s="39"/>
      <c r="C300" s="39"/>
      <c r="D300" s="39"/>
      <c r="E300" s="39"/>
      <c r="F300" s="39"/>
      <c r="G300" s="38" t="s">
        <v>924</v>
      </c>
      <c r="H300" s="43"/>
      <c r="I300" s="44">
        <v>100000</v>
      </c>
      <c r="J300" s="45">
        <v>34608</v>
      </c>
      <c r="K300" s="45"/>
      <c r="L300" s="45"/>
      <c r="M300" s="45"/>
      <c r="N300" s="45">
        <v>0</v>
      </c>
      <c r="O300" s="46">
        <v>31144</v>
      </c>
    </row>
    <row r="301" spans="1:15" x14ac:dyDescent="0.2">
      <c r="A301" s="39"/>
      <c r="B301" s="39"/>
      <c r="C301" s="39"/>
      <c r="D301" s="39"/>
      <c r="E301" s="39"/>
      <c r="F301" s="69" t="s">
        <v>728</v>
      </c>
      <c r="G301" s="70"/>
      <c r="H301" s="70"/>
      <c r="I301" s="71">
        <v>635000</v>
      </c>
      <c r="J301" s="72">
        <v>573348</v>
      </c>
      <c r="K301" s="72">
        <v>937021</v>
      </c>
      <c r="L301" s="72">
        <v>822340</v>
      </c>
      <c r="M301" s="72"/>
      <c r="N301" s="72">
        <v>1759361</v>
      </c>
      <c r="O301" s="73">
        <v>2409660</v>
      </c>
    </row>
    <row r="302" spans="1:15" x14ac:dyDescent="0.2">
      <c r="A302" s="39"/>
      <c r="B302" s="39"/>
      <c r="C302" s="39"/>
      <c r="D302" s="39"/>
      <c r="E302" s="39"/>
      <c r="F302" s="38" t="s">
        <v>41</v>
      </c>
      <c r="G302" s="38" t="s">
        <v>921</v>
      </c>
      <c r="H302" s="43"/>
      <c r="I302" s="44">
        <v>110000</v>
      </c>
      <c r="J302" s="45">
        <v>60000</v>
      </c>
      <c r="K302" s="45">
        <v>283276</v>
      </c>
      <c r="L302" s="45"/>
      <c r="M302" s="45"/>
      <c r="N302" s="45">
        <v>283276</v>
      </c>
      <c r="O302" s="46">
        <v>284275</v>
      </c>
    </row>
    <row r="303" spans="1:15" x14ac:dyDescent="0.2">
      <c r="A303" s="39"/>
      <c r="B303" s="39"/>
      <c r="C303" s="39"/>
      <c r="D303" s="39"/>
      <c r="E303" s="39"/>
      <c r="F303" s="39"/>
      <c r="G303" s="38" t="s">
        <v>924</v>
      </c>
      <c r="H303" s="43"/>
      <c r="I303" s="44">
        <v>100000</v>
      </c>
      <c r="J303" s="45">
        <v>100000</v>
      </c>
      <c r="K303" s="45"/>
      <c r="L303" s="45"/>
      <c r="M303" s="45"/>
      <c r="N303" s="45">
        <v>0</v>
      </c>
      <c r="O303" s="46">
        <v>200278</v>
      </c>
    </row>
    <row r="304" spans="1:15" x14ac:dyDescent="0.2">
      <c r="A304" s="39"/>
      <c r="B304" s="39"/>
      <c r="C304" s="39"/>
      <c r="D304" s="39"/>
      <c r="E304" s="39"/>
      <c r="F304" s="69" t="s">
        <v>729</v>
      </c>
      <c r="G304" s="70"/>
      <c r="H304" s="70"/>
      <c r="I304" s="71">
        <v>210000</v>
      </c>
      <c r="J304" s="72">
        <v>160000</v>
      </c>
      <c r="K304" s="72">
        <v>283276</v>
      </c>
      <c r="L304" s="72"/>
      <c r="M304" s="72"/>
      <c r="N304" s="72">
        <v>283276</v>
      </c>
      <c r="O304" s="73">
        <v>484553</v>
      </c>
    </row>
    <row r="305" spans="1:15" x14ac:dyDescent="0.2">
      <c r="A305" s="39"/>
      <c r="B305" s="39"/>
      <c r="C305" s="39"/>
      <c r="D305" s="60" t="s">
        <v>835</v>
      </c>
      <c r="E305" s="61"/>
      <c r="F305" s="61"/>
      <c r="G305" s="61"/>
      <c r="H305" s="61"/>
      <c r="I305" s="62">
        <v>845000</v>
      </c>
      <c r="J305" s="63">
        <v>733348</v>
      </c>
      <c r="K305" s="63">
        <v>1220297</v>
      </c>
      <c r="L305" s="63">
        <v>822340</v>
      </c>
      <c r="M305" s="63"/>
      <c r="N305" s="63">
        <v>2042637</v>
      </c>
      <c r="O305" s="64">
        <v>2894213</v>
      </c>
    </row>
    <row r="306" spans="1:15" x14ac:dyDescent="0.2">
      <c r="A306" s="39"/>
      <c r="B306" s="39"/>
      <c r="C306" s="39"/>
      <c r="D306" s="38" t="s">
        <v>342</v>
      </c>
      <c r="E306" s="38" t="s">
        <v>343</v>
      </c>
      <c r="F306" s="38" t="s">
        <v>28</v>
      </c>
      <c r="G306" s="38" t="s">
        <v>921</v>
      </c>
      <c r="H306" s="43"/>
      <c r="I306" s="44"/>
      <c r="J306" s="45">
        <v>1808000</v>
      </c>
      <c r="K306" s="45"/>
      <c r="L306" s="45"/>
      <c r="M306" s="45"/>
      <c r="N306" s="45">
        <v>0</v>
      </c>
      <c r="O306" s="46">
        <v>0</v>
      </c>
    </row>
    <row r="307" spans="1:15" x14ac:dyDescent="0.2">
      <c r="A307" s="39"/>
      <c r="B307" s="39"/>
      <c r="C307" s="39"/>
      <c r="D307" s="39"/>
      <c r="E307" s="39"/>
      <c r="F307" s="39"/>
      <c r="G307" s="38" t="s">
        <v>923</v>
      </c>
      <c r="H307" s="43"/>
      <c r="I307" s="44"/>
      <c r="J307" s="45">
        <v>1192000</v>
      </c>
      <c r="K307" s="45"/>
      <c r="L307" s="45"/>
      <c r="M307" s="45"/>
      <c r="N307" s="45">
        <v>0</v>
      </c>
      <c r="O307" s="46">
        <v>0</v>
      </c>
    </row>
    <row r="308" spans="1:15" x14ac:dyDescent="0.2">
      <c r="A308" s="39"/>
      <c r="B308" s="39"/>
      <c r="C308" s="39"/>
      <c r="D308" s="39"/>
      <c r="E308" s="39"/>
      <c r="F308" s="39"/>
      <c r="G308" s="38" t="s">
        <v>947</v>
      </c>
      <c r="H308" s="43"/>
      <c r="I308" s="44"/>
      <c r="J308" s="45">
        <v>10000000</v>
      </c>
      <c r="K308" s="45"/>
      <c r="L308" s="45"/>
      <c r="M308" s="45"/>
      <c r="N308" s="45">
        <v>0</v>
      </c>
      <c r="O308" s="46">
        <v>0</v>
      </c>
    </row>
    <row r="309" spans="1:15" x14ac:dyDescent="0.2">
      <c r="A309" s="39"/>
      <c r="B309" s="39"/>
      <c r="C309" s="39"/>
      <c r="D309" s="39"/>
      <c r="E309" s="39"/>
      <c r="F309" s="69" t="s">
        <v>728</v>
      </c>
      <c r="G309" s="70"/>
      <c r="H309" s="70"/>
      <c r="I309" s="71"/>
      <c r="J309" s="72">
        <v>13000000</v>
      </c>
      <c r="K309" s="72"/>
      <c r="L309" s="72"/>
      <c r="M309" s="72"/>
      <c r="N309" s="72">
        <v>0</v>
      </c>
      <c r="O309" s="73">
        <v>0</v>
      </c>
    </row>
    <row r="310" spans="1:15" x14ac:dyDescent="0.2">
      <c r="A310" s="39"/>
      <c r="B310" s="39"/>
      <c r="C310" s="39"/>
      <c r="D310" s="60" t="s">
        <v>836</v>
      </c>
      <c r="E310" s="61"/>
      <c r="F310" s="61"/>
      <c r="G310" s="61"/>
      <c r="H310" s="61"/>
      <c r="I310" s="62"/>
      <c r="J310" s="63">
        <v>13000000</v>
      </c>
      <c r="K310" s="63"/>
      <c r="L310" s="63"/>
      <c r="M310" s="63"/>
      <c r="N310" s="63">
        <v>0</v>
      </c>
      <c r="O310" s="64">
        <v>0</v>
      </c>
    </row>
    <row r="311" spans="1:15" x14ac:dyDescent="0.2">
      <c r="A311" s="39"/>
      <c r="B311" s="39"/>
      <c r="C311" s="39"/>
      <c r="D311" s="38" t="s">
        <v>345</v>
      </c>
      <c r="E311" s="38" t="s">
        <v>346</v>
      </c>
      <c r="F311" s="38" t="s">
        <v>28</v>
      </c>
      <c r="G311" s="38" t="s">
        <v>924</v>
      </c>
      <c r="H311" s="43"/>
      <c r="I311" s="44">
        <v>210000</v>
      </c>
      <c r="J311" s="45">
        <v>93000</v>
      </c>
      <c r="K311" s="45"/>
      <c r="L311" s="45"/>
      <c r="M311" s="45"/>
      <c r="N311" s="45">
        <v>0</v>
      </c>
      <c r="O311" s="46">
        <v>760</v>
      </c>
    </row>
    <row r="312" spans="1:15" x14ac:dyDescent="0.2">
      <c r="A312" s="39"/>
      <c r="B312" s="39"/>
      <c r="C312" s="39"/>
      <c r="D312" s="39"/>
      <c r="E312" s="39"/>
      <c r="F312" s="69" t="s">
        <v>728</v>
      </c>
      <c r="G312" s="70"/>
      <c r="H312" s="70"/>
      <c r="I312" s="71">
        <v>210000</v>
      </c>
      <c r="J312" s="72">
        <v>93000</v>
      </c>
      <c r="K312" s="72"/>
      <c r="L312" s="72"/>
      <c r="M312" s="72"/>
      <c r="N312" s="72">
        <v>0</v>
      </c>
      <c r="O312" s="73">
        <v>760</v>
      </c>
    </row>
    <row r="313" spans="1:15" x14ac:dyDescent="0.2">
      <c r="A313" s="39"/>
      <c r="B313" s="39"/>
      <c r="C313" s="39"/>
      <c r="D313" s="39"/>
      <c r="E313" s="39"/>
      <c r="F313" s="38" t="s">
        <v>41</v>
      </c>
      <c r="G313" s="38" t="s">
        <v>924</v>
      </c>
      <c r="H313" s="43"/>
      <c r="I313" s="44">
        <v>800000</v>
      </c>
      <c r="J313" s="45">
        <v>280000</v>
      </c>
      <c r="K313" s="45"/>
      <c r="L313" s="45">
        <v>27400</v>
      </c>
      <c r="M313" s="45">
        <v>60287</v>
      </c>
      <c r="N313" s="45">
        <v>87687</v>
      </c>
      <c r="O313" s="46">
        <v>296813</v>
      </c>
    </row>
    <row r="314" spans="1:15" x14ac:dyDescent="0.2">
      <c r="A314" s="39"/>
      <c r="B314" s="39"/>
      <c r="C314" s="39"/>
      <c r="D314" s="39"/>
      <c r="E314" s="39"/>
      <c r="F314" s="69" t="s">
        <v>729</v>
      </c>
      <c r="G314" s="70"/>
      <c r="H314" s="70"/>
      <c r="I314" s="71">
        <v>800000</v>
      </c>
      <c r="J314" s="72">
        <v>280000</v>
      </c>
      <c r="K314" s="72"/>
      <c r="L314" s="72">
        <v>27400</v>
      </c>
      <c r="M314" s="72">
        <v>60287</v>
      </c>
      <c r="N314" s="72">
        <v>87687</v>
      </c>
      <c r="O314" s="73">
        <v>296813</v>
      </c>
    </row>
    <row r="315" spans="1:15" x14ac:dyDescent="0.2">
      <c r="A315" s="39"/>
      <c r="B315" s="39"/>
      <c r="C315" s="39"/>
      <c r="D315" s="60" t="s">
        <v>837</v>
      </c>
      <c r="E315" s="61"/>
      <c r="F315" s="61"/>
      <c r="G315" s="61"/>
      <c r="H315" s="61"/>
      <c r="I315" s="62">
        <v>1010000</v>
      </c>
      <c r="J315" s="63">
        <v>373000</v>
      </c>
      <c r="K315" s="63"/>
      <c r="L315" s="63">
        <v>27400</v>
      </c>
      <c r="M315" s="63">
        <v>60287</v>
      </c>
      <c r="N315" s="63">
        <v>87687</v>
      </c>
      <c r="O315" s="64">
        <v>297573</v>
      </c>
    </row>
    <row r="316" spans="1:15" x14ac:dyDescent="0.2">
      <c r="A316" s="39"/>
      <c r="B316" s="39"/>
      <c r="C316" s="39"/>
      <c r="D316" s="38" t="s">
        <v>347</v>
      </c>
      <c r="E316" s="38" t="s">
        <v>348</v>
      </c>
      <c r="F316" s="38" t="s">
        <v>41</v>
      </c>
      <c r="G316" s="38" t="s">
        <v>924</v>
      </c>
      <c r="H316" s="43"/>
      <c r="I316" s="44">
        <v>100000</v>
      </c>
      <c r="J316" s="45">
        <v>800000</v>
      </c>
      <c r="K316" s="45"/>
      <c r="L316" s="45"/>
      <c r="M316" s="45"/>
      <c r="N316" s="45">
        <v>0</v>
      </c>
      <c r="O316" s="46">
        <v>0</v>
      </c>
    </row>
    <row r="317" spans="1:15" x14ac:dyDescent="0.2">
      <c r="A317" s="39"/>
      <c r="B317" s="39"/>
      <c r="C317" s="39"/>
      <c r="D317" s="39"/>
      <c r="E317" s="39"/>
      <c r="F317" s="69" t="s">
        <v>729</v>
      </c>
      <c r="G317" s="70"/>
      <c r="H317" s="70"/>
      <c r="I317" s="71">
        <v>100000</v>
      </c>
      <c r="J317" s="72">
        <v>800000</v>
      </c>
      <c r="K317" s="72"/>
      <c r="L317" s="72"/>
      <c r="M317" s="72"/>
      <c r="N317" s="72">
        <v>0</v>
      </c>
      <c r="O317" s="73">
        <v>0</v>
      </c>
    </row>
    <row r="318" spans="1:15" x14ac:dyDescent="0.2">
      <c r="A318" s="39"/>
      <c r="B318" s="39"/>
      <c r="C318" s="39"/>
      <c r="D318" s="60" t="s">
        <v>838</v>
      </c>
      <c r="E318" s="61"/>
      <c r="F318" s="61"/>
      <c r="G318" s="61"/>
      <c r="H318" s="61"/>
      <c r="I318" s="62">
        <v>100000</v>
      </c>
      <c r="J318" s="63">
        <v>800000</v>
      </c>
      <c r="K318" s="63"/>
      <c r="L318" s="63"/>
      <c r="M318" s="63"/>
      <c r="N318" s="63">
        <v>0</v>
      </c>
      <c r="O318" s="64">
        <v>0</v>
      </c>
    </row>
    <row r="319" spans="1:15" x14ac:dyDescent="0.2">
      <c r="A319" s="39"/>
      <c r="B319" s="39"/>
      <c r="C319" s="39"/>
      <c r="D319" s="38" t="s">
        <v>349</v>
      </c>
      <c r="E319" s="38" t="s">
        <v>350</v>
      </c>
      <c r="F319" s="38" t="s">
        <v>28</v>
      </c>
      <c r="G319" s="38" t="s">
        <v>924</v>
      </c>
      <c r="H319" s="43"/>
      <c r="I319" s="44">
        <v>520000</v>
      </c>
      <c r="J319" s="45">
        <v>452000</v>
      </c>
      <c r="K319" s="45"/>
      <c r="L319" s="45"/>
      <c r="M319" s="45"/>
      <c r="N319" s="45">
        <v>0</v>
      </c>
      <c r="O319" s="46">
        <v>306475</v>
      </c>
    </row>
    <row r="320" spans="1:15" x14ac:dyDescent="0.2">
      <c r="A320" s="39"/>
      <c r="B320" s="39"/>
      <c r="C320" s="39"/>
      <c r="D320" s="39"/>
      <c r="E320" s="39"/>
      <c r="F320" s="69" t="s">
        <v>728</v>
      </c>
      <c r="G320" s="70"/>
      <c r="H320" s="70"/>
      <c r="I320" s="71">
        <v>520000</v>
      </c>
      <c r="J320" s="72">
        <v>452000</v>
      </c>
      <c r="K320" s="72"/>
      <c r="L320" s="72"/>
      <c r="M320" s="72"/>
      <c r="N320" s="72">
        <v>0</v>
      </c>
      <c r="O320" s="73">
        <v>306475</v>
      </c>
    </row>
    <row r="321" spans="1:15" x14ac:dyDescent="0.2">
      <c r="A321" s="39"/>
      <c r="B321" s="39"/>
      <c r="C321" s="39"/>
      <c r="D321" s="60" t="s">
        <v>839</v>
      </c>
      <c r="E321" s="61"/>
      <c r="F321" s="61"/>
      <c r="G321" s="61"/>
      <c r="H321" s="61"/>
      <c r="I321" s="62">
        <v>520000</v>
      </c>
      <c r="J321" s="63">
        <v>452000</v>
      </c>
      <c r="K321" s="63"/>
      <c r="L321" s="63"/>
      <c r="M321" s="63"/>
      <c r="N321" s="63">
        <v>0</v>
      </c>
      <c r="O321" s="64">
        <v>306475</v>
      </c>
    </row>
    <row r="322" spans="1:15" x14ac:dyDescent="0.2">
      <c r="A322" s="39"/>
      <c r="B322" s="39"/>
      <c r="C322" s="55" t="s">
        <v>706</v>
      </c>
      <c r="D322" s="56"/>
      <c r="E322" s="56"/>
      <c r="F322" s="56"/>
      <c r="G322" s="56"/>
      <c r="H322" s="56"/>
      <c r="I322" s="57">
        <v>3870000</v>
      </c>
      <c r="J322" s="58">
        <v>16967588</v>
      </c>
      <c r="K322" s="58">
        <v>1247843</v>
      </c>
      <c r="L322" s="58">
        <v>933494</v>
      </c>
      <c r="M322" s="58">
        <v>434028</v>
      </c>
      <c r="N322" s="58">
        <v>2615365</v>
      </c>
      <c r="O322" s="59">
        <v>4165871</v>
      </c>
    </row>
    <row r="323" spans="1:15" x14ac:dyDescent="0.2">
      <c r="A323" s="39"/>
      <c r="B323" s="39"/>
      <c r="C323" s="38" t="s">
        <v>657</v>
      </c>
      <c r="D323" s="38" t="s">
        <v>245</v>
      </c>
      <c r="E323" s="38" t="s">
        <v>246</v>
      </c>
      <c r="F323" s="38" t="s">
        <v>28</v>
      </c>
      <c r="G323" s="38" t="s">
        <v>918</v>
      </c>
      <c r="H323" s="43"/>
      <c r="I323" s="44"/>
      <c r="J323" s="45">
        <v>3213000</v>
      </c>
      <c r="K323" s="45"/>
      <c r="L323" s="45">
        <v>2522083</v>
      </c>
      <c r="M323" s="45">
        <v>4017779</v>
      </c>
      <c r="N323" s="45">
        <v>6539862</v>
      </c>
      <c r="O323" s="46">
        <v>6539862</v>
      </c>
    </row>
    <row r="324" spans="1:15" x14ac:dyDescent="0.2">
      <c r="A324" s="39"/>
      <c r="B324" s="39"/>
      <c r="C324" s="39"/>
      <c r="D324" s="39"/>
      <c r="E324" s="39"/>
      <c r="F324" s="39"/>
      <c r="G324" s="38" t="s">
        <v>919</v>
      </c>
      <c r="H324" s="43"/>
      <c r="I324" s="44"/>
      <c r="J324" s="45">
        <v>24166000</v>
      </c>
      <c r="K324" s="45"/>
      <c r="L324" s="45">
        <v>51646</v>
      </c>
      <c r="M324" s="45">
        <v>4752499</v>
      </c>
      <c r="N324" s="45">
        <v>4804145</v>
      </c>
      <c r="O324" s="46">
        <v>4804145</v>
      </c>
    </row>
    <row r="325" spans="1:15" x14ac:dyDescent="0.2">
      <c r="A325" s="39"/>
      <c r="B325" s="39"/>
      <c r="C325" s="39"/>
      <c r="D325" s="39"/>
      <c r="E325" s="39"/>
      <c r="F325" s="39"/>
      <c r="G325" s="38" t="s">
        <v>920</v>
      </c>
      <c r="H325" s="43"/>
      <c r="I325" s="44"/>
      <c r="J325" s="45">
        <v>57000000</v>
      </c>
      <c r="K325" s="45"/>
      <c r="L325" s="45"/>
      <c r="M325" s="45">
        <v>3719644</v>
      </c>
      <c r="N325" s="45">
        <v>3719644</v>
      </c>
      <c r="O325" s="46">
        <v>3719644</v>
      </c>
    </row>
    <row r="326" spans="1:15" x14ac:dyDescent="0.2">
      <c r="A326" s="39"/>
      <c r="B326" s="39"/>
      <c r="C326" s="39"/>
      <c r="D326" s="39"/>
      <c r="E326" s="39"/>
      <c r="F326" s="39"/>
      <c r="G326" s="38" t="s">
        <v>921</v>
      </c>
      <c r="H326" s="43"/>
      <c r="I326" s="44">
        <v>681400</v>
      </c>
      <c r="J326" s="45">
        <v>311495170</v>
      </c>
      <c r="K326" s="45">
        <v>69975</v>
      </c>
      <c r="L326" s="45">
        <v>32572474</v>
      </c>
      <c r="M326" s="45">
        <v>141836402</v>
      </c>
      <c r="N326" s="45">
        <v>174478851</v>
      </c>
      <c r="O326" s="46">
        <v>174944019</v>
      </c>
    </row>
    <row r="327" spans="1:15" x14ac:dyDescent="0.2">
      <c r="A327" s="39"/>
      <c r="B327" s="39"/>
      <c r="C327" s="39"/>
      <c r="D327" s="39"/>
      <c r="E327" s="39"/>
      <c r="F327" s="39"/>
      <c r="G327" s="38" t="s">
        <v>933</v>
      </c>
      <c r="H327" s="43"/>
      <c r="I327" s="44"/>
      <c r="J327" s="45">
        <v>9000000</v>
      </c>
      <c r="K327" s="45"/>
      <c r="L327" s="45">
        <v>38481</v>
      </c>
      <c r="M327" s="45">
        <v>149869</v>
      </c>
      <c r="N327" s="45">
        <v>188350</v>
      </c>
      <c r="O327" s="46">
        <v>188350</v>
      </c>
    </row>
    <row r="328" spans="1:15" x14ac:dyDescent="0.2">
      <c r="A328" s="39"/>
      <c r="B328" s="39"/>
      <c r="C328" s="39"/>
      <c r="D328" s="39"/>
      <c r="E328" s="39"/>
      <c r="F328" s="39"/>
      <c r="G328" s="38" t="s">
        <v>939</v>
      </c>
      <c r="H328" s="43"/>
      <c r="I328" s="44"/>
      <c r="J328" s="45">
        <v>480500</v>
      </c>
      <c r="K328" s="45"/>
      <c r="L328" s="45"/>
      <c r="M328" s="45"/>
      <c r="N328" s="45">
        <v>0</v>
      </c>
      <c r="O328" s="46">
        <v>0</v>
      </c>
    </row>
    <row r="329" spans="1:15" x14ac:dyDescent="0.2">
      <c r="A329" s="39"/>
      <c r="B329" s="39"/>
      <c r="C329" s="39"/>
      <c r="D329" s="39"/>
      <c r="E329" s="39"/>
      <c r="F329" s="39"/>
      <c r="G329" s="38" t="s">
        <v>940</v>
      </c>
      <c r="H329" s="43"/>
      <c r="I329" s="44"/>
      <c r="J329" s="45">
        <v>260000</v>
      </c>
      <c r="K329" s="45"/>
      <c r="L329" s="45"/>
      <c r="M329" s="45">
        <v>9550</v>
      </c>
      <c r="N329" s="45">
        <v>9550</v>
      </c>
      <c r="O329" s="46">
        <v>9550</v>
      </c>
    </row>
    <row r="330" spans="1:15" x14ac:dyDescent="0.2">
      <c r="A330" s="39"/>
      <c r="B330" s="39"/>
      <c r="C330" s="39"/>
      <c r="D330" s="39"/>
      <c r="E330" s="39"/>
      <c r="F330" s="39"/>
      <c r="G330" s="38" t="s">
        <v>941</v>
      </c>
      <c r="H330" s="43"/>
      <c r="I330" s="44"/>
      <c r="J330" s="45">
        <v>500000</v>
      </c>
      <c r="K330" s="45"/>
      <c r="L330" s="45"/>
      <c r="M330" s="45">
        <v>156971</v>
      </c>
      <c r="N330" s="45">
        <v>156971</v>
      </c>
      <c r="O330" s="46">
        <v>156971</v>
      </c>
    </row>
    <row r="331" spans="1:15" x14ac:dyDescent="0.2">
      <c r="A331" s="39"/>
      <c r="B331" s="39"/>
      <c r="C331" s="39"/>
      <c r="D331" s="39"/>
      <c r="E331" s="39"/>
      <c r="F331" s="69" t="s">
        <v>728</v>
      </c>
      <c r="G331" s="70"/>
      <c r="H331" s="70"/>
      <c r="I331" s="71">
        <v>681400</v>
      </c>
      <c r="J331" s="72">
        <v>406114670</v>
      </c>
      <c r="K331" s="72">
        <v>69975</v>
      </c>
      <c r="L331" s="72">
        <v>35184684</v>
      </c>
      <c r="M331" s="72">
        <v>154642714</v>
      </c>
      <c r="N331" s="72">
        <v>189897373</v>
      </c>
      <c r="O331" s="73">
        <v>190362541</v>
      </c>
    </row>
    <row r="332" spans="1:15" x14ac:dyDescent="0.2">
      <c r="A332" s="39"/>
      <c r="B332" s="39"/>
      <c r="C332" s="39"/>
      <c r="D332" s="39"/>
      <c r="E332" s="39"/>
      <c r="F332" s="38" t="s">
        <v>41</v>
      </c>
      <c r="G332" s="38" t="s">
        <v>921</v>
      </c>
      <c r="H332" s="43"/>
      <c r="I332" s="44">
        <v>3735730</v>
      </c>
      <c r="J332" s="45">
        <v>40130811</v>
      </c>
      <c r="K332" s="45"/>
      <c r="L332" s="45">
        <v>79350</v>
      </c>
      <c r="M332" s="45">
        <v>-17666</v>
      </c>
      <c r="N332" s="45">
        <v>61684</v>
      </c>
      <c r="O332" s="46">
        <v>15943776</v>
      </c>
    </row>
    <row r="333" spans="1:15" x14ac:dyDescent="0.2">
      <c r="A333" s="39"/>
      <c r="B333" s="39"/>
      <c r="C333" s="39"/>
      <c r="D333" s="39"/>
      <c r="E333" s="39"/>
      <c r="F333" s="39"/>
      <c r="G333" s="38" t="s">
        <v>942</v>
      </c>
      <c r="H333" s="43"/>
      <c r="I333" s="44"/>
      <c r="J333" s="45"/>
      <c r="K333" s="45"/>
      <c r="L333" s="45"/>
      <c r="M333" s="45">
        <v>28911000</v>
      </c>
      <c r="N333" s="45">
        <v>28911000</v>
      </c>
      <c r="O333" s="46">
        <v>28911000</v>
      </c>
    </row>
    <row r="334" spans="1:15" x14ac:dyDescent="0.2">
      <c r="A334" s="39"/>
      <c r="B334" s="39"/>
      <c r="C334" s="39"/>
      <c r="D334" s="39"/>
      <c r="E334" s="39"/>
      <c r="F334" s="69" t="s">
        <v>729</v>
      </c>
      <c r="G334" s="70"/>
      <c r="H334" s="70"/>
      <c r="I334" s="71">
        <v>3735730</v>
      </c>
      <c r="J334" s="72">
        <v>40130811</v>
      </c>
      <c r="K334" s="72"/>
      <c r="L334" s="72">
        <v>79350</v>
      </c>
      <c r="M334" s="72">
        <v>28893334</v>
      </c>
      <c r="N334" s="72">
        <v>28972684</v>
      </c>
      <c r="O334" s="73">
        <v>44854776</v>
      </c>
    </row>
    <row r="335" spans="1:15" x14ac:dyDescent="0.2">
      <c r="A335" s="39"/>
      <c r="B335" s="39"/>
      <c r="C335" s="39"/>
      <c r="D335" s="60" t="s">
        <v>840</v>
      </c>
      <c r="E335" s="61"/>
      <c r="F335" s="61"/>
      <c r="G335" s="61"/>
      <c r="H335" s="61"/>
      <c r="I335" s="62">
        <v>4417130</v>
      </c>
      <c r="J335" s="63">
        <v>446245481</v>
      </c>
      <c r="K335" s="63">
        <v>69975</v>
      </c>
      <c r="L335" s="63">
        <v>35264034</v>
      </c>
      <c r="M335" s="63">
        <v>183536048</v>
      </c>
      <c r="N335" s="63">
        <v>218870057</v>
      </c>
      <c r="O335" s="64">
        <v>235217317</v>
      </c>
    </row>
    <row r="336" spans="1:15" x14ac:dyDescent="0.2">
      <c r="A336" s="39"/>
      <c r="B336" s="39"/>
      <c r="C336" s="55" t="s">
        <v>672</v>
      </c>
      <c r="D336" s="56"/>
      <c r="E336" s="56"/>
      <c r="F336" s="56"/>
      <c r="G336" s="56"/>
      <c r="H336" s="56"/>
      <c r="I336" s="57">
        <v>4417130</v>
      </c>
      <c r="J336" s="58">
        <v>446245481</v>
      </c>
      <c r="K336" s="58">
        <v>69975</v>
      </c>
      <c r="L336" s="58">
        <v>35264034</v>
      </c>
      <c r="M336" s="58">
        <v>183536048</v>
      </c>
      <c r="N336" s="58">
        <v>218870057</v>
      </c>
      <c r="O336" s="59">
        <v>235217317</v>
      </c>
    </row>
    <row r="337" spans="1:15" x14ac:dyDescent="0.2">
      <c r="A337" s="39"/>
      <c r="B337" s="39"/>
      <c r="C337" s="38" t="s">
        <v>267</v>
      </c>
      <c r="D337" s="38" t="s">
        <v>266</v>
      </c>
      <c r="E337" s="38" t="s">
        <v>267</v>
      </c>
      <c r="F337" s="38" t="s">
        <v>28</v>
      </c>
      <c r="G337" s="38" t="s">
        <v>917</v>
      </c>
      <c r="H337" s="43"/>
      <c r="I337" s="44">
        <v>1300000</v>
      </c>
      <c r="J337" s="45">
        <v>1300000</v>
      </c>
      <c r="K337" s="45"/>
      <c r="L337" s="45">
        <v>16275</v>
      </c>
      <c r="M337" s="45"/>
      <c r="N337" s="45">
        <v>16275</v>
      </c>
      <c r="O337" s="46">
        <v>1216275</v>
      </c>
    </row>
    <row r="338" spans="1:15" x14ac:dyDescent="0.2">
      <c r="A338" s="39"/>
      <c r="B338" s="39"/>
      <c r="C338" s="39"/>
      <c r="D338" s="39"/>
      <c r="E338" s="39"/>
      <c r="F338" s="39"/>
      <c r="G338" s="38" t="s">
        <v>924</v>
      </c>
      <c r="H338" s="43"/>
      <c r="I338" s="44">
        <v>1000000</v>
      </c>
      <c r="J338" s="45">
        <v>750000</v>
      </c>
      <c r="K338" s="45">
        <v>180001</v>
      </c>
      <c r="L338" s="45">
        <v>45000</v>
      </c>
      <c r="M338" s="45">
        <v>210154</v>
      </c>
      <c r="N338" s="45">
        <v>435155</v>
      </c>
      <c r="O338" s="46">
        <v>637950</v>
      </c>
    </row>
    <row r="339" spans="1:15" x14ac:dyDescent="0.2">
      <c r="A339" s="39"/>
      <c r="B339" s="39"/>
      <c r="C339" s="39"/>
      <c r="D339" s="39"/>
      <c r="E339" s="39"/>
      <c r="F339" s="69" t="s">
        <v>728</v>
      </c>
      <c r="G339" s="70"/>
      <c r="H339" s="70"/>
      <c r="I339" s="71">
        <v>2300000</v>
      </c>
      <c r="J339" s="72">
        <v>2050000</v>
      </c>
      <c r="K339" s="72">
        <v>180001</v>
      </c>
      <c r="L339" s="72">
        <v>61275</v>
      </c>
      <c r="M339" s="72">
        <v>210154</v>
      </c>
      <c r="N339" s="72">
        <v>451430</v>
      </c>
      <c r="O339" s="73">
        <v>1854225</v>
      </c>
    </row>
    <row r="340" spans="1:15" x14ac:dyDescent="0.2">
      <c r="A340" s="39"/>
      <c r="B340" s="39"/>
      <c r="C340" s="39"/>
      <c r="D340" s="39"/>
      <c r="E340" s="39"/>
      <c r="F340" s="38" t="s">
        <v>41</v>
      </c>
      <c r="G340" s="38" t="s">
        <v>923</v>
      </c>
      <c r="H340" s="43"/>
      <c r="I340" s="44"/>
      <c r="J340" s="45"/>
      <c r="K340" s="45"/>
      <c r="L340" s="45"/>
      <c r="M340" s="45">
        <v>385690</v>
      </c>
      <c r="N340" s="45">
        <v>385690</v>
      </c>
      <c r="O340" s="46">
        <v>385690</v>
      </c>
    </row>
    <row r="341" spans="1:15" x14ac:dyDescent="0.2">
      <c r="A341" s="39"/>
      <c r="B341" s="39"/>
      <c r="C341" s="39"/>
      <c r="D341" s="39"/>
      <c r="E341" s="39"/>
      <c r="F341" s="69" t="s">
        <v>729</v>
      </c>
      <c r="G341" s="70"/>
      <c r="H341" s="70"/>
      <c r="I341" s="71"/>
      <c r="J341" s="72"/>
      <c r="K341" s="72"/>
      <c r="L341" s="72"/>
      <c r="M341" s="72">
        <v>385690</v>
      </c>
      <c r="N341" s="72">
        <v>385690</v>
      </c>
      <c r="O341" s="73">
        <v>385690</v>
      </c>
    </row>
    <row r="342" spans="1:15" x14ac:dyDescent="0.2">
      <c r="A342" s="39"/>
      <c r="B342" s="39"/>
      <c r="C342" s="39"/>
      <c r="D342" s="60" t="s">
        <v>841</v>
      </c>
      <c r="E342" s="61"/>
      <c r="F342" s="61"/>
      <c r="G342" s="61"/>
      <c r="H342" s="61"/>
      <c r="I342" s="62">
        <v>2300000</v>
      </c>
      <c r="J342" s="63">
        <v>2050000</v>
      </c>
      <c r="K342" s="63">
        <v>180001</v>
      </c>
      <c r="L342" s="63">
        <v>61275</v>
      </c>
      <c r="M342" s="63">
        <v>595844</v>
      </c>
      <c r="N342" s="63">
        <v>837120</v>
      </c>
      <c r="O342" s="64">
        <v>2239915</v>
      </c>
    </row>
    <row r="343" spans="1:15" x14ac:dyDescent="0.2">
      <c r="A343" s="39"/>
      <c r="B343" s="39"/>
      <c r="C343" s="39"/>
      <c r="D343" s="38" t="s">
        <v>257</v>
      </c>
      <c r="E343" s="38" t="s">
        <v>258</v>
      </c>
      <c r="F343" s="38" t="s">
        <v>28</v>
      </c>
      <c r="G343" s="38" t="s">
        <v>917</v>
      </c>
      <c r="H343" s="43"/>
      <c r="I343" s="44"/>
      <c r="J343" s="45">
        <v>3941650</v>
      </c>
      <c r="K343" s="45"/>
      <c r="L343" s="45"/>
      <c r="M343" s="45"/>
      <c r="N343" s="45">
        <v>0</v>
      </c>
      <c r="O343" s="46">
        <v>0</v>
      </c>
    </row>
    <row r="344" spans="1:15" x14ac:dyDescent="0.2">
      <c r="A344" s="39"/>
      <c r="B344" s="39"/>
      <c r="C344" s="39"/>
      <c r="D344" s="39"/>
      <c r="E344" s="39"/>
      <c r="F344" s="39"/>
      <c r="G344" s="38" t="s">
        <v>919</v>
      </c>
      <c r="H344" s="43"/>
      <c r="I344" s="44"/>
      <c r="J344" s="45">
        <v>432226</v>
      </c>
      <c r="K344" s="45"/>
      <c r="L344" s="45"/>
      <c r="M344" s="45"/>
      <c r="N344" s="45">
        <v>0</v>
      </c>
      <c r="O344" s="46">
        <v>0</v>
      </c>
    </row>
    <row r="345" spans="1:15" x14ac:dyDescent="0.2">
      <c r="A345" s="39"/>
      <c r="B345" s="39"/>
      <c r="C345" s="39"/>
      <c r="D345" s="39"/>
      <c r="E345" s="39"/>
      <c r="F345" s="39"/>
      <c r="G345" s="38" t="s">
        <v>921</v>
      </c>
      <c r="H345" s="43"/>
      <c r="I345" s="44"/>
      <c r="J345" s="45">
        <v>2556648</v>
      </c>
      <c r="K345" s="45"/>
      <c r="L345" s="45"/>
      <c r="M345" s="45"/>
      <c r="N345" s="45">
        <v>0</v>
      </c>
      <c r="O345" s="46">
        <v>0</v>
      </c>
    </row>
    <row r="346" spans="1:15" x14ac:dyDescent="0.2">
      <c r="A346" s="39"/>
      <c r="B346" s="39"/>
      <c r="C346" s="39"/>
      <c r="D346" s="39"/>
      <c r="E346" s="39"/>
      <c r="F346" s="39"/>
      <c r="G346" s="38" t="s">
        <v>924</v>
      </c>
      <c r="H346" s="43"/>
      <c r="I346" s="44"/>
      <c r="J346" s="45">
        <v>1188665</v>
      </c>
      <c r="K346" s="45"/>
      <c r="L346" s="45"/>
      <c r="M346" s="45"/>
      <c r="N346" s="45">
        <v>0</v>
      </c>
      <c r="O346" s="46">
        <v>0</v>
      </c>
    </row>
    <row r="347" spans="1:15" x14ac:dyDescent="0.2">
      <c r="A347" s="39"/>
      <c r="B347" s="39"/>
      <c r="C347" s="39"/>
      <c r="D347" s="39"/>
      <c r="E347" s="39"/>
      <c r="F347" s="69" t="s">
        <v>728</v>
      </c>
      <c r="G347" s="70"/>
      <c r="H347" s="70"/>
      <c r="I347" s="71"/>
      <c r="J347" s="72">
        <v>8119189</v>
      </c>
      <c r="K347" s="72"/>
      <c r="L347" s="72"/>
      <c r="M347" s="72"/>
      <c r="N347" s="72">
        <v>0</v>
      </c>
      <c r="O347" s="73">
        <v>0</v>
      </c>
    </row>
    <row r="348" spans="1:15" x14ac:dyDescent="0.2">
      <c r="A348" s="39"/>
      <c r="B348" s="39"/>
      <c r="C348" s="39"/>
      <c r="D348" s="39"/>
      <c r="E348" s="39"/>
      <c r="F348" s="38" t="s">
        <v>41</v>
      </c>
      <c r="G348" s="38" t="s">
        <v>924</v>
      </c>
      <c r="H348" s="43"/>
      <c r="I348" s="44">
        <v>277010</v>
      </c>
      <c r="J348" s="45">
        <v>180010</v>
      </c>
      <c r="K348" s="45"/>
      <c r="L348" s="45">
        <v>51120</v>
      </c>
      <c r="M348" s="45"/>
      <c r="N348" s="45">
        <v>51120</v>
      </c>
      <c r="O348" s="46">
        <v>87840</v>
      </c>
    </row>
    <row r="349" spans="1:15" x14ac:dyDescent="0.2">
      <c r="A349" s="39"/>
      <c r="B349" s="39"/>
      <c r="C349" s="39"/>
      <c r="D349" s="39"/>
      <c r="E349" s="39"/>
      <c r="F349" s="69" t="s">
        <v>729</v>
      </c>
      <c r="G349" s="70"/>
      <c r="H349" s="70"/>
      <c r="I349" s="71">
        <v>277010</v>
      </c>
      <c r="J349" s="72">
        <v>180010</v>
      </c>
      <c r="K349" s="72"/>
      <c r="L349" s="72">
        <v>51120</v>
      </c>
      <c r="M349" s="72"/>
      <c r="N349" s="72">
        <v>51120</v>
      </c>
      <c r="O349" s="73">
        <v>87840</v>
      </c>
    </row>
    <row r="350" spans="1:15" x14ac:dyDescent="0.2">
      <c r="A350" s="39"/>
      <c r="B350" s="39"/>
      <c r="C350" s="39"/>
      <c r="D350" s="60" t="s">
        <v>842</v>
      </c>
      <c r="E350" s="61"/>
      <c r="F350" s="61"/>
      <c r="G350" s="61"/>
      <c r="H350" s="61"/>
      <c r="I350" s="62">
        <v>277010</v>
      </c>
      <c r="J350" s="63">
        <v>8299199</v>
      </c>
      <c r="K350" s="63"/>
      <c r="L350" s="63">
        <v>51120</v>
      </c>
      <c r="M350" s="63"/>
      <c r="N350" s="63">
        <v>51120</v>
      </c>
      <c r="O350" s="64">
        <v>87840</v>
      </c>
    </row>
    <row r="351" spans="1:15" x14ac:dyDescent="0.2">
      <c r="A351" s="39"/>
      <c r="B351" s="39"/>
      <c r="C351" s="39"/>
      <c r="D351" s="38" t="s">
        <v>260</v>
      </c>
      <c r="E351" s="38" t="s">
        <v>261</v>
      </c>
      <c r="F351" s="38" t="s">
        <v>28</v>
      </c>
      <c r="G351" s="38" t="s">
        <v>924</v>
      </c>
      <c r="H351" s="43"/>
      <c r="I351" s="44">
        <v>70000</v>
      </c>
      <c r="J351" s="45">
        <v>70000</v>
      </c>
      <c r="K351" s="45"/>
      <c r="L351" s="45"/>
      <c r="M351" s="45"/>
      <c r="N351" s="45">
        <v>0</v>
      </c>
      <c r="O351" s="46">
        <v>0</v>
      </c>
    </row>
    <row r="352" spans="1:15" x14ac:dyDescent="0.2">
      <c r="A352" s="39"/>
      <c r="B352" s="39"/>
      <c r="C352" s="39"/>
      <c r="D352" s="39"/>
      <c r="E352" s="39"/>
      <c r="F352" s="39"/>
      <c r="G352" s="38" t="s">
        <v>943</v>
      </c>
      <c r="H352" s="43"/>
      <c r="I352" s="44">
        <v>2210000</v>
      </c>
      <c r="J352" s="45">
        <v>2090000</v>
      </c>
      <c r="K352" s="45"/>
      <c r="L352" s="45">
        <v>230000</v>
      </c>
      <c r="M352" s="45">
        <v>225885</v>
      </c>
      <c r="N352" s="45">
        <v>455885</v>
      </c>
      <c r="O352" s="46">
        <v>1314020</v>
      </c>
    </row>
    <row r="353" spans="1:15" x14ac:dyDescent="0.2">
      <c r="A353" s="39"/>
      <c r="B353" s="39"/>
      <c r="C353" s="39"/>
      <c r="D353" s="39"/>
      <c r="E353" s="39"/>
      <c r="F353" s="69" t="s">
        <v>728</v>
      </c>
      <c r="G353" s="70"/>
      <c r="H353" s="70"/>
      <c r="I353" s="71">
        <v>2280000</v>
      </c>
      <c r="J353" s="72">
        <v>2160000</v>
      </c>
      <c r="K353" s="72"/>
      <c r="L353" s="72">
        <v>230000</v>
      </c>
      <c r="M353" s="72">
        <v>225885</v>
      </c>
      <c r="N353" s="72">
        <v>455885</v>
      </c>
      <c r="O353" s="73">
        <v>1314020</v>
      </c>
    </row>
    <row r="354" spans="1:15" x14ac:dyDescent="0.2">
      <c r="A354" s="39"/>
      <c r="B354" s="39"/>
      <c r="C354" s="39"/>
      <c r="D354" s="39"/>
      <c r="E354" s="39"/>
      <c r="F354" s="38" t="s">
        <v>41</v>
      </c>
      <c r="G354" s="38" t="s">
        <v>944</v>
      </c>
      <c r="H354" s="43"/>
      <c r="I354" s="44"/>
      <c r="J354" s="45">
        <v>1043000</v>
      </c>
      <c r="K354" s="45"/>
      <c r="L354" s="45"/>
      <c r="M354" s="45">
        <v>270415</v>
      </c>
      <c r="N354" s="45">
        <v>270415</v>
      </c>
      <c r="O354" s="46">
        <v>270415</v>
      </c>
    </row>
    <row r="355" spans="1:15" x14ac:dyDescent="0.2">
      <c r="A355" s="39"/>
      <c r="B355" s="39"/>
      <c r="C355" s="39"/>
      <c r="D355" s="39"/>
      <c r="E355" s="39"/>
      <c r="F355" s="69" t="s">
        <v>729</v>
      </c>
      <c r="G355" s="70"/>
      <c r="H355" s="70"/>
      <c r="I355" s="71"/>
      <c r="J355" s="72">
        <v>1043000</v>
      </c>
      <c r="K355" s="72"/>
      <c r="L355" s="72"/>
      <c r="M355" s="72">
        <v>270415</v>
      </c>
      <c r="N355" s="72">
        <v>270415</v>
      </c>
      <c r="O355" s="73">
        <v>270415</v>
      </c>
    </row>
    <row r="356" spans="1:15" x14ac:dyDescent="0.2">
      <c r="A356" s="39"/>
      <c r="B356" s="39"/>
      <c r="C356" s="39"/>
      <c r="D356" s="60" t="s">
        <v>843</v>
      </c>
      <c r="E356" s="61"/>
      <c r="F356" s="61"/>
      <c r="G356" s="61"/>
      <c r="H356" s="61"/>
      <c r="I356" s="62">
        <v>2280000</v>
      </c>
      <c r="J356" s="63">
        <v>3203000</v>
      </c>
      <c r="K356" s="63"/>
      <c r="L356" s="63">
        <v>230000</v>
      </c>
      <c r="M356" s="63">
        <v>496300</v>
      </c>
      <c r="N356" s="63">
        <v>726300</v>
      </c>
      <c r="O356" s="64">
        <v>1584435</v>
      </c>
    </row>
    <row r="357" spans="1:15" x14ac:dyDescent="0.2">
      <c r="A357" s="39"/>
      <c r="B357" s="39"/>
      <c r="C357" s="39"/>
      <c r="D357" s="38" t="s">
        <v>264</v>
      </c>
      <c r="E357" s="38" t="s">
        <v>265</v>
      </c>
      <c r="F357" s="38" t="s">
        <v>41</v>
      </c>
      <c r="G357" s="38" t="s">
        <v>944</v>
      </c>
      <c r="H357" s="43"/>
      <c r="I357" s="44"/>
      <c r="J357" s="45">
        <v>400000</v>
      </c>
      <c r="K357" s="45"/>
      <c r="L357" s="45">
        <v>5000</v>
      </c>
      <c r="M357" s="45"/>
      <c r="N357" s="45">
        <v>5000</v>
      </c>
      <c r="O357" s="46">
        <v>5000</v>
      </c>
    </row>
    <row r="358" spans="1:15" x14ac:dyDescent="0.2">
      <c r="A358" s="39"/>
      <c r="B358" s="39"/>
      <c r="C358" s="39"/>
      <c r="D358" s="39"/>
      <c r="E358" s="39"/>
      <c r="F358" s="69" t="s">
        <v>729</v>
      </c>
      <c r="G358" s="70"/>
      <c r="H358" s="70"/>
      <c r="I358" s="71"/>
      <c r="J358" s="72">
        <v>400000</v>
      </c>
      <c r="K358" s="72"/>
      <c r="L358" s="72">
        <v>5000</v>
      </c>
      <c r="M358" s="72"/>
      <c r="N358" s="72">
        <v>5000</v>
      </c>
      <c r="O358" s="73">
        <v>5000</v>
      </c>
    </row>
    <row r="359" spans="1:15" x14ac:dyDescent="0.2">
      <c r="A359" s="39"/>
      <c r="B359" s="39"/>
      <c r="C359" s="39"/>
      <c r="D359" s="60" t="s">
        <v>844</v>
      </c>
      <c r="E359" s="61"/>
      <c r="F359" s="61"/>
      <c r="G359" s="61"/>
      <c r="H359" s="61"/>
      <c r="I359" s="62"/>
      <c r="J359" s="63">
        <v>400000</v>
      </c>
      <c r="K359" s="63"/>
      <c r="L359" s="63">
        <v>5000</v>
      </c>
      <c r="M359" s="63"/>
      <c r="N359" s="63">
        <v>5000</v>
      </c>
      <c r="O359" s="64">
        <v>5000</v>
      </c>
    </row>
    <row r="360" spans="1:15" x14ac:dyDescent="0.2">
      <c r="A360" s="39"/>
      <c r="B360" s="39"/>
      <c r="C360" s="55" t="s">
        <v>707</v>
      </c>
      <c r="D360" s="56"/>
      <c r="E360" s="56"/>
      <c r="F360" s="56"/>
      <c r="G360" s="56"/>
      <c r="H360" s="56"/>
      <c r="I360" s="57">
        <v>4857010</v>
      </c>
      <c r="J360" s="58">
        <v>13952199</v>
      </c>
      <c r="K360" s="58">
        <v>180001</v>
      </c>
      <c r="L360" s="58">
        <v>347395</v>
      </c>
      <c r="M360" s="58">
        <v>1092144</v>
      </c>
      <c r="N360" s="58">
        <v>1619540</v>
      </c>
      <c r="O360" s="59">
        <v>3917190</v>
      </c>
    </row>
    <row r="361" spans="1:15" x14ac:dyDescent="0.2">
      <c r="A361" s="39"/>
      <c r="B361" s="39"/>
      <c r="C361" s="38" t="s">
        <v>285</v>
      </c>
      <c r="D361" s="38" t="s">
        <v>284</v>
      </c>
      <c r="E361" s="38" t="s">
        <v>285</v>
      </c>
      <c r="F361" s="38" t="s">
        <v>28</v>
      </c>
      <c r="G361" s="38" t="s">
        <v>924</v>
      </c>
      <c r="H361" s="43"/>
      <c r="I361" s="44">
        <v>12500000</v>
      </c>
      <c r="J361" s="45">
        <v>3693000</v>
      </c>
      <c r="K361" s="45"/>
      <c r="L361" s="45"/>
      <c r="M361" s="45"/>
      <c r="N361" s="45">
        <v>0</v>
      </c>
      <c r="O361" s="46">
        <v>357000</v>
      </c>
    </row>
    <row r="362" spans="1:15" x14ac:dyDescent="0.2">
      <c r="A362" s="39"/>
      <c r="B362" s="39"/>
      <c r="C362" s="39"/>
      <c r="D362" s="39"/>
      <c r="E362" s="39"/>
      <c r="F362" s="69" t="s">
        <v>728</v>
      </c>
      <c r="G362" s="70"/>
      <c r="H362" s="70"/>
      <c r="I362" s="71">
        <v>12500000</v>
      </c>
      <c r="J362" s="72">
        <v>3693000</v>
      </c>
      <c r="K362" s="72"/>
      <c r="L362" s="72"/>
      <c r="M362" s="72"/>
      <c r="N362" s="72">
        <v>0</v>
      </c>
      <c r="O362" s="73">
        <v>357000</v>
      </c>
    </row>
    <row r="363" spans="1:15" x14ac:dyDescent="0.2">
      <c r="A363" s="39"/>
      <c r="B363" s="39"/>
      <c r="C363" s="39"/>
      <c r="D363" s="60" t="s">
        <v>845</v>
      </c>
      <c r="E363" s="61"/>
      <c r="F363" s="61"/>
      <c r="G363" s="61"/>
      <c r="H363" s="61"/>
      <c r="I363" s="62">
        <v>12500000</v>
      </c>
      <c r="J363" s="63">
        <v>3693000</v>
      </c>
      <c r="K363" s="63"/>
      <c r="L363" s="63"/>
      <c r="M363" s="63"/>
      <c r="N363" s="63">
        <v>0</v>
      </c>
      <c r="O363" s="64">
        <v>357000</v>
      </c>
    </row>
    <row r="364" spans="1:15" x14ac:dyDescent="0.2">
      <c r="A364" s="39"/>
      <c r="B364" s="39"/>
      <c r="C364" s="39"/>
      <c r="D364" s="38" t="s">
        <v>268</v>
      </c>
      <c r="E364" s="38" t="s">
        <v>269</v>
      </c>
      <c r="F364" s="38" t="s">
        <v>28</v>
      </c>
      <c r="G364" s="38" t="s">
        <v>924</v>
      </c>
      <c r="H364" s="43"/>
      <c r="I364" s="44">
        <v>460000</v>
      </c>
      <c r="J364" s="45">
        <v>460000</v>
      </c>
      <c r="K364" s="45"/>
      <c r="L364" s="45"/>
      <c r="M364" s="45">
        <v>118095</v>
      </c>
      <c r="N364" s="45">
        <v>118095</v>
      </c>
      <c r="O364" s="46">
        <v>342862</v>
      </c>
    </row>
    <row r="365" spans="1:15" x14ac:dyDescent="0.2">
      <c r="A365" s="39"/>
      <c r="B365" s="39"/>
      <c r="C365" s="39"/>
      <c r="D365" s="39"/>
      <c r="E365" s="39"/>
      <c r="F365" s="69" t="s">
        <v>728</v>
      </c>
      <c r="G365" s="70"/>
      <c r="H365" s="70"/>
      <c r="I365" s="71">
        <v>460000</v>
      </c>
      <c r="J365" s="72">
        <v>460000</v>
      </c>
      <c r="K365" s="72"/>
      <c r="L365" s="72"/>
      <c r="M365" s="72">
        <v>118095</v>
      </c>
      <c r="N365" s="72">
        <v>118095</v>
      </c>
      <c r="O365" s="73">
        <v>342862</v>
      </c>
    </row>
    <row r="366" spans="1:15" x14ac:dyDescent="0.2">
      <c r="A366" s="39"/>
      <c r="B366" s="39"/>
      <c r="C366" s="39"/>
      <c r="D366" s="60" t="s">
        <v>846</v>
      </c>
      <c r="E366" s="61"/>
      <c r="F366" s="61"/>
      <c r="G366" s="61"/>
      <c r="H366" s="61"/>
      <c r="I366" s="62">
        <v>460000</v>
      </c>
      <c r="J366" s="63">
        <v>460000</v>
      </c>
      <c r="K366" s="63"/>
      <c r="L366" s="63"/>
      <c r="M366" s="63">
        <v>118095</v>
      </c>
      <c r="N366" s="63">
        <v>118095</v>
      </c>
      <c r="O366" s="64">
        <v>342862</v>
      </c>
    </row>
    <row r="367" spans="1:15" x14ac:dyDescent="0.2">
      <c r="A367" s="39"/>
      <c r="B367" s="39"/>
      <c r="C367" s="39"/>
      <c r="D367" s="38" t="s">
        <v>270</v>
      </c>
      <c r="E367" s="38" t="s">
        <v>271</v>
      </c>
      <c r="F367" s="38" t="s">
        <v>28</v>
      </c>
      <c r="G367" s="38" t="s">
        <v>917</v>
      </c>
      <c r="H367" s="43"/>
      <c r="I367" s="44">
        <v>161982</v>
      </c>
      <c r="J367" s="45">
        <v>1366982</v>
      </c>
      <c r="K367" s="45">
        <v>105800</v>
      </c>
      <c r="L367" s="45">
        <v>262800</v>
      </c>
      <c r="M367" s="45">
        <v>1285190</v>
      </c>
      <c r="N367" s="45">
        <v>1653790</v>
      </c>
      <c r="O367" s="46">
        <v>1809040</v>
      </c>
    </row>
    <row r="368" spans="1:15" x14ac:dyDescent="0.2">
      <c r="A368" s="39"/>
      <c r="B368" s="39"/>
      <c r="C368" s="39"/>
      <c r="D368" s="39"/>
      <c r="E368" s="39"/>
      <c r="F368" s="39"/>
      <c r="G368" s="38" t="s">
        <v>944</v>
      </c>
      <c r="H368" s="43"/>
      <c r="I368" s="44"/>
      <c r="J368" s="45">
        <v>1460000</v>
      </c>
      <c r="K368" s="45"/>
      <c r="L368" s="45"/>
      <c r="M368" s="45">
        <v>7798921</v>
      </c>
      <c r="N368" s="45">
        <v>7798921</v>
      </c>
      <c r="O368" s="46">
        <v>7798921</v>
      </c>
    </row>
    <row r="369" spans="1:15" x14ac:dyDescent="0.2">
      <c r="A369" s="39"/>
      <c r="B369" s="39"/>
      <c r="C369" s="39"/>
      <c r="D369" s="39"/>
      <c r="E369" s="39"/>
      <c r="F369" s="69" t="s">
        <v>728</v>
      </c>
      <c r="G369" s="70"/>
      <c r="H369" s="70"/>
      <c r="I369" s="71">
        <v>161982</v>
      </c>
      <c r="J369" s="72">
        <v>2826982</v>
      </c>
      <c r="K369" s="72">
        <v>105800</v>
      </c>
      <c r="L369" s="72">
        <v>262800</v>
      </c>
      <c r="M369" s="72">
        <v>9084111</v>
      </c>
      <c r="N369" s="72">
        <v>9452711</v>
      </c>
      <c r="O369" s="73">
        <v>9607961</v>
      </c>
    </row>
    <row r="370" spans="1:15" x14ac:dyDescent="0.2">
      <c r="A370" s="39"/>
      <c r="B370" s="39"/>
      <c r="C370" s="39"/>
      <c r="D370" s="60" t="s">
        <v>847</v>
      </c>
      <c r="E370" s="61"/>
      <c r="F370" s="61"/>
      <c r="G370" s="61"/>
      <c r="H370" s="61"/>
      <c r="I370" s="62">
        <v>161982</v>
      </c>
      <c r="J370" s="63">
        <v>2826982</v>
      </c>
      <c r="K370" s="63">
        <v>105800</v>
      </c>
      <c r="L370" s="63">
        <v>262800</v>
      </c>
      <c r="M370" s="63">
        <v>9084111</v>
      </c>
      <c r="N370" s="63">
        <v>9452711</v>
      </c>
      <c r="O370" s="64">
        <v>9607961</v>
      </c>
    </row>
    <row r="371" spans="1:15" x14ac:dyDescent="0.2">
      <c r="A371" s="39"/>
      <c r="B371" s="39"/>
      <c r="C371" s="39"/>
      <c r="D371" s="38" t="s">
        <v>273</v>
      </c>
      <c r="E371" s="38" t="s">
        <v>274</v>
      </c>
      <c r="F371" s="38" t="s">
        <v>28</v>
      </c>
      <c r="G371" s="38" t="s">
        <v>924</v>
      </c>
      <c r="H371" s="43"/>
      <c r="I371" s="44"/>
      <c r="J371" s="45"/>
      <c r="K371" s="45"/>
      <c r="L371" s="45"/>
      <c r="M371" s="45"/>
      <c r="N371" s="45">
        <v>0</v>
      </c>
      <c r="O371" s="46">
        <v>0</v>
      </c>
    </row>
    <row r="372" spans="1:15" x14ac:dyDescent="0.2">
      <c r="A372" s="39"/>
      <c r="B372" s="39"/>
      <c r="C372" s="39"/>
      <c r="D372" s="39"/>
      <c r="E372" s="39"/>
      <c r="F372" s="69" t="s">
        <v>728</v>
      </c>
      <c r="G372" s="70"/>
      <c r="H372" s="70"/>
      <c r="I372" s="71"/>
      <c r="J372" s="72"/>
      <c r="K372" s="72"/>
      <c r="L372" s="72"/>
      <c r="M372" s="72"/>
      <c r="N372" s="72">
        <v>0</v>
      </c>
      <c r="O372" s="73">
        <v>0</v>
      </c>
    </row>
    <row r="373" spans="1:15" x14ac:dyDescent="0.2">
      <c r="A373" s="39"/>
      <c r="B373" s="39"/>
      <c r="C373" s="39"/>
      <c r="D373" s="39"/>
      <c r="E373" s="39"/>
      <c r="F373" s="38" t="s">
        <v>41</v>
      </c>
      <c r="G373" s="38" t="s">
        <v>924</v>
      </c>
      <c r="H373" s="43"/>
      <c r="I373" s="44">
        <v>100000</v>
      </c>
      <c r="J373" s="45"/>
      <c r="K373" s="45"/>
      <c r="L373" s="45"/>
      <c r="M373" s="45"/>
      <c r="N373" s="45">
        <v>0</v>
      </c>
      <c r="O373" s="46">
        <v>0</v>
      </c>
    </row>
    <row r="374" spans="1:15" x14ac:dyDescent="0.2">
      <c r="A374" s="39"/>
      <c r="B374" s="39"/>
      <c r="C374" s="39"/>
      <c r="D374" s="39"/>
      <c r="E374" s="39"/>
      <c r="F374" s="69" t="s">
        <v>729</v>
      </c>
      <c r="G374" s="70"/>
      <c r="H374" s="70"/>
      <c r="I374" s="71">
        <v>100000</v>
      </c>
      <c r="J374" s="72"/>
      <c r="K374" s="72"/>
      <c r="L374" s="72"/>
      <c r="M374" s="72"/>
      <c r="N374" s="72">
        <v>0</v>
      </c>
      <c r="O374" s="73">
        <v>0</v>
      </c>
    </row>
    <row r="375" spans="1:15" x14ac:dyDescent="0.2">
      <c r="A375" s="39"/>
      <c r="B375" s="39"/>
      <c r="C375" s="39"/>
      <c r="D375" s="60" t="s">
        <v>848</v>
      </c>
      <c r="E375" s="61"/>
      <c r="F375" s="61"/>
      <c r="G375" s="61"/>
      <c r="H375" s="61"/>
      <c r="I375" s="62">
        <v>100000</v>
      </c>
      <c r="J375" s="63"/>
      <c r="K375" s="63"/>
      <c r="L375" s="63"/>
      <c r="M375" s="63"/>
      <c r="N375" s="63">
        <v>0</v>
      </c>
      <c r="O375" s="64">
        <v>0</v>
      </c>
    </row>
    <row r="376" spans="1:15" x14ac:dyDescent="0.2">
      <c r="A376" s="39"/>
      <c r="B376" s="39"/>
      <c r="C376" s="39"/>
      <c r="D376" s="38" t="s">
        <v>275</v>
      </c>
      <c r="E376" s="38" t="s">
        <v>276</v>
      </c>
      <c r="F376" s="38" t="s">
        <v>28</v>
      </c>
      <c r="G376" s="38" t="s">
        <v>917</v>
      </c>
      <c r="H376" s="43"/>
      <c r="I376" s="44"/>
      <c r="J376" s="45">
        <v>30000</v>
      </c>
      <c r="K376" s="45"/>
      <c r="L376" s="45"/>
      <c r="M376" s="45">
        <v>6200</v>
      </c>
      <c r="N376" s="45">
        <v>6200</v>
      </c>
      <c r="O376" s="46">
        <v>16430</v>
      </c>
    </row>
    <row r="377" spans="1:15" x14ac:dyDescent="0.2">
      <c r="A377" s="39"/>
      <c r="B377" s="39"/>
      <c r="C377" s="39"/>
      <c r="D377" s="39"/>
      <c r="E377" s="39"/>
      <c r="F377" s="39"/>
      <c r="G377" s="38" t="s">
        <v>924</v>
      </c>
      <c r="H377" s="43"/>
      <c r="I377" s="44">
        <v>38000</v>
      </c>
      <c r="J377" s="45">
        <v>36115</v>
      </c>
      <c r="K377" s="45"/>
      <c r="L377" s="45">
        <v>19489</v>
      </c>
      <c r="M377" s="45">
        <v>14794</v>
      </c>
      <c r="N377" s="45">
        <v>34283</v>
      </c>
      <c r="O377" s="46">
        <v>40083</v>
      </c>
    </row>
    <row r="378" spans="1:15" x14ac:dyDescent="0.2">
      <c r="A378" s="39"/>
      <c r="B378" s="39"/>
      <c r="C378" s="39"/>
      <c r="D378" s="39"/>
      <c r="E378" s="39"/>
      <c r="F378" s="69" t="s">
        <v>728</v>
      </c>
      <c r="G378" s="70"/>
      <c r="H378" s="70"/>
      <c r="I378" s="71">
        <v>38000</v>
      </c>
      <c r="J378" s="72">
        <v>66115</v>
      </c>
      <c r="K378" s="72"/>
      <c r="L378" s="72">
        <v>19489</v>
      </c>
      <c r="M378" s="72">
        <v>20994</v>
      </c>
      <c r="N378" s="72">
        <v>40483</v>
      </c>
      <c r="O378" s="73">
        <v>56513</v>
      </c>
    </row>
    <row r="379" spans="1:15" x14ac:dyDescent="0.2">
      <c r="A379" s="39"/>
      <c r="B379" s="39"/>
      <c r="C379" s="39"/>
      <c r="D379" s="39"/>
      <c r="E379" s="39"/>
      <c r="F379" s="38" t="s">
        <v>41</v>
      </c>
      <c r="G379" s="38" t="s">
        <v>924</v>
      </c>
      <c r="H379" s="43"/>
      <c r="I379" s="44">
        <v>12000</v>
      </c>
      <c r="J379" s="45">
        <v>12000</v>
      </c>
      <c r="K379" s="45"/>
      <c r="L379" s="45"/>
      <c r="M379" s="45"/>
      <c r="N379" s="45">
        <v>0</v>
      </c>
      <c r="O379" s="46">
        <v>3674</v>
      </c>
    </row>
    <row r="380" spans="1:15" x14ac:dyDescent="0.2">
      <c r="A380" s="39"/>
      <c r="B380" s="39"/>
      <c r="C380" s="39"/>
      <c r="D380" s="39"/>
      <c r="E380" s="39"/>
      <c r="F380" s="69" t="s">
        <v>729</v>
      </c>
      <c r="G380" s="70"/>
      <c r="H380" s="70"/>
      <c r="I380" s="71">
        <v>12000</v>
      </c>
      <c r="J380" s="72">
        <v>12000</v>
      </c>
      <c r="K380" s="72"/>
      <c r="L380" s="72"/>
      <c r="M380" s="72"/>
      <c r="N380" s="72">
        <v>0</v>
      </c>
      <c r="O380" s="73">
        <v>3674</v>
      </c>
    </row>
    <row r="381" spans="1:15" x14ac:dyDescent="0.2">
      <c r="A381" s="39"/>
      <c r="B381" s="39"/>
      <c r="C381" s="39"/>
      <c r="D381" s="60" t="s">
        <v>849</v>
      </c>
      <c r="E381" s="61"/>
      <c r="F381" s="61"/>
      <c r="G381" s="61"/>
      <c r="H381" s="61"/>
      <c r="I381" s="62">
        <v>50000</v>
      </c>
      <c r="J381" s="63">
        <v>78115</v>
      </c>
      <c r="K381" s="63"/>
      <c r="L381" s="63">
        <v>19489</v>
      </c>
      <c r="M381" s="63">
        <v>20994</v>
      </c>
      <c r="N381" s="63">
        <v>40483</v>
      </c>
      <c r="O381" s="64">
        <v>60187</v>
      </c>
    </row>
    <row r="382" spans="1:15" x14ac:dyDescent="0.2">
      <c r="A382" s="39"/>
      <c r="B382" s="39"/>
      <c r="C382" s="39"/>
      <c r="D382" s="38" t="s">
        <v>278</v>
      </c>
      <c r="E382" s="38" t="s">
        <v>279</v>
      </c>
      <c r="F382" s="38" t="s">
        <v>28</v>
      </c>
      <c r="G382" s="38" t="s">
        <v>918</v>
      </c>
      <c r="H382" s="43"/>
      <c r="I382" s="44">
        <v>8561</v>
      </c>
      <c r="J382" s="45"/>
      <c r="K382" s="45">
        <v>630</v>
      </c>
      <c r="L382" s="45">
        <v>664</v>
      </c>
      <c r="M382" s="45">
        <v>643</v>
      </c>
      <c r="N382" s="45">
        <v>1937</v>
      </c>
      <c r="O382" s="46">
        <v>1937</v>
      </c>
    </row>
    <row r="383" spans="1:15" x14ac:dyDescent="0.2">
      <c r="A383" s="39"/>
      <c r="B383" s="39"/>
      <c r="C383" s="39"/>
      <c r="D383" s="39"/>
      <c r="E383" s="39"/>
      <c r="F383" s="69" t="s">
        <v>728</v>
      </c>
      <c r="G383" s="70"/>
      <c r="H383" s="70"/>
      <c r="I383" s="71">
        <v>8561</v>
      </c>
      <c r="J383" s="72"/>
      <c r="K383" s="72">
        <v>630</v>
      </c>
      <c r="L383" s="72">
        <v>664</v>
      </c>
      <c r="M383" s="72">
        <v>643</v>
      </c>
      <c r="N383" s="72">
        <v>1937</v>
      </c>
      <c r="O383" s="73">
        <v>1937</v>
      </c>
    </row>
    <row r="384" spans="1:15" x14ac:dyDescent="0.2">
      <c r="A384" s="39"/>
      <c r="B384" s="39"/>
      <c r="C384" s="39"/>
      <c r="D384" s="60" t="s">
        <v>850</v>
      </c>
      <c r="E384" s="61"/>
      <c r="F384" s="61"/>
      <c r="G384" s="61"/>
      <c r="H384" s="61"/>
      <c r="I384" s="62">
        <v>8561</v>
      </c>
      <c r="J384" s="63"/>
      <c r="K384" s="63">
        <v>630</v>
      </c>
      <c r="L384" s="63">
        <v>664</v>
      </c>
      <c r="M384" s="63">
        <v>643</v>
      </c>
      <c r="N384" s="63">
        <v>1937</v>
      </c>
      <c r="O384" s="64">
        <v>1937</v>
      </c>
    </row>
    <row r="385" spans="1:15" x14ac:dyDescent="0.2">
      <c r="A385" s="39"/>
      <c r="B385" s="39"/>
      <c r="C385" s="39"/>
      <c r="D385" s="38" t="s">
        <v>280</v>
      </c>
      <c r="E385" s="38" t="s">
        <v>281</v>
      </c>
      <c r="F385" s="38" t="s">
        <v>28</v>
      </c>
      <c r="G385" s="38" t="s">
        <v>924</v>
      </c>
      <c r="H385" s="43"/>
      <c r="I385" s="44">
        <v>90000</v>
      </c>
      <c r="J385" s="45">
        <v>75797</v>
      </c>
      <c r="K385" s="45"/>
      <c r="L385" s="45"/>
      <c r="M385" s="45"/>
      <c r="N385" s="45">
        <v>0</v>
      </c>
      <c r="O385" s="46">
        <v>83172</v>
      </c>
    </row>
    <row r="386" spans="1:15" x14ac:dyDescent="0.2">
      <c r="A386" s="39"/>
      <c r="B386" s="39"/>
      <c r="C386" s="39"/>
      <c r="D386" s="39"/>
      <c r="E386" s="39"/>
      <c r="F386" s="69" t="s">
        <v>728</v>
      </c>
      <c r="G386" s="70"/>
      <c r="H386" s="70"/>
      <c r="I386" s="71">
        <v>90000</v>
      </c>
      <c r="J386" s="72">
        <v>75797</v>
      </c>
      <c r="K386" s="72"/>
      <c r="L386" s="72"/>
      <c r="M386" s="72"/>
      <c r="N386" s="72">
        <v>0</v>
      </c>
      <c r="O386" s="73">
        <v>83172</v>
      </c>
    </row>
    <row r="387" spans="1:15" x14ac:dyDescent="0.2">
      <c r="A387" s="39"/>
      <c r="B387" s="39"/>
      <c r="C387" s="39"/>
      <c r="D387" s="39"/>
      <c r="E387" s="39"/>
      <c r="F387" s="38" t="s">
        <v>41</v>
      </c>
      <c r="G387" s="38" t="s">
        <v>924</v>
      </c>
      <c r="H387" s="43"/>
      <c r="I387" s="44">
        <v>80000</v>
      </c>
      <c r="J387" s="45">
        <v>200000</v>
      </c>
      <c r="K387" s="45"/>
      <c r="L387" s="45"/>
      <c r="M387" s="45">
        <v>24215</v>
      </c>
      <c r="N387" s="45">
        <v>24215</v>
      </c>
      <c r="O387" s="46">
        <v>238717</v>
      </c>
    </row>
    <row r="388" spans="1:15" x14ac:dyDescent="0.2">
      <c r="A388" s="39"/>
      <c r="B388" s="39"/>
      <c r="C388" s="39"/>
      <c r="D388" s="39"/>
      <c r="E388" s="39"/>
      <c r="F388" s="69" t="s">
        <v>729</v>
      </c>
      <c r="G388" s="70"/>
      <c r="H388" s="70"/>
      <c r="I388" s="71">
        <v>80000</v>
      </c>
      <c r="J388" s="72">
        <v>200000</v>
      </c>
      <c r="K388" s="72"/>
      <c r="L388" s="72"/>
      <c r="M388" s="72">
        <v>24215</v>
      </c>
      <c r="N388" s="72">
        <v>24215</v>
      </c>
      <c r="O388" s="73">
        <v>238717</v>
      </c>
    </row>
    <row r="389" spans="1:15" x14ac:dyDescent="0.2">
      <c r="A389" s="39"/>
      <c r="B389" s="39"/>
      <c r="C389" s="39"/>
      <c r="D389" s="60" t="s">
        <v>851</v>
      </c>
      <c r="E389" s="61"/>
      <c r="F389" s="61"/>
      <c r="G389" s="61"/>
      <c r="H389" s="61"/>
      <c r="I389" s="62">
        <v>170000</v>
      </c>
      <c r="J389" s="63">
        <v>275797</v>
      </c>
      <c r="K389" s="63"/>
      <c r="L389" s="63"/>
      <c r="M389" s="63">
        <v>24215</v>
      </c>
      <c r="N389" s="63">
        <v>24215</v>
      </c>
      <c r="O389" s="64">
        <v>321889</v>
      </c>
    </row>
    <row r="390" spans="1:15" x14ac:dyDescent="0.2">
      <c r="A390" s="39"/>
      <c r="B390" s="39"/>
      <c r="C390" s="39"/>
      <c r="D390" s="38" t="s">
        <v>282</v>
      </c>
      <c r="E390" s="38" t="s">
        <v>283</v>
      </c>
      <c r="F390" s="38" t="s">
        <v>28</v>
      </c>
      <c r="G390" s="38" t="s">
        <v>923</v>
      </c>
      <c r="H390" s="43"/>
      <c r="I390" s="44"/>
      <c r="J390" s="45"/>
      <c r="K390" s="45"/>
      <c r="L390" s="45">
        <v>148825</v>
      </c>
      <c r="M390" s="45">
        <v>34603</v>
      </c>
      <c r="N390" s="45">
        <v>183428</v>
      </c>
      <c r="O390" s="46">
        <v>183428</v>
      </c>
    </row>
    <row r="391" spans="1:15" x14ac:dyDescent="0.2">
      <c r="A391" s="39"/>
      <c r="B391" s="39"/>
      <c r="C391" s="39"/>
      <c r="D391" s="39"/>
      <c r="E391" s="39"/>
      <c r="F391" s="39"/>
      <c r="G391" s="38" t="s">
        <v>924</v>
      </c>
      <c r="H391" s="43"/>
      <c r="I391" s="44"/>
      <c r="J391" s="45">
        <v>231965</v>
      </c>
      <c r="K391" s="45"/>
      <c r="L391" s="45">
        <v>94783</v>
      </c>
      <c r="M391" s="45">
        <v>3950</v>
      </c>
      <c r="N391" s="45">
        <v>98733</v>
      </c>
      <c r="O391" s="46">
        <v>263026</v>
      </c>
    </row>
    <row r="392" spans="1:15" x14ac:dyDescent="0.2">
      <c r="A392" s="39"/>
      <c r="B392" s="39"/>
      <c r="C392" s="39"/>
      <c r="D392" s="39"/>
      <c r="E392" s="39"/>
      <c r="F392" s="69" t="s">
        <v>728</v>
      </c>
      <c r="G392" s="70"/>
      <c r="H392" s="70"/>
      <c r="I392" s="71"/>
      <c r="J392" s="72">
        <v>231965</v>
      </c>
      <c r="K392" s="72"/>
      <c r="L392" s="72">
        <v>243608</v>
      </c>
      <c r="M392" s="72">
        <v>38553</v>
      </c>
      <c r="N392" s="72">
        <v>282161</v>
      </c>
      <c r="O392" s="73">
        <v>446454</v>
      </c>
    </row>
    <row r="393" spans="1:15" x14ac:dyDescent="0.2">
      <c r="A393" s="39"/>
      <c r="B393" s="39"/>
      <c r="C393" s="39"/>
      <c r="D393" s="39"/>
      <c r="E393" s="39"/>
      <c r="F393" s="38" t="s">
        <v>41</v>
      </c>
      <c r="G393" s="38" t="s">
        <v>924</v>
      </c>
      <c r="H393" s="43"/>
      <c r="I393" s="44"/>
      <c r="J393" s="45">
        <v>6600</v>
      </c>
      <c r="K393" s="45"/>
      <c r="L393" s="45"/>
      <c r="M393" s="45"/>
      <c r="N393" s="45">
        <v>0</v>
      </c>
      <c r="O393" s="46">
        <v>3850</v>
      </c>
    </row>
    <row r="394" spans="1:15" x14ac:dyDescent="0.2">
      <c r="A394" s="39"/>
      <c r="B394" s="39"/>
      <c r="C394" s="39"/>
      <c r="D394" s="39"/>
      <c r="E394" s="39"/>
      <c r="F394" s="69" t="s">
        <v>729</v>
      </c>
      <c r="G394" s="70"/>
      <c r="H394" s="70"/>
      <c r="I394" s="71"/>
      <c r="J394" s="72">
        <v>6600</v>
      </c>
      <c r="K394" s="72"/>
      <c r="L394" s="72"/>
      <c r="M394" s="72"/>
      <c r="N394" s="72">
        <v>0</v>
      </c>
      <c r="O394" s="73">
        <v>3850</v>
      </c>
    </row>
    <row r="395" spans="1:15" x14ac:dyDescent="0.2">
      <c r="A395" s="39"/>
      <c r="B395" s="39"/>
      <c r="C395" s="39"/>
      <c r="D395" s="60" t="s">
        <v>852</v>
      </c>
      <c r="E395" s="61"/>
      <c r="F395" s="61"/>
      <c r="G395" s="61"/>
      <c r="H395" s="61"/>
      <c r="I395" s="62"/>
      <c r="J395" s="63">
        <v>238565</v>
      </c>
      <c r="K395" s="63"/>
      <c r="L395" s="63">
        <v>243608</v>
      </c>
      <c r="M395" s="63">
        <v>38553</v>
      </c>
      <c r="N395" s="63">
        <v>282161</v>
      </c>
      <c r="O395" s="64">
        <v>450304</v>
      </c>
    </row>
    <row r="396" spans="1:15" x14ac:dyDescent="0.2">
      <c r="A396" s="39"/>
      <c r="B396" s="39"/>
      <c r="C396" s="55" t="s">
        <v>708</v>
      </c>
      <c r="D396" s="56"/>
      <c r="E396" s="56"/>
      <c r="F396" s="56"/>
      <c r="G396" s="56"/>
      <c r="H396" s="56"/>
      <c r="I396" s="57">
        <v>13450543</v>
      </c>
      <c r="J396" s="58">
        <v>7572459</v>
      </c>
      <c r="K396" s="58">
        <v>106430</v>
      </c>
      <c r="L396" s="58">
        <v>526561</v>
      </c>
      <c r="M396" s="58">
        <v>9286611</v>
      </c>
      <c r="N396" s="58">
        <v>9919602</v>
      </c>
      <c r="O396" s="59">
        <v>11142140</v>
      </c>
    </row>
    <row r="397" spans="1:15" x14ac:dyDescent="0.2">
      <c r="A397" s="39"/>
      <c r="B397" s="39"/>
      <c r="C397" s="38" t="s">
        <v>337</v>
      </c>
      <c r="D397" s="38" t="s">
        <v>336</v>
      </c>
      <c r="E397" s="38" t="s">
        <v>337</v>
      </c>
      <c r="F397" s="38" t="s">
        <v>28</v>
      </c>
      <c r="G397" s="38" t="s">
        <v>924</v>
      </c>
      <c r="H397" s="43"/>
      <c r="I397" s="44">
        <v>1823000</v>
      </c>
      <c r="J397" s="45">
        <v>973000</v>
      </c>
      <c r="K397" s="45"/>
      <c r="L397" s="45">
        <v>200000</v>
      </c>
      <c r="M397" s="45"/>
      <c r="N397" s="45">
        <v>200000</v>
      </c>
      <c r="O397" s="46">
        <v>560021</v>
      </c>
    </row>
    <row r="398" spans="1:15" x14ac:dyDescent="0.2">
      <c r="A398" s="39"/>
      <c r="B398" s="39"/>
      <c r="C398" s="39"/>
      <c r="D398" s="39"/>
      <c r="E398" s="39"/>
      <c r="F398" s="69" t="s">
        <v>728</v>
      </c>
      <c r="G398" s="70"/>
      <c r="H398" s="70"/>
      <c r="I398" s="71">
        <v>1823000</v>
      </c>
      <c r="J398" s="72">
        <v>973000</v>
      </c>
      <c r="K398" s="72"/>
      <c r="L398" s="72">
        <v>200000</v>
      </c>
      <c r="M398" s="72"/>
      <c r="N398" s="72">
        <v>200000</v>
      </c>
      <c r="O398" s="73">
        <v>560021</v>
      </c>
    </row>
    <row r="399" spans="1:15" x14ac:dyDescent="0.2">
      <c r="A399" s="39"/>
      <c r="B399" s="39"/>
      <c r="C399" s="39"/>
      <c r="D399" s="60" t="s">
        <v>853</v>
      </c>
      <c r="E399" s="61"/>
      <c r="F399" s="61"/>
      <c r="G399" s="61"/>
      <c r="H399" s="61"/>
      <c r="I399" s="62">
        <v>1823000</v>
      </c>
      <c r="J399" s="63">
        <v>973000</v>
      </c>
      <c r="K399" s="63"/>
      <c r="L399" s="63">
        <v>200000</v>
      </c>
      <c r="M399" s="63"/>
      <c r="N399" s="63">
        <v>200000</v>
      </c>
      <c r="O399" s="64">
        <v>560021</v>
      </c>
    </row>
    <row r="400" spans="1:15" x14ac:dyDescent="0.2">
      <c r="A400" s="39"/>
      <c r="B400" s="39"/>
      <c r="C400" s="39"/>
      <c r="D400" s="38" t="s">
        <v>322</v>
      </c>
      <c r="E400" s="38" t="s">
        <v>323</v>
      </c>
      <c r="F400" s="38" t="s">
        <v>28</v>
      </c>
      <c r="G400" s="38" t="s">
        <v>930</v>
      </c>
      <c r="H400" s="43"/>
      <c r="I400" s="44">
        <v>295000</v>
      </c>
      <c r="J400" s="45">
        <v>495000</v>
      </c>
      <c r="K400" s="45"/>
      <c r="L400" s="45"/>
      <c r="M400" s="45"/>
      <c r="N400" s="45">
        <v>0</v>
      </c>
      <c r="O400" s="46">
        <v>579340</v>
      </c>
    </row>
    <row r="401" spans="1:15" x14ac:dyDescent="0.2">
      <c r="A401" s="39"/>
      <c r="B401" s="39"/>
      <c r="C401" s="39"/>
      <c r="D401" s="39"/>
      <c r="E401" s="39"/>
      <c r="F401" s="69" t="s">
        <v>728</v>
      </c>
      <c r="G401" s="70"/>
      <c r="H401" s="70"/>
      <c r="I401" s="71">
        <v>295000</v>
      </c>
      <c r="J401" s="72">
        <v>495000</v>
      </c>
      <c r="K401" s="72"/>
      <c r="L401" s="72"/>
      <c r="M401" s="72"/>
      <c r="N401" s="72">
        <v>0</v>
      </c>
      <c r="O401" s="73">
        <v>579340</v>
      </c>
    </row>
    <row r="402" spans="1:15" x14ac:dyDescent="0.2">
      <c r="A402" s="39"/>
      <c r="B402" s="39"/>
      <c r="C402" s="39"/>
      <c r="D402" s="39"/>
      <c r="E402" s="39"/>
      <c r="F402" s="38" t="s">
        <v>41</v>
      </c>
      <c r="G402" s="38" t="s">
        <v>930</v>
      </c>
      <c r="H402" s="43"/>
      <c r="I402" s="44">
        <v>300000</v>
      </c>
      <c r="J402" s="45">
        <v>500000</v>
      </c>
      <c r="K402" s="45"/>
      <c r="L402" s="45"/>
      <c r="M402" s="45"/>
      <c r="N402" s="45">
        <v>0</v>
      </c>
      <c r="O402" s="46">
        <v>1247100</v>
      </c>
    </row>
    <row r="403" spans="1:15" x14ac:dyDescent="0.2">
      <c r="A403" s="39"/>
      <c r="B403" s="39"/>
      <c r="C403" s="39"/>
      <c r="D403" s="39"/>
      <c r="E403" s="39"/>
      <c r="F403" s="69" t="s">
        <v>729</v>
      </c>
      <c r="G403" s="70"/>
      <c r="H403" s="70"/>
      <c r="I403" s="71">
        <v>300000</v>
      </c>
      <c r="J403" s="72">
        <v>500000</v>
      </c>
      <c r="K403" s="72"/>
      <c r="L403" s="72"/>
      <c r="M403" s="72"/>
      <c r="N403" s="72">
        <v>0</v>
      </c>
      <c r="O403" s="73">
        <v>1247100</v>
      </c>
    </row>
    <row r="404" spans="1:15" x14ac:dyDescent="0.2">
      <c r="A404" s="39"/>
      <c r="B404" s="39"/>
      <c r="C404" s="39"/>
      <c r="D404" s="60" t="s">
        <v>854</v>
      </c>
      <c r="E404" s="61"/>
      <c r="F404" s="61"/>
      <c r="G404" s="61"/>
      <c r="H404" s="61"/>
      <c r="I404" s="62">
        <v>595000</v>
      </c>
      <c r="J404" s="63">
        <v>995000</v>
      </c>
      <c r="K404" s="63"/>
      <c r="L404" s="63"/>
      <c r="M404" s="63"/>
      <c r="N404" s="63">
        <v>0</v>
      </c>
      <c r="O404" s="64">
        <v>1826440</v>
      </c>
    </row>
    <row r="405" spans="1:15" x14ac:dyDescent="0.2">
      <c r="A405" s="39"/>
      <c r="B405" s="39"/>
      <c r="C405" s="39"/>
      <c r="D405" s="38" t="s">
        <v>324</v>
      </c>
      <c r="E405" s="38" t="s">
        <v>325</v>
      </c>
      <c r="F405" s="38" t="s">
        <v>28</v>
      </c>
      <c r="G405" s="38" t="s">
        <v>924</v>
      </c>
      <c r="H405" s="43"/>
      <c r="I405" s="44">
        <v>2700000</v>
      </c>
      <c r="J405" s="45">
        <v>1902280</v>
      </c>
      <c r="K405" s="45">
        <v>378000</v>
      </c>
      <c r="L405" s="45"/>
      <c r="M405" s="45">
        <v>4023</v>
      </c>
      <c r="N405" s="45">
        <v>382023</v>
      </c>
      <c r="O405" s="46">
        <v>906303</v>
      </c>
    </row>
    <row r="406" spans="1:15" x14ac:dyDescent="0.2">
      <c r="A406" s="39"/>
      <c r="B406" s="39"/>
      <c r="C406" s="39"/>
      <c r="D406" s="39"/>
      <c r="E406" s="39"/>
      <c r="F406" s="39"/>
      <c r="G406" s="38" t="s">
        <v>946</v>
      </c>
      <c r="H406" s="43"/>
      <c r="I406" s="44"/>
      <c r="J406" s="45">
        <v>8487000</v>
      </c>
      <c r="K406" s="45"/>
      <c r="L406" s="45">
        <v>3609392</v>
      </c>
      <c r="M406" s="45">
        <v>2002235</v>
      </c>
      <c r="N406" s="45">
        <v>5611627</v>
      </c>
      <c r="O406" s="46">
        <v>5611627</v>
      </c>
    </row>
    <row r="407" spans="1:15" x14ac:dyDescent="0.2">
      <c r="A407" s="39"/>
      <c r="B407" s="39"/>
      <c r="C407" s="39"/>
      <c r="D407" s="39"/>
      <c r="E407" s="39"/>
      <c r="F407" s="69" t="s">
        <v>728</v>
      </c>
      <c r="G407" s="70"/>
      <c r="H407" s="70"/>
      <c r="I407" s="71">
        <v>2700000</v>
      </c>
      <c r="J407" s="72">
        <v>10389280</v>
      </c>
      <c r="K407" s="72">
        <v>378000</v>
      </c>
      <c r="L407" s="72">
        <v>3609392</v>
      </c>
      <c r="M407" s="72">
        <v>2006258</v>
      </c>
      <c r="N407" s="72">
        <v>5993650</v>
      </c>
      <c r="O407" s="73">
        <v>6517930</v>
      </c>
    </row>
    <row r="408" spans="1:15" x14ac:dyDescent="0.2">
      <c r="A408" s="39"/>
      <c r="B408" s="39"/>
      <c r="C408" s="39"/>
      <c r="D408" s="39"/>
      <c r="E408" s="39"/>
      <c r="F408" s="38" t="s">
        <v>41</v>
      </c>
      <c r="G408" s="38" t="s">
        <v>944</v>
      </c>
      <c r="H408" s="43"/>
      <c r="I408" s="44"/>
      <c r="J408" s="45">
        <v>569000</v>
      </c>
      <c r="K408" s="45"/>
      <c r="L408" s="45"/>
      <c r="M408" s="45">
        <v>22150</v>
      </c>
      <c r="N408" s="45">
        <v>22150</v>
      </c>
      <c r="O408" s="46">
        <v>22150</v>
      </c>
    </row>
    <row r="409" spans="1:15" x14ac:dyDescent="0.2">
      <c r="A409" s="39"/>
      <c r="B409" s="39"/>
      <c r="C409" s="39"/>
      <c r="D409" s="39"/>
      <c r="E409" s="39"/>
      <c r="F409" s="69" t="s">
        <v>729</v>
      </c>
      <c r="G409" s="70"/>
      <c r="H409" s="70"/>
      <c r="I409" s="71"/>
      <c r="J409" s="72">
        <v>569000</v>
      </c>
      <c r="K409" s="72"/>
      <c r="L409" s="72"/>
      <c r="M409" s="72">
        <v>22150</v>
      </c>
      <c r="N409" s="72">
        <v>22150</v>
      </c>
      <c r="O409" s="73">
        <v>22150</v>
      </c>
    </row>
    <row r="410" spans="1:15" x14ac:dyDescent="0.2">
      <c r="A410" s="39"/>
      <c r="B410" s="39"/>
      <c r="C410" s="39"/>
      <c r="D410" s="60" t="s">
        <v>855</v>
      </c>
      <c r="E410" s="61"/>
      <c r="F410" s="61"/>
      <c r="G410" s="61"/>
      <c r="H410" s="61"/>
      <c r="I410" s="62">
        <v>2700000</v>
      </c>
      <c r="J410" s="63">
        <v>10958280</v>
      </c>
      <c r="K410" s="63">
        <v>378000</v>
      </c>
      <c r="L410" s="63">
        <v>3609392</v>
      </c>
      <c r="M410" s="63">
        <v>2028408</v>
      </c>
      <c r="N410" s="63">
        <v>6015800</v>
      </c>
      <c r="O410" s="64">
        <v>6540080</v>
      </c>
    </row>
    <row r="411" spans="1:15" x14ac:dyDescent="0.2">
      <c r="A411" s="39"/>
      <c r="B411" s="39"/>
      <c r="C411" s="39"/>
      <c r="D411" s="38" t="s">
        <v>330</v>
      </c>
      <c r="E411" s="38" t="s">
        <v>331</v>
      </c>
      <c r="F411" s="38" t="s">
        <v>28</v>
      </c>
      <c r="G411" s="38" t="s">
        <v>924</v>
      </c>
      <c r="H411" s="43"/>
      <c r="I411" s="44">
        <v>500000</v>
      </c>
      <c r="J411" s="45">
        <v>100000</v>
      </c>
      <c r="K411" s="45"/>
      <c r="L411" s="45">
        <v>168590</v>
      </c>
      <c r="M411" s="45"/>
      <c r="N411" s="45">
        <v>168590</v>
      </c>
      <c r="O411" s="46">
        <v>168590</v>
      </c>
    </row>
    <row r="412" spans="1:15" x14ac:dyDescent="0.2">
      <c r="A412" s="39"/>
      <c r="B412" s="39"/>
      <c r="C412" s="39"/>
      <c r="D412" s="39"/>
      <c r="E412" s="39"/>
      <c r="F412" s="69" t="s">
        <v>728</v>
      </c>
      <c r="G412" s="70"/>
      <c r="H412" s="70"/>
      <c r="I412" s="71">
        <v>500000</v>
      </c>
      <c r="J412" s="72">
        <v>100000</v>
      </c>
      <c r="K412" s="72"/>
      <c r="L412" s="72">
        <v>168590</v>
      </c>
      <c r="M412" s="72"/>
      <c r="N412" s="72">
        <v>168590</v>
      </c>
      <c r="O412" s="73">
        <v>168590</v>
      </c>
    </row>
    <row r="413" spans="1:15" x14ac:dyDescent="0.2">
      <c r="A413" s="39"/>
      <c r="B413" s="39"/>
      <c r="C413" s="39"/>
      <c r="D413" s="39"/>
      <c r="E413" s="39"/>
      <c r="F413" s="38" t="s">
        <v>41</v>
      </c>
      <c r="G413" s="38" t="s">
        <v>924</v>
      </c>
      <c r="H413" s="43"/>
      <c r="I413" s="44">
        <v>1100000</v>
      </c>
      <c r="J413" s="45">
        <v>30000</v>
      </c>
      <c r="K413" s="45"/>
      <c r="L413" s="45"/>
      <c r="M413" s="45"/>
      <c r="N413" s="45">
        <v>0</v>
      </c>
      <c r="O413" s="46">
        <v>107182</v>
      </c>
    </row>
    <row r="414" spans="1:15" x14ac:dyDescent="0.2">
      <c r="A414" s="39"/>
      <c r="B414" s="39"/>
      <c r="C414" s="39"/>
      <c r="D414" s="39"/>
      <c r="E414" s="39"/>
      <c r="F414" s="69" t="s">
        <v>729</v>
      </c>
      <c r="G414" s="70"/>
      <c r="H414" s="70"/>
      <c r="I414" s="71">
        <v>1100000</v>
      </c>
      <c r="J414" s="72">
        <v>30000</v>
      </c>
      <c r="K414" s="72"/>
      <c r="L414" s="72"/>
      <c r="M414" s="72"/>
      <c r="N414" s="72">
        <v>0</v>
      </c>
      <c r="O414" s="73">
        <v>107182</v>
      </c>
    </row>
    <row r="415" spans="1:15" x14ac:dyDescent="0.2">
      <c r="A415" s="39"/>
      <c r="B415" s="39"/>
      <c r="C415" s="39"/>
      <c r="D415" s="60" t="s">
        <v>856</v>
      </c>
      <c r="E415" s="61"/>
      <c r="F415" s="61"/>
      <c r="G415" s="61"/>
      <c r="H415" s="61"/>
      <c r="I415" s="62">
        <v>1600000</v>
      </c>
      <c r="J415" s="63">
        <v>130000</v>
      </c>
      <c r="K415" s="63"/>
      <c r="L415" s="63">
        <v>168590</v>
      </c>
      <c r="M415" s="63"/>
      <c r="N415" s="63">
        <v>168590</v>
      </c>
      <c r="O415" s="64">
        <v>275772</v>
      </c>
    </row>
    <row r="416" spans="1:15" x14ac:dyDescent="0.2">
      <c r="A416" s="39"/>
      <c r="B416" s="39"/>
      <c r="C416" s="39"/>
      <c r="D416" s="38" t="s">
        <v>333</v>
      </c>
      <c r="E416" s="38" t="s">
        <v>334</v>
      </c>
      <c r="F416" s="38" t="s">
        <v>28</v>
      </c>
      <c r="G416" s="38" t="s">
        <v>924</v>
      </c>
      <c r="H416" s="43"/>
      <c r="I416" s="44">
        <v>150000</v>
      </c>
      <c r="J416" s="45">
        <v>150000</v>
      </c>
      <c r="K416" s="45"/>
      <c r="L416" s="45">
        <v>7000</v>
      </c>
      <c r="M416" s="45"/>
      <c r="N416" s="45">
        <v>7000</v>
      </c>
      <c r="O416" s="46">
        <v>9200</v>
      </c>
    </row>
    <row r="417" spans="1:15" x14ac:dyDescent="0.2">
      <c r="A417" s="39"/>
      <c r="B417" s="39"/>
      <c r="C417" s="39"/>
      <c r="D417" s="39"/>
      <c r="E417" s="39"/>
      <c r="F417" s="69" t="s">
        <v>728</v>
      </c>
      <c r="G417" s="70"/>
      <c r="H417" s="70"/>
      <c r="I417" s="71">
        <v>150000</v>
      </c>
      <c r="J417" s="72">
        <v>150000</v>
      </c>
      <c r="K417" s="72"/>
      <c r="L417" s="72">
        <v>7000</v>
      </c>
      <c r="M417" s="72"/>
      <c r="N417" s="72">
        <v>7000</v>
      </c>
      <c r="O417" s="73">
        <v>9200</v>
      </c>
    </row>
    <row r="418" spans="1:15" x14ac:dyDescent="0.2">
      <c r="A418" s="39"/>
      <c r="B418" s="39"/>
      <c r="C418" s="39"/>
      <c r="D418" s="60" t="s">
        <v>857</v>
      </c>
      <c r="E418" s="61"/>
      <c r="F418" s="61"/>
      <c r="G418" s="61"/>
      <c r="H418" s="61"/>
      <c r="I418" s="62">
        <v>150000</v>
      </c>
      <c r="J418" s="63">
        <v>150000</v>
      </c>
      <c r="K418" s="63"/>
      <c r="L418" s="63">
        <v>7000</v>
      </c>
      <c r="M418" s="63"/>
      <c r="N418" s="63">
        <v>7000</v>
      </c>
      <c r="O418" s="64">
        <v>9200</v>
      </c>
    </row>
    <row r="419" spans="1:15" x14ac:dyDescent="0.2">
      <c r="A419" s="39"/>
      <c r="B419" s="39"/>
      <c r="C419" s="55" t="s">
        <v>709</v>
      </c>
      <c r="D419" s="56"/>
      <c r="E419" s="56"/>
      <c r="F419" s="56"/>
      <c r="G419" s="56"/>
      <c r="H419" s="56"/>
      <c r="I419" s="57">
        <v>6868000</v>
      </c>
      <c r="J419" s="58">
        <v>13206280</v>
      </c>
      <c r="K419" s="58">
        <v>378000</v>
      </c>
      <c r="L419" s="58">
        <v>3984982</v>
      </c>
      <c r="M419" s="58">
        <v>2028408</v>
      </c>
      <c r="N419" s="58">
        <v>6391390</v>
      </c>
      <c r="O419" s="59">
        <v>9211513</v>
      </c>
    </row>
    <row r="420" spans="1:15" x14ac:dyDescent="0.2">
      <c r="A420" s="39"/>
      <c r="B420" s="39"/>
      <c r="C420" s="38" t="s">
        <v>302</v>
      </c>
      <c r="D420" s="38" t="s">
        <v>301</v>
      </c>
      <c r="E420" s="38" t="s">
        <v>302</v>
      </c>
      <c r="F420" s="38" t="s">
        <v>28</v>
      </c>
      <c r="G420" s="38" t="s">
        <v>924</v>
      </c>
      <c r="H420" s="43"/>
      <c r="I420" s="44">
        <v>2950000</v>
      </c>
      <c r="J420" s="45">
        <v>1135405</v>
      </c>
      <c r="K420" s="45"/>
      <c r="L420" s="45"/>
      <c r="M420" s="45">
        <v>-475678</v>
      </c>
      <c r="N420" s="45">
        <v>-475678</v>
      </c>
      <c r="O420" s="46">
        <v>466789</v>
      </c>
    </row>
    <row r="421" spans="1:15" x14ac:dyDescent="0.2">
      <c r="A421" s="39"/>
      <c r="B421" s="39"/>
      <c r="C421" s="39"/>
      <c r="D421" s="39"/>
      <c r="E421" s="39"/>
      <c r="F421" s="69" t="s">
        <v>728</v>
      </c>
      <c r="G421" s="70"/>
      <c r="H421" s="70"/>
      <c r="I421" s="71">
        <v>2950000</v>
      </c>
      <c r="J421" s="72">
        <v>1135405</v>
      </c>
      <c r="K421" s="72"/>
      <c r="L421" s="72"/>
      <c r="M421" s="72">
        <v>-475678</v>
      </c>
      <c r="N421" s="72">
        <v>-475678</v>
      </c>
      <c r="O421" s="73">
        <v>466789</v>
      </c>
    </row>
    <row r="422" spans="1:15" x14ac:dyDescent="0.2">
      <c r="A422" s="39"/>
      <c r="B422" s="39"/>
      <c r="C422" s="39"/>
      <c r="D422" s="39"/>
      <c r="E422" s="39"/>
      <c r="F422" s="38" t="s">
        <v>41</v>
      </c>
      <c r="G422" s="38" t="s">
        <v>923</v>
      </c>
      <c r="H422" s="43"/>
      <c r="I422" s="44"/>
      <c r="J422" s="45">
        <v>536000</v>
      </c>
      <c r="K422" s="45"/>
      <c r="L422" s="45">
        <v>515800</v>
      </c>
      <c r="M422" s="45">
        <v>-10698</v>
      </c>
      <c r="N422" s="45">
        <v>505102</v>
      </c>
      <c r="O422" s="46">
        <v>505102</v>
      </c>
    </row>
    <row r="423" spans="1:15" x14ac:dyDescent="0.2">
      <c r="A423" s="39"/>
      <c r="B423" s="39"/>
      <c r="C423" s="39"/>
      <c r="D423" s="39"/>
      <c r="E423" s="39"/>
      <c r="F423" s="39"/>
      <c r="G423" s="38" t="s">
        <v>924</v>
      </c>
      <c r="H423" s="43"/>
      <c r="I423" s="44">
        <v>400000</v>
      </c>
      <c r="J423" s="45">
        <v>61845</v>
      </c>
      <c r="K423" s="45"/>
      <c r="L423" s="45"/>
      <c r="M423" s="45">
        <v>-10821</v>
      </c>
      <c r="N423" s="45">
        <v>-10821</v>
      </c>
      <c r="O423" s="46">
        <v>37694</v>
      </c>
    </row>
    <row r="424" spans="1:15" x14ac:dyDescent="0.2">
      <c r="A424" s="39"/>
      <c r="B424" s="39"/>
      <c r="C424" s="39"/>
      <c r="D424" s="39"/>
      <c r="E424" s="39"/>
      <c r="F424" s="69" t="s">
        <v>729</v>
      </c>
      <c r="G424" s="70"/>
      <c r="H424" s="70"/>
      <c r="I424" s="71">
        <v>400000</v>
      </c>
      <c r="J424" s="72">
        <v>597845</v>
      </c>
      <c r="K424" s="72"/>
      <c r="L424" s="72">
        <v>515800</v>
      </c>
      <c r="M424" s="72">
        <v>-21519</v>
      </c>
      <c r="N424" s="72">
        <v>494281</v>
      </c>
      <c r="O424" s="73">
        <v>542796</v>
      </c>
    </row>
    <row r="425" spans="1:15" x14ac:dyDescent="0.2">
      <c r="A425" s="39"/>
      <c r="B425" s="39"/>
      <c r="C425" s="39"/>
      <c r="D425" s="60" t="s">
        <v>858</v>
      </c>
      <c r="E425" s="61"/>
      <c r="F425" s="61"/>
      <c r="G425" s="61"/>
      <c r="H425" s="61"/>
      <c r="I425" s="62">
        <v>3350000</v>
      </c>
      <c r="J425" s="63">
        <v>1733250</v>
      </c>
      <c r="K425" s="63"/>
      <c r="L425" s="63">
        <v>515800</v>
      </c>
      <c r="M425" s="63">
        <v>-497197</v>
      </c>
      <c r="N425" s="63">
        <v>18603</v>
      </c>
      <c r="O425" s="64">
        <v>1009585</v>
      </c>
    </row>
    <row r="426" spans="1:15" x14ac:dyDescent="0.2">
      <c r="A426" s="39"/>
      <c r="B426" s="39"/>
      <c r="C426" s="39"/>
      <c r="D426" s="38" t="s">
        <v>295</v>
      </c>
      <c r="E426" s="38" t="s">
        <v>296</v>
      </c>
      <c r="F426" s="38" t="s">
        <v>28</v>
      </c>
      <c r="G426" s="38" t="s">
        <v>924</v>
      </c>
      <c r="H426" s="43"/>
      <c r="I426" s="44">
        <v>320000</v>
      </c>
      <c r="J426" s="45">
        <v>620000</v>
      </c>
      <c r="K426" s="45">
        <v>84100</v>
      </c>
      <c r="L426" s="45"/>
      <c r="M426" s="45">
        <v>294778</v>
      </c>
      <c r="N426" s="45">
        <v>378878</v>
      </c>
      <c r="O426" s="46">
        <v>621148</v>
      </c>
    </row>
    <row r="427" spans="1:15" x14ac:dyDescent="0.2">
      <c r="A427" s="39"/>
      <c r="B427" s="39"/>
      <c r="C427" s="39"/>
      <c r="D427" s="39"/>
      <c r="E427" s="39"/>
      <c r="F427" s="69" t="s">
        <v>728</v>
      </c>
      <c r="G427" s="70"/>
      <c r="H427" s="70"/>
      <c r="I427" s="71">
        <v>320000</v>
      </c>
      <c r="J427" s="72">
        <v>620000</v>
      </c>
      <c r="K427" s="72">
        <v>84100</v>
      </c>
      <c r="L427" s="72"/>
      <c r="M427" s="72">
        <v>294778</v>
      </c>
      <c r="N427" s="72">
        <v>378878</v>
      </c>
      <c r="O427" s="73">
        <v>621148</v>
      </c>
    </row>
    <row r="428" spans="1:15" x14ac:dyDescent="0.2">
      <c r="A428" s="39"/>
      <c r="B428" s="39"/>
      <c r="C428" s="39"/>
      <c r="D428" s="60" t="s">
        <v>859</v>
      </c>
      <c r="E428" s="61"/>
      <c r="F428" s="61"/>
      <c r="G428" s="61"/>
      <c r="H428" s="61"/>
      <c r="I428" s="62">
        <v>320000</v>
      </c>
      <c r="J428" s="63">
        <v>620000</v>
      </c>
      <c r="K428" s="63">
        <v>84100</v>
      </c>
      <c r="L428" s="63"/>
      <c r="M428" s="63">
        <v>294778</v>
      </c>
      <c r="N428" s="63">
        <v>378878</v>
      </c>
      <c r="O428" s="64">
        <v>621148</v>
      </c>
    </row>
    <row r="429" spans="1:15" x14ac:dyDescent="0.2">
      <c r="A429" s="39"/>
      <c r="B429" s="39"/>
      <c r="C429" s="39"/>
      <c r="D429" s="38" t="s">
        <v>297</v>
      </c>
      <c r="E429" s="38" t="s">
        <v>298</v>
      </c>
      <c r="F429" s="38" t="s">
        <v>28</v>
      </c>
      <c r="G429" s="38" t="s">
        <v>918</v>
      </c>
      <c r="H429" s="43"/>
      <c r="I429" s="44">
        <v>425603</v>
      </c>
      <c r="J429" s="45">
        <v>370703</v>
      </c>
      <c r="K429" s="45">
        <v>170800</v>
      </c>
      <c r="L429" s="45">
        <v>170800</v>
      </c>
      <c r="M429" s="45">
        <v>169983</v>
      </c>
      <c r="N429" s="45">
        <v>511583</v>
      </c>
      <c r="O429" s="46">
        <v>511583</v>
      </c>
    </row>
    <row r="430" spans="1:15" x14ac:dyDescent="0.2">
      <c r="A430" s="39"/>
      <c r="B430" s="39"/>
      <c r="C430" s="39"/>
      <c r="D430" s="39"/>
      <c r="E430" s="39"/>
      <c r="F430" s="39"/>
      <c r="G430" s="38" t="s">
        <v>924</v>
      </c>
      <c r="H430" s="43"/>
      <c r="I430" s="44">
        <v>3574397</v>
      </c>
      <c r="J430" s="45">
        <v>3082867</v>
      </c>
      <c r="K430" s="45"/>
      <c r="L430" s="45"/>
      <c r="M430" s="45"/>
      <c r="N430" s="45">
        <v>0</v>
      </c>
      <c r="O430" s="46">
        <v>0</v>
      </c>
    </row>
    <row r="431" spans="1:15" x14ac:dyDescent="0.2">
      <c r="A431" s="39"/>
      <c r="B431" s="39"/>
      <c r="C431" s="39"/>
      <c r="D431" s="39"/>
      <c r="E431" s="39"/>
      <c r="F431" s="69" t="s">
        <v>728</v>
      </c>
      <c r="G431" s="70"/>
      <c r="H431" s="70"/>
      <c r="I431" s="71">
        <v>4000000</v>
      </c>
      <c r="J431" s="72">
        <v>3453570</v>
      </c>
      <c r="K431" s="72">
        <v>170800</v>
      </c>
      <c r="L431" s="72">
        <v>170800</v>
      </c>
      <c r="M431" s="72">
        <v>169983</v>
      </c>
      <c r="N431" s="72">
        <v>511583</v>
      </c>
      <c r="O431" s="73">
        <v>511583</v>
      </c>
    </row>
    <row r="432" spans="1:15" x14ac:dyDescent="0.2">
      <c r="A432" s="39"/>
      <c r="B432" s="39"/>
      <c r="C432" s="39"/>
      <c r="D432" s="39"/>
      <c r="E432" s="39"/>
      <c r="F432" s="38" t="s">
        <v>41</v>
      </c>
      <c r="G432" s="38" t="s">
        <v>918</v>
      </c>
      <c r="H432" s="43"/>
      <c r="I432" s="44">
        <v>360000</v>
      </c>
      <c r="J432" s="45">
        <v>189900</v>
      </c>
      <c r="K432" s="45"/>
      <c r="L432" s="45"/>
      <c r="M432" s="45"/>
      <c r="N432" s="45">
        <v>0</v>
      </c>
      <c r="O432" s="46">
        <v>0</v>
      </c>
    </row>
    <row r="433" spans="1:15" x14ac:dyDescent="0.2">
      <c r="A433" s="39"/>
      <c r="B433" s="39"/>
      <c r="C433" s="39"/>
      <c r="D433" s="39"/>
      <c r="E433" s="39"/>
      <c r="F433" s="69" t="s">
        <v>729</v>
      </c>
      <c r="G433" s="70"/>
      <c r="H433" s="70"/>
      <c r="I433" s="71">
        <v>360000</v>
      </c>
      <c r="J433" s="72">
        <v>189900</v>
      </c>
      <c r="K433" s="72"/>
      <c r="L433" s="72"/>
      <c r="M433" s="72"/>
      <c r="N433" s="72">
        <v>0</v>
      </c>
      <c r="O433" s="73">
        <v>0</v>
      </c>
    </row>
    <row r="434" spans="1:15" x14ac:dyDescent="0.2">
      <c r="A434" s="39"/>
      <c r="B434" s="39"/>
      <c r="C434" s="39"/>
      <c r="D434" s="60" t="s">
        <v>860</v>
      </c>
      <c r="E434" s="61"/>
      <c r="F434" s="61"/>
      <c r="G434" s="61"/>
      <c r="H434" s="61"/>
      <c r="I434" s="62">
        <v>4360000</v>
      </c>
      <c r="J434" s="63">
        <v>3643470</v>
      </c>
      <c r="K434" s="63">
        <v>170800</v>
      </c>
      <c r="L434" s="63">
        <v>170800</v>
      </c>
      <c r="M434" s="63">
        <v>169983</v>
      </c>
      <c r="N434" s="63">
        <v>511583</v>
      </c>
      <c r="O434" s="64">
        <v>511583</v>
      </c>
    </row>
    <row r="435" spans="1:15" x14ac:dyDescent="0.2">
      <c r="A435" s="39"/>
      <c r="B435" s="39"/>
      <c r="C435" s="39"/>
      <c r="D435" s="38" t="s">
        <v>299</v>
      </c>
      <c r="E435" s="38" t="s">
        <v>300</v>
      </c>
      <c r="F435" s="38" t="s">
        <v>28</v>
      </c>
      <c r="G435" s="38" t="s">
        <v>924</v>
      </c>
      <c r="H435" s="43"/>
      <c r="I435" s="44"/>
      <c r="J435" s="45">
        <v>20000</v>
      </c>
      <c r="K435" s="45"/>
      <c r="L435" s="45"/>
      <c r="M435" s="45">
        <v>17186</v>
      </c>
      <c r="N435" s="45">
        <v>17186</v>
      </c>
      <c r="O435" s="46">
        <v>17186</v>
      </c>
    </row>
    <row r="436" spans="1:15" x14ac:dyDescent="0.2">
      <c r="A436" s="39"/>
      <c r="B436" s="39"/>
      <c r="C436" s="39"/>
      <c r="D436" s="39"/>
      <c r="E436" s="39"/>
      <c r="F436" s="69" t="s">
        <v>728</v>
      </c>
      <c r="G436" s="70"/>
      <c r="H436" s="70"/>
      <c r="I436" s="71"/>
      <c r="J436" s="72">
        <v>20000</v>
      </c>
      <c r="K436" s="72"/>
      <c r="L436" s="72"/>
      <c r="M436" s="72">
        <v>17186</v>
      </c>
      <c r="N436" s="72">
        <v>17186</v>
      </c>
      <c r="O436" s="73">
        <v>17186</v>
      </c>
    </row>
    <row r="437" spans="1:15" x14ac:dyDescent="0.2">
      <c r="A437" s="39"/>
      <c r="B437" s="39"/>
      <c r="C437" s="39"/>
      <c r="D437" s="60" t="s">
        <v>861</v>
      </c>
      <c r="E437" s="61"/>
      <c r="F437" s="61"/>
      <c r="G437" s="61"/>
      <c r="H437" s="61"/>
      <c r="I437" s="62"/>
      <c r="J437" s="63">
        <v>20000</v>
      </c>
      <c r="K437" s="63"/>
      <c r="L437" s="63"/>
      <c r="M437" s="63">
        <v>17186</v>
      </c>
      <c r="N437" s="63">
        <v>17186</v>
      </c>
      <c r="O437" s="64">
        <v>17186</v>
      </c>
    </row>
    <row r="438" spans="1:15" x14ac:dyDescent="0.2">
      <c r="A438" s="39"/>
      <c r="B438" s="39"/>
      <c r="C438" s="55" t="s">
        <v>710</v>
      </c>
      <c r="D438" s="56"/>
      <c r="E438" s="56"/>
      <c r="F438" s="56"/>
      <c r="G438" s="56"/>
      <c r="H438" s="56"/>
      <c r="I438" s="57">
        <v>8030000</v>
      </c>
      <c r="J438" s="58">
        <v>6016720</v>
      </c>
      <c r="K438" s="58">
        <v>254900</v>
      </c>
      <c r="L438" s="58">
        <v>686600</v>
      </c>
      <c r="M438" s="58">
        <v>-15250</v>
      </c>
      <c r="N438" s="58">
        <v>926250</v>
      </c>
      <c r="O438" s="59">
        <v>2159502</v>
      </c>
    </row>
    <row r="439" spans="1:15" x14ac:dyDescent="0.2">
      <c r="A439" s="39"/>
      <c r="B439" s="39"/>
      <c r="C439" s="38" t="s">
        <v>294</v>
      </c>
      <c r="D439" s="38" t="s">
        <v>293</v>
      </c>
      <c r="E439" s="38" t="s">
        <v>294</v>
      </c>
      <c r="F439" s="38" t="s">
        <v>28</v>
      </c>
      <c r="G439" s="38" t="s">
        <v>924</v>
      </c>
      <c r="H439" s="43"/>
      <c r="I439" s="44"/>
      <c r="J439" s="45">
        <v>3000000</v>
      </c>
      <c r="K439" s="45"/>
      <c r="L439" s="45"/>
      <c r="M439" s="45">
        <v>885731</v>
      </c>
      <c r="N439" s="45">
        <v>885731</v>
      </c>
      <c r="O439" s="46">
        <v>885731</v>
      </c>
    </row>
    <row r="440" spans="1:15" x14ac:dyDescent="0.2">
      <c r="A440" s="39"/>
      <c r="B440" s="39"/>
      <c r="C440" s="39"/>
      <c r="D440" s="39"/>
      <c r="E440" s="39"/>
      <c r="F440" s="69" t="s">
        <v>728</v>
      </c>
      <c r="G440" s="70"/>
      <c r="H440" s="70"/>
      <c r="I440" s="71"/>
      <c r="J440" s="72">
        <v>3000000</v>
      </c>
      <c r="K440" s="72"/>
      <c r="L440" s="72"/>
      <c r="M440" s="72">
        <v>885731</v>
      </c>
      <c r="N440" s="72">
        <v>885731</v>
      </c>
      <c r="O440" s="73">
        <v>885731</v>
      </c>
    </row>
    <row r="441" spans="1:15" x14ac:dyDescent="0.2">
      <c r="A441" s="39"/>
      <c r="B441" s="39"/>
      <c r="C441" s="39"/>
      <c r="D441" s="60" t="s">
        <v>862</v>
      </c>
      <c r="E441" s="61"/>
      <c r="F441" s="61"/>
      <c r="G441" s="61"/>
      <c r="H441" s="61"/>
      <c r="I441" s="62"/>
      <c r="J441" s="63">
        <v>3000000</v>
      </c>
      <c r="K441" s="63"/>
      <c r="L441" s="63"/>
      <c r="M441" s="63">
        <v>885731</v>
      </c>
      <c r="N441" s="63">
        <v>885731</v>
      </c>
      <c r="O441" s="64">
        <v>885731</v>
      </c>
    </row>
    <row r="442" spans="1:15" x14ac:dyDescent="0.2">
      <c r="A442" s="39"/>
      <c r="B442" s="39"/>
      <c r="C442" s="39"/>
      <c r="D442" s="38" t="s">
        <v>287</v>
      </c>
      <c r="E442" s="38" t="s">
        <v>288</v>
      </c>
      <c r="F442" s="38" t="s">
        <v>28</v>
      </c>
      <c r="G442" s="38" t="s">
        <v>924</v>
      </c>
      <c r="H442" s="43"/>
      <c r="I442" s="44">
        <v>150000</v>
      </c>
      <c r="J442" s="45">
        <v>610000</v>
      </c>
      <c r="K442" s="45"/>
      <c r="L442" s="45">
        <v>260871</v>
      </c>
      <c r="M442" s="45">
        <v>27398</v>
      </c>
      <c r="N442" s="45">
        <v>288269</v>
      </c>
      <c r="O442" s="46">
        <v>314729</v>
      </c>
    </row>
    <row r="443" spans="1:15" x14ac:dyDescent="0.2">
      <c r="A443" s="39"/>
      <c r="B443" s="39"/>
      <c r="C443" s="39"/>
      <c r="D443" s="39"/>
      <c r="E443" s="39"/>
      <c r="F443" s="69" t="s">
        <v>728</v>
      </c>
      <c r="G443" s="70"/>
      <c r="H443" s="70"/>
      <c r="I443" s="71">
        <v>150000</v>
      </c>
      <c r="J443" s="72">
        <v>610000</v>
      </c>
      <c r="K443" s="72"/>
      <c r="L443" s="72">
        <v>260871</v>
      </c>
      <c r="M443" s="72">
        <v>27398</v>
      </c>
      <c r="N443" s="72">
        <v>288269</v>
      </c>
      <c r="O443" s="73">
        <v>314729</v>
      </c>
    </row>
    <row r="444" spans="1:15" x14ac:dyDescent="0.2">
      <c r="A444" s="39"/>
      <c r="B444" s="39"/>
      <c r="C444" s="39"/>
      <c r="D444" s="60" t="s">
        <v>863</v>
      </c>
      <c r="E444" s="61"/>
      <c r="F444" s="61"/>
      <c r="G444" s="61"/>
      <c r="H444" s="61"/>
      <c r="I444" s="62">
        <v>150000</v>
      </c>
      <c r="J444" s="63">
        <v>610000</v>
      </c>
      <c r="K444" s="63"/>
      <c r="L444" s="63">
        <v>260871</v>
      </c>
      <c r="M444" s="63">
        <v>27398</v>
      </c>
      <c r="N444" s="63">
        <v>288269</v>
      </c>
      <c r="O444" s="64">
        <v>314729</v>
      </c>
    </row>
    <row r="445" spans="1:15" x14ac:dyDescent="0.2">
      <c r="A445" s="39"/>
      <c r="B445" s="39"/>
      <c r="C445" s="39"/>
      <c r="D445" s="38" t="s">
        <v>289</v>
      </c>
      <c r="E445" s="38" t="s">
        <v>290</v>
      </c>
      <c r="F445" s="38" t="s">
        <v>28</v>
      </c>
      <c r="G445" s="38" t="s">
        <v>923</v>
      </c>
      <c r="H445" s="43"/>
      <c r="I445" s="44"/>
      <c r="J445" s="45">
        <v>1117000</v>
      </c>
      <c r="K445" s="45"/>
      <c r="L445" s="45"/>
      <c r="M445" s="45"/>
      <c r="N445" s="45">
        <v>0</v>
      </c>
      <c r="O445" s="46">
        <v>0</v>
      </c>
    </row>
    <row r="446" spans="1:15" x14ac:dyDescent="0.2">
      <c r="A446" s="39"/>
      <c r="B446" s="39"/>
      <c r="C446" s="39"/>
      <c r="D446" s="39"/>
      <c r="E446" s="39"/>
      <c r="F446" s="69" t="s">
        <v>728</v>
      </c>
      <c r="G446" s="70"/>
      <c r="H446" s="70"/>
      <c r="I446" s="71"/>
      <c r="J446" s="72">
        <v>1117000</v>
      </c>
      <c r="K446" s="72"/>
      <c r="L446" s="72"/>
      <c r="M446" s="72"/>
      <c r="N446" s="72">
        <v>0</v>
      </c>
      <c r="O446" s="73">
        <v>0</v>
      </c>
    </row>
    <row r="447" spans="1:15" x14ac:dyDescent="0.2">
      <c r="A447" s="39"/>
      <c r="B447" s="39"/>
      <c r="C447" s="39"/>
      <c r="D447" s="39"/>
      <c r="E447" s="39"/>
      <c r="F447" s="38" t="s">
        <v>41</v>
      </c>
      <c r="G447" s="38" t="s">
        <v>924</v>
      </c>
      <c r="H447" s="43"/>
      <c r="I447" s="44"/>
      <c r="J447" s="45"/>
      <c r="K447" s="45">
        <v>1498430</v>
      </c>
      <c r="L447" s="45"/>
      <c r="M447" s="45">
        <v>225000</v>
      </c>
      <c r="N447" s="45">
        <v>1723430</v>
      </c>
      <c r="O447" s="46">
        <v>1723430</v>
      </c>
    </row>
    <row r="448" spans="1:15" x14ac:dyDescent="0.2">
      <c r="A448" s="39"/>
      <c r="B448" s="39"/>
      <c r="C448" s="39"/>
      <c r="D448" s="39"/>
      <c r="E448" s="39"/>
      <c r="F448" s="69" t="s">
        <v>729</v>
      </c>
      <c r="G448" s="70"/>
      <c r="H448" s="70"/>
      <c r="I448" s="71"/>
      <c r="J448" s="72"/>
      <c r="K448" s="72">
        <v>1498430</v>
      </c>
      <c r="L448" s="72"/>
      <c r="M448" s="72">
        <v>225000</v>
      </c>
      <c r="N448" s="72">
        <v>1723430</v>
      </c>
      <c r="O448" s="73">
        <v>1723430</v>
      </c>
    </row>
    <row r="449" spans="1:15" x14ac:dyDescent="0.2">
      <c r="A449" s="39"/>
      <c r="B449" s="39"/>
      <c r="C449" s="39"/>
      <c r="D449" s="60" t="s">
        <v>864</v>
      </c>
      <c r="E449" s="61"/>
      <c r="F449" s="61"/>
      <c r="G449" s="61"/>
      <c r="H449" s="61"/>
      <c r="I449" s="62"/>
      <c r="J449" s="63">
        <v>1117000</v>
      </c>
      <c r="K449" s="63">
        <v>1498430</v>
      </c>
      <c r="L449" s="63"/>
      <c r="M449" s="63">
        <v>225000</v>
      </c>
      <c r="N449" s="63">
        <v>1723430</v>
      </c>
      <c r="O449" s="64">
        <v>1723430</v>
      </c>
    </row>
    <row r="450" spans="1:15" x14ac:dyDescent="0.2">
      <c r="A450" s="39"/>
      <c r="B450" s="39"/>
      <c r="C450" s="39"/>
      <c r="D450" s="38" t="s">
        <v>291</v>
      </c>
      <c r="E450" s="38" t="s">
        <v>292</v>
      </c>
      <c r="F450" s="38" t="s">
        <v>41</v>
      </c>
      <c r="G450" s="38" t="s">
        <v>921</v>
      </c>
      <c r="H450" s="43"/>
      <c r="I450" s="44">
        <v>757872</v>
      </c>
      <c r="J450" s="45">
        <v>757872</v>
      </c>
      <c r="K450" s="45"/>
      <c r="L450" s="45"/>
      <c r="M450" s="45"/>
      <c r="N450" s="45">
        <v>0</v>
      </c>
      <c r="O450" s="46">
        <v>564146</v>
      </c>
    </row>
    <row r="451" spans="1:15" x14ac:dyDescent="0.2">
      <c r="A451" s="39"/>
      <c r="B451" s="39"/>
      <c r="C451" s="39"/>
      <c r="D451" s="39"/>
      <c r="E451" s="39"/>
      <c r="F451" s="39"/>
      <c r="G451" s="38" t="s">
        <v>923</v>
      </c>
      <c r="H451" s="43"/>
      <c r="I451" s="44"/>
      <c r="J451" s="45">
        <v>1077000</v>
      </c>
      <c r="K451" s="45"/>
      <c r="L451" s="45"/>
      <c r="M451" s="45">
        <v>143637</v>
      </c>
      <c r="N451" s="45">
        <v>143637</v>
      </c>
      <c r="O451" s="46">
        <v>143637</v>
      </c>
    </row>
    <row r="452" spans="1:15" x14ac:dyDescent="0.2">
      <c r="A452" s="39"/>
      <c r="B452" s="39"/>
      <c r="C452" s="39"/>
      <c r="D452" s="39"/>
      <c r="E452" s="39"/>
      <c r="F452" s="69" t="s">
        <v>729</v>
      </c>
      <c r="G452" s="70"/>
      <c r="H452" s="70"/>
      <c r="I452" s="71">
        <v>757872</v>
      </c>
      <c r="J452" s="72">
        <v>1834872</v>
      </c>
      <c r="K452" s="72"/>
      <c r="L452" s="72"/>
      <c r="M452" s="72">
        <v>143637</v>
      </c>
      <c r="N452" s="72">
        <v>143637</v>
      </c>
      <c r="O452" s="73">
        <v>707783</v>
      </c>
    </row>
    <row r="453" spans="1:15" x14ac:dyDescent="0.2">
      <c r="A453" s="39"/>
      <c r="B453" s="39"/>
      <c r="C453" s="39"/>
      <c r="D453" s="60" t="s">
        <v>865</v>
      </c>
      <c r="E453" s="61"/>
      <c r="F453" s="61"/>
      <c r="G453" s="61"/>
      <c r="H453" s="61"/>
      <c r="I453" s="62">
        <v>757872</v>
      </c>
      <c r="J453" s="63">
        <v>1834872</v>
      </c>
      <c r="K453" s="63"/>
      <c r="L453" s="63"/>
      <c r="M453" s="63">
        <v>143637</v>
      </c>
      <c r="N453" s="63">
        <v>143637</v>
      </c>
      <c r="O453" s="64">
        <v>707783</v>
      </c>
    </row>
    <row r="454" spans="1:15" x14ac:dyDescent="0.2">
      <c r="A454" s="39"/>
      <c r="B454" s="39"/>
      <c r="C454" s="55" t="s">
        <v>711</v>
      </c>
      <c r="D454" s="56"/>
      <c r="E454" s="56"/>
      <c r="F454" s="56"/>
      <c r="G454" s="56"/>
      <c r="H454" s="56"/>
      <c r="I454" s="57">
        <v>907872</v>
      </c>
      <c r="J454" s="58">
        <v>6561872</v>
      </c>
      <c r="K454" s="58">
        <v>1498430</v>
      </c>
      <c r="L454" s="58">
        <v>260871</v>
      </c>
      <c r="M454" s="58">
        <v>1281766</v>
      </c>
      <c r="N454" s="58">
        <v>3041067</v>
      </c>
      <c r="O454" s="59">
        <v>3631673</v>
      </c>
    </row>
    <row r="455" spans="1:15" x14ac:dyDescent="0.2">
      <c r="A455" s="39"/>
      <c r="B455" s="39"/>
      <c r="C455" s="38" t="s">
        <v>320</v>
      </c>
      <c r="D455" s="38" t="s">
        <v>319</v>
      </c>
      <c r="E455" s="38" t="s">
        <v>320</v>
      </c>
      <c r="F455" s="38" t="s">
        <v>28</v>
      </c>
      <c r="G455" s="38" t="s">
        <v>924</v>
      </c>
      <c r="H455" s="43"/>
      <c r="I455" s="44">
        <v>1260562</v>
      </c>
      <c r="J455" s="45">
        <v>703095</v>
      </c>
      <c r="K455" s="45"/>
      <c r="L455" s="45">
        <v>47950</v>
      </c>
      <c r="M455" s="45"/>
      <c r="N455" s="45">
        <v>47950</v>
      </c>
      <c r="O455" s="46">
        <v>613650</v>
      </c>
    </row>
    <row r="456" spans="1:15" x14ac:dyDescent="0.2">
      <c r="A456" s="39"/>
      <c r="B456" s="39"/>
      <c r="C456" s="39"/>
      <c r="D456" s="39"/>
      <c r="E456" s="39"/>
      <c r="F456" s="69" t="s">
        <v>728</v>
      </c>
      <c r="G456" s="70"/>
      <c r="H456" s="70"/>
      <c r="I456" s="71">
        <v>1260562</v>
      </c>
      <c r="J456" s="72">
        <v>703095</v>
      </c>
      <c r="K456" s="72"/>
      <c r="L456" s="72">
        <v>47950</v>
      </c>
      <c r="M456" s="72"/>
      <c r="N456" s="72">
        <v>47950</v>
      </c>
      <c r="O456" s="73">
        <v>613650</v>
      </c>
    </row>
    <row r="457" spans="1:15" x14ac:dyDescent="0.2">
      <c r="A457" s="39"/>
      <c r="B457" s="39"/>
      <c r="C457" s="39"/>
      <c r="D457" s="39"/>
      <c r="E457" s="39"/>
      <c r="F457" s="38" t="s">
        <v>41</v>
      </c>
      <c r="G457" s="38" t="s">
        <v>923</v>
      </c>
      <c r="H457" s="43"/>
      <c r="I457" s="44"/>
      <c r="J457" s="45">
        <v>596000</v>
      </c>
      <c r="K457" s="45"/>
      <c r="L457" s="45"/>
      <c r="M457" s="45"/>
      <c r="N457" s="45">
        <v>0</v>
      </c>
      <c r="O457" s="46">
        <v>0</v>
      </c>
    </row>
    <row r="458" spans="1:15" x14ac:dyDescent="0.2">
      <c r="A458" s="39"/>
      <c r="B458" s="39"/>
      <c r="C458" s="39"/>
      <c r="D458" s="39"/>
      <c r="E458" s="39"/>
      <c r="F458" s="39"/>
      <c r="G458" s="38" t="s">
        <v>924</v>
      </c>
      <c r="H458" s="43"/>
      <c r="I458" s="44"/>
      <c r="J458" s="45">
        <v>1180000</v>
      </c>
      <c r="K458" s="45"/>
      <c r="L458" s="45"/>
      <c r="M458" s="45">
        <v>3483956</v>
      </c>
      <c r="N458" s="45">
        <v>3483956</v>
      </c>
      <c r="O458" s="46">
        <v>3483956</v>
      </c>
    </row>
    <row r="459" spans="1:15" x14ac:dyDescent="0.2">
      <c r="A459" s="39"/>
      <c r="B459" s="39"/>
      <c r="C459" s="39"/>
      <c r="D459" s="39"/>
      <c r="E459" s="39"/>
      <c r="F459" s="69" t="s">
        <v>729</v>
      </c>
      <c r="G459" s="70"/>
      <c r="H459" s="70"/>
      <c r="I459" s="71"/>
      <c r="J459" s="72">
        <v>1776000</v>
      </c>
      <c r="K459" s="72"/>
      <c r="L459" s="72"/>
      <c r="M459" s="72">
        <v>3483956</v>
      </c>
      <c r="N459" s="72">
        <v>3483956</v>
      </c>
      <c r="O459" s="73">
        <v>3483956</v>
      </c>
    </row>
    <row r="460" spans="1:15" x14ac:dyDescent="0.2">
      <c r="A460" s="39"/>
      <c r="B460" s="39"/>
      <c r="C460" s="39"/>
      <c r="D460" s="60" t="s">
        <v>866</v>
      </c>
      <c r="E460" s="61"/>
      <c r="F460" s="61"/>
      <c r="G460" s="61"/>
      <c r="H460" s="61"/>
      <c r="I460" s="62">
        <v>1260562</v>
      </c>
      <c r="J460" s="63">
        <v>2479095</v>
      </c>
      <c r="K460" s="63"/>
      <c r="L460" s="63">
        <v>47950</v>
      </c>
      <c r="M460" s="63">
        <v>3483956</v>
      </c>
      <c r="N460" s="63">
        <v>3531906</v>
      </c>
      <c r="O460" s="64">
        <v>4097606</v>
      </c>
    </row>
    <row r="461" spans="1:15" x14ac:dyDescent="0.2">
      <c r="A461" s="39"/>
      <c r="B461" s="39"/>
      <c r="C461" s="39"/>
      <c r="D461" s="38" t="s">
        <v>310</v>
      </c>
      <c r="E461" s="38" t="s">
        <v>311</v>
      </c>
      <c r="F461" s="38" t="s">
        <v>28</v>
      </c>
      <c r="G461" s="38" t="s">
        <v>917</v>
      </c>
      <c r="H461" s="43"/>
      <c r="I461" s="44"/>
      <c r="J461" s="45">
        <v>804641</v>
      </c>
      <c r="K461" s="45"/>
      <c r="L461" s="45"/>
      <c r="M461" s="45"/>
      <c r="N461" s="45">
        <v>0</v>
      </c>
      <c r="O461" s="46">
        <v>0</v>
      </c>
    </row>
    <row r="462" spans="1:15" x14ac:dyDescent="0.2">
      <c r="A462" s="39"/>
      <c r="B462" s="39"/>
      <c r="C462" s="39"/>
      <c r="D462" s="39"/>
      <c r="E462" s="39"/>
      <c r="F462" s="39"/>
      <c r="G462" s="38" t="s">
        <v>923</v>
      </c>
      <c r="H462" s="43"/>
      <c r="I462" s="44"/>
      <c r="J462" s="45">
        <v>1192000</v>
      </c>
      <c r="K462" s="45"/>
      <c r="L462" s="45"/>
      <c r="M462" s="45"/>
      <c r="N462" s="45">
        <v>0</v>
      </c>
      <c r="O462" s="46">
        <v>0</v>
      </c>
    </row>
    <row r="463" spans="1:15" x14ac:dyDescent="0.2">
      <c r="A463" s="39"/>
      <c r="B463" s="39"/>
      <c r="C463" s="39"/>
      <c r="D463" s="39"/>
      <c r="E463" s="39"/>
      <c r="F463" s="39"/>
      <c r="G463" s="38" t="s">
        <v>924</v>
      </c>
      <c r="H463" s="43"/>
      <c r="I463" s="44">
        <v>190800</v>
      </c>
      <c r="J463" s="45">
        <v>189000</v>
      </c>
      <c r="K463" s="45"/>
      <c r="L463" s="45">
        <v>422111</v>
      </c>
      <c r="M463" s="45">
        <v>147635</v>
      </c>
      <c r="N463" s="45">
        <v>569746</v>
      </c>
      <c r="O463" s="46">
        <v>639208</v>
      </c>
    </row>
    <row r="464" spans="1:15" x14ac:dyDescent="0.2">
      <c r="A464" s="39"/>
      <c r="B464" s="39"/>
      <c r="C464" s="39"/>
      <c r="D464" s="39"/>
      <c r="E464" s="39"/>
      <c r="F464" s="69" t="s">
        <v>728</v>
      </c>
      <c r="G464" s="70"/>
      <c r="H464" s="70"/>
      <c r="I464" s="71">
        <v>190800</v>
      </c>
      <c r="J464" s="72">
        <v>2185641</v>
      </c>
      <c r="K464" s="72"/>
      <c r="L464" s="72">
        <v>422111</v>
      </c>
      <c r="M464" s="72">
        <v>147635</v>
      </c>
      <c r="N464" s="72">
        <v>569746</v>
      </c>
      <c r="O464" s="73">
        <v>639208</v>
      </c>
    </row>
    <row r="465" spans="1:15" x14ac:dyDescent="0.2">
      <c r="A465" s="39"/>
      <c r="B465" s="39"/>
      <c r="C465" s="39"/>
      <c r="D465" s="60" t="s">
        <v>867</v>
      </c>
      <c r="E465" s="61"/>
      <c r="F465" s="61"/>
      <c r="G465" s="61"/>
      <c r="H465" s="61"/>
      <c r="I465" s="62">
        <v>190800</v>
      </c>
      <c r="J465" s="63">
        <v>2185641</v>
      </c>
      <c r="K465" s="63"/>
      <c r="L465" s="63">
        <v>422111</v>
      </c>
      <c r="M465" s="63">
        <v>147635</v>
      </c>
      <c r="N465" s="63">
        <v>569746</v>
      </c>
      <c r="O465" s="64">
        <v>639208</v>
      </c>
    </row>
    <row r="466" spans="1:15" x14ac:dyDescent="0.2">
      <c r="A466" s="39"/>
      <c r="B466" s="39"/>
      <c r="C466" s="39"/>
      <c r="D466" s="38" t="s">
        <v>312</v>
      </c>
      <c r="E466" s="38" t="s">
        <v>313</v>
      </c>
      <c r="F466" s="38" t="s">
        <v>41</v>
      </c>
      <c r="G466" s="38" t="s">
        <v>945</v>
      </c>
      <c r="H466" s="43"/>
      <c r="I466" s="44">
        <v>1500000</v>
      </c>
      <c r="J466" s="45">
        <v>350000</v>
      </c>
      <c r="K466" s="45">
        <v>450</v>
      </c>
      <c r="L466" s="45"/>
      <c r="M466" s="45">
        <v>1700</v>
      </c>
      <c r="N466" s="45">
        <v>2150</v>
      </c>
      <c r="O466" s="46">
        <v>24024</v>
      </c>
    </row>
    <row r="467" spans="1:15" x14ac:dyDescent="0.2">
      <c r="A467" s="39"/>
      <c r="B467" s="39"/>
      <c r="C467" s="39"/>
      <c r="D467" s="39"/>
      <c r="E467" s="39"/>
      <c r="F467" s="69" t="s">
        <v>729</v>
      </c>
      <c r="G467" s="70"/>
      <c r="H467" s="70"/>
      <c r="I467" s="71">
        <v>1500000</v>
      </c>
      <c r="J467" s="72">
        <v>350000</v>
      </c>
      <c r="K467" s="72">
        <v>450</v>
      </c>
      <c r="L467" s="72"/>
      <c r="M467" s="72">
        <v>1700</v>
      </c>
      <c r="N467" s="72">
        <v>2150</v>
      </c>
      <c r="O467" s="73">
        <v>24024</v>
      </c>
    </row>
    <row r="468" spans="1:15" x14ac:dyDescent="0.2">
      <c r="A468" s="39"/>
      <c r="B468" s="39"/>
      <c r="C468" s="39"/>
      <c r="D468" s="60" t="s">
        <v>868</v>
      </c>
      <c r="E468" s="61"/>
      <c r="F468" s="61"/>
      <c r="G468" s="61"/>
      <c r="H468" s="61"/>
      <c r="I468" s="62">
        <v>1500000</v>
      </c>
      <c r="J468" s="63">
        <v>350000</v>
      </c>
      <c r="K468" s="63">
        <v>450</v>
      </c>
      <c r="L468" s="63"/>
      <c r="M468" s="63">
        <v>1700</v>
      </c>
      <c r="N468" s="63">
        <v>2150</v>
      </c>
      <c r="O468" s="64">
        <v>24024</v>
      </c>
    </row>
    <row r="469" spans="1:15" x14ac:dyDescent="0.2">
      <c r="A469" s="39"/>
      <c r="B469" s="39"/>
      <c r="C469" s="39"/>
      <c r="D469" s="38" t="s">
        <v>315</v>
      </c>
      <c r="E469" s="38" t="s">
        <v>316</v>
      </c>
      <c r="F469" s="38" t="s">
        <v>28</v>
      </c>
      <c r="G469" s="38" t="s">
        <v>924</v>
      </c>
      <c r="H469" s="43"/>
      <c r="I469" s="44">
        <v>80000</v>
      </c>
      <c r="J469" s="45">
        <v>80000</v>
      </c>
      <c r="K469" s="45"/>
      <c r="L469" s="45"/>
      <c r="M469" s="45"/>
      <c r="N469" s="45">
        <v>0</v>
      </c>
      <c r="O469" s="46">
        <v>29850</v>
      </c>
    </row>
    <row r="470" spans="1:15" x14ac:dyDescent="0.2">
      <c r="A470" s="39"/>
      <c r="B470" s="39"/>
      <c r="C470" s="39"/>
      <c r="D470" s="39"/>
      <c r="E470" s="39"/>
      <c r="F470" s="69" t="s">
        <v>728</v>
      </c>
      <c r="G470" s="70"/>
      <c r="H470" s="70"/>
      <c r="I470" s="71">
        <v>80000</v>
      </c>
      <c r="J470" s="72">
        <v>80000</v>
      </c>
      <c r="K470" s="72"/>
      <c r="L470" s="72"/>
      <c r="M470" s="72"/>
      <c r="N470" s="72">
        <v>0</v>
      </c>
      <c r="O470" s="73">
        <v>29850</v>
      </c>
    </row>
    <row r="471" spans="1:15" x14ac:dyDescent="0.2">
      <c r="A471" s="39"/>
      <c r="B471" s="39"/>
      <c r="C471" s="39"/>
      <c r="D471" s="39"/>
      <c r="E471" s="39"/>
      <c r="F471" s="38" t="s">
        <v>41</v>
      </c>
      <c r="G471" s="38" t="s">
        <v>923</v>
      </c>
      <c r="H471" s="43"/>
      <c r="I471" s="44"/>
      <c r="J471" s="45">
        <v>1192000</v>
      </c>
      <c r="K471" s="45"/>
      <c r="L471" s="45">
        <v>664699</v>
      </c>
      <c r="M471" s="45">
        <v>14970</v>
      </c>
      <c r="N471" s="45">
        <v>679669</v>
      </c>
      <c r="O471" s="46">
        <v>679669</v>
      </c>
    </row>
    <row r="472" spans="1:15" x14ac:dyDescent="0.2">
      <c r="A472" s="39"/>
      <c r="B472" s="39"/>
      <c r="C472" s="39"/>
      <c r="D472" s="39"/>
      <c r="E472" s="39"/>
      <c r="F472" s="39"/>
      <c r="G472" s="38" t="s">
        <v>924</v>
      </c>
      <c r="H472" s="43"/>
      <c r="I472" s="44"/>
      <c r="J472" s="45">
        <v>1556563</v>
      </c>
      <c r="K472" s="45">
        <v>2315063</v>
      </c>
      <c r="L472" s="45">
        <v>1969</v>
      </c>
      <c r="M472" s="45">
        <v>792459</v>
      </c>
      <c r="N472" s="45">
        <v>3109491</v>
      </c>
      <c r="O472" s="46">
        <v>3109491</v>
      </c>
    </row>
    <row r="473" spans="1:15" x14ac:dyDescent="0.2">
      <c r="A473" s="39"/>
      <c r="B473" s="39"/>
      <c r="C473" s="39"/>
      <c r="D473" s="39"/>
      <c r="E473" s="39"/>
      <c r="F473" s="69" t="s">
        <v>729</v>
      </c>
      <c r="G473" s="70"/>
      <c r="H473" s="70"/>
      <c r="I473" s="71"/>
      <c r="J473" s="72">
        <v>2748563</v>
      </c>
      <c r="K473" s="72">
        <v>2315063</v>
      </c>
      <c r="L473" s="72">
        <v>666668</v>
      </c>
      <c r="M473" s="72">
        <v>807429</v>
      </c>
      <c r="N473" s="72">
        <v>3789160</v>
      </c>
      <c r="O473" s="73">
        <v>3789160</v>
      </c>
    </row>
    <row r="474" spans="1:15" x14ac:dyDescent="0.2">
      <c r="A474" s="39"/>
      <c r="B474" s="39"/>
      <c r="C474" s="39"/>
      <c r="D474" s="60" t="s">
        <v>869</v>
      </c>
      <c r="E474" s="61"/>
      <c r="F474" s="61"/>
      <c r="G474" s="61"/>
      <c r="H474" s="61"/>
      <c r="I474" s="62">
        <v>80000</v>
      </c>
      <c r="J474" s="63">
        <v>2828563</v>
      </c>
      <c r="K474" s="63">
        <v>2315063</v>
      </c>
      <c r="L474" s="63">
        <v>666668</v>
      </c>
      <c r="M474" s="63">
        <v>807429</v>
      </c>
      <c r="N474" s="63">
        <v>3789160</v>
      </c>
      <c r="O474" s="64">
        <v>3819010</v>
      </c>
    </row>
    <row r="475" spans="1:15" x14ac:dyDescent="0.2">
      <c r="A475" s="39"/>
      <c r="B475" s="39"/>
      <c r="C475" s="39"/>
      <c r="D475" s="38" t="s">
        <v>317</v>
      </c>
      <c r="E475" s="38" t="s">
        <v>318</v>
      </c>
      <c r="F475" s="38" t="s">
        <v>41</v>
      </c>
      <c r="G475" s="38" t="s">
        <v>924</v>
      </c>
      <c r="H475" s="43"/>
      <c r="I475" s="44"/>
      <c r="J475" s="45">
        <v>1000000</v>
      </c>
      <c r="K475" s="45">
        <v>91739</v>
      </c>
      <c r="L475" s="45">
        <v>984894</v>
      </c>
      <c r="M475" s="45"/>
      <c r="N475" s="45">
        <v>1076633</v>
      </c>
      <c r="O475" s="46">
        <v>1524143</v>
      </c>
    </row>
    <row r="476" spans="1:15" x14ac:dyDescent="0.2">
      <c r="A476" s="39"/>
      <c r="B476" s="39"/>
      <c r="C476" s="39"/>
      <c r="D476" s="39"/>
      <c r="E476" s="39"/>
      <c r="F476" s="69" t="s">
        <v>729</v>
      </c>
      <c r="G476" s="70"/>
      <c r="H476" s="70"/>
      <c r="I476" s="71"/>
      <c r="J476" s="72">
        <v>1000000</v>
      </c>
      <c r="K476" s="72">
        <v>91739</v>
      </c>
      <c r="L476" s="72">
        <v>984894</v>
      </c>
      <c r="M476" s="72"/>
      <c r="N476" s="72">
        <v>1076633</v>
      </c>
      <c r="O476" s="73">
        <v>1524143</v>
      </c>
    </row>
    <row r="477" spans="1:15" x14ac:dyDescent="0.2">
      <c r="A477" s="39"/>
      <c r="B477" s="39"/>
      <c r="C477" s="39"/>
      <c r="D477" s="60" t="s">
        <v>870</v>
      </c>
      <c r="E477" s="61"/>
      <c r="F477" s="61"/>
      <c r="G477" s="61"/>
      <c r="H477" s="61"/>
      <c r="I477" s="62"/>
      <c r="J477" s="63">
        <v>1000000</v>
      </c>
      <c r="K477" s="63">
        <v>91739</v>
      </c>
      <c r="L477" s="63">
        <v>984894</v>
      </c>
      <c r="M477" s="63"/>
      <c r="N477" s="63">
        <v>1076633</v>
      </c>
      <c r="O477" s="64">
        <v>1524143</v>
      </c>
    </row>
    <row r="478" spans="1:15" x14ac:dyDescent="0.2">
      <c r="A478" s="39"/>
      <c r="B478" s="39"/>
      <c r="C478" s="55" t="s">
        <v>712</v>
      </c>
      <c r="D478" s="56"/>
      <c r="E478" s="56"/>
      <c r="F478" s="56"/>
      <c r="G478" s="56"/>
      <c r="H478" s="56"/>
      <c r="I478" s="57">
        <v>3031362</v>
      </c>
      <c r="J478" s="58">
        <v>8843299</v>
      </c>
      <c r="K478" s="58">
        <v>2407252</v>
      </c>
      <c r="L478" s="58">
        <v>2121623</v>
      </c>
      <c r="M478" s="58">
        <v>4440720</v>
      </c>
      <c r="N478" s="58">
        <v>8969595</v>
      </c>
      <c r="O478" s="59">
        <v>10103991</v>
      </c>
    </row>
    <row r="479" spans="1:15" x14ac:dyDescent="0.2">
      <c r="A479" s="39"/>
      <c r="B479" s="50" t="s">
        <v>668</v>
      </c>
      <c r="C479" s="51"/>
      <c r="D479" s="51"/>
      <c r="E479" s="51"/>
      <c r="F479" s="51"/>
      <c r="G479" s="51"/>
      <c r="H479" s="51"/>
      <c r="I479" s="52">
        <v>51123349</v>
      </c>
      <c r="J479" s="53">
        <v>539665062</v>
      </c>
      <c r="K479" s="53">
        <v>7237203</v>
      </c>
      <c r="L479" s="53">
        <v>45247075</v>
      </c>
      <c r="M479" s="53">
        <v>205190132</v>
      </c>
      <c r="N479" s="53">
        <v>257674410</v>
      </c>
      <c r="O479" s="54">
        <v>288059415</v>
      </c>
    </row>
    <row r="480" spans="1:15" x14ac:dyDescent="0.2">
      <c r="A480" s="38">
        <v>5</v>
      </c>
      <c r="B480" s="38" t="s">
        <v>645</v>
      </c>
      <c r="C480" s="38" t="s">
        <v>403</v>
      </c>
      <c r="D480" s="38" t="s">
        <v>402</v>
      </c>
      <c r="E480" s="38" t="s">
        <v>403</v>
      </c>
      <c r="F480" s="38" t="s">
        <v>28</v>
      </c>
      <c r="G480" s="38" t="s">
        <v>924</v>
      </c>
      <c r="H480" s="43"/>
      <c r="I480" s="44">
        <v>200000</v>
      </c>
      <c r="J480" s="45">
        <v>144000</v>
      </c>
      <c r="K480" s="45"/>
      <c r="L480" s="45">
        <v>3195</v>
      </c>
      <c r="M480" s="45"/>
      <c r="N480" s="45">
        <v>3195</v>
      </c>
      <c r="O480" s="46">
        <v>35784</v>
      </c>
    </row>
    <row r="481" spans="1:15" x14ac:dyDescent="0.2">
      <c r="A481" s="39"/>
      <c r="B481" s="39"/>
      <c r="C481" s="39"/>
      <c r="D481" s="39"/>
      <c r="E481" s="39"/>
      <c r="F481" s="69" t="s">
        <v>728</v>
      </c>
      <c r="G481" s="70"/>
      <c r="H481" s="70"/>
      <c r="I481" s="71">
        <v>200000</v>
      </c>
      <c r="J481" s="72">
        <v>144000</v>
      </c>
      <c r="K481" s="72"/>
      <c r="L481" s="72">
        <v>3195</v>
      </c>
      <c r="M481" s="72"/>
      <c r="N481" s="72">
        <v>3195</v>
      </c>
      <c r="O481" s="73">
        <v>35784</v>
      </c>
    </row>
    <row r="482" spans="1:15" x14ac:dyDescent="0.2">
      <c r="A482" s="39"/>
      <c r="B482" s="39"/>
      <c r="C482" s="39"/>
      <c r="D482" s="39"/>
      <c r="E482" s="39"/>
      <c r="F482" s="38" t="s">
        <v>41</v>
      </c>
      <c r="G482" s="38" t="s">
        <v>923</v>
      </c>
      <c r="H482" s="43"/>
      <c r="I482" s="44"/>
      <c r="J482" s="45"/>
      <c r="K482" s="45"/>
      <c r="L482" s="45"/>
      <c r="M482" s="45">
        <v>62580</v>
      </c>
      <c r="N482" s="45">
        <v>62580</v>
      </c>
      <c r="O482" s="46">
        <v>62580</v>
      </c>
    </row>
    <row r="483" spans="1:15" x14ac:dyDescent="0.2">
      <c r="A483" s="39"/>
      <c r="B483" s="39"/>
      <c r="C483" s="39"/>
      <c r="D483" s="39"/>
      <c r="E483" s="39"/>
      <c r="F483" s="39"/>
      <c r="G483" s="38" t="s">
        <v>924</v>
      </c>
      <c r="H483" s="43"/>
      <c r="I483" s="44">
        <v>1400000</v>
      </c>
      <c r="J483" s="45">
        <v>1889000</v>
      </c>
      <c r="K483" s="45">
        <v>477123</v>
      </c>
      <c r="L483" s="45">
        <v>315852</v>
      </c>
      <c r="M483" s="45">
        <v>49296</v>
      </c>
      <c r="N483" s="45">
        <v>842271</v>
      </c>
      <c r="O483" s="46">
        <v>1143369</v>
      </c>
    </row>
    <row r="484" spans="1:15" x14ac:dyDescent="0.2">
      <c r="A484" s="39"/>
      <c r="B484" s="39"/>
      <c r="C484" s="39"/>
      <c r="D484" s="39"/>
      <c r="E484" s="39"/>
      <c r="F484" s="69" t="s">
        <v>729</v>
      </c>
      <c r="G484" s="70"/>
      <c r="H484" s="70"/>
      <c r="I484" s="71">
        <v>1400000</v>
      </c>
      <c r="J484" s="72">
        <v>1889000</v>
      </c>
      <c r="K484" s="72">
        <v>477123</v>
      </c>
      <c r="L484" s="72">
        <v>315852</v>
      </c>
      <c r="M484" s="72">
        <v>111876</v>
      </c>
      <c r="N484" s="72">
        <v>904851</v>
      </c>
      <c r="O484" s="73">
        <v>1205949</v>
      </c>
    </row>
    <row r="485" spans="1:15" x14ac:dyDescent="0.2">
      <c r="A485" s="39"/>
      <c r="B485" s="39"/>
      <c r="C485" s="39"/>
      <c r="D485" s="60" t="s">
        <v>871</v>
      </c>
      <c r="E485" s="61"/>
      <c r="F485" s="61"/>
      <c r="G485" s="61"/>
      <c r="H485" s="61"/>
      <c r="I485" s="62">
        <v>1600000</v>
      </c>
      <c r="J485" s="63">
        <v>2033000</v>
      </c>
      <c r="K485" s="63">
        <v>477123</v>
      </c>
      <c r="L485" s="63">
        <v>319047</v>
      </c>
      <c r="M485" s="63">
        <v>111876</v>
      </c>
      <c r="N485" s="63">
        <v>908046</v>
      </c>
      <c r="O485" s="64">
        <v>1241733</v>
      </c>
    </row>
    <row r="486" spans="1:15" x14ac:dyDescent="0.2">
      <c r="A486" s="39"/>
      <c r="B486" s="39"/>
      <c r="C486" s="39"/>
      <c r="D486" s="38" t="s">
        <v>396</v>
      </c>
      <c r="E486" s="38" t="s">
        <v>397</v>
      </c>
      <c r="F486" s="38" t="s">
        <v>28</v>
      </c>
      <c r="G486" s="38" t="s">
        <v>923</v>
      </c>
      <c r="H486" s="43"/>
      <c r="I486" s="44"/>
      <c r="J486" s="45">
        <v>358000</v>
      </c>
      <c r="K486" s="45"/>
      <c r="L486" s="45"/>
      <c r="M486" s="45"/>
      <c r="N486" s="45">
        <v>0</v>
      </c>
      <c r="O486" s="46">
        <v>0</v>
      </c>
    </row>
    <row r="487" spans="1:15" x14ac:dyDescent="0.2">
      <c r="A487" s="39"/>
      <c r="B487" s="39"/>
      <c r="C487" s="39"/>
      <c r="D487" s="39"/>
      <c r="E487" s="39"/>
      <c r="F487" s="69" t="s">
        <v>728</v>
      </c>
      <c r="G487" s="70"/>
      <c r="H487" s="70"/>
      <c r="I487" s="71"/>
      <c r="J487" s="72">
        <v>358000</v>
      </c>
      <c r="K487" s="72"/>
      <c r="L487" s="72"/>
      <c r="M487" s="72"/>
      <c r="N487" s="72">
        <v>0</v>
      </c>
      <c r="O487" s="73">
        <v>0</v>
      </c>
    </row>
    <row r="488" spans="1:15" x14ac:dyDescent="0.2">
      <c r="A488" s="39"/>
      <c r="B488" s="39"/>
      <c r="C488" s="39"/>
      <c r="D488" s="60" t="s">
        <v>872</v>
      </c>
      <c r="E488" s="61"/>
      <c r="F488" s="61"/>
      <c r="G488" s="61"/>
      <c r="H488" s="61"/>
      <c r="I488" s="62"/>
      <c r="J488" s="63">
        <v>358000</v>
      </c>
      <c r="K488" s="63"/>
      <c r="L488" s="63"/>
      <c r="M488" s="63"/>
      <c r="N488" s="63">
        <v>0</v>
      </c>
      <c r="O488" s="64">
        <v>0</v>
      </c>
    </row>
    <row r="489" spans="1:15" x14ac:dyDescent="0.2">
      <c r="A489" s="39"/>
      <c r="B489" s="39"/>
      <c r="C489" s="39"/>
      <c r="D489" s="38" t="s">
        <v>398</v>
      </c>
      <c r="E489" s="38" t="s">
        <v>399</v>
      </c>
      <c r="F489" s="38" t="s">
        <v>28</v>
      </c>
      <c r="G489" s="38" t="s">
        <v>917</v>
      </c>
      <c r="H489" s="43"/>
      <c r="I489" s="44">
        <v>3969996</v>
      </c>
      <c r="J489" s="45">
        <v>9969996</v>
      </c>
      <c r="K489" s="45"/>
      <c r="L489" s="45"/>
      <c r="M489" s="45">
        <v>6598120</v>
      </c>
      <c r="N489" s="45">
        <v>6598120</v>
      </c>
      <c r="O489" s="46">
        <v>6688120</v>
      </c>
    </row>
    <row r="490" spans="1:15" x14ac:dyDescent="0.2">
      <c r="A490" s="39"/>
      <c r="B490" s="39"/>
      <c r="C490" s="39"/>
      <c r="D490" s="39"/>
      <c r="E490" s="39"/>
      <c r="F490" s="39"/>
      <c r="G490" s="38" t="s">
        <v>921</v>
      </c>
      <c r="H490" s="43"/>
      <c r="I490" s="44">
        <v>1437000</v>
      </c>
      <c r="J490" s="45">
        <v>1437000</v>
      </c>
      <c r="K490" s="45"/>
      <c r="L490" s="45">
        <v>565662</v>
      </c>
      <c r="M490" s="45">
        <v>444348</v>
      </c>
      <c r="N490" s="45">
        <v>1010010</v>
      </c>
      <c r="O490" s="46">
        <v>1360320</v>
      </c>
    </row>
    <row r="491" spans="1:15" x14ac:dyDescent="0.2">
      <c r="A491" s="39"/>
      <c r="B491" s="39"/>
      <c r="C491" s="39"/>
      <c r="D491" s="39"/>
      <c r="E491" s="39"/>
      <c r="F491" s="69" t="s">
        <v>728</v>
      </c>
      <c r="G491" s="70"/>
      <c r="H491" s="70"/>
      <c r="I491" s="71">
        <v>5406996</v>
      </c>
      <c r="J491" s="72">
        <v>11406996</v>
      </c>
      <c r="K491" s="72"/>
      <c r="L491" s="72">
        <v>565662</v>
      </c>
      <c r="M491" s="72">
        <v>7042468</v>
      </c>
      <c r="N491" s="72">
        <v>7608130</v>
      </c>
      <c r="O491" s="73">
        <v>8048440</v>
      </c>
    </row>
    <row r="492" spans="1:15" x14ac:dyDescent="0.2">
      <c r="A492" s="39"/>
      <c r="B492" s="39"/>
      <c r="C492" s="39"/>
      <c r="D492" s="60" t="s">
        <v>873</v>
      </c>
      <c r="E492" s="61"/>
      <c r="F492" s="61"/>
      <c r="G492" s="61"/>
      <c r="H492" s="61"/>
      <c r="I492" s="62">
        <v>5406996</v>
      </c>
      <c r="J492" s="63">
        <v>11406996</v>
      </c>
      <c r="K492" s="63"/>
      <c r="L492" s="63">
        <v>565662</v>
      </c>
      <c r="M492" s="63">
        <v>7042468</v>
      </c>
      <c r="N492" s="63">
        <v>7608130</v>
      </c>
      <c r="O492" s="64">
        <v>8048440</v>
      </c>
    </row>
    <row r="493" spans="1:15" x14ac:dyDescent="0.2">
      <c r="A493" s="39"/>
      <c r="B493" s="39"/>
      <c r="C493" s="39"/>
      <c r="D493" s="38" t="s">
        <v>400</v>
      </c>
      <c r="E493" s="38" t="s">
        <v>401</v>
      </c>
      <c r="F493" s="38" t="s">
        <v>41</v>
      </c>
      <c r="G493" s="38" t="s">
        <v>917</v>
      </c>
      <c r="H493" s="43"/>
      <c r="I493" s="44">
        <v>100000</v>
      </c>
      <c r="J493" s="45"/>
      <c r="K493" s="45"/>
      <c r="L493" s="45"/>
      <c r="M493" s="45"/>
      <c r="N493" s="45">
        <v>0</v>
      </c>
      <c r="O493" s="46">
        <v>0</v>
      </c>
    </row>
    <row r="494" spans="1:15" x14ac:dyDescent="0.2">
      <c r="A494" s="39"/>
      <c r="B494" s="39"/>
      <c r="C494" s="39"/>
      <c r="D494" s="39"/>
      <c r="E494" s="39"/>
      <c r="F494" s="39"/>
      <c r="G494" s="38" t="s">
        <v>924</v>
      </c>
      <c r="H494" s="43"/>
      <c r="I494" s="44"/>
      <c r="J494" s="45">
        <v>150000</v>
      </c>
      <c r="K494" s="45"/>
      <c r="L494" s="45"/>
      <c r="M494" s="45"/>
      <c r="N494" s="45">
        <v>0</v>
      </c>
      <c r="O494" s="46">
        <v>0</v>
      </c>
    </row>
    <row r="495" spans="1:15" x14ac:dyDescent="0.2">
      <c r="A495" s="39"/>
      <c r="B495" s="39"/>
      <c r="C495" s="39"/>
      <c r="D495" s="39"/>
      <c r="E495" s="39"/>
      <c r="F495" s="69" t="s">
        <v>729</v>
      </c>
      <c r="G495" s="70"/>
      <c r="H495" s="70"/>
      <c r="I495" s="71">
        <v>100000</v>
      </c>
      <c r="J495" s="72">
        <v>150000</v>
      </c>
      <c r="K495" s="72"/>
      <c r="L495" s="72"/>
      <c r="M495" s="72"/>
      <c r="N495" s="72">
        <v>0</v>
      </c>
      <c r="O495" s="73">
        <v>0</v>
      </c>
    </row>
    <row r="496" spans="1:15" x14ac:dyDescent="0.2">
      <c r="A496" s="39"/>
      <c r="B496" s="39"/>
      <c r="C496" s="39"/>
      <c r="D496" s="60" t="s">
        <v>874</v>
      </c>
      <c r="E496" s="61"/>
      <c r="F496" s="61"/>
      <c r="G496" s="61"/>
      <c r="H496" s="61"/>
      <c r="I496" s="62">
        <v>100000</v>
      </c>
      <c r="J496" s="63">
        <v>150000</v>
      </c>
      <c r="K496" s="63"/>
      <c r="L496" s="63"/>
      <c r="M496" s="63"/>
      <c r="N496" s="63">
        <v>0</v>
      </c>
      <c r="O496" s="64">
        <v>0</v>
      </c>
    </row>
    <row r="497" spans="1:15" x14ac:dyDescent="0.2">
      <c r="A497" s="39"/>
      <c r="B497" s="39"/>
      <c r="C497" s="55" t="s">
        <v>713</v>
      </c>
      <c r="D497" s="56"/>
      <c r="E497" s="56"/>
      <c r="F497" s="56"/>
      <c r="G497" s="56"/>
      <c r="H497" s="56"/>
      <c r="I497" s="57">
        <v>7106996</v>
      </c>
      <c r="J497" s="58">
        <v>13947996</v>
      </c>
      <c r="K497" s="58">
        <v>477123</v>
      </c>
      <c r="L497" s="58">
        <v>884709</v>
      </c>
      <c r="M497" s="58">
        <v>7154344</v>
      </c>
      <c r="N497" s="58">
        <v>8516176</v>
      </c>
      <c r="O497" s="59">
        <v>9290173</v>
      </c>
    </row>
    <row r="498" spans="1:15" x14ac:dyDescent="0.2">
      <c r="A498" s="39"/>
      <c r="B498" s="39"/>
      <c r="C498" s="38" t="s">
        <v>391</v>
      </c>
      <c r="D498" s="38" t="s">
        <v>390</v>
      </c>
      <c r="E498" s="38" t="s">
        <v>391</v>
      </c>
      <c r="F498" s="38" t="s">
        <v>28</v>
      </c>
      <c r="G498" s="38" t="s">
        <v>924</v>
      </c>
      <c r="H498" s="43"/>
      <c r="I498" s="44">
        <v>1950000</v>
      </c>
      <c r="J498" s="45">
        <v>350000</v>
      </c>
      <c r="K498" s="45"/>
      <c r="L498" s="45"/>
      <c r="M498" s="45"/>
      <c r="N498" s="45">
        <v>0</v>
      </c>
      <c r="O498" s="46">
        <v>440120</v>
      </c>
    </row>
    <row r="499" spans="1:15" x14ac:dyDescent="0.2">
      <c r="A499" s="39"/>
      <c r="B499" s="39"/>
      <c r="C499" s="39"/>
      <c r="D499" s="39"/>
      <c r="E499" s="39"/>
      <c r="F499" s="69" t="s">
        <v>728</v>
      </c>
      <c r="G499" s="70"/>
      <c r="H499" s="70"/>
      <c r="I499" s="71">
        <v>1950000</v>
      </c>
      <c r="J499" s="72">
        <v>350000</v>
      </c>
      <c r="K499" s="72"/>
      <c r="L499" s="72"/>
      <c r="M499" s="72"/>
      <c r="N499" s="72">
        <v>0</v>
      </c>
      <c r="O499" s="73">
        <v>440120</v>
      </c>
    </row>
    <row r="500" spans="1:15" x14ac:dyDescent="0.2">
      <c r="A500" s="39"/>
      <c r="B500" s="39"/>
      <c r="C500" s="39"/>
      <c r="D500" s="39"/>
      <c r="E500" s="39"/>
      <c r="F500" s="38" t="s">
        <v>41</v>
      </c>
      <c r="G500" s="38" t="s">
        <v>924</v>
      </c>
      <c r="H500" s="43"/>
      <c r="I500" s="44">
        <v>1150000</v>
      </c>
      <c r="J500" s="45">
        <v>5500000</v>
      </c>
      <c r="K500" s="45">
        <v>484990</v>
      </c>
      <c r="L500" s="45">
        <v>676383</v>
      </c>
      <c r="M500" s="45"/>
      <c r="N500" s="45">
        <v>1161373</v>
      </c>
      <c r="O500" s="46">
        <v>1176773</v>
      </c>
    </row>
    <row r="501" spans="1:15" x14ac:dyDescent="0.2">
      <c r="A501" s="39"/>
      <c r="B501" s="39"/>
      <c r="C501" s="39"/>
      <c r="D501" s="39"/>
      <c r="E501" s="39"/>
      <c r="F501" s="69" t="s">
        <v>729</v>
      </c>
      <c r="G501" s="70"/>
      <c r="H501" s="70"/>
      <c r="I501" s="71">
        <v>1150000</v>
      </c>
      <c r="J501" s="72">
        <v>5500000</v>
      </c>
      <c r="K501" s="72">
        <v>484990</v>
      </c>
      <c r="L501" s="72">
        <v>676383</v>
      </c>
      <c r="M501" s="72"/>
      <c r="N501" s="72">
        <v>1161373</v>
      </c>
      <c r="O501" s="73">
        <v>1176773</v>
      </c>
    </row>
    <row r="502" spans="1:15" x14ac:dyDescent="0.2">
      <c r="A502" s="39"/>
      <c r="B502" s="39"/>
      <c r="C502" s="39"/>
      <c r="D502" s="60" t="s">
        <v>875</v>
      </c>
      <c r="E502" s="61"/>
      <c r="F502" s="61"/>
      <c r="G502" s="61"/>
      <c r="H502" s="61"/>
      <c r="I502" s="62">
        <v>3100000</v>
      </c>
      <c r="J502" s="63">
        <v>5850000</v>
      </c>
      <c r="K502" s="63">
        <v>484990</v>
      </c>
      <c r="L502" s="63">
        <v>676383</v>
      </c>
      <c r="M502" s="63"/>
      <c r="N502" s="63">
        <v>1161373</v>
      </c>
      <c r="O502" s="64">
        <v>1616893</v>
      </c>
    </row>
    <row r="503" spans="1:15" x14ac:dyDescent="0.2">
      <c r="A503" s="39"/>
      <c r="B503" s="39"/>
      <c r="C503" s="39"/>
      <c r="D503" s="38" t="s">
        <v>380</v>
      </c>
      <c r="E503" s="38" t="s">
        <v>381</v>
      </c>
      <c r="F503" s="38" t="s">
        <v>41</v>
      </c>
      <c r="G503" s="38" t="s">
        <v>924</v>
      </c>
      <c r="H503" s="43"/>
      <c r="I503" s="44">
        <v>150000</v>
      </c>
      <c r="J503" s="45">
        <v>80000</v>
      </c>
      <c r="K503" s="45">
        <v>123000</v>
      </c>
      <c r="L503" s="45">
        <v>110000</v>
      </c>
      <c r="M503" s="45">
        <v>121200</v>
      </c>
      <c r="N503" s="45">
        <v>354200</v>
      </c>
      <c r="O503" s="46">
        <v>354200</v>
      </c>
    </row>
    <row r="504" spans="1:15" x14ac:dyDescent="0.2">
      <c r="A504" s="39"/>
      <c r="B504" s="39"/>
      <c r="C504" s="39"/>
      <c r="D504" s="39"/>
      <c r="E504" s="39"/>
      <c r="F504" s="39"/>
      <c r="G504" s="38" t="s">
        <v>926</v>
      </c>
      <c r="H504" s="43"/>
      <c r="I504" s="44"/>
      <c r="J504" s="45">
        <v>298000</v>
      </c>
      <c r="K504" s="45"/>
      <c r="L504" s="45"/>
      <c r="M504" s="45"/>
      <c r="N504" s="45">
        <v>0</v>
      </c>
      <c r="O504" s="46">
        <v>0</v>
      </c>
    </row>
    <row r="505" spans="1:15" x14ac:dyDescent="0.2">
      <c r="A505" s="39"/>
      <c r="B505" s="39"/>
      <c r="C505" s="39"/>
      <c r="D505" s="39"/>
      <c r="E505" s="39"/>
      <c r="F505" s="69" t="s">
        <v>729</v>
      </c>
      <c r="G505" s="70"/>
      <c r="H505" s="70"/>
      <c r="I505" s="71">
        <v>150000</v>
      </c>
      <c r="J505" s="72">
        <v>378000</v>
      </c>
      <c r="K505" s="72">
        <v>123000</v>
      </c>
      <c r="L505" s="72">
        <v>110000</v>
      </c>
      <c r="M505" s="72">
        <v>121200</v>
      </c>
      <c r="N505" s="72">
        <v>354200</v>
      </c>
      <c r="O505" s="73">
        <v>354200</v>
      </c>
    </row>
    <row r="506" spans="1:15" x14ac:dyDescent="0.2">
      <c r="A506" s="39"/>
      <c r="B506" s="39"/>
      <c r="C506" s="39"/>
      <c r="D506" s="60" t="s">
        <v>876</v>
      </c>
      <c r="E506" s="61"/>
      <c r="F506" s="61"/>
      <c r="G506" s="61"/>
      <c r="H506" s="61"/>
      <c r="I506" s="62">
        <v>150000</v>
      </c>
      <c r="J506" s="63">
        <v>378000</v>
      </c>
      <c r="K506" s="63">
        <v>123000</v>
      </c>
      <c r="L506" s="63">
        <v>110000</v>
      </c>
      <c r="M506" s="63">
        <v>121200</v>
      </c>
      <c r="N506" s="63">
        <v>354200</v>
      </c>
      <c r="O506" s="64">
        <v>354200</v>
      </c>
    </row>
    <row r="507" spans="1:15" x14ac:dyDescent="0.2">
      <c r="A507" s="39"/>
      <c r="B507" s="39"/>
      <c r="C507" s="39"/>
      <c r="D507" s="38" t="s">
        <v>382</v>
      </c>
      <c r="E507" s="38" t="s">
        <v>383</v>
      </c>
      <c r="F507" s="38" t="s">
        <v>28</v>
      </c>
      <c r="G507" s="38" t="s">
        <v>923</v>
      </c>
      <c r="H507" s="43"/>
      <c r="I507" s="44"/>
      <c r="J507" s="45">
        <v>298000</v>
      </c>
      <c r="K507" s="45"/>
      <c r="L507" s="45"/>
      <c r="M507" s="45"/>
      <c r="N507" s="45">
        <v>0</v>
      </c>
      <c r="O507" s="46">
        <v>0</v>
      </c>
    </row>
    <row r="508" spans="1:15" x14ac:dyDescent="0.2">
      <c r="A508" s="39"/>
      <c r="B508" s="39"/>
      <c r="C508" s="39"/>
      <c r="D508" s="39"/>
      <c r="E508" s="39"/>
      <c r="F508" s="69" t="s">
        <v>728</v>
      </c>
      <c r="G508" s="70"/>
      <c r="H508" s="70"/>
      <c r="I508" s="71"/>
      <c r="J508" s="72">
        <v>298000</v>
      </c>
      <c r="K508" s="72"/>
      <c r="L508" s="72"/>
      <c r="M508" s="72"/>
      <c r="N508" s="72">
        <v>0</v>
      </c>
      <c r="O508" s="73">
        <v>0</v>
      </c>
    </row>
    <row r="509" spans="1:15" x14ac:dyDescent="0.2">
      <c r="A509" s="39"/>
      <c r="B509" s="39"/>
      <c r="C509" s="39"/>
      <c r="D509" s="60" t="s">
        <v>877</v>
      </c>
      <c r="E509" s="61"/>
      <c r="F509" s="61"/>
      <c r="G509" s="61"/>
      <c r="H509" s="61"/>
      <c r="I509" s="62"/>
      <c r="J509" s="63">
        <v>298000</v>
      </c>
      <c r="K509" s="63"/>
      <c r="L509" s="63"/>
      <c r="M509" s="63"/>
      <c r="N509" s="63">
        <v>0</v>
      </c>
      <c r="O509" s="64">
        <v>0</v>
      </c>
    </row>
    <row r="510" spans="1:15" x14ac:dyDescent="0.2">
      <c r="A510" s="39"/>
      <c r="B510" s="39"/>
      <c r="C510" s="39"/>
      <c r="D510" s="38" t="s">
        <v>384</v>
      </c>
      <c r="E510" s="38" t="s">
        <v>385</v>
      </c>
      <c r="F510" s="38" t="s">
        <v>28</v>
      </c>
      <c r="G510" s="38" t="s">
        <v>923</v>
      </c>
      <c r="H510" s="43"/>
      <c r="I510" s="44"/>
      <c r="J510" s="45">
        <v>298000</v>
      </c>
      <c r="K510" s="45"/>
      <c r="L510" s="45"/>
      <c r="M510" s="45"/>
      <c r="N510" s="45">
        <v>0</v>
      </c>
      <c r="O510" s="46">
        <v>0</v>
      </c>
    </row>
    <row r="511" spans="1:15" x14ac:dyDescent="0.2">
      <c r="A511" s="39"/>
      <c r="B511" s="39"/>
      <c r="C511" s="39"/>
      <c r="D511" s="39"/>
      <c r="E511" s="39"/>
      <c r="F511" s="39"/>
      <c r="G511" s="38" t="s">
        <v>924</v>
      </c>
      <c r="H511" s="43"/>
      <c r="I511" s="44"/>
      <c r="J511" s="45">
        <v>1760000</v>
      </c>
      <c r="K511" s="45"/>
      <c r="L511" s="45"/>
      <c r="M511" s="45"/>
      <c r="N511" s="45">
        <v>0</v>
      </c>
      <c r="O511" s="46">
        <v>0</v>
      </c>
    </row>
    <row r="512" spans="1:15" x14ac:dyDescent="0.2">
      <c r="A512" s="39"/>
      <c r="B512" s="39"/>
      <c r="C512" s="39"/>
      <c r="D512" s="39"/>
      <c r="E512" s="39"/>
      <c r="F512" s="69" t="s">
        <v>728</v>
      </c>
      <c r="G512" s="70"/>
      <c r="H512" s="70"/>
      <c r="I512" s="71"/>
      <c r="J512" s="72">
        <v>2058000</v>
      </c>
      <c r="K512" s="72"/>
      <c r="L512" s="72"/>
      <c r="M512" s="72"/>
      <c r="N512" s="72">
        <v>0</v>
      </c>
      <c r="O512" s="73">
        <v>0</v>
      </c>
    </row>
    <row r="513" spans="1:15" x14ac:dyDescent="0.2">
      <c r="A513" s="39"/>
      <c r="B513" s="39"/>
      <c r="C513" s="39"/>
      <c r="D513" s="39"/>
      <c r="E513" s="39"/>
      <c r="F513" s="38" t="s">
        <v>41</v>
      </c>
      <c r="G513" s="38" t="s">
        <v>924</v>
      </c>
      <c r="H513" s="43"/>
      <c r="I513" s="44">
        <v>670000</v>
      </c>
      <c r="J513" s="45">
        <v>670000</v>
      </c>
      <c r="K513" s="45"/>
      <c r="L513" s="45"/>
      <c r="M513" s="45">
        <v>75731</v>
      </c>
      <c r="N513" s="45">
        <v>75731</v>
      </c>
      <c r="O513" s="46">
        <v>535470</v>
      </c>
    </row>
    <row r="514" spans="1:15" x14ac:dyDescent="0.2">
      <c r="A514" s="39"/>
      <c r="B514" s="39"/>
      <c r="C514" s="39"/>
      <c r="D514" s="39"/>
      <c r="E514" s="39"/>
      <c r="F514" s="69" t="s">
        <v>729</v>
      </c>
      <c r="G514" s="70"/>
      <c r="H514" s="70"/>
      <c r="I514" s="71">
        <v>670000</v>
      </c>
      <c r="J514" s="72">
        <v>670000</v>
      </c>
      <c r="K514" s="72"/>
      <c r="L514" s="72"/>
      <c r="M514" s="72">
        <v>75731</v>
      </c>
      <c r="N514" s="72">
        <v>75731</v>
      </c>
      <c r="O514" s="73">
        <v>535470</v>
      </c>
    </row>
    <row r="515" spans="1:15" x14ac:dyDescent="0.2">
      <c r="A515" s="39"/>
      <c r="B515" s="39"/>
      <c r="C515" s="39"/>
      <c r="D515" s="60" t="s">
        <v>878</v>
      </c>
      <c r="E515" s="61"/>
      <c r="F515" s="61"/>
      <c r="G515" s="61"/>
      <c r="H515" s="61"/>
      <c r="I515" s="62">
        <v>670000</v>
      </c>
      <c r="J515" s="63">
        <v>2728000</v>
      </c>
      <c r="K515" s="63"/>
      <c r="L515" s="63"/>
      <c r="M515" s="63">
        <v>75731</v>
      </c>
      <c r="N515" s="63">
        <v>75731</v>
      </c>
      <c r="O515" s="64">
        <v>535470</v>
      </c>
    </row>
    <row r="516" spans="1:15" x14ac:dyDescent="0.2">
      <c r="A516" s="39"/>
      <c r="B516" s="39"/>
      <c r="C516" s="39"/>
      <c r="D516" s="38" t="s">
        <v>387</v>
      </c>
      <c r="E516" s="38" t="s">
        <v>388</v>
      </c>
      <c r="F516" s="38" t="s">
        <v>28</v>
      </c>
      <c r="G516" s="38" t="s">
        <v>923</v>
      </c>
      <c r="H516" s="43"/>
      <c r="I516" s="44"/>
      <c r="J516" s="45">
        <v>298000</v>
      </c>
      <c r="K516" s="45"/>
      <c r="L516" s="45"/>
      <c r="M516" s="45"/>
      <c r="N516" s="45">
        <v>0</v>
      </c>
      <c r="O516" s="46">
        <v>0</v>
      </c>
    </row>
    <row r="517" spans="1:15" x14ac:dyDescent="0.2">
      <c r="A517" s="39"/>
      <c r="B517" s="39"/>
      <c r="C517" s="39"/>
      <c r="D517" s="39"/>
      <c r="E517" s="39"/>
      <c r="F517" s="69" t="s">
        <v>728</v>
      </c>
      <c r="G517" s="70"/>
      <c r="H517" s="70"/>
      <c r="I517" s="71"/>
      <c r="J517" s="72">
        <v>298000</v>
      </c>
      <c r="K517" s="72"/>
      <c r="L517" s="72"/>
      <c r="M517" s="72"/>
      <c r="N517" s="72">
        <v>0</v>
      </c>
      <c r="O517" s="73">
        <v>0</v>
      </c>
    </row>
    <row r="518" spans="1:15" x14ac:dyDescent="0.2">
      <c r="A518" s="39"/>
      <c r="B518" s="39"/>
      <c r="C518" s="39"/>
      <c r="D518" s="60" t="s">
        <v>879</v>
      </c>
      <c r="E518" s="61"/>
      <c r="F518" s="61"/>
      <c r="G518" s="61"/>
      <c r="H518" s="61"/>
      <c r="I518" s="62"/>
      <c r="J518" s="63">
        <v>298000</v>
      </c>
      <c r="K518" s="63"/>
      <c r="L518" s="63"/>
      <c r="M518" s="63"/>
      <c r="N518" s="63">
        <v>0</v>
      </c>
      <c r="O518" s="64">
        <v>0</v>
      </c>
    </row>
    <row r="519" spans="1:15" x14ac:dyDescent="0.2">
      <c r="A519" s="39"/>
      <c r="B519" s="39"/>
      <c r="C519" s="55" t="s">
        <v>714</v>
      </c>
      <c r="D519" s="56"/>
      <c r="E519" s="56"/>
      <c r="F519" s="56"/>
      <c r="G519" s="56"/>
      <c r="H519" s="56"/>
      <c r="I519" s="57">
        <v>3920000</v>
      </c>
      <c r="J519" s="58">
        <v>9552000</v>
      </c>
      <c r="K519" s="58">
        <v>607990</v>
      </c>
      <c r="L519" s="58">
        <v>786383</v>
      </c>
      <c r="M519" s="58">
        <v>196931</v>
      </c>
      <c r="N519" s="58">
        <v>1591304</v>
      </c>
      <c r="O519" s="59">
        <v>2506563</v>
      </c>
    </row>
    <row r="520" spans="1:15" x14ac:dyDescent="0.2">
      <c r="A520" s="39"/>
      <c r="B520" s="39"/>
      <c r="C520" s="38" t="s">
        <v>420</v>
      </c>
      <c r="D520" s="38" t="s">
        <v>419</v>
      </c>
      <c r="E520" s="38" t="s">
        <v>420</v>
      </c>
      <c r="F520" s="38" t="s">
        <v>28</v>
      </c>
      <c r="G520" s="38" t="s">
        <v>924</v>
      </c>
      <c r="H520" s="43"/>
      <c r="I520" s="44">
        <v>225000</v>
      </c>
      <c r="J520" s="45">
        <v>125000</v>
      </c>
      <c r="K520" s="45"/>
      <c r="L520" s="45"/>
      <c r="M520" s="45">
        <v>68250</v>
      </c>
      <c r="N520" s="45">
        <v>68250</v>
      </c>
      <c r="O520" s="46">
        <v>111059</v>
      </c>
    </row>
    <row r="521" spans="1:15" x14ac:dyDescent="0.2">
      <c r="A521" s="39"/>
      <c r="B521" s="39"/>
      <c r="C521" s="39"/>
      <c r="D521" s="39"/>
      <c r="E521" s="39"/>
      <c r="F521" s="69" t="s">
        <v>728</v>
      </c>
      <c r="G521" s="70"/>
      <c r="H521" s="70"/>
      <c r="I521" s="71">
        <v>225000</v>
      </c>
      <c r="J521" s="72">
        <v>125000</v>
      </c>
      <c r="K521" s="72"/>
      <c r="L521" s="72"/>
      <c r="M521" s="72">
        <v>68250</v>
      </c>
      <c r="N521" s="72">
        <v>68250</v>
      </c>
      <c r="O521" s="73">
        <v>111059</v>
      </c>
    </row>
    <row r="522" spans="1:15" x14ac:dyDescent="0.2">
      <c r="A522" s="39"/>
      <c r="B522" s="39"/>
      <c r="C522" s="39"/>
      <c r="D522" s="60" t="s">
        <v>880</v>
      </c>
      <c r="E522" s="61"/>
      <c r="F522" s="61"/>
      <c r="G522" s="61"/>
      <c r="H522" s="61"/>
      <c r="I522" s="62">
        <v>225000</v>
      </c>
      <c r="J522" s="63">
        <v>125000</v>
      </c>
      <c r="K522" s="63"/>
      <c r="L522" s="63"/>
      <c r="M522" s="63">
        <v>68250</v>
      </c>
      <c r="N522" s="63">
        <v>68250</v>
      </c>
      <c r="O522" s="64">
        <v>111059</v>
      </c>
    </row>
    <row r="523" spans="1:15" x14ac:dyDescent="0.2">
      <c r="A523" s="39"/>
      <c r="B523" s="39"/>
      <c r="C523" s="39"/>
      <c r="D523" s="38" t="s">
        <v>410</v>
      </c>
      <c r="E523" s="38" t="s">
        <v>411</v>
      </c>
      <c r="F523" s="38" t="s">
        <v>41</v>
      </c>
      <c r="G523" s="38" t="s">
        <v>923</v>
      </c>
      <c r="H523" s="43"/>
      <c r="I523" s="44"/>
      <c r="J523" s="45">
        <v>596000</v>
      </c>
      <c r="K523" s="45"/>
      <c r="L523" s="45"/>
      <c r="M523" s="45"/>
      <c r="N523" s="45">
        <v>0</v>
      </c>
      <c r="O523" s="46">
        <v>0</v>
      </c>
    </row>
    <row r="524" spans="1:15" x14ac:dyDescent="0.2">
      <c r="A524" s="39"/>
      <c r="B524" s="39"/>
      <c r="C524" s="39"/>
      <c r="D524" s="39"/>
      <c r="E524" s="39"/>
      <c r="F524" s="69" t="s">
        <v>729</v>
      </c>
      <c r="G524" s="70"/>
      <c r="H524" s="70"/>
      <c r="I524" s="71"/>
      <c r="J524" s="72">
        <v>596000</v>
      </c>
      <c r="K524" s="72"/>
      <c r="L524" s="72"/>
      <c r="M524" s="72"/>
      <c r="N524" s="72">
        <v>0</v>
      </c>
      <c r="O524" s="73">
        <v>0</v>
      </c>
    </row>
    <row r="525" spans="1:15" x14ac:dyDescent="0.2">
      <c r="A525" s="39"/>
      <c r="B525" s="39"/>
      <c r="C525" s="39"/>
      <c r="D525" s="60" t="s">
        <v>881</v>
      </c>
      <c r="E525" s="61"/>
      <c r="F525" s="61"/>
      <c r="G525" s="61"/>
      <c r="H525" s="61"/>
      <c r="I525" s="62"/>
      <c r="J525" s="63">
        <v>596000</v>
      </c>
      <c r="K525" s="63"/>
      <c r="L525" s="63"/>
      <c r="M525" s="63"/>
      <c r="N525" s="63">
        <v>0</v>
      </c>
      <c r="O525" s="64">
        <v>0</v>
      </c>
    </row>
    <row r="526" spans="1:15" x14ac:dyDescent="0.2">
      <c r="A526" s="39"/>
      <c r="B526" s="39"/>
      <c r="C526" s="39"/>
      <c r="D526" s="38" t="s">
        <v>412</v>
      </c>
      <c r="E526" s="38" t="s">
        <v>413</v>
      </c>
      <c r="F526" s="38" t="s">
        <v>28</v>
      </c>
      <c r="G526" s="38" t="s">
        <v>917</v>
      </c>
      <c r="H526" s="43"/>
      <c r="I526" s="44"/>
      <c r="J526" s="45"/>
      <c r="K526" s="45"/>
      <c r="L526" s="45">
        <v>209800</v>
      </c>
      <c r="M526" s="45"/>
      <c r="N526" s="45">
        <v>209800</v>
      </c>
      <c r="O526" s="46">
        <v>209800</v>
      </c>
    </row>
    <row r="527" spans="1:15" x14ac:dyDescent="0.2">
      <c r="A527" s="39"/>
      <c r="B527" s="39"/>
      <c r="C527" s="39"/>
      <c r="D527" s="39"/>
      <c r="E527" s="39"/>
      <c r="F527" s="39"/>
      <c r="G527" s="38" t="s">
        <v>923</v>
      </c>
      <c r="H527" s="43"/>
      <c r="I527" s="44"/>
      <c r="J527" s="45">
        <v>596000</v>
      </c>
      <c r="K527" s="45"/>
      <c r="L527" s="45"/>
      <c r="M527" s="45"/>
      <c r="N527" s="45">
        <v>0</v>
      </c>
      <c r="O527" s="46">
        <v>0</v>
      </c>
    </row>
    <row r="528" spans="1:15" x14ac:dyDescent="0.2">
      <c r="A528" s="39"/>
      <c r="B528" s="39"/>
      <c r="C528" s="39"/>
      <c r="D528" s="39"/>
      <c r="E528" s="39"/>
      <c r="F528" s="39"/>
      <c r="G528" s="38" t="s">
        <v>924</v>
      </c>
      <c r="H528" s="43"/>
      <c r="I528" s="44">
        <v>301169</v>
      </c>
      <c r="J528" s="45">
        <v>1071040</v>
      </c>
      <c r="K528" s="45">
        <v>37500</v>
      </c>
      <c r="L528" s="45">
        <v>85305</v>
      </c>
      <c r="M528" s="45"/>
      <c r="N528" s="45">
        <v>122805</v>
      </c>
      <c r="O528" s="46">
        <v>173925</v>
      </c>
    </row>
    <row r="529" spans="1:15" x14ac:dyDescent="0.2">
      <c r="A529" s="39"/>
      <c r="B529" s="39"/>
      <c r="C529" s="39"/>
      <c r="D529" s="39"/>
      <c r="E529" s="39"/>
      <c r="F529" s="69" t="s">
        <v>728</v>
      </c>
      <c r="G529" s="70"/>
      <c r="H529" s="70"/>
      <c r="I529" s="71">
        <v>301169</v>
      </c>
      <c r="J529" s="72">
        <v>1667040</v>
      </c>
      <c r="K529" s="72">
        <v>37500</v>
      </c>
      <c r="L529" s="72">
        <v>295105</v>
      </c>
      <c r="M529" s="72"/>
      <c r="N529" s="72">
        <v>332605</v>
      </c>
      <c r="O529" s="73">
        <v>383725</v>
      </c>
    </row>
    <row r="530" spans="1:15" x14ac:dyDescent="0.2">
      <c r="A530" s="39"/>
      <c r="B530" s="39"/>
      <c r="C530" s="39"/>
      <c r="D530" s="60" t="s">
        <v>882</v>
      </c>
      <c r="E530" s="61"/>
      <c r="F530" s="61"/>
      <c r="G530" s="61"/>
      <c r="H530" s="61"/>
      <c r="I530" s="62">
        <v>301169</v>
      </c>
      <c r="J530" s="63">
        <v>1667040</v>
      </c>
      <c r="K530" s="63">
        <v>37500</v>
      </c>
      <c r="L530" s="63">
        <v>295105</v>
      </c>
      <c r="M530" s="63"/>
      <c r="N530" s="63">
        <v>332605</v>
      </c>
      <c r="O530" s="64">
        <v>383725</v>
      </c>
    </row>
    <row r="531" spans="1:15" x14ac:dyDescent="0.2">
      <c r="A531" s="39"/>
      <c r="B531" s="39"/>
      <c r="C531" s="39"/>
      <c r="D531" s="38" t="s">
        <v>415</v>
      </c>
      <c r="E531" s="38" t="s">
        <v>416</v>
      </c>
      <c r="F531" s="38" t="s">
        <v>41</v>
      </c>
      <c r="G531" s="38" t="s">
        <v>924</v>
      </c>
      <c r="H531" s="43"/>
      <c r="I531" s="44">
        <v>2000000</v>
      </c>
      <c r="J531" s="45">
        <v>6698000</v>
      </c>
      <c r="K531" s="45"/>
      <c r="L531" s="45">
        <v>30000</v>
      </c>
      <c r="M531" s="45">
        <v>250530</v>
      </c>
      <c r="N531" s="45">
        <v>280530</v>
      </c>
      <c r="O531" s="46">
        <v>1340978</v>
      </c>
    </row>
    <row r="532" spans="1:15" x14ac:dyDescent="0.2">
      <c r="A532" s="39"/>
      <c r="B532" s="39"/>
      <c r="C532" s="39"/>
      <c r="D532" s="39"/>
      <c r="E532" s="39"/>
      <c r="F532" s="69" t="s">
        <v>729</v>
      </c>
      <c r="G532" s="70"/>
      <c r="H532" s="70"/>
      <c r="I532" s="71">
        <v>2000000</v>
      </c>
      <c r="J532" s="72">
        <v>6698000</v>
      </c>
      <c r="K532" s="72"/>
      <c r="L532" s="72">
        <v>30000</v>
      </c>
      <c r="M532" s="72">
        <v>250530</v>
      </c>
      <c r="N532" s="72">
        <v>280530</v>
      </c>
      <c r="O532" s="73">
        <v>1340978</v>
      </c>
    </row>
    <row r="533" spans="1:15" x14ac:dyDescent="0.2">
      <c r="A533" s="39"/>
      <c r="B533" s="39"/>
      <c r="C533" s="39"/>
      <c r="D533" s="60" t="s">
        <v>883</v>
      </c>
      <c r="E533" s="61"/>
      <c r="F533" s="61"/>
      <c r="G533" s="61"/>
      <c r="H533" s="61"/>
      <c r="I533" s="62">
        <v>2000000</v>
      </c>
      <c r="J533" s="63">
        <v>6698000</v>
      </c>
      <c r="K533" s="63"/>
      <c r="L533" s="63">
        <v>30000</v>
      </c>
      <c r="M533" s="63">
        <v>250530</v>
      </c>
      <c r="N533" s="63">
        <v>280530</v>
      </c>
      <c r="O533" s="64">
        <v>1340978</v>
      </c>
    </row>
    <row r="534" spans="1:15" x14ac:dyDescent="0.2">
      <c r="A534" s="39"/>
      <c r="B534" s="39"/>
      <c r="C534" s="39"/>
      <c r="D534" s="38" t="s">
        <v>417</v>
      </c>
      <c r="E534" s="38" t="s">
        <v>418</v>
      </c>
      <c r="F534" s="38" t="s">
        <v>28</v>
      </c>
      <c r="G534" s="38" t="s">
        <v>924</v>
      </c>
      <c r="H534" s="43"/>
      <c r="I534" s="44">
        <v>70520</v>
      </c>
      <c r="J534" s="45">
        <v>65520</v>
      </c>
      <c r="K534" s="45"/>
      <c r="L534" s="45"/>
      <c r="M534" s="45"/>
      <c r="N534" s="45">
        <v>0</v>
      </c>
      <c r="O534" s="46">
        <v>29250</v>
      </c>
    </row>
    <row r="535" spans="1:15" x14ac:dyDescent="0.2">
      <c r="A535" s="39"/>
      <c r="B535" s="39"/>
      <c r="C535" s="39"/>
      <c r="D535" s="39"/>
      <c r="E535" s="39"/>
      <c r="F535" s="69" t="s">
        <v>728</v>
      </c>
      <c r="G535" s="70"/>
      <c r="H535" s="70"/>
      <c r="I535" s="71">
        <v>70520</v>
      </c>
      <c r="J535" s="72">
        <v>65520</v>
      </c>
      <c r="K535" s="72"/>
      <c r="L535" s="72"/>
      <c r="M535" s="72"/>
      <c r="N535" s="72">
        <v>0</v>
      </c>
      <c r="O535" s="73">
        <v>29250</v>
      </c>
    </row>
    <row r="536" spans="1:15" x14ac:dyDescent="0.2">
      <c r="A536" s="39"/>
      <c r="B536" s="39"/>
      <c r="C536" s="39"/>
      <c r="D536" s="39"/>
      <c r="E536" s="39"/>
      <c r="F536" s="38" t="s">
        <v>41</v>
      </c>
      <c r="G536" s="38" t="s">
        <v>923</v>
      </c>
      <c r="H536" s="43"/>
      <c r="I536" s="44"/>
      <c r="J536" s="45">
        <v>3000000</v>
      </c>
      <c r="K536" s="45"/>
      <c r="L536" s="45"/>
      <c r="M536" s="45">
        <v>70000</v>
      </c>
      <c r="N536" s="45">
        <v>70000</v>
      </c>
      <c r="O536" s="46">
        <v>70000</v>
      </c>
    </row>
    <row r="537" spans="1:15" x14ac:dyDescent="0.2">
      <c r="A537" s="39"/>
      <c r="B537" s="39"/>
      <c r="C537" s="39"/>
      <c r="D537" s="39"/>
      <c r="E537" s="39"/>
      <c r="F537" s="39"/>
      <c r="G537" s="38" t="s">
        <v>924</v>
      </c>
      <c r="H537" s="43"/>
      <c r="I537" s="44">
        <v>15780</v>
      </c>
      <c r="J537" s="45">
        <v>35780</v>
      </c>
      <c r="K537" s="45"/>
      <c r="L537" s="45"/>
      <c r="M537" s="45"/>
      <c r="N537" s="45">
        <v>0</v>
      </c>
      <c r="O537" s="46">
        <v>0</v>
      </c>
    </row>
    <row r="538" spans="1:15" x14ac:dyDescent="0.2">
      <c r="A538" s="39"/>
      <c r="B538" s="39"/>
      <c r="C538" s="39"/>
      <c r="D538" s="39"/>
      <c r="E538" s="39"/>
      <c r="F538" s="69" t="s">
        <v>729</v>
      </c>
      <c r="G538" s="70"/>
      <c r="H538" s="70"/>
      <c r="I538" s="71">
        <v>15780</v>
      </c>
      <c r="J538" s="72">
        <v>3035780</v>
      </c>
      <c r="K538" s="72"/>
      <c r="L538" s="72"/>
      <c r="M538" s="72">
        <v>70000</v>
      </c>
      <c r="N538" s="72">
        <v>70000</v>
      </c>
      <c r="O538" s="73">
        <v>70000</v>
      </c>
    </row>
    <row r="539" spans="1:15" x14ac:dyDescent="0.2">
      <c r="A539" s="39"/>
      <c r="B539" s="39"/>
      <c r="C539" s="39"/>
      <c r="D539" s="60" t="s">
        <v>884</v>
      </c>
      <c r="E539" s="61"/>
      <c r="F539" s="61"/>
      <c r="G539" s="61"/>
      <c r="H539" s="61"/>
      <c r="I539" s="62">
        <v>86300</v>
      </c>
      <c r="J539" s="63">
        <v>3101300</v>
      </c>
      <c r="K539" s="63"/>
      <c r="L539" s="63"/>
      <c r="M539" s="63">
        <v>70000</v>
      </c>
      <c r="N539" s="63">
        <v>70000</v>
      </c>
      <c r="O539" s="64">
        <v>99250</v>
      </c>
    </row>
    <row r="540" spans="1:15" x14ac:dyDescent="0.2">
      <c r="A540" s="39"/>
      <c r="B540" s="39"/>
      <c r="C540" s="55" t="s">
        <v>715</v>
      </c>
      <c r="D540" s="56"/>
      <c r="E540" s="56"/>
      <c r="F540" s="56"/>
      <c r="G540" s="56"/>
      <c r="H540" s="56"/>
      <c r="I540" s="57">
        <v>2612469</v>
      </c>
      <c r="J540" s="58">
        <v>12187340</v>
      </c>
      <c r="K540" s="58">
        <v>37500</v>
      </c>
      <c r="L540" s="58">
        <v>325105</v>
      </c>
      <c r="M540" s="58">
        <v>388780</v>
      </c>
      <c r="N540" s="58">
        <v>751385</v>
      </c>
      <c r="O540" s="59">
        <v>1935012</v>
      </c>
    </row>
    <row r="541" spans="1:15" x14ac:dyDescent="0.2">
      <c r="A541" s="39"/>
      <c r="B541" s="39"/>
      <c r="C541" s="38" t="s">
        <v>716</v>
      </c>
      <c r="D541" s="38" t="s">
        <v>392</v>
      </c>
      <c r="E541" s="38" t="s">
        <v>393</v>
      </c>
      <c r="F541" s="38" t="s">
        <v>41</v>
      </c>
      <c r="G541" s="38" t="s">
        <v>921</v>
      </c>
      <c r="H541" s="43"/>
      <c r="I541" s="44">
        <v>600000</v>
      </c>
      <c r="J541" s="45">
        <v>4900000</v>
      </c>
      <c r="K541" s="45"/>
      <c r="L541" s="45">
        <v>1501224</v>
      </c>
      <c r="M541" s="45">
        <v>1246138</v>
      </c>
      <c r="N541" s="45">
        <v>2747362</v>
      </c>
      <c r="O541" s="46">
        <v>2899102</v>
      </c>
    </row>
    <row r="542" spans="1:15" x14ac:dyDescent="0.2">
      <c r="A542" s="39"/>
      <c r="B542" s="39"/>
      <c r="C542" s="39"/>
      <c r="D542" s="39"/>
      <c r="E542" s="39"/>
      <c r="F542" s="39"/>
      <c r="G542" s="38" t="s">
        <v>949</v>
      </c>
      <c r="H542" s="43"/>
      <c r="I542" s="44">
        <v>700000</v>
      </c>
      <c r="J542" s="45">
        <v>1000000</v>
      </c>
      <c r="K542" s="45"/>
      <c r="L542" s="45">
        <v>195050</v>
      </c>
      <c r="M542" s="45"/>
      <c r="N542" s="45">
        <v>195050</v>
      </c>
      <c r="O542" s="46">
        <v>649635</v>
      </c>
    </row>
    <row r="543" spans="1:15" x14ac:dyDescent="0.2">
      <c r="A543" s="39"/>
      <c r="B543" s="39"/>
      <c r="C543" s="39"/>
      <c r="D543" s="39"/>
      <c r="E543" s="39"/>
      <c r="F543" s="69" t="s">
        <v>729</v>
      </c>
      <c r="G543" s="70"/>
      <c r="H543" s="70"/>
      <c r="I543" s="71">
        <v>1300000</v>
      </c>
      <c r="J543" s="72">
        <v>5900000</v>
      </c>
      <c r="K543" s="72"/>
      <c r="L543" s="72">
        <v>1696274</v>
      </c>
      <c r="M543" s="72">
        <v>1246138</v>
      </c>
      <c r="N543" s="72">
        <v>2942412</v>
      </c>
      <c r="O543" s="73">
        <v>3548737</v>
      </c>
    </row>
    <row r="544" spans="1:15" x14ac:dyDescent="0.2">
      <c r="A544" s="39"/>
      <c r="B544" s="39"/>
      <c r="C544" s="39"/>
      <c r="D544" s="60" t="s">
        <v>885</v>
      </c>
      <c r="E544" s="61"/>
      <c r="F544" s="61"/>
      <c r="G544" s="61"/>
      <c r="H544" s="61"/>
      <c r="I544" s="62">
        <v>1300000</v>
      </c>
      <c r="J544" s="63">
        <v>5900000</v>
      </c>
      <c r="K544" s="63"/>
      <c r="L544" s="63">
        <v>1696274</v>
      </c>
      <c r="M544" s="63">
        <v>1246138</v>
      </c>
      <c r="N544" s="63">
        <v>2942412</v>
      </c>
      <c r="O544" s="64">
        <v>3548737</v>
      </c>
    </row>
    <row r="545" spans="1:15" x14ac:dyDescent="0.2">
      <c r="A545" s="39"/>
      <c r="B545" s="39"/>
      <c r="C545" s="55" t="s">
        <v>717</v>
      </c>
      <c r="D545" s="56"/>
      <c r="E545" s="56"/>
      <c r="F545" s="56"/>
      <c r="G545" s="56"/>
      <c r="H545" s="56"/>
      <c r="I545" s="57">
        <v>1300000</v>
      </c>
      <c r="J545" s="58">
        <v>5900000</v>
      </c>
      <c r="K545" s="58"/>
      <c r="L545" s="58">
        <v>1696274</v>
      </c>
      <c r="M545" s="58">
        <v>1246138</v>
      </c>
      <c r="N545" s="58">
        <v>2942412</v>
      </c>
      <c r="O545" s="59">
        <v>3548737</v>
      </c>
    </row>
    <row r="546" spans="1:15" x14ac:dyDescent="0.2">
      <c r="A546" s="39"/>
      <c r="B546" s="39"/>
      <c r="C546" s="38" t="s">
        <v>409</v>
      </c>
      <c r="D546" s="38" t="s">
        <v>408</v>
      </c>
      <c r="E546" s="38" t="s">
        <v>409</v>
      </c>
      <c r="F546" s="38" t="s">
        <v>28</v>
      </c>
      <c r="G546" s="38" t="s">
        <v>923</v>
      </c>
      <c r="H546" s="43"/>
      <c r="I546" s="44"/>
      <c r="J546" s="45">
        <v>1192000</v>
      </c>
      <c r="K546" s="45"/>
      <c r="L546" s="45"/>
      <c r="M546" s="45"/>
      <c r="N546" s="45">
        <v>0</v>
      </c>
      <c r="O546" s="46">
        <v>0</v>
      </c>
    </row>
    <row r="547" spans="1:15" x14ac:dyDescent="0.2">
      <c r="A547" s="39"/>
      <c r="B547" s="39"/>
      <c r="C547" s="39"/>
      <c r="D547" s="39"/>
      <c r="E547" s="39"/>
      <c r="F547" s="69" t="s">
        <v>728</v>
      </c>
      <c r="G547" s="70"/>
      <c r="H547" s="70"/>
      <c r="I547" s="71"/>
      <c r="J547" s="72">
        <v>1192000</v>
      </c>
      <c r="K547" s="72"/>
      <c r="L547" s="72"/>
      <c r="M547" s="72"/>
      <c r="N547" s="72">
        <v>0</v>
      </c>
      <c r="O547" s="73">
        <v>0</v>
      </c>
    </row>
    <row r="548" spans="1:15" x14ac:dyDescent="0.2">
      <c r="A548" s="39"/>
      <c r="B548" s="39"/>
      <c r="C548" s="39"/>
      <c r="D548" s="60" t="s">
        <v>886</v>
      </c>
      <c r="E548" s="61"/>
      <c r="F548" s="61"/>
      <c r="G548" s="61"/>
      <c r="H548" s="61"/>
      <c r="I548" s="62"/>
      <c r="J548" s="63">
        <v>1192000</v>
      </c>
      <c r="K548" s="63"/>
      <c r="L548" s="63"/>
      <c r="M548" s="63"/>
      <c r="N548" s="63">
        <v>0</v>
      </c>
      <c r="O548" s="64">
        <v>0</v>
      </c>
    </row>
    <row r="549" spans="1:15" x14ac:dyDescent="0.2">
      <c r="A549" s="39"/>
      <c r="B549" s="39"/>
      <c r="C549" s="39"/>
      <c r="D549" s="38" t="s">
        <v>404</v>
      </c>
      <c r="E549" s="38" t="s">
        <v>405</v>
      </c>
      <c r="F549" s="38" t="s">
        <v>28</v>
      </c>
      <c r="G549" s="38" t="s">
        <v>923</v>
      </c>
      <c r="H549" s="43"/>
      <c r="I549" s="44"/>
      <c r="J549" s="45">
        <v>298000</v>
      </c>
      <c r="K549" s="45"/>
      <c r="L549" s="45"/>
      <c r="M549" s="45"/>
      <c r="N549" s="45">
        <v>0</v>
      </c>
      <c r="O549" s="46">
        <v>0</v>
      </c>
    </row>
    <row r="550" spans="1:15" x14ac:dyDescent="0.2">
      <c r="A550" s="39"/>
      <c r="B550" s="39"/>
      <c r="C550" s="39"/>
      <c r="D550" s="39"/>
      <c r="E550" s="39"/>
      <c r="F550" s="69" t="s">
        <v>728</v>
      </c>
      <c r="G550" s="70"/>
      <c r="H550" s="70"/>
      <c r="I550" s="71"/>
      <c r="J550" s="72">
        <v>298000</v>
      </c>
      <c r="K550" s="72"/>
      <c r="L550" s="72"/>
      <c r="M550" s="72"/>
      <c r="N550" s="72">
        <v>0</v>
      </c>
      <c r="O550" s="73">
        <v>0</v>
      </c>
    </row>
    <row r="551" spans="1:15" x14ac:dyDescent="0.2">
      <c r="A551" s="39"/>
      <c r="B551" s="39"/>
      <c r="C551" s="39"/>
      <c r="D551" s="60" t="s">
        <v>887</v>
      </c>
      <c r="E551" s="61"/>
      <c r="F551" s="61"/>
      <c r="G551" s="61"/>
      <c r="H551" s="61"/>
      <c r="I551" s="62"/>
      <c r="J551" s="63">
        <v>298000</v>
      </c>
      <c r="K551" s="63"/>
      <c r="L551" s="63"/>
      <c r="M551" s="63"/>
      <c r="N551" s="63">
        <v>0</v>
      </c>
      <c r="O551" s="64">
        <v>0</v>
      </c>
    </row>
    <row r="552" spans="1:15" x14ac:dyDescent="0.2">
      <c r="A552" s="39"/>
      <c r="B552" s="39"/>
      <c r="C552" s="39"/>
      <c r="D552" s="38" t="s">
        <v>406</v>
      </c>
      <c r="E552" s="38" t="s">
        <v>407</v>
      </c>
      <c r="F552" s="38" t="s">
        <v>28</v>
      </c>
      <c r="G552" s="38" t="s">
        <v>923</v>
      </c>
      <c r="H552" s="43"/>
      <c r="I552" s="44"/>
      <c r="J552" s="45">
        <v>4000000</v>
      </c>
      <c r="K552" s="45"/>
      <c r="L552" s="45"/>
      <c r="M552" s="45"/>
      <c r="N552" s="45">
        <v>0</v>
      </c>
      <c r="O552" s="46">
        <v>0</v>
      </c>
    </row>
    <row r="553" spans="1:15" x14ac:dyDescent="0.2">
      <c r="A553" s="39"/>
      <c r="B553" s="39"/>
      <c r="C553" s="39"/>
      <c r="D553" s="39"/>
      <c r="E553" s="39"/>
      <c r="F553" s="69" t="s">
        <v>728</v>
      </c>
      <c r="G553" s="70"/>
      <c r="H553" s="70"/>
      <c r="I553" s="71"/>
      <c r="J553" s="72">
        <v>4000000</v>
      </c>
      <c r="K553" s="72"/>
      <c r="L553" s="72"/>
      <c r="M553" s="72"/>
      <c r="N553" s="72">
        <v>0</v>
      </c>
      <c r="O553" s="73">
        <v>0</v>
      </c>
    </row>
    <row r="554" spans="1:15" x14ac:dyDescent="0.2">
      <c r="A554" s="39"/>
      <c r="B554" s="39"/>
      <c r="C554" s="39"/>
      <c r="D554" s="60" t="s">
        <v>888</v>
      </c>
      <c r="E554" s="61"/>
      <c r="F554" s="61"/>
      <c r="G554" s="61"/>
      <c r="H554" s="61"/>
      <c r="I554" s="62"/>
      <c r="J554" s="63">
        <v>4000000</v>
      </c>
      <c r="K554" s="63"/>
      <c r="L554" s="63"/>
      <c r="M554" s="63"/>
      <c r="N554" s="63">
        <v>0</v>
      </c>
      <c r="O554" s="64">
        <v>0</v>
      </c>
    </row>
    <row r="555" spans="1:15" x14ac:dyDescent="0.2">
      <c r="A555" s="39"/>
      <c r="B555" s="39"/>
      <c r="C555" s="55" t="s">
        <v>718</v>
      </c>
      <c r="D555" s="56"/>
      <c r="E555" s="56"/>
      <c r="F555" s="56"/>
      <c r="G555" s="56"/>
      <c r="H555" s="56"/>
      <c r="I555" s="57"/>
      <c r="J555" s="58">
        <v>5490000</v>
      </c>
      <c r="K555" s="58"/>
      <c r="L555" s="58"/>
      <c r="M555" s="58"/>
      <c r="N555" s="58">
        <v>0</v>
      </c>
      <c r="O555" s="59">
        <v>0</v>
      </c>
    </row>
    <row r="556" spans="1:15" x14ac:dyDescent="0.2">
      <c r="A556" s="39"/>
      <c r="B556" s="50" t="s">
        <v>669</v>
      </c>
      <c r="C556" s="51"/>
      <c r="D556" s="51"/>
      <c r="E556" s="51"/>
      <c r="F556" s="51"/>
      <c r="G556" s="51"/>
      <c r="H556" s="51"/>
      <c r="I556" s="52">
        <v>14939465</v>
      </c>
      <c r="J556" s="53">
        <v>47077336</v>
      </c>
      <c r="K556" s="53">
        <v>1122613</v>
      </c>
      <c r="L556" s="53">
        <v>3692471</v>
      </c>
      <c r="M556" s="53">
        <v>8986193</v>
      </c>
      <c r="N556" s="53">
        <v>13801277</v>
      </c>
      <c r="O556" s="54">
        <v>17280485</v>
      </c>
    </row>
    <row r="557" spans="1:15" x14ac:dyDescent="0.2">
      <c r="A557" s="38">
        <v>6</v>
      </c>
      <c r="B557" s="38" t="s">
        <v>646</v>
      </c>
      <c r="C557" s="38" t="s">
        <v>452</v>
      </c>
      <c r="D557" s="38" t="s">
        <v>451</v>
      </c>
      <c r="E557" s="38" t="s">
        <v>452</v>
      </c>
      <c r="F557" s="38" t="s">
        <v>28</v>
      </c>
      <c r="G557" s="38" t="s">
        <v>924</v>
      </c>
      <c r="H557" s="43"/>
      <c r="I557" s="44">
        <v>68000</v>
      </c>
      <c r="J557" s="45">
        <v>68000</v>
      </c>
      <c r="K557" s="45"/>
      <c r="L557" s="45"/>
      <c r="M557" s="45">
        <v>15013</v>
      </c>
      <c r="N557" s="45">
        <v>15013</v>
      </c>
      <c r="O557" s="46">
        <v>50930</v>
      </c>
    </row>
    <row r="558" spans="1:15" x14ac:dyDescent="0.2">
      <c r="A558" s="39"/>
      <c r="B558" s="39"/>
      <c r="C558" s="39"/>
      <c r="D558" s="39"/>
      <c r="E558" s="39"/>
      <c r="F558" s="69" t="s">
        <v>728</v>
      </c>
      <c r="G558" s="70"/>
      <c r="H558" s="70"/>
      <c r="I558" s="71">
        <v>68000</v>
      </c>
      <c r="J558" s="72">
        <v>68000</v>
      </c>
      <c r="K558" s="72"/>
      <c r="L558" s="72"/>
      <c r="M558" s="72">
        <v>15013</v>
      </c>
      <c r="N558" s="72">
        <v>15013</v>
      </c>
      <c r="O558" s="73">
        <v>50930</v>
      </c>
    </row>
    <row r="559" spans="1:15" x14ac:dyDescent="0.2">
      <c r="A559" s="39"/>
      <c r="B559" s="39"/>
      <c r="C559" s="39"/>
      <c r="D559" s="39"/>
      <c r="E559" s="39"/>
      <c r="F559" s="38" t="s">
        <v>41</v>
      </c>
      <c r="G559" s="38" t="s">
        <v>924</v>
      </c>
      <c r="H559" s="43"/>
      <c r="I559" s="44">
        <v>628000</v>
      </c>
      <c r="J559" s="45">
        <v>1013000</v>
      </c>
      <c r="K559" s="45">
        <v>538946</v>
      </c>
      <c r="L559" s="45"/>
      <c r="M559" s="45"/>
      <c r="N559" s="45">
        <v>538946</v>
      </c>
      <c r="O559" s="46">
        <v>924808</v>
      </c>
    </row>
    <row r="560" spans="1:15" x14ac:dyDescent="0.2">
      <c r="A560" s="39"/>
      <c r="B560" s="39"/>
      <c r="C560" s="39"/>
      <c r="D560" s="39"/>
      <c r="E560" s="39"/>
      <c r="F560" s="69" t="s">
        <v>729</v>
      </c>
      <c r="G560" s="70"/>
      <c r="H560" s="70"/>
      <c r="I560" s="71">
        <v>628000</v>
      </c>
      <c r="J560" s="72">
        <v>1013000</v>
      </c>
      <c r="K560" s="72">
        <v>538946</v>
      </c>
      <c r="L560" s="72"/>
      <c r="M560" s="72"/>
      <c r="N560" s="72">
        <v>538946</v>
      </c>
      <c r="O560" s="73">
        <v>924808</v>
      </c>
    </row>
    <row r="561" spans="1:15" x14ac:dyDescent="0.2">
      <c r="A561" s="39"/>
      <c r="B561" s="39"/>
      <c r="C561" s="39"/>
      <c r="D561" s="60" t="s">
        <v>889</v>
      </c>
      <c r="E561" s="61"/>
      <c r="F561" s="61"/>
      <c r="G561" s="61"/>
      <c r="H561" s="61"/>
      <c r="I561" s="62">
        <v>696000</v>
      </c>
      <c r="J561" s="63">
        <v>1081000</v>
      </c>
      <c r="K561" s="63">
        <v>538946</v>
      </c>
      <c r="L561" s="63"/>
      <c r="M561" s="63">
        <v>15013</v>
      </c>
      <c r="N561" s="63">
        <v>553959</v>
      </c>
      <c r="O561" s="64">
        <v>975738</v>
      </c>
    </row>
    <row r="562" spans="1:15" x14ac:dyDescent="0.2">
      <c r="A562" s="39"/>
      <c r="B562" s="39"/>
      <c r="C562" s="39"/>
      <c r="D562" s="38" t="s">
        <v>441</v>
      </c>
      <c r="E562" s="38" t="s">
        <v>442</v>
      </c>
      <c r="F562" s="38" t="s">
        <v>41</v>
      </c>
      <c r="G562" s="38" t="s">
        <v>923</v>
      </c>
      <c r="H562" s="43"/>
      <c r="I562" s="44"/>
      <c r="J562" s="45">
        <v>596000</v>
      </c>
      <c r="K562" s="45"/>
      <c r="L562" s="45"/>
      <c r="M562" s="45"/>
      <c r="N562" s="45">
        <v>0</v>
      </c>
      <c r="O562" s="46">
        <v>0</v>
      </c>
    </row>
    <row r="563" spans="1:15" x14ac:dyDescent="0.2">
      <c r="A563" s="39"/>
      <c r="B563" s="39"/>
      <c r="C563" s="39"/>
      <c r="D563" s="39"/>
      <c r="E563" s="39"/>
      <c r="F563" s="69" t="s">
        <v>729</v>
      </c>
      <c r="G563" s="70"/>
      <c r="H563" s="70"/>
      <c r="I563" s="71"/>
      <c r="J563" s="72">
        <v>596000</v>
      </c>
      <c r="K563" s="72"/>
      <c r="L563" s="72"/>
      <c r="M563" s="72"/>
      <c r="N563" s="72">
        <v>0</v>
      </c>
      <c r="O563" s="73">
        <v>0</v>
      </c>
    </row>
    <row r="564" spans="1:15" x14ac:dyDescent="0.2">
      <c r="A564" s="39"/>
      <c r="B564" s="39"/>
      <c r="C564" s="39"/>
      <c r="D564" s="60" t="s">
        <v>890</v>
      </c>
      <c r="E564" s="61"/>
      <c r="F564" s="61"/>
      <c r="G564" s="61"/>
      <c r="H564" s="61"/>
      <c r="I564" s="62"/>
      <c r="J564" s="63">
        <v>596000</v>
      </c>
      <c r="K564" s="63"/>
      <c r="L564" s="63"/>
      <c r="M564" s="63"/>
      <c r="N564" s="63">
        <v>0</v>
      </c>
      <c r="O564" s="64">
        <v>0</v>
      </c>
    </row>
    <row r="565" spans="1:15" x14ac:dyDescent="0.2">
      <c r="A565" s="39"/>
      <c r="B565" s="39"/>
      <c r="C565" s="39"/>
      <c r="D565" s="38" t="s">
        <v>443</v>
      </c>
      <c r="E565" s="38" t="s">
        <v>444</v>
      </c>
      <c r="F565" s="38" t="s">
        <v>28</v>
      </c>
      <c r="G565" s="38" t="s">
        <v>921</v>
      </c>
      <c r="H565" s="43"/>
      <c r="I565" s="44"/>
      <c r="J565" s="45"/>
      <c r="K565" s="45"/>
      <c r="L565" s="45">
        <v>6130000</v>
      </c>
      <c r="M565" s="45">
        <v>7514492</v>
      </c>
      <c r="N565" s="45">
        <v>13644492</v>
      </c>
      <c r="O565" s="46">
        <v>13644492</v>
      </c>
    </row>
    <row r="566" spans="1:15" x14ac:dyDescent="0.2">
      <c r="A566" s="39"/>
      <c r="B566" s="39"/>
      <c r="C566" s="39"/>
      <c r="D566" s="39"/>
      <c r="E566" s="39"/>
      <c r="F566" s="39"/>
      <c r="G566" s="38" t="s">
        <v>924</v>
      </c>
      <c r="H566" s="43"/>
      <c r="I566" s="44">
        <v>206935</v>
      </c>
      <c r="J566" s="45">
        <v>206935</v>
      </c>
      <c r="K566" s="45"/>
      <c r="L566" s="45"/>
      <c r="M566" s="45">
        <v>410000</v>
      </c>
      <c r="N566" s="45">
        <v>410000</v>
      </c>
      <c r="O566" s="46">
        <v>410000</v>
      </c>
    </row>
    <row r="567" spans="1:15" x14ac:dyDescent="0.2">
      <c r="A567" s="39"/>
      <c r="B567" s="39"/>
      <c r="C567" s="39"/>
      <c r="D567" s="39"/>
      <c r="E567" s="39"/>
      <c r="F567" s="69" t="s">
        <v>728</v>
      </c>
      <c r="G567" s="70"/>
      <c r="H567" s="70"/>
      <c r="I567" s="71">
        <v>206935</v>
      </c>
      <c r="J567" s="72">
        <v>206935</v>
      </c>
      <c r="K567" s="72"/>
      <c r="L567" s="72">
        <v>6130000</v>
      </c>
      <c r="M567" s="72">
        <v>7924492</v>
      </c>
      <c r="N567" s="72">
        <v>14054492</v>
      </c>
      <c r="O567" s="73">
        <v>14054492</v>
      </c>
    </row>
    <row r="568" spans="1:15" x14ac:dyDescent="0.2">
      <c r="A568" s="39"/>
      <c r="B568" s="39"/>
      <c r="C568" s="39"/>
      <c r="D568" s="39"/>
      <c r="E568" s="39"/>
      <c r="F568" s="38" t="s">
        <v>41</v>
      </c>
      <c r="G568" s="38" t="s">
        <v>924</v>
      </c>
      <c r="H568" s="43"/>
      <c r="I568" s="44">
        <v>102921</v>
      </c>
      <c r="J568" s="45">
        <v>102921</v>
      </c>
      <c r="K568" s="45"/>
      <c r="L568" s="45"/>
      <c r="M568" s="45"/>
      <c r="N568" s="45">
        <v>0</v>
      </c>
      <c r="O568" s="46">
        <v>0</v>
      </c>
    </row>
    <row r="569" spans="1:15" x14ac:dyDescent="0.2">
      <c r="A569" s="39"/>
      <c r="B569" s="39"/>
      <c r="C569" s="39"/>
      <c r="D569" s="39"/>
      <c r="E569" s="39"/>
      <c r="F569" s="39"/>
      <c r="G569" s="38" t="s">
        <v>951</v>
      </c>
      <c r="H569" s="43"/>
      <c r="I569" s="44">
        <v>580234</v>
      </c>
      <c r="J569" s="45">
        <v>530234</v>
      </c>
      <c r="K569" s="45"/>
      <c r="L569" s="45"/>
      <c r="M569" s="45"/>
      <c r="N569" s="45">
        <v>0</v>
      </c>
      <c r="O569" s="46">
        <v>146250</v>
      </c>
    </row>
    <row r="570" spans="1:15" x14ac:dyDescent="0.2">
      <c r="A570" s="39"/>
      <c r="B570" s="39"/>
      <c r="C570" s="39"/>
      <c r="D570" s="39"/>
      <c r="E570" s="39"/>
      <c r="F570" s="69" t="s">
        <v>729</v>
      </c>
      <c r="G570" s="70"/>
      <c r="H570" s="70"/>
      <c r="I570" s="71">
        <v>683155</v>
      </c>
      <c r="J570" s="72">
        <v>633155</v>
      </c>
      <c r="K570" s="72"/>
      <c r="L570" s="72"/>
      <c r="M570" s="72"/>
      <c r="N570" s="72">
        <v>0</v>
      </c>
      <c r="O570" s="73">
        <v>146250</v>
      </c>
    </row>
    <row r="571" spans="1:15" x14ac:dyDescent="0.2">
      <c r="A571" s="39"/>
      <c r="B571" s="39"/>
      <c r="C571" s="39"/>
      <c r="D571" s="60" t="s">
        <v>891</v>
      </c>
      <c r="E571" s="61"/>
      <c r="F571" s="61"/>
      <c r="G571" s="61"/>
      <c r="H571" s="61"/>
      <c r="I571" s="62">
        <v>890090</v>
      </c>
      <c r="J571" s="63">
        <v>840090</v>
      </c>
      <c r="K571" s="63"/>
      <c r="L571" s="63">
        <v>6130000</v>
      </c>
      <c r="M571" s="63">
        <v>7924492</v>
      </c>
      <c r="N571" s="63">
        <v>14054492</v>
      </c>
      <c r="O571" s="64">
        <v>14200742</v>
      </c>
    </row>
    <row r="572" spans="1:15" x14ac:dyDescent="0.2">
      <c r="A572" s="39"/>
      <c r="B572" s="39"/>
      <c r="C572" s="39"/>
      <c r="D572" s="38" t="s">
        <v>447</v>
      </c>
      <c r="E572" s="38" t="s">
        <v>448</v>
      </c>
      <c r="F572" s="38" t="s">
        <v>28</v>
      </c>
      <c r="G572" s="38" t="s">
        <v>922</v>
      </c>
      <c r="H572" s="43"/>
      <c r="I572" s="44">
        <v>477000</v>
      </c>
      <c r="J572" s="45">
        <v>2835</v>
      </c>
      <c r="K572" s="45"/>
      <c r="L572" s="45"/>
      <c r="M572" s="45"/>
      <c r="N572" s="45">
        <v>0</v>
      </c>
      <c r="O572" s="46">
        <v>6100</v>
      </c>
    </row>
    <row r="573" spans="1:15" x14ac:dyDescent="0.2">
      <c r="A573" s="39"/>
      <c r="B573" s="39"/>
      <c r="C573" s="39"/>
      <c r="D573" s="39"/>
      <c r="E573" s="39"/>
      <c r="F573" s="39"/>
      <c r="G573" s="38" t="s">
        <v>924</v>
      </c>
      <c r="H573" s="43"/>
      <c r="I573" s="44">
        <v>521500</v>
      </c>
      <c r="J573" s="45">
        <v>128559</v>
      </c>
      <c r="K573" s="45"/>
      <c r="L573" s="45"/>
      <c r="M573" s="45"/>
      <c r="N573" s="45">
        <v>0</v>
      </c>
      <c r="O573" s="46">
        <v>0</v>
      </c>
    </row>
    <row r="574" spans="1:15" x14ac:dyDescent="0.2">
      <c r="A574" s="39"/>
      <c r="B574" s="39"/>
      <c r="C574" s="39"/>
      <c r="D574" s="39"/>
      <c r="E574" s="39"/>
      <c r="F574" s="69" t="s">
        <v>728</v>
      </c>
      <c r="G574" s="70"/>
      <c r="H574" s="70"/>
      <c r="I574" s="71">
        <v>998500</v>
      </c>
      <c r="J574" s="72">
        <v>131394</v>
      </c>
      <c r="K574" s="72"/>
      <c r="L574" s="72"/>
      <c r="M574" s="72"/>
      <c r="N574" s="72">
        <v>0</v>
      </c>
      <c r="O574" s="73">
        <v>6100</v>
      </c>
    </row>
    <row r="575" spans="1:15" x14ac:dyDescent="0.2">
      <c r="A575" s="39"/>
      <c r="B575" s="39"/>
      <c r="C575" s="39"/>
      <c r="D575" s="60" t="s">
        <v>892</v>
      </c>
      <c r="E575" s="61"/>
      <c r="F575" s="61"/>
      <c r="G575" s="61"/>
      <c r="H575" s="61"/>
      <c r="I575" s="62">
        <v>998500</v>
      </c>
      <c r="J575" s="63">
        <v>131394</v>
      </c>
      <c r="K575" s="63"/>
      <c r="L575" s="63"/>
      <c r="M575" s="63"/>
      <c r="N575" s="63">
        <v>0</v>
      </c>
      <c r="O575" s="64">
        <v>6100</v>
      </c>
    </row>
    <row r="576" spans="1:15" x14ac:dyDescent="0.2">
      <c r="A576" s="39"/>
      <c r="B576" s="39"/>
      <c r="C576" s="39"/>
      <c r="D576" s="38" t="s">
        <v>449</v>
      </c>
      <c r="E576" s="38" t="s">
        <v>450</v>
      </c>
      <c r="F576" s="38" t="s">
        <v>28</v>
      </c>
      <c r="G576" s="38" t="s">
        <v>921</v>
      </c>
      <c r="H576" s="43"/>
      <c r="I576" s="44">
        <v>1718447</v>
      </c>
      <c r="J576" s="45">
        <v>8350574</v>
      </c>
      <c r="K576" s="45">
        <v>1871928</v>
      </c>
      <c r="L576" s="45">
        <v>2455162</v>
      </c>
      <c r="M576" s="45">
        <v>3481912</v>
      </c>
      <c r="N576" s="45">
        <v>7809002</v>
      </c>
      <c r="O576" s="46">
        <v>10921101</v>
      </c>
    </row>
    <row r="577" spans="1:15" x14ac:dyDescent="0.2">
      <c r="A577" s="39"/>
      <c r="B577" s="39"/>
      <c r="C577" s="39"/>
      <c r="D577" s="39"/>
      <c r="E577" s="39"/>
      <c r="F577" s="69" t="s">
        <v>728</v>
      </c>
      <c r="G577" s="70"/>
      <c r="H577" s="70"/>
      <c r="I577" s="71">
        <v>1718447</v>
      </c>
      <c r="J577" s="72">
        <v>8350574</v>
      </c>
      <c r="K577" s="72">
        <v>1871928</v>
      </c>
      <c r="L577" s="72">
        <v>2455162</v>
      </c>
      <c r="M577" s="72">
        <v>3481912</v>
      </c>
      <c r="N577" s="72">
        <v>7809002</v>
      </c>
      <c r="O577" s="73">
        <v>10921101</v>
      </c>
    </row>
    <row r="578" spans="1:15" x14ac:dyDescent="0.2">
      <c r="A578" s="39"/>
      <c r="B578" s="39"/>
      <c r="C578" s="39"/>
      <c r="D578" s="39"/>
      <c r="E578" s="39"/>
      <c r="F578" s="38" t="s">
        <v>41</v>
      </c>
      <c r="G578" s="38" t="s">
        <v>921</v>
      </c>
      <c r="H578" s="43"/>
      <c r="I578" s="44">
        <v>165650</v>
      </c>
      <c r="J578" s="45">
        <v>61573</v>
      </c>
      <c r="K578" s="45"/>
      <c r="L578" s="45"/>
      <c r="M578" s="45">
        <v>26078</v>
      </c>
      <c r="N578" s="45">
        <v>26078</v>
      </c>
      <c r="O578" s="46">
        <v>26078</v>
      </c>
    </row>
    <row r="579" spans="1:15" x14ac:dyDescent="0.2">
      <c r="A579" s="39"/>
      <c r="B579" s="39"/>
      <c r="C579" s="39"/>
      <c r="D579" s="39"/>
      <c r="E579" s="39"/>
      <c r="F579" s="69" t="s">
        <v>729</v>
      </c>
      <c r="G579" s="70"/>
      <c r="H579" s="70"/>
      <c r="I579" s="71">
        <v>165650</v>
      </c>
      <c r="J579" s="72">
        <v>61573</v>
      </c>
      <c r="K579" s="72"/>
      <c r="L579" s="72"/>
      <c r="M579" s="72">
        <v>26078</v>
      </c>
      <c r="N579" s="72">
        <v>26078</v>
      </c>
      <c r="O579" s="73">
        <v>26078</v>
      </c>
    </row>
    <row r="580" spans="1:15" x14ac:dyDescent="0.2">
      <c r="A580" s="39"/>
      <c r="B580" s="39"/>
      <c r="C580" s="39"/>
      <c r="D580" s="60" t="s">
        <v>893</v>
      </c>
      <c r="E580" s="61"/>
      <c r="F580" s="61"/>
      <c r="G580" s="61"/>
      <c r="H580" s="61"/>
      <c r="I580" s="62">
        <v>1884097</v>
      </c>
      <c r="J580" s="63">
        <v>8412147</v>
      </c>
      <c r="K580" s="63">
        <v>1871928</v>
      </c>
      <c r="L580" s="63">
        <v>2455162</v>
      </c>
      <c r="M580" s="63">
        <v>3507990</v>
      </c>
      <c r="N580" s="63">
        <v>7835080</v>
      </c>
      <c r="O580" s="64">
        <v>10947179</v>
      </c>
    </row>
    <row r="581" spans="1:15" x14ac:dyDescent="0.2">
      <c r="A581" s="39"/>
      <c r="B581" s="39"/>
      <c r="C581" s="55" t="s">
        <v>719</v>
      </c>
      <c r="D581" s="56"/>
      <c r="E581" s="56"/>
      <c r="F581" s="56"/>
      <c r="G581" s="56"/>
      <c r="H581" s="56"/>
      <c r="I581" s="57">
        <v>4468687</v>
      </c>
      <c r="J581" s="58">
        <v>11060631</v>
      </c>
      <c r="K581" s="58">
        <v>2410874</v>
      </c>
      <c r="L581" s="58">
        <v>8585162</v>
      </c>
      <c r="M581" s="58">
        <v>11447495</v>
      </c>
      <c r="N581" s="58">
        <v>22443531</v>
      </c>
      <c r="O581" s="59">
        <v>26129759</v>
      </c>
    </row>
    <row r="582" spans="1:15" x14ac:dyDescent="0.2">
      <c r="A582" s="39"/>
      <c r="B582" s="39"/>
      <c r="C582" s="38" t="s">
        <v>430</v>
      </c>
      <c r="D582" s="38" t="s">
        <v>429</v>
      </c>
      <c r="E582" s="38" t="s">
        <v>430</v>
      </c>
      <c r="F582" s="38" t="s">
        <v>28</v>
      </c>
      <c r="G582" s="38" t="s">
        <v>924</v>
      </c>
      <c r="H582" s="43"/>
      <c r="I582" s="44">
        <v>1600000</v>
      </c>
      <c r="J582" s="45">
        <v>600000</v>
      </c>
      <c r="K582" s="45">
        <v>1394323</v>
      </c>
      <c r="L582" s="45">
        <v>4233010</v>
      </c>
      <c r="M582" s="45"/>
      <c r="N582" s="45">
        <v>5627333</v>
      </c>
      <c r="O582" s="46">
        <v>5831533</v>
      </c>
    </row>
    <row r="583" spans="1:15" x14ac:dyDescent="0.2">
      <c r="A583" s="39"/>
      <c r="B583" s="39"/>
      <c r="C583" s="39"/>
      <c r="D583" s="39"/>
      <c r="E583" s="39"/>
      <c r="F583" s="69" t="s">
        <v>728</v>
      </c>
      <c r="G583" s="70"/>
      <c r="H583" s="70"/>
      <c r="I583" s="71">
        <v>1600000</v>
      </c>
      <c r="J583" s="72">
        <v>600000</v>
      </c>
      <c r="K583" s="72">
        <v>1394323</v>
      </c>
      <c r="L583" s="72">
        <v>4233010</v>
      </c>
      <c r="M583" s="72"/>
      <c r="N583" s="72">
        <v>5627333</v>
      </c>
      <c r="O583" s="73">
        <v>5831533</v>
      </c>
    </row>
    <row r="584" spans="1:15" x14ac:dyDescent="0.2">
      <c r="A584" s="39"/>
      <c r="B584" s="39"/>
      <c r="C584" s="39"/>
      <c r="D584" s="60" t="s">
        <v>894</v>
      </c>
      <c r="E584" s="61"/>
      <c r="F584" s="61"/>
      <c r="G584" s="61"/>
      <c r="H584" s="61"/>
      <c r="I584" s="62">
        <v>1600000</v>
      </c>
      <c r="J584" s="63">
        <v>600000</v>
      </c>
      <c r="K584" s="63">
        <v>1394323</v>
      </c>
      <c r="L584" s="63">
        <v>4233010</v>
      </c>
      <c r="M584" s="63"/>
      <c r="N584" s="63">
        <v>5627333</v>
      </c>
      <c r="O584" s="64">
        <v>5831533</v>
      </c>
    </row>
    <row r="585" spans="1:15" x14ac:dyDescent="0.2">
      <c r="A585" s="39"/>
      <c r="B585" s="39"/>
      <c r="C585" s="39"/>
      <c r="D585" s="38" t="s">
        <v>422</v>
      </c>
      <c r="E585" s="38" t="s">
        <v>423</v>
      </c>
      <c r="F585" s="38" t="s">
        <v>28</v>
      </c>
      <c r="G585" s="38" t="s">
        <v>950</v>
      </c>
      <c r="H585" s="43"/>
      <c r="I585" s="44">
        <v>553878</v>
      </c>
      <c r="J585" s="45">
        <v>500000</v>
      </c>
      <c r="K585" s="45"/>
      <c r="L585" s="45"/>
      <c r="M585" s="45"/>
      <c r="N585" s="45">
        <v>0</v>
      </c>
      <c r="O585" s="46">
        <v>835038</v>
      </c>
    </row>
    <row r="586" spans="1:15" x14ac:dyDescent="0.2">
      <c r="A586" s="39"/>
      <c r="B586" s="39"/>
      <c r="C586" s="39"/>
      <c r="D586" s="39"/>
      <c r="E586" s="39"/>
      <c r="F586" s="69" t="s">
        <v>728</v>
      </c>
      <c r="G586" s="70"/>
      <c r="H586" s="70"/>
      <c r="I586" s="71">
        <v>553878</v>
      </c>
      <c r="J586" s="72">
        <v>500000</v>
      </c>
      <c r="K586" s="72"/>
      <c r="L586" s="72"/>
      <c r="M586" s="72"/>
      <c r="N586" s="72">
        <v>0</v>
      </c>
      <c r="O586" s="73">
        <v>835038</v>
      </c>
    </row>
    <row r="587" spans="1:15" x14ac:dyDescent="0.2">
      <c r="A587" s="39"/>
      <c r="B587" s="39"/>
      <c r="C587" s="39"/>
      <c r="D587" s="60" t="s">
        <v>895</v>
      </c>
      <c r="E587" s="61"/>
      <c r="F587" s="61"/>
      <c r="G587" s="61"/>
      <c r="H587" s="61"/>
      <c r="I587" s="62">
        <v>553878</v>
      </c>
      <c r="J587" s="63">
        <v>500000</v>
      </c>
      <c r="K587" s="63"/>
      <c r="L587" s="63"/>
      <c r="M587" s="63"/>
      <c r="N587" s="63">
        <v>0</v>
      </c>
      <c r="O587" s="64">
        <v>835038</v>
      </c>
    </row>
    <row r="588" spans="1:15" x14ac:dyDescent="0.2">
      <c r="A588" s="39"/>
      <c r="B588" s="39"/>
      <c r="C588" s="39"/>
      <c r="D588" s="38" t="s">
        <v>425</v>
      </c>
      <c r="E588" s="38" t="s">
        <v>426</v>
      </c>
      <c r="F588" s="38" t="s">
        <v>28</v>
      </c>
      <c r="G588" s="38" t="s">
        <v>945</v>
      </c>
      <c r="H588" s="43"/>
      <c r="I588" s="44">
        <v>1700000</v>
      </c>
      <c r="J588" s="45">
        <v>200000</v>
      </c>
      <c r="K588" s="45"/>
      <c r="L588" s="45"/>
      <c r="M588" s="45">
        <v>-265062</v>
      </c>
      <c r="N588" s="45">
        <v>-265062</v>
      </c>
      <c r="O588" s="46">
        <v>-118924</v>
      </c>
    </row>
    <row r="589" spans="1:15" x14ac:dyDescent="0.2">
      <c r="A589" s="39"/>
      <c r="B589" s="39"/>
      <c r="C589" s="39"/>
      <c r="D589" s="39"/>
      <c r="E589" s="39"/>
      <c r="F589" s="69" t="s">
        <v>728</v>
      </c>
      <c r="G589" s="70"/>
      <c r="H589" s="70"/>
      <c r="I589" s="71">
        <v>1700000</v>
      </c>
      <c r="J589" s="72">
        <v>200000</v>
      </c>
      <c r="K589" s="72"/>
      <c r="L589" s="72"/>
      <c r="M589" s="72">
        <v>-265062</v>
      </c>
      <c r="N589" s="72">
        <v>-265062</v>
      </c>
      <c r="O589" s="73">
        <v>-118924</v>
      </c>
    </row>
    <row r="590" spans="1:15" x14ac:dyDescent="0.2">
      <c r="A590" s="39"/>
      <c r="B590" s="39"/>
      <c r="C590" s="39"/>
      <c r="D590" s="39"/>
      <c r="E590" s="39"/>
      <c r="F590" s="38" t="s">
        <v>41</v>
      </c>
      <c r="G590" s="38" t="s">
        <v>921</v>
      </c>
      <c r="H590" s="43"/>
      <c r="I590" s="44">
        <v>140000</v>
      </c>
      <c r="J590" s="45">
        <v>473250</v>
      </c>
      <c r="K590" s="45"/>
      <c r="L590" s="45"/>
      <c r="M590" s="45">
        <v>328788</v>
      </c>
      <c r="N590" s="45">
        <v>328788</v>
      </c>
      <c r="O590" s="46">
        <v>445020</v>
      </c>
    </row>
    <row r="591" spans="1:15" x14ac:dyDescent="0.2">
      <c r="A591" s="39"/>
      <c r="B591" s="39"/>
      <c r="C591" s="39"/>
      <c r="D591" s="39"/>
      <c r="E591" s="39"/>
      <c r="F591" s="69" t="s">
        <v>729</v>
      </c>
      <c r="G591" s="70"/>
      <c r="H591" s="70"/>
      <c r="I591" s="71">
        <v>140000</v>
      </c>
      <c r="J591" s="72">
        <v>473250</v>
      </c>
      <c r="K591" s="72"/>
      <c r="L591" s="72"/>
      <c r="M591" s="72">
        <v>328788</v>
      </c>
      <c r="N591" s="72">
        <v>328788</v>
      </c>
      <c r="O591" s="73">
        <v>445020</v>
      </c>
    </row>
    <row r="592" spans="1:15" x14ac:dyDescent="0.2">
      <c r="A592" s="39"/>
      <c r="B592" s="39"/>
      <c r="C592" s="39"/>
      <c r="D592" s="60" t="s">
        <v>896</v>
      </c>
      <c r="E592" s="61"/>
      <c r="F592" s="61"/>
      <c r="G592" s="61"/>
      <c r="H592" s="61"/>
      <c r="I592" s="62">
        <v>1840000</v>
      </c>
      <c r="J592" s="63">
        <v>673250</v>
      </c>
      <c r="K592" s="63"/>
      <c r="L592" s="63"/>
      <c r="M592" s="63">
        <v>63726</v>
      </c>
      <c r="N592" s="63">
        <v>63726</v>
      </c>
      <c r="O592" s="64">
        <v>326096</v>
      </c>
    </row>
    <row r="593" spans="1:15" x14ac:dyDescent="0.2">
      <c r="A593" s="39"/>
      <c r="B593" s="39"/>
      <c r="C593" s="39"/>
      <c r="D593" s="38" t="s">
        <v>427</v>
      </c>
      <c r="E593" s="38" t="s">
        <v>428</v>
      </c>
      <c r="F593" s="38" t="s">
        <v>41</v>
      </c>
      <c r="G593" s="38" t="s">
        <v>923</v>
      </c>
      <c r="H593" s="43"/>
      <c r="I593" s="44"/>
      <c r="J593" s="45">
        <v>447000</v>
      </c>
      <c r="K593" s="45"/>
      <c r="L593" s="45"/>
      <c r="M593" s="45"/>
      <c r="N593" s="45">
        <v>0</v>
      </c>
      <c r="O593" s="46">
        <v>0</v>
      </c>
    </row>
    <row r="594" spans="1:15" x14ac:dyDescent="0.2">
      <c r="A594" s="39"/>
      <c r="B594" s="39"/>
      <c r="C594" s="39"/>
      <c r="D594" s="39"/>
      <c r="E594" s="39"/>
      <c r="F594" s="39"/>
      <c r="G594" s="38" t="s">
        <v>924</v>
      </c>
      <c r="H594" s="43"/>
      <c r="I594" s="44"/>
      <c r="J594" s="45">
        <v>3000000</v>
      </c>
      <c r="K594" s="45"/>
      <c r="L594" s="45"/>
      <c r="M594" s="45"/>
      <c r="N594" s="45">
        <v>0</v>
      </c>
      <c r="O594" s="46">
        <v>0</v>
      </c>
    </row>
    <row r="595" spans="1:15" x14ac:dyDescent="0.2">
      <c r="A595" s="39"/>
      <c r="B595" s="39"/>
      <c r="C595" s="39"/>
      <c r="D595" s="39"/>
      <c r="E595" s="39"/>
      <c r="F595" s="69" t="s">
        <v>729</v>
      </c>
      <c r="G595" s="70"/>
      <c r="H595" s="70"/>
      <c r="I595" s="71"/>
      <c r="J595" s="72">
        <v>3447000</v>
      </c>
      <c r="K595" s="72"/>
      <c r="L595" s="72"/>
      <c r="M595" s="72"/>
      <c r="N595" s="72">
        <v>0</v>
      </c>
      <c r="O595" s="73">
        <v>0</v>
      </c>
    </row>
    <row r="596" spans="1:15" x14ac:dyDescent="0.2">
      <c r="A596" s="39"/>
      <c r="B596" s="39"/>
      <c r="C596" s="39"/>
      <c r="D596" s="60" t="s">
        <v>897</v>
      </c>
      <c r="E596" s="61"/>
      <c r="F596" s="61"/>
      <c r="G596" s="61"/>
      <c r="H596" s="61"/>
      <c r="I596" s="62"/>
      <c r="J596" s="63">
        <v>3447000</v>
      </c>
      <c r="K596" s="63"/>
      <c r="L596" s="63"/>
      <c r="M596" s="63"/>
      <c r="N596" s="63">
        <v>0</v>
      </c>
      <c r="O596" s="64">
        <v>0</v>
      </c>
    </row>
    <row r="597" spans="1:15" x14ac:dyDescent="0.2">
      <c r="A597" s="39"/>
      <c r="B597" s="39"/>
      <c r="C597" s="55" t="s">
        <v>720</v>
      </c>
      <c r="D597" s="56"/>
      <c r="E597" s="56"/>
      <c r="F597" s="56"/>
      <c r="G597" s="56"/>
      <c r="H597" s="56"/>
      <c r="I597" s="57">
        <v>3993878</v>
      </c>
      <c r="J597" s="58">
        <v>5220250</v>
      </c>
      <c r="K597" s="58">
        <v>1394323</v>
      </c>
      <c r="L597" s="58">
        <v>4233010</v>
      </c>
      <c r="M597" s="58">
        <v>63726</v>
      </c>
      <c r="N597" s="58">
        <v>5691059</v>
      </c>
      <c r="O597" s="59">
        <v>6992667</v>
      </c>
    </row>
    <row r="598" spans="1:15" x14ac:dyDescent="0.2">
      <c r="A598" s="39"/>
      <c r="B598" s="39"/>
      <c r="C598" s="38" t="s">
        <v>440</v>
      </c>
      <c r="D598" s="38" t="s">
        <v>439</v>
      </c>
      <c r="E598" s="38" t="s">
        <v>440</v>
      </c>
      <c r="F598" s="38" t="s">
        <v>28</v>
      </c>
      <c r="G598" s="38" t="s">
        <v>924</v>
      </c>
      <c r="H598" s="43"/>
      <c r="I598" s="44">
        <v>1420000</v>
      </c>
      <c r="J598" s="45">
        <v>547000</v>
      </c>
      <c r="K598" s="45"/>
      <c r="L598" s="45">
        <v>90000</v>
      </c>
      <c r="M598" s="45">
        <v>146000</v>
      </c>
      <c r="N598" s="45">
        <v>236000</v>
      </c>
      <c r="O598" s="46">
        <v>528108</v>
      </c>
    </row>
    <row r="599" spans="1:15" x14ac:dyDescent="0.2">
      <c r="A599" s="39"/>
      <c r="B599" s="39"/>
      <c r="C599" s="39"/>
      <c r="D599" s="39"/>
      <c r="E599" s="39"/>
      <c r="F599" s="69" t="s">
        <v>728</v>
      </c>
      <c r="G599" s="70"/>
      <c r="H599" s="70"/>
      <c r="I599" s="71">
        <v>1420000</v>
      </c>
      <c r="J599" s="72">
        <v>547000</v>
      </c>
      <c r="K599" s="72"/>
      <c r="L599" s="72">
        <v>90000</v>
      </c>
      <c r="M599" s="72">
        <v>146000</v>
      </c>
      <c r="N599" s="72">
        <v>236000</v>
      </c>
      <c r="O599" s="73">
        <v>528108</v>
      </c>
    </row>
    <row r="600" spans="1:15" x14ac:dyDescent="0.2">
      <c r="A600" s="39"/>
      <c r="B600" s="39"/>
      <c r="C600" s="39"/>
      <c r="D600" s="39"/>
      <c r="E600" s="39"/>
      <c r="F600" s="38" t="s">
        <v>41</v>
      </c>
      <c r="G600" s="38" t="s">
        <v>924</v>
      </c>
      <c r="H600" s="43"/>
      <c r="I600" s="44">
        <v>1000000</v>
      </c>
      <c r="J600" s="45">
        <v>1399500</v>
      </c>
      <c r="K600" s="45">
        <v>403000</v>
      </c>
      <c r="L600" s="45"/>
      <c r="M600" s="45"/>
      <c r="N600" s="45">
        <v>403000</v>
      </c>
      <c r="O600" s="46">
        <v>1399300</v>
      </c>
    </row>
    <row r="601" spans="1:15" x14ac:dyDescent="0.2">
      <c r="A601" s="39"/>
      <c r="B601" s="39"/>
      <c r="C601" s="39"/>
      <c r="D601" s="39"/>
      <c r="E601" s="39"/>
      <c r="F601" s="69" t="s">
        <v>729</v>
      </c>
      <c r="G601" s="70"/>
      <c r="H601" s="70"/>
      <c r="I601" s="71">
        <v>1000000</v>
      </c>
      <c r="J601" s="72">
        <v>1399500</v>
      </c>
      <c r="K601" s="72">
        <v>403000</v>
      </c>
      <c r="L601" s="72"/>
      <c r="M601" s="72"/>
      <c r="N601" s="72">
        <v>403000</v>
      </c>
      <c r="O601" s="73">
        <v>1399300</v>
      </c>
    </row>
    <row r="602" spans="1:15" x14ac:dyDescent="0.2">
      <c r="A602" s="39"/>
      <c r="B602" s="39"/>
      <c r="C602" s="39"/>
      <c r="D602" s="60" t="s">
        <v>898</v>
      </c>
      <c r="E602" s="61"/>
      <c r="F602" s="61"/>
      <c r="G602" s="61"/>
      <c r="H602" s="61"/>
      <c r="I602" s="62">
        <v>2420000</v>
      </c>
      <c r="J602" s="63">
        <v>1946500</v>
      </c>
      <c r="K602" s="63">
        <v>403000</v>
      </c>
      <c r="L602" s="63">
        <v>90000</v>
      </c>
      <c r="M602" s="63">
        <v>146000</v>
      </c>
      <c r="N602" s="63">
        <v>639000</v>
      </c>
      <c r="O602" s="64">
        <v>1927408</v>
      </c>
    </row>
    <row r="603" spans="1:15" x14ac:dyDescent="0.2">
      <c r="A603" s="39"/>
      <c r="B603" s="39"/>
      <c r="C603" s="39"/>
      <c r="D603" s="38" t="s">
        <v>431</v>
      </c>
      <c r="E603" s="38" t="s">
        <v>432</v>
      </c>
      <c r="F603" s="38" t="s">
        <v>28</v>
      </c>
      <c r="G603" s="38" t="s">
        <v>917</v>
      </c>
      <c r="H603" s="43"/>
      <c r="I603" s="44"/>
      <c r="J603" s="45"/>
      <c r="K603" s="45">
        <v>345536</v>
      </c>
      <c r="L603" s="45">
        <v>516215</v>
      </c>
      <c r="M603" s="45"/>
      <c r="N603" s="45">
        <v>861751</v>
      </c>
      <c r="O603" s="46">
        <v>861751</v>
      </c>
    </row>
    <row r="604" spans="1:15" x14ac:dyDescent="0.2">
      <c r="A604" s="39"/>
      <c r="B604" s="39"/>
      <c r="C604" s="39"/>
      <c r="D604" s="39"/>
      <c r="E604" s="39"/>
      <c r="F604" s="69" t="s">
        <v>728</v>
      </c>
      <c r="G604" s="70"/>
      <c r="H604" s="70"/>
      <c r="I604" s="71"/>
      <c r="J604" s="72"/>
      <c r="K604" s="72">
        <v>345536</v>
      </c>
      <c r="L604" s="72">
        <v>516215</v>
      </c>
      <c r="M604" s="72"/>
      <c r="N604" s="72">
        <v>861751</v>
      </c>
      <c r="O604" s="73">
        <v>861751</v>
      </c>
    </row>
    <row r="605" spans="1:15" x14ac:dyDescent="0.2">
      <c r="A605" s="39"/>
      <c r="B605" s="39"/>
      <c r="C605" s="39"/>
      <c r="D605" s="60" t="s">
        <v>899</v>
      </c>
      <c r="E605" s="61"/>
      <c r="F605" s="61"/>
      <c r="G605" s="61"/>
      <c r="H605" s="61"/>
      <c r="I605" s="62"/>
      <c r="J605" s="63"/>
      <c r="K605" s="63">
        <v>345536</v>
      </c>
      <c r="L605" s="63">
        <v>516215</v>
      </c>
      <c r="M605" s="63"/>
      <c r="N605" s="63">
        <v>861751</v>
      </c>
      <c r="O605" s="64">
        <v>861751</v>
      </c>
    </row>
    <row r="606" spans="1:15" x14ac:dyDescent="0.2">
      <c r="A606" s="39"/>
      <c r="B606" s="39"/>
      <c r="C606" s="39"/>
      <c r="D606" s="38" t="s">
        <v>433</v>
      </c>
      <c r="E606" s="38" t="s">
        <v>434</v>
      </c>
      <c r="F606" s="38" t="s">
        <v>28</v>
      </c>
      <c r="G606" s="38" t="s">
        <v>921</v>
      </c>
      <c r="H606" s="43"/>
      <c r="I606" s="44">
        <v>105000</v>
      </c>
      <c r="J606" s="45">
        <v>5145000</v>
      </c>
      <c r="K606" s="45">
        <v>298973</v>
      </c>
      <c r="L606" s="45">
        <v>90873</v>
      </c>
      <c r="M606" s="45">
        <v>3416726</v>
      </c>
      <c r="N606" s="45">
        <v>3806572</v>
      </c>
      <c r="O606" s="46">
        <v>3915239</v>
      </c>
    </row>
    <row r="607" spans="1:15" x14ac:dyDescent="0.2">
      <c r="A607" s="39"/>
      <c r="B607" s="39"/>
      <c r="C607" s="39"/>
      <c r="D607" s="39"/>
      <c r="E607" s="39"/>
      <c r="F607" s="39"/>
      <c r="G607" s="38" t="s">
        <v>923</v>
      </c>
      <c r="H607" s="43"/>
      <c r="I607" s="44"/>
      <c r="J607" s="45">
        <v>447000</v>
      </c>
      <c r="K607" s="45"/>
      <c r="L607" s="45"/>
      <c r="M607" s="45">
        <v>447000</v>
      </c>
      <c r="N607" s="45">
        <v>447000</v>
      </c>
      <c r="O607" s="46">
        <v>447000</v>
      </c>
    </row>
    <row r="608" spans="1:15" x14ac:dyDescent="0.2">
      <c r="A608" s="39"/>
      <c r="B608" s="39"/>
      <c r="C608" s="39"/>
      <c r="D608" s="39"/>
      <c r="E608" s="39"/>
      <c r="F608" s="39"/>
      <c r="G608" s="38" t="s">
        <v>924</v>
      </c>
      <c r="H608" s="43"/>
      <c r="I608" s="44"/>
      <c r="J608" s="45"/>
      <c r="K608" s="45"/>
      <c r="L608" s="45"/>
      <c r="M608" s="45">
        <v>6558</v>
      </c>
      <c r="N608" s="45">
        <v>6558</v>
      </c>
      <c r="O608" s="46">
        <v>6558</v>
      </c>
    </row>
    <row r="609" spans="1:15" x14ac:dyDescent="0.2">
      <c r="A609" s="39"/>
      <c r="B609" s="39"/>
      <c r="C609" s="39"/>
      <c r="D609" s="39"/>
      <c r="E609" s="39"/>
      <c r="F609" s="69" t="s">
        <v>728</v>
      </c>
      <c r="G609" s="70"/>
      <c r="H609" s="70"/>
      <c r="I609" s="71">
        <v>105000</v>
      </c>
      <c r="J609" s="72">
        <v>5592000</v>
      </c>
      <c r="K609" s="72">
        <v>298973</v>
      </c>
      <c r="L609" s="72">
        <v>90873</v>
      </c>
      <c r="M609" s="72">
        <v>3870284</v>
      </c>
      <c r="N609" s="72">
        <v>4260130</v>
      </c>
      <c r="O609" s="73">
        <v>4368797</v>
      </c>
    </row>
    <row r="610" spans="1:15" x14ac:dyDescent="0.2">
      <c r="A610" s="39"/>
      <c r="B610" s="39"/>
      <c r="C610" s="39"/>
      <c r="D610" s="60" t="s">
        <v>900</v>
      </c>
      <c r="E610" s="61"/>
      <c r="F610" s="61"/>
      <c r="G610" s="61"/>
      <c r="H610" s="61"/>
      <c r="I610" s="62">
        <v>105000</v>
      </c>
      <c r="J610" s="63">
        <v>5592000</v>
      </c>
      <c r="K610" s="63">
        <v>298973</v>
      </c>
      <c r="L610" s="63">
        <v>90873</v>
      </c>
      <c r="M610" s="63">
        <v>3870284</v>
      </c>
      <c r="N610" s="63">
        <v>4260130</v>
      </c>
      <c r="O610" s="64">
        <v>4368797</v>
      </c>
    </row>
    <row r="611" spans="1:15" x14ac:dyDescent="0.2">
      <c r="A611" s="39"/>
      <c r="B611" s="39"/>
      <c r="C611" s="39"/>
      <c r="D611" s="38" t="s">
        <v>435</v>
      </c>
      <c r="E611" s="38" t="s">
        <v>436</v>
      </c>
      <c r="F611" s="38" t="s">
        <v>41</v>
      </c>
      <c r="G611" s="38" t="s">
        <v>923</v>
      </c>
      <c r="H611" s="43"/>
      <c r="I611" s="44"/>
      <c r="J611" s="45">
        <v>1200000</v>
      </c>
      <c r="K611" s="45"/>
      <c r="L611" s="45"/>
      <c r="M611" s="45">
        <v>71015</v>
      </c>
      <c r="N611" s="45">
        <v>71015</v>
      </c>
      <c r="O611" s="46">
        <v>71015</v>
      </c>
    </row>
    <row r="612" spans="1:15" x14ac:dyDescent="0.2">
      <c r="A612" s="39"/>
      <c r="B612" s="39"/>
      <c r="C612" s="39"/>
      <c r="D612" s="39"/>
      <c r="E612" s="39"/>
      <c r="F612" s="69" t="s">
        <v>729</v>
      </c>
      <c r="G612" s="70"/>
      <c r="H612" s="70"/>
      <c r="I612" s="71"/>
      <c r="J612" s="72">
        <v>1200000</v>
      </c>
      <c r="K612" s="72"/>
      <c r="L612" s="72"/>
      <c r="M612" s="72">
        <v>71015</v>
      </c>
      <c r="N612" s="72">
        <v>71015</v>
      </c>
      <c r="O612" s="73">
        <v>71015</v>
      </c>
    </row>
    <row r="613" spans="1:15" x14ac:dyDescent="0.2">
      <c r="A613" s="39"/>
      <c r="B613" s="39"/>
      <c r="C613" s="39"/>
      <c r="D613" s="60" t="s">
        <v>901</v>
      </c>
      <c r="E613" s="61"/>
      <c r="F613" s="61"/>
      <c r="G613" s="61"/>
      <c r="H613" s="61"/>
      <c r="I613" s="62"/>
      <c r="J613" s="63">
        <v>1200000</v>
      </c>
      <c r="K613" s="63"/>
      <c r="L613" s="63"/>
      <c r="M613" s="63">
        <v>71015</v>
      </c>
      <c r="N613" s="63">
        <v>71015</v>
      </c>
      <c r="O613" s="64">
        <v>71015</v>
      </c>
    </row>
    <row r="614" spans="1:15" x14ac:dyDescent="0.2">
      <c r="A614" s="39"/>
      <c r="B614" s="39"/>
      <c r="C614" s="39"/>
      <c r="D614" s="38" t="s">
        <v>437</v>
      </c>
      <c r="E614" s="38" t="s">
        <v>438</v>
      </c>
      <c r="F614" s="38" t="s">
        <v>41</v>
      </c>
      <c r="G614" s="38" t="s">
        <v>923</v>
      </c>
      <c r="H614" s="43"/>
      <c r="I614" s="44"/>
      <c r="J614" s="45">
        <v>596000</v>
      </c>
      <c r="K614" s="45"/>
      <c r="L614" s="45"/>
      <c r="M614" s="45">
        <v>130768</v>
      </c>
      <c r="N614" s="45">
        <v>130768</v>
      </c>
      <c r="O614" s="46">
        <v>130768</v>
      </c>
    </row>
    <row r="615" spans="1:15" x14ac:dyDescent="0.2">
      <c r="A615" s="39"/>
      <c r="B615" s="39"/>
      <c r="C615" s="39"/>
      <c r="D615" s="39"/>
      <c r="E615" s="39"/>
      <c r="F615" s="39"/>
      <c r="G615" s="38" t="s">
        <v>927</v>
      </c>
      <c r="H615" s="43"/>
      <c r="I615" s="44">
        <v>66344</v>
      </c>
      <c r="J615" s="45">
        <v>59710</v>
      </c>
      <c r="K615" s="45"/>
      <c r="L615" s="45"/>
      <c r="M615" s="45">
        <v>296</v>
      </c>
      <c r="N615" s="45">
        <v>296</v>
      </c>
      <c r="O615" s="46">
        <v>22654</v>
      </c>
    </row>
    <row r="616" spans="1:15" x14ac:dyDescent="0.2">
      <c r="A616" s="39"/>
      <c r="B616" s="39"/>
      <c r="C616" s="39"/>
      <c r="D616" s="39"/>
      <c r="E616" s="39"/>
      <c r="F616" s="69" t="s">
        <v>729</v>
      </c>
      <c r="G616" s="70"/>
      <c r="H616" s="70"/>
      <c r="I616" s="71">
        <v>66344</v>
      </c>
      <c r="J616" s="72">
        <v>655710</v>
      </c>
      <c r="K616" s="72"/>
      <c r="L616" s="72"/>
      <c r="M616" s="72">
        <v>131064</v>
      </c>
      <c r="N616" s="72">
        <v>131064</v>
      </c>
      <c r="O616" s="73">
        <v>153422</v>
      </c>
    </row>
    <row r="617" spans="1:15" x14ac:dyDescent="0.2">
      <c r="A617" s="39"/>
      <c r="B617" s="39"/>
      <c r="C617" s="39"/>
      <c r="D617" s="60" t="s">
        <v>902</v>
      </c>
      <c r="E617" s="61"/>
      <c r="F617" s="61"/>
      <c r="G617" s="61"/>
      <c r="H617" s="61"/>
      <c r="I617" s="62">
        <v>66344</v>
      </c>
      <c r="J617" s="63">
        <v>655710</v>
      </c>
      <c r="K617" s="63"/>
      <c r="L617" s="63"/>
      <c r="M617" s="63">
        <v>131064</v>
      </c>
      <c r="N617" s="63">
        <v>131064</v>
      </c>
      <c r="O617" s="64">
        <v>153422</v>
      </c>
    </row>
    <row r="618" spans="1:15" x14ac:dyDescent="0.2">
      <c r="A618" s="39"/>
      <c r="B618" s="39"/>
      <c r="C618" s="55" t="s">
        <v>721</v>
      </c>
      <c r="D618" s="56"/>
      <c r="E618" s="56"/>
      <c r="F618" s="56"/>
      <c r="G618" s="56"/>
      <c r="H618" s="56"/>
      <c r="I618" s="57">
        <v>2591344</v>
      </c>
      <c r="J618" s="58">
        <v>9394210</v>
      </c>
      <c r="K618" s="58">
        <v>1047509</v>
      </c>
      <c r="L618" s="58">
        <v>697088</v>
      </c>
      <c r="M618" s="58">
        <v>4218363</v>
      </c>
      <c r="N618" s="58">
        <v>5962960</v>
      </c>
      <c r="O618" s="59">
        <v>7382393</v>
      </c>
    </row>
    <row r="619" spans="1:15" x14ac:dyDescent="0.2">
      <c r="A619" s="39"/>
      <c r="B619" s="50" t="s">
        <v>670</v>
      </c>
      <c r="C619" s="51"/>
      <c r="D619" s="51"/>
      <c r="E619" s="51"/>
      <c r="F619" s="51"/>
      <c r="G619" s="51"/>
      <c r="H619" s="51"/>
      <c r="I619" s="52">
        <v>11053909</v>
      </c>
      <c r="J619" s="53">
        <v>25675091</v>
      </c>
      <c r="K619" s="53">
        <v>4852706</v>
      </c>
      <c r="L619" s="53">
        <v>13515260</v>
      </c>
      <c r="M619" s="53">
        <v>15729584</v>
      </c>
      <c r="N619" s="53">
        <v>34097550</v>
      </c>
      <c r="O619" s="54">
        <v>40504819</v>
      </c>
    </row>
    <row r="620" spans="1:15" x14ac:dyDescent="0.2">
      <c r="A620" s="38">
        <v>7</v>
      </c>
      <c r="B620" s="38" t="s">
        <v>647</v>
      </c>
      <c r="C620" s="38" t="s">
        <v>484</v>
      </c>
      <c r="D620" s="38" t="s">
        <v>483</v>
      </c>
      <c r="E620" s="38" t="s">
        <v>484</v>
      </c>
      <c r="F620" s="38" t="s">
        <v>28</v>
      </c>
      <c r="G620" s="38" t="s">
        <v>924</v>
      </c>
      <c r="H620" s="43"/>
      <c r="I620" s="44">
        <v>115200</v>
      </c>
      <c r="J620" s="45">
        <v>110200</v>
      </c>
      <c r="K620" s="45"/>
      <c r="L620" s="45">
        <v>6900</v>
      </c>
      <c r="M620" s="45"/>
      <c r="N620" s="45">
        <v>6900</v>
      </c>
      <c r="O620" s="46">
        <v>80789</v>
      </c>
    </row>
    <row r="621" spans="1:15" x14ac:dyDescent="0.2">
      <c r="A621" s="39"/>
      <c r="B621" s="39"/>
      <c r="C621" s="39"/>
      <c r="D621" s="39"/>
      <c r="E621" s="39"/>
      <c r="F621" s="39"/>
      <c r="G621" s="38" t="s">
        <v>926</v>
      </c>
      <c r="H621" s="43"/>
      <c r="I621" s="44">
        <v>10000</v>
      </c>
      <c r="J621" s="45">
        <v>10000</v>
      </c>
      <c r="K621" s="45"/>
      <c r="L621" s="45"/>
      <c r="M621" s="45"/>
      <c r="N621" s="45">
        <v>0</v>
      </c>
      <c r="O621" s="46">
        <v>4000</v>
      </c>
    </row>
    <row r="622" spans="1:15" x14ac:dyDescent="0.2">
      <c r="A622" s="39"/>
      <c r="B622" s="39"/>
      <c r="C622" s="39"/>
      <c r="D622" s="39"/>
      <c r="E622" s="39"/>
      <c r="F622" s="69" t="s">
        <v>728</v>
      </c>
      <c r="G622" s="70"/>
      <c r="H622" s="70"/>
      <c r="I622" s="71">
        <v>125200</v>
      </c>
      <c r="J622" s="72">
        <v>120200</v>
      </c>
      <c r="K622" s="72"/>
      <c r="L622" s="72">
        <v>6900</v>
      </c>
      <c r="M622" s="72"/>
      <c r="N622" s="72">
        <v>6900</v>
      </c>
      <c r="O622" s="73">
        <v>84789</v>
      </c>
    </row>
    <row r="623" spans="1:15" x14ac:dyDescent="0.2">
      <c r="A623" s="39"/>
      <c r="B623" s="39"/>
      <c r="C623" s="39"/>
      <c r="D623" s="39"/>
      <c r="E623" s="39"/>
      <c r="F623" s="38" t="s">
        <v>41</v>
      </c>
      <c r="G623" s="38" t="s">
        <v>924</v>
      </c>
      <c r="H623" s="43"/>
      <c r="I623" s="44">
        <v>320000</v>
      </c>
      <c r="J623" s="45">
        <v>520000</v>
      </c>
      <c r="K623" s="45">
        <v>18157</v>
      </c>
      <c r="L623" s="45">
        <v>48143</v>
      </c>
      <c r="M623" s="45">
        <v>103400</v>
      </c>
      <c r="N623" s="45">
        <v>169700</v>
      </c>
      <c r="O623" s="46">
        <v>430518</v>
      </c>
    </row>
    <row r="624" spans="1:15" x14ac:dyDescent="0.2">
      <c r="A624" s="39"/>
      <c r="B624" s="39"/>
      <c r="C624" s="39"/>
      <c r="D624" s="39"/>
      <c r="E624" s="39"/>
      <c r="F624" s="69" t="s">
        <v>729</v>
      </c>
      <c r="G624" s="70"/>
      <c r="H624" s="70"/>
      <c r="I624" s="71">
        <v>320000</v>
      </c>
      <c r="J624" s="72">
        <v>520000</v>
      </c>
      <c r="K624" s="72">
        <v>18157</v>
      </c>
      <c r="L624" s="72">
        <v>48143</v>
      </c>
      <c r="M624" s="72">
        <v>103400</v>
      </c>
      <c r="N624" s="72">
        <v>169700</v>
      </c>
      <c r="O624" s="73">
        <v>430518</v>
      </c>
    </row>
    <row r="625" spans="1:15" x14ac:dyDescent="0.2">
      <c r="A625" s="39"/>
      <c r="B625" s="39"/>
      <c r="C625" s="39"/>
      <c r="D625" s="60" t="s">
        <v>903</v>
      </c>
      <c r="E625" s="61"/>
      <c r="F625" s="61"/>
      <c r="G625" s="61"/>
      <c r="H625" s="61"/>
      <c r="I625" s="62">
        <v>445200</v>
      </c>
      <c r="J625" s="63">
        <v>640200</v>
      </c>
      <c r="K625" s="63">
        <v>18157</v>
      </c>
      <c r="L625" s="63">
        <v>55043</v>
      </c>
      <c r="M625" s="63">
        <v>103400</v>
      </c>
      <c r="N625" s="63">
        <v>176600</v>
      </c>
      <c r="O625" s="64">
        <v>515307</v>
      </c>
    </row>
    <row r="626" spans="1:15" x14ac:dyDescent="0.2">
      <c r="A626" s="39"/>
      <c r="B626" s="39"/>
      <c r="C626" s="39"/>
      <c r="D626" s="38" t="s">
        <v>479</v>
      </c>
      <c r="E626" s="38" t="s">
        <v>480</v>
      </c>
      <c r="F626" s="38" t="s">
        <v>28</v>
      </c>
      <c r="G626" s="38" t="s">
        <v>921</v>
      </c>
      <c r="H626" s="43"/>
      <c r="I626" s="44"/>
      <c r="J626" s="45">
        <v>3500000</v>
      </c>
      <c r="K626" s="45"/>
      <c r="L626" s="45"/>
      <c r="M626" s="45">
        <v>2143835</v>
      </c>
      <c r="N626" s="45">
        <v>2143835</v>
      </c>
      <c r="O626" s="46">
        <v>2143835</v>
      </c>
    </row>
    <row r="627" spans="1:15" x14ac:dyDescent="0.2">
      <c r="A627" s="39"/>
      <c r="B627" s="39"/>
      <c r="C627" s="39"/>
      <c r="D627" s="39"/>
      <c r="E627" s="39"/>
      <c r="F627" s="39"/>
      <c r="G627" s="38" t="s">
        <v>923</v>
      </c>
      <c r="H627" s="43"/>
      <c r="I627" s="44"/>
      <c r="J627" s="45">
        <v>328000</v>
      </c>
      <c r="K627" s="45"/>
      <c r="L627" s="45"/>
      <c r="M627" s="45">
        <v>325685</v>
      </c>
      <c r="N627" s="45">
        <v>325685</v>
      </c>
      <c r="O627" s="46">
        <v>325685</v>
      </c>
    </row>
    <row r="628" spans="1:15" x14ac:dyDescent="0.2">
      <c r="A628" s="39"/>
      <c r="B628" s="39"/>
      <c r="C628" s="39"/>
      <c r="D628" s="39"/>
      <c r="E628" s="39"/>
      <c r="F628" s="69" t="s">
        <v>728</v>
      </c>
      <c r="G628" s="70"/>
      <c r="H628" s="70"/>
      <c r="I628" s="71"/>
      <c r="J628" s="72">
        <v>3828000</v>
      </c>
      <c r="K628" s="72"/>
      <c r="L628" s="72"/>
      <c r="M628" s="72">
        <v>2469520</v>
      </c>
      <c r="N628" s="72">
        <v>2469520</v>
      </c>
      <c r="O628" s="73">
        <v>2469520</v>
      </c>
    </row>
    <row r="629" spans="1:15" x14ac:dyDescent="0.2">
      <c r="A629" s="39"/>
      <c r="B629" s="39"/>
      <c r="C629" s="39"/>
      <c r="D629" s="60" t="s">
        <v>904</v>
      </c>
      <c r="E629" s="61"/>
      <c r="F629" s="61"/>
      <c r="G629" s="61"/>
      <c r="H629" s="61"/>
      <c r="I629" s="62"/>
      <c r="J629" s="63">
        <v>3828000</v>
      </c>
      <c r="K629" s="63"/>
      <c r="L629" s="63"/>
      <c r="M629" s="63">
        <v>2469520</v>
      </c>
      <c r="N629" s="63">
        <v>2469520</v>
      </c>
      <c r="O629" s="64">
        <v>2469520</v>
      </c>
    </row>
    <row r="630" spans="1:15" x14ac:dyDescent="0.2">
      <c r="A630" s="39"/>
      <c r="B630" s="39"/>
      <c r="C630" s="39"/>
      <c r="D630" s="38" t="s">
        <v>481</v>
      </c>
      <c r="E630" s="38" t="s">
        <v>482</v>
      </c>
      <c r="F630" s="38" t="s">
        <v>41</v>
      </c>
      <c r="G630" s="38" t="s">
        <v>923</v>
      </c>
      <c r="H630" s="43"/>
      <c r="I630" s="44"/>
      <c r="J630" s="45">
        <v>150000</v>
      </c>
      <c r="K630" s="45"/>
      <c r="L630" s="45"/>
      <c r="M630" s="45"/>
      <c r="N630" s="45">
        <v>0</v>
      </c>
      <c r="O630" s="46">
        <v>0</v>
      </c>
    </row>
    <row r="631" spans="1:15" x14ac:dyDescent="0.2">
      <c r="A631" s="39"/>
      <c r="B631" s="39"/>
      <c r="C631" s="39"/>
      <c r="D631" s="39"/>
      <c r="E631" s="39"/>
      <c r="F631" s="69" t="s">
        <v>729</v>
      </c>
      <c r="G631" s="70"/>
      <c r="H631" s="70"/>
      <c r="I631" s="71"/>
      <c r="J631" s="72">
        <v>150000</v>
      </c>
      <c r="K631" s="72"/>
      <c r="L631" s="72"/>
      <c r="M631" s="72"/>
      <c r="N631" s="72">
        <v>0</v>
      </c>
      <c r="O631" s="73">
        <v>0</v>
      </c>
    </row>
    <row r="632" spans="1:15" x14ac:dyDescent="0.2">
      <c r="A632" s="39"/>
      <c r="B632" s="39"/>
      <c r="C632" s="39"/>
      <c r="D632" s="60" t="s">
        <v>905</v>
      </c>
      <c r="E632" s="61"/>
      <c r="F632" s="61"/>
      <c r="G632" s="61"/>
      <c r="H632" s="61"/>
      <c r="I632" s="62"/>
      <c r="J632" s="63">
        <v>150000</v>
      </c>
      <c r="K632" s="63"/>
      <c r="L632" s="63"/>
      <c r="M632" s="63"/>
      <c r="N632" s="63">
        <v>0</v>
      </c>
      <c r="O632" s="64">
        <v>0</v>
      </c>
    </row>
    <row r="633" spans="1:15" x14ac:dyDescent="0.2">
      <c r="A633" s="39"/>
      <c r="B633" s="39"/>
      <c r="C633" s="55" t="s">
        <v>722</v>
      </c>
      <c r="D633" s="56"/>
      <c r="E633" s="56"/>
      <c r="F633" s="56"/>
      <c r="G633" s="56"/>
      <c r="H633" s="56"/>
      <c r="I633" s="57">
        <v>445200</v>
      </c>
      <c r="J633" s="58">
        <v>4618200</v>
      </c>
      <c r="K633" s="58">
        <v>18157</v>
      </c>
      <c r="L633" s="58">
        <v>55043</v>
      </c>
      <c r="M633" s="58">
        <v>2572920</v>
      </c>
      <c r="N633" s="58">
        <v>2646120</v>
      </c>
      <c r="O633" s="59">
        <v>2984827</v>
      </c>
    </row>
    <row r="634" spans="1:15" x14ac:dyDescent="0.2">
      <c r="A634" s="39"/>
      <c r="B634" s="39"/>
      <c r="C634" s="38" t="s">
        <v>455</v>
      </c>
      <c r="D634" s="38" t="s">
        <v>454</v>
      </c>
      <c r="E634" s="38" t="s">
        <v>455</v>
      </c>
      <c r="F634" s="38" t="s">
        <v>41</v>
      </c>
      <c r="G634" s="38" t="s">
        <v>952</v>
      </c>
      <c r="H634" s="43"/>
      <c r="I634" s="44"/>
      <c r="J634" s="45">
        <v>38141</v>
      </c>
      <c r="K634" s="45"/>
      <c r="L634" s="45"/>
      <c r="M634" s="45"/>
      <c r="N634" s="45">
        <v>0</v>
      </c>
      <c r="O634" s="46">
        <v>0</v>
      </c>
    </row>
    <row r="635" spans="1:15" x14ac:dyDescent="0.2">
      <c r="A635" s="39"/>
      <c r="B635" s="39"/>
      <c r="C635" s="39"/>
      <c r="D635" s="39"/>
      <c r="E635" s="39"/>
      <c r="F635" s="69" t="s">
        <v>729</v>
      </c>
      <c r="G635" s="70"/>
      <c r="H635" s="70"/>
      <c r="I635" s="71"/>
      <c r="J635" s="72">
        <v>38141</v>
      </c>
      <c r="K635" s="72"/>
      <c r="L635" s="72"/>
      <c r="M635" s="72"/>
      <c r="N635" s="72">
        <v>0</v>
      </c>
      <c r="O635" s="73">
        <v>0</v>
      </c>
    </row>
    <row r="636" spans="1:15" x14ac:dyDescent="0.2">
      <c r="A636" s="39"/>
      <c r="B636" s="39"/>
      <c r="C636" s="39"/>
      <c r="D636" s="60" t="s">
        <v>906</v>
      </c>
      <c r="E636" s="61"/>
      <c r="F636" s="61"/>
      <c r="G636" s="61"/>
      <c r="H636" s="61"/>
      <c r="I636" s="62"/>
      <c r="J636" s="63">
        <v>38141</v>
      </c>
      <c r="K636" s="63"/>
      <c r="L636" s="63"/>
      <c r="M636" s="63"/>
      <c r="N636" s="63">
        <v>0</v>
      </c>
      <c r="O636" s="64">
        <v>0</v>
      </c>
    </row>
    <row r="637" spans="1:15" x14ac:dyDescent="0.2">
      <c r="A637" s="39"/>
      <c r="B637" s="39"/>
      <c r="C637" s="55" t="s">
        <v>723</v>
      </c>
      <c r="D637" s="56"/>
      <c r="E637" s="56"/>
      <c r="F637" s="56"/>
      <c r="G637" s="56"/>
      <c r="H637" s="56"/>
      <c r="I637" s="57"/>
      <c r="J637" s="58">
        <v>38141</v>
      </c>
      <c r="K637" s="58"/>
      <c r="L637" s="58"/>
      <c r="M637" s="58"/>
      <c r="N637" s="58">
        <v>0</v>
      </c>
      <c r="O637" s="59">
        <v>0</v>
      </c>
    </row>
    <row r="638" spans="1:15" x14ac:dyDescent="0.2">
      <c r="A638" s="39"/>
      <c r="B638" s="39"/>
      <c r="C638" s="38" t="s">
        <v>466</v>
      </c>
      <c r="D638" s="38" t="s">
        <v>465</v>
      </c>
      <c r="E638" s="38" t="s">
        <v>466</v>
      </c>
      <c r="F638" s="38" t="s">
        <v>28</v>
      </c>
      <c r="G638" s="38" t="s">
        <v>923</v>
      </c>
      <c r="H638" s="43"/>
      <c r="I638" s="44"/>
      <c r="J638" s="45">
        <v>149000</v>
      </c>
      <c r="K638" s="45"/>
      <c r="L638" s="45">
        <v>148639</v>
      </c>
      <c r="M638" s="45"/>
      <c r="N638" s="45">
        <v>148639</v>
      </c>
      <c r="O638" s="46">
        <v>148639</v>
      </c>
    </row>
    <row r="639" spans="1:15" x14ac:dyDescent="0.2">
      <c r="A639" s="39"/>
      <c r="B639" s="39"/>
      <c r="C639" s="39"/>
      <c r="D639" s="39"/>
      <c r="E639" s="39"/>
      <c r="F639" s="39"/>
      <c r="G639" s="38" t="s">
        <v>924</v>
      </c>
      <c r="H639" s="43"/>
      <c r="I639" s="44"/>
      <c r="J639" s="45">
        <v>55000</v>
      </c>
      <c r="K639" s="45"/>
      <c r="L639" s="45"/>
      <c r="M639" s="45">
        <v>21543</v>
      </c>
      <c r="N639" s="45">
        <v>21543</v>
      </c>
      <c r="O639" s="46">
        <v>21543</v>
      </c>
    </row>
    <row r="640" spans="1:15" x14ac:dyDescent="0.2">
      <c r="A640" s="39"/>
      <c r="B640" s="39"/>
      <c r="C640" s="39"/>
      <c r="D640" s="39"/>
      <c r="E640" s="39"/>
      <c r="F640" s="69" t="s">
        <v>728</v>
      </c>
      <c r="G640" s="70"/>
      <c r="H640" s="70"/>
      <c r="I640" s="71"/>
      <c r="J640" s="72">
        <v>204000</v>
      </c>
      <c r="K640" s="72"/>
      <c r="L640" s="72">
        <v>148639</v>
      </c>
      <c r="M640" s="72">
        <v>21543</v>
      </c>
      <c r="N640" s="72">
        <v>170182</v>
      </c>
      <c r="O640" s="73">
        <v>170182</v>
      </c>
    </row>
    <row r="641" spans="1:15" x14ac:dyDescent="0.2">
      <c r="A641" s="39"/>
      <c r="B641" s="39"/>
      <c r="C641" s="39"/>
      <c r="D641" s="60" t="s">
        <v>907</v>
      </c>
      <c r="E641" s="61"/>
      <c r="F641" s="61"/>
      <c r="G641" s="61"/>
      <c r="H641" s="61"/>
      <c r="I641" s="62"/>
      <c r="J641" s="63">
        <v>204000</v>
      </c>
      <c r="K641" s="63"/>
      <c r="L641" s="63">
        <v>148639</v>
      </c>
      <c r="M641" s="63">
        <v>21543</v>
      </c>
      <c r="N641" s="63">
        <v>170182</v>
      </c>
      <c r="O641" s="64">
        <v>170182</v>
      </c>
    </row>
    <row r="642" spans="1:15" x14ac:dyDescent="0.2">
      <c r="A642" s="39"/>
      <c r="B642" s="39"/>
      <c r="C642" s="39"/>
      <c r="D642" s="38" t="s">
        <v>458</v>
      </c>
      <c r="E642" s="38" t="s">
        <v>459</v>
      </c>
      <c r="F642" s="38" t="s">
        <v>28</v>
      </c>
      <c r="G642" s="38" t="s">
        <v>924</v>
      </c>
      <c r="H642" s="43"/>
      <c r="I642" s="44">
        <v>2000</v>
      </c>
      <c r="J642" s="45">
        <v>2000</v>
      </c>
      <c r="K642" s="45"/>
      <c r="L642" s="45"/>
      <c r="M642" s="45"/>
      <c r="N642" s="45">
        <v>0</v>
      </c>
      <c r="O642" s="46">
        <v>171</v>
      </c>
    </row>
    <row r="643" spans="1:15" x14ac:dyDescent="0.2">
      <c r="A643" s="39"/>
      <c r="B643" s="39"/>
      <c r="C643" s="39"/>
      <c r="D643" s="39"/>
      <c r="E643" s="39"/>
      <c r="F643" s="69" t="s">
        <v>728</v>
      </c>
      <c r="G643" s="70"/>
      <c r="H643" s="70"/>
      <c r="I643" s="71">
        <v>2000</v>
      </c>
      <c r="J643" s="72">
        <v>2000</v>
      </c>
      <c r="K643" s="72"/>
      <c r="L643" s="72"/>
      <c r="M643" s="72"/>
      <c r="N643" s="72">
        <v>0</v>
      </c>
      <c r="O643" s="73">
        <v>171</v>
      </c>
    </row>
    <row r="644" spans="1:15" x14ac:dyDescent="0.2">
      <c r="A644" s="39"/>
      <c r="B644" s="39"/>
      <c r="C644" s="39"/>
      <c r="D644" s="60" t="s">
        <v>908</v>
      </c>
      <c r="E644" s="61"/>
      <c r="F644" s="61"/>
      <c r="G644" s="61"/>
      <c r="H644" s="61"/>
      <c r="I644" s="62">
        <v>2000</v>
      </c>
      <c r="J644" s="63">
        <v>2000</v>
      </c>
      <c r="K644" s="63"/>
      <c r="L644" s="63"/>
      <c r="M644" s="63"/>
      <c r="N644" s="63">
        <v>0</v>
      </c>
      <c r="O644" s="64">
        <v>171</v>
      </c>
    </row>
    <row r="645" spans="1:15" x14ac:dyDescent="0.2">
      <c r="A645" s="39"/>
      <c r="B645" s="39"/>
      <c r="C645" s="39"/>
      <c r="D645" s="38" t="s">
        <v>460</v>
      </c>
      <c r="E645" s="38" t="s">
        <v>461</v>
      </c>
      <c r="F645" s="38" t="s">
        <v>28</v>
      </c>
      <c r="G645" s="38" t="s">
        <v>926</v>
      </c>
      <c r="H645" s="43"/>
      <c r="I645" s="44"/>
      <c r="J645" s="45">
        <v>795555</v>
      </c>
      <c r="K645" s="45"/>
      <c r="L645" s="45"/>
      <c r="M645" s="45"/>
      <c r="N645" s="45">
        <v>0</v>
      </c>
      <c r="O645" s="46">
        <v>0</v>
      </c>
    </row>
    <row r="646" spans="1:15" x14ac:dyDescent="0.2">
      <c r="A646" s="39"/>
      <c r="B646" s="39"/>
      <c r="C646" s="39"/>
      <c r="D646" s="39"/>
      <c r="E646" s="39"/>
      <c r="F646" s="69" t="s">
        <v>728</v>
      </c>
      <c r="G646" s="70"/>
      <c r="H646" s="70"/>
      <c r="I646" s="71"/>
      <c r="J646" s="72">
        <v>795555</v>
      </c>
      <c r="K646" s="72"/>
      <c r="L646" s="72"/>
      <c r="M646" s="72"/>
      <c r="N646" s="72">
        <v>0</v>
      </c>
      <c r="O646" s="73">
        <v>0</v>
      </c>
    </row>
    <row r="647" spans="1:15" x14ac:dyDescent="0.2">
      <c r="A647" s="39"/>
      <c r="B647" s="39"/>
      <c r="C647" s="39"/>
      <c r="D647" s="39"/>
      <c r="E647" s="39"/>
      <c r="F647" s="38" t="s">
        <v>41</v>
      </c>
      <c r="G647" s="38" t="s">
        <v>921</v>
      </c>
      <c r="H647" s="43"/>
      <c r="I647" s="44">
        <v>58933</v>
      </c>
      <c r="J647" s="45">
        <v>58933</v>
      </c>
      <c r="K647" s="45"/>
      <c r="L647" s="45"/>
      <c r="M647" s="45">
        <v>5307</v>
      </c>
      <c r="N647" s="45">
        <v>5307</v>
      </c>
      <c r="O647" s="46">
        <v>35719</v>
      </c>
    </row>
    <row r="648" spans="1:15" x14ac:dyDescent="0.2">
      <c r="A648" s="39"/>
      <c r="B648" s="39"/>
      <c r="C648" s="39"/>
      <c r="D648" s="39"/>
      <c r="E648" s="39"/>
      <c r="F648" s="69" t="s">
        <v>729</v>
      </c>
      <c r="G648" s="70"/>
      <c r="H648" s="70"/>
      <c r="I648" s="71">
        <v>58933</v>
      </c>
      <c r="J648" s="72">
        <v>58933</v>
      </c>
      <c r="K648" s="72"/>
      <c r="L648" s="72"/>
      <c r="M648" s="72">
        <v>5307</v>
      </c>
      <c r="N648" s="72">
        <v>5307</v>
      </c>
      <c r="O648" s="73">
        <v>35719</v>
      </c>
    </row>
    <row r="649" spans="1:15" x14ac:dyDescent="0.2">
      <c r="A649" s="39"/>
      <c r="B649" s="39"/>
      <c r="C649" s="39"/>
      <c r="D649" s="60" t="s">
        <v>909</v>
      </c>
      <c r="E649" s="61"/>
      <c r="F649" s="61"/>
      <c r="G649" s="61"/>
      <c r="H649" s="61"/>
      <c r="I649" s="62">
        <v>58933</v>
      </c>
      <c r="J649" s="63">
        <v>854488</v>
      </c>
      <c r="K649" s="63"/>
      <c r="L649" s="63"/>
      <c r="M649" s="63">
        <v>5307</v>
      </c>
      <c r="N649" s="63">
        <v>5307</v>
      </c>
      <c r="O649" s="64">
        <v>35719</v>
      </c>
    </row>
    <row r="650" spans="1:15" x14ac:dyDescent="0.2">
      <c r="A650" s="39"/>
      <c r="B650" s="39"/>
      <c r="C650" s="39"/>
      <c r="D650" s="38" t="s">
        <v>462</v>
      </c>
      <c r="E650" s="38" t="s">
        <v>463</v>
      </c>
      <c r="F650" s="38" t="s">
        <v>28</v>
      </c>
      <c r="G650" s="38" t="s">
        <v>923</v>
      </c>
      <c r="H650" s="43"/>
      <c r="I650" s="44"/>
      <c r="J650" s="45">
        <v>39000</v>
      </c>
      <c r="K650" s="45"/>
      <c r="L650" s="45"/>
      <c r="M650" s="45"/>
      <c r="N650" s="45">
        <v>0</v>
      </c>
      <c r="O650" s="46">
        <v>0</v>
      </c>
    </row>
    <row r="651" spans="1:15" x14ac:dyDescent="0.2">
      <c r="A651" s="39"/>
      <c r="B651" s="39"/>
      <c r="C651" s="39"/>
      <c r="D651" s="39"/>
      <c r="E651" s="39"/>
      <c r="F651" s="39"/>
      <c r="G651" s="38" t="s">
        <v>924</v>
      </c>
      <c r="H651" s="43"/>
      <c r="I651" s="44"/>
      <c r="J651" s="45">
        <v>241000</v>
      </c>
      <c r="K651" s="45"/>
      <c r="L651" s="45"/>
      <c r="M651" s="45"/>
      <c r="N651" s="45">
        <v>0</v>
      </c>
      <c r="O651" s="46">
        <v>0</v>
      </c>
    </row>
    <row r="652" spans="1:15" x14ac:dyDescent="0.2">
      <c r="A652" s="39"/>
      <c r="B652" s="39"/>
      <c r="C652" s="39"/>
      <c r="D652" s="39"/>
      <c r="E652" s="39"/>
      <c r="F652" s="69" t="s">
        <v>728</v>
      </c>
      <c r="G652" s="70"/>
      <c r="H652" s="70"/>
      <c r="I652" s="71"/>
      <c r="J652" s="72">
        <v>280000</v>
      </c>
      <c r="K652" s="72"/>
      <c r="L652" s="72"/>
      <c r="M652" s="72"/>
      <c r="N652" s="72">
        <v>0</v>
      </c>
      <c r="O652" s="73">
        <v>0</v>
      </c>
    </row>
    <row r="653" spans="1:15" x14ac:dyDescent="0.2">
      <c r="A653" s="39"/>
      <c r="B653" s="39"/>
      <c r="C653" s="39"/>
      <c r="D653" s="60" t="s">
        <v>910</v>
      </c>
      <c r="E653" s="61"/>
      <c r="F653" s="61"/>
      <c r="G653" s="61"/>
      <c r="H653" s="61"/>
      <c r="I653" s="62"/>
      <c r="J653" s="63">
        <v>280000</v>
      </c>
      <c r="K653" s="63"/>
      <c r="L653" s="63"/>
      <c r="M653" s="63"/>
      <c r="N653" s="63">
        <v>0</v>
      </c>
      <c r="O653" s="64">
        <v>0</v>
      </c>
    </row>
    <row r="654" spans="1:15" x14ac:dyDescent="0.2">
      <c r="A654" s="39"/>
      <c r="B654" s="39"/>
      <c r="C654" s="55" t="s">
        <v>724</v>
      </c>
      <c r="D654" s="56"/>
      <c r="E654" s="56"/>
      <c r="F654" s="56"/>
      <c r="G654" s="56"/>
      <c r="H654" s="56"/>
      <c r="I654" s="57">
        <v>60933</v>
      </c>
      <c r="J654" s="58">
        <v>1340488</v>
      </c>
      <c r="K654" s="58"/>
      <c r="L654" s="58">
        <v>148639</v>
      </c>
      <c r="M654" s="58">
        <v>26850</v>
      </c>
      <c r="N654" s="58">
        <v>175489</v>
      </c>
      <c r="O654" s="59">
        <v>206072</v>
      </c>
    </row>
    <row r="655" spans="1:15" x14ac:dyDescent="0.2">
      <c r="A655" s="39"/>
      <c r="B655" s="39"/>
      <c r="C655" s="38" t="s">
        <v>725</v>
      </c>
      <c r="D655" s="38" t="s">
        <v>467</v>
      </c>
      <c r="E655" s="38" t="s">
        <v>468</v>
      </c>
      <c r="F655" s="38" t="s">
        <v>28</v>
      </c>
      <c r="G655" s="38" t="s">
        <v>924</v>
      </c>
      <c r="H655" s="43"/>
      <c r="I655" s="44"/>
      <c r="J655" s="45"/>
      <c r="K655" s="45"/>
      <c r="L655" s="45"/>
      <c r="M655" s="45"/>
      <c r="N655" s="45">
        <v>0</v>
      </c>
      <c r="O655" s="46">
        <v>0</v>
      </c>
    </row>
    <row r="656" spans="1:15" x14ac:dyDescent="0.2">
      <c r="A656" s="39"/>
      <c r="B656" s="39"/>
      <c r="C656" s="39"/>
      <c r="D656" s="39"/>
      <c r="E656" s="39"/>
      <c r="F656" s="69" t="s">
        <v>728</v>
      </c>
      <c r="G656" s="70"/>
      <c r="H656" s="70"/>
      <c r="I656" s="71"/>
      <c r="J656" s="72"/>
      <c r="K656" s="72"/>
      <c r="L656" s="72"/>
      <c r="M656" s="72"/>
      <c r="N656" s="72">
        <v>0</v>
      </c>
      <c r="O656" s="73">
        <v>0</v>
      </c>
    </row>
    <row r="657" spans="1:15" x14ac:dyDescent="0.2">
      <c r="A657" s="39"/>
      <c r="B657" s="39"/>
      <c r="C657" s="39"/>
      <c r="D657" s="39"/>
      <c r="E657" s="39"/>
      <c r="F657" s="38" t="s">
        <v>41</v>
      </c>
      <c r="G657" s="38" t="s">
        <v>917</v>
      </c>
      <c r="H657" s="43"/>
      <c r="I657" s="44"/>
      <c r="J657" s="45">
        <v>200000</v>
      </c>
      <c r="K657" s="45">
        <v>74321</v>
      </c>
      <c r="L657" s="45">
        <v>599326</v>
      </c>
      <c r="M657" s="45">
        <v>59600</v>
      </c>
      <c r="N657" s="45">
        <v>733247</v>
      </c>
      <c r="O657" s="46">
        <v>733247</v>
      </c>
    </row>
    <row r="658" spans="1:15" x14ac:dyDescent="0.2">
      <c r="A658" s="39"/>
      <c r="B658" s="39"/>
      <c r="C658" s="39"/>
      <c r="D658" s="39"/>
      <c r="E658" s="39"/>
      <c r="F658" s="39"/>
      <c r="G658" s="38" t="s">
        <v>923</v>
      </c>
      <c r="H658" s="43"/>
      <c r="I658" s="44"/>
      <c r="J658" s="45">
        <v>30000</v>
      </c>
      <c r="K658" s="45"/>
      <c r="L658" s="45"/>
      <c r="M658" s="45"/>
      <c r="N658" s="45">
        <v>0</v>
      </c>
      <c r="O658" s="46">
        <v>0</v>
      </c>
    </row>
    <row r="659" spans="1:15" x14ac:dyDescent="0.2">
      <c r="A659" s="39"/>
      <c r="B659" s="39"/>
      <c r="C659" s="39"/>
      <c r="D659" s="39"/>
      <c r="E659" s="39"/>
      <c r="F659" s="69" t="s">
        <v>729</v>
      </c>
      <c r="G659" s="70"/>
      <c r="H659" s="70"/>
      <c r="I659" s="71"/>
      <c r="J659" s="72">
        <v>230000</v>
      </c>
      <c r="K659" s="72">
        <v>74321</v>
      </c>
      <c r="L659" s="72">
        <v>599326</v>
      </c>
      <c r="M659" s="72">
        <v>59600</v>
      </c>
      <c r="N659" s="72">
        <v>733247</v>
      </c>
      <c r="O659" s="73">
        <v>733247</v>
      </c>
    </row>
    <row r="660" spans="1:15" x14ac:dyDescent="0.2">
      <c r="A660" s="39"/>
      <c r="B660" s="39"/>
      <c r="C660" s="39"/>
      <c r="D660" s="60" t="s">
        <v>911</v>
      </c>
      <c r="E660" s="61"/>
      <c r="F660" s="61"/>
      <c r="G660" s="61"/>
      <c r="H660" s="61"/>
      <c r="I660" s="62"/>
      <c r="J660" s="63">
        <v>230000</v>
      </c>
      <c r="K660" s="63">
        <v>74321</v>
      </c>
      <c r="L660" s="63">
        <v>599326</v>
      </c>
      <c r="M660" s="63">
        <v>59600</v>
      </c>
      <c r="N660" s="63">
        <v>733247</v>
      </c>
      <c r="O660" s="64">
        <v>733247</v>
      </c>
    </row>
    <row r="661" spans="1:15" x14ac:dyDescent="0.2">
      <c r="A661" s="39"/>
      <c r="B661" s="39"/>
      <c r="C661" s="55" t="s">
        <v>726</v>
      </c>
      <c r="D661" s="56"/>
      <c r="E661" s="56"/>
      <c r="F661" s="56"/>
      <c r="G661" s="56"/>
      <c r="H661" s="56"/>
      <c r="I661" s="57"/>
      <c r="J661" s="58">
        <v>230000</v>
      </c>
      <c r="K661" s="58">
        <v>74321</v>
      </c>
      <c r="L661" s="58">
        <v>599326</v>
      </c>
      <c r="M661" s="58">
        <v>59600</v>
      </c>
      <c r="N661" s="58">
        <v>733247</v>
      </c>
      <c r="O661" s="59">
        <v>733247</v>
      </c>
    </row>
    <row r="662" spans="1:15" x14ac:dyDescent="0.2">
      <c r="A662" s="39"/>
      <c r="B662" s="39"/>
      <c r="C662" s="38" t="s">
        <v>478</v>
      </c>
      <c r="D662" s="38" t="s">
        <v>477</v>
      </c>
      <c r="E662" s="38" t="s">
        <v>478</v>
      </c>
      <c r="F662" s="38" t="s">
        <v>28</v>
      </c>
      <c r="G662" s="38" t="s">
        <v>924</v>
      </c>
      <c r="H662" s="43"/>
      <c r="I662" s="44"/>
      <c r="J662" s="45">
        <v>70000</v>
      </c>
      <c r="K662" s="45"/>
      <c r="L662" s="45">
        <v>24283</v>
      </c>
      <c r="M662" s="45">
        <v>6400</v>
      </c>
      <c r="N662" s="45">
        <v>30683</v>
      </c>
      <c r="O662" s="46">
        <v>30683</v>
      </c>
    </row>
    <row r="663" spans="1:15" x14ac:dyDescent="0.2">
      <c r="A663" s="39"/>
      <c r="B663" s="39"/>
      <c r="C663" s="39"/>
      <c r="D663" s="39"/>
      <c r="E663" s="39"/>
      <c r="F663" s="39"/>
      <c r="G663" s="38" t="s">
        <v>952</v>
      </c>
      <c r="H663" s="43"/>
      <c r="I663" s="44">
        <v>246000</v>
      </c>
      <c r="J663" s="45">
        <v>246000</v>
      </c>
      <c r="K663" s="45"/>
      <c r="L663" s="45"/>
      <c r="M663" s="45"/>
      <c r="N663" s="45">
        <v>0</v>
      </c>
      <c r="O663" s="46">
        <v>117627</v>
      </c>
    </row>
    <row r="664" spans="1:15" x14ac:dyDescent="0.2">
      <c r="A664" s="39"/>
      <c r="B664" s="39"/>
      <c r="C664" s="39"/>
      <c r="D664" s="39"/>
      <c r="E664" s="39"/>
      <c r="F664" s="69" t="s">
        <v>728</v>
      </c>
      <c r="G664" s="70"/>
      <c r="H664" s="70"/>
      <c r="I664" s="71">
        <v>246000</v>
      </c>
      <c r="J664" s="72">
        <v>316000</v>
      </c>
      <c r="K664" s="72"/>
      <c r="L664" s="72">
        <v>24283</v>
      </c>
      <c r="M664" s="72">
        <v>6400</v>
      </c>
      <c r="N664" s="72">
        <v>30683</v>
      </c>
      <c r="O664" s="73">
        <v>148310</v>
      </c>
    </row>
    <row r="665" spans="1:15" x14ac:dyDescent="0.2">
      <c r="A665" s="39"/>
      <c r="B665" s="39"/>
      <c r="C665" s="39"/>
      <c r="D665" s="39"/>
      <c r="E665" s="39"/>
      <c r="F665" s="38" t="s">
        <v>41</v>
      </c>
      <c r="G665" s="38" t="s">
        <v>952</v>
      </c>
      <c r="H665" s="43"/>
      <c r="I665" s="44"/>
      <c r="J665" s="45"/>
      <c r="K665" s="45">
        <v>99693</v>
      </c>
      <c r="L665" s="45">
        <v>7171</v>
      </c>
      <c r="M665" s="45">
        <v>1700</v>
      </c>
      <c r="N665" s="45">
        <v>108564</v>
      </c>
      <c r="O665" s="46">
        <v>108564</v>
      </c>
    </row>
    <row r="666" spans="1:15" x14ac:dyDescent="0.2">
      <c r="A666" s="39"/>
      <c r="B666" s="39"/>
      <c r="C666" s="39"/>
      <c r="D666" s="39"/>
      <c r="E666" s="39"/>
      <c r="F666" s="69" t="s">
        <v>729</v>
      </c>
      <c r="G666" s="70"/>
      <c r="H666" s="70"/>
      <c r="I666" s="71"/>
      <c r="J666" s="72"/>
      <c r="K666" s="72">
        <v>99693</v>
      </c>
      <c r="L666" s="72">
        <v>7171</v>
      </c>
      <c r="M666" s="72">
        <v>1700</v>
      </c>
      <c r="N666" s="72">
        <v>108564</v>
      </c>
      <c r="O666" s="73">
        <v>108564</v>
      </c>
    </row>
    <row r="667" spans="1:15" x14ac:dyDescent="0.2">
      <c r="A667" s="39"/>
      <c r="B667" s="39"/>
      <c r="C667" s="39"/>
      <c r="D667" s="60" t="s">
        <v>912</v>
      </c>
      <c r="E667" s="61"/>
      <c r="F667" s="61"/>
      <c r="G667" s="61"/>
      <c r="H667" s="61"/>
      <c r="I667" s="62">
        <v>246000</v>
      </c>
      <c r="J667" s="63">
        <v>316000</v>
      </c>
      <c r="K667" s="63">
        <v>99693</v>
      </c>
      <c r="L667" s="63">
        <v>31454</v>
      </c>
      <c r="M667" s="63">
        <v>8100</v>
      </c>
      <c r="N667" s="63">
        <v>139247</v>
      </c>
      <c r="O667" s="64">
        <v>256874</v>
      </c>
    </row>
    <row r="668" spans="1:15" x14ac:dyDescent="0.2">
      <c r="A668" s="39"/>
      <c r="B668" s="39"/>
      <c r="C668" s="39"/>
      <c r="D668" s="38" t="s">
        <v>470</v>
      </c>
      <c r="E668" s="38" t="s">
        <v>471</v>
      </c>
      <c r="F668" s="38" t="s">
        <v>41</v>
      </c>
      <c r="G668" s="38" t="s">
        <v>924</v>
      </c>
      <c r="H668" s="43"/>
      <c r="I668" s="44">
        <v>58453</v>
      </c>
      <c r="J668" s="45">
        <v>58453</v>
      </c>
      <c r="K668" s="45"/>
      <c r="L668" s="45"/>
      <c r="M668" s="45"/>
      <c r="N668" s="45">
        <v>0</v>
      </c>
      <c r="O668" s="46">
        <v>79524</v>
      </c>
    </row>
    <row r="669" spans="1:15" x14ac:dyDescent="0.2">
      <c r="A669" s="39"/>
      <c r="B669" s="39"/>
      <c r="C669" s="39"/>
      <c r="D669" s="39"/>
      <c r="E669" s="39"/>
      <c r="F669" s="69" t="s">
        <v>729</v>
      </c>
      <c r="G669" s="70"/>
      <c r="H669" s="70"/>
      <c r="I669" s="71">
        <v>58453</v>
      </c>
      <c r="J669" s="72">
        <v>58453</v>
      </c>
      <c r="K669" s="72"/>
      <c r="L669" s="72"/>
      <c r="M669" s="72"/>
      <c r="N669" s="72">
        <v>0</v>
      </c>
      <c r="O669" s="73">
        <v>79524</v>
      </c>
    </row>
    <row r="670" spans="1:15" x14ac:dyDescent="0.2">
      <c r="A670" s="39"/>
      <c r="B670" s="39"/>
      <c r="C670" s="39"/>
      <c r="D670" s="60" t="s">
        <v>913</v>
      </c>
      <c r="E670" s="61"/>
      <c r="F670" s="61"/>
      <c r="G670" s="61"/>
      <c r="H670" s="61"/>
      <c r="I670" s="62">
        <v>58453</v>
      </c>
      <c r="J670" s="63">
        <v>58453</v>
      </c>
      <c r="K670" s="63"/>
      <c r="L670" s="63"/>
      <c r="M670" s="63"/>
      <c r="N670" s="63">
        <v>0</v>
      </c>
      <c r="O670" s="64">
        <v>79524</v>
      </c>
    </row>
    <row r="671" spans="1:15" x14ac:dyDescent="0.2">
      <c r="A671" s="39"/>
      <c r="B671" s="39"/>
      <c r="C671" s="39"/>
      <c r="D671" s="38" t="s">
        <v>472</v>
      </c>
      <c r="E671" s="38" t="s">
        <v>473</v>
      </c>
      <c r="F671" s="38" t="s">
        <v>28</v>
      </c>
      <c r="G671" s="38" t="s">
        <v>917</v>
      </c>
      <c r="H671" s="43"/>
      <c r="I671" s="44">
        <v>10000</v>
      </c>
      <c r="J671" s="45">
        <v>5000</v>
      </c>
      <c r="K671" s="45"/>
      <c r="L671" s="45"/>
      <c r="M671" s="45"/>
      <c r="N671" s="45">
        <v>0</v>
      </c>
      <c r="O671" s="46">
        <v>0</v>
      </c>
    </row>
    <row r="672" spans="1:15" x14ac:dyDescent="0.2">
      <c r="A672" s="39"/>
      <c r="B672" s="39"/>
      <c r="C672" s="39"/>
      <c r="D672" s="39"/>
      <c r="E672" s="39"/>
      <c r="F672" s="39"/>
      <c r="G672" s="38" t="s">
        <v>923</v>
      </c>
      <c r="H672" s="43"/>
      <c r="I672" s="44"/>
      <c r="J672" s="45">
        <v>1280000</v>
      </c>
      <c r="K672" s="45"/>
      <c r="L672" s="45"/>
      <c r="M672" s="45"/>
      <c r="N672" s="45">
        <v>0</v>
      </c>
      <c r="O672" s="46">
        <v>0</v>
      </c>
    </row>
    <row r="673" spans="1:15" x14ac:dyDescent="0.2">
      <c r="A673" s="39"/>
      <c r="B673" s="39"/>
      <c r="C673" s="39"/>
      <c r="D673" s="39"/>
      <c r="E673" s="39"/>
      <c r="F673" s="69" t="s">
        <v>728</v>
      </c>
      <c r="G673" s="70"/>
      <c r="H673" s="70"/>
      <c r="I673" s="71">
        <v>10000</v>
      </c>
      <c r="J673" s="72">
        <v>1285000</v>
      </c>
      <c r="K673" s="72"/>
      <c r="L673" s="72"/>
      <c r="M673" s="72"/>
      <c r="N673" s="72">
        <v>0</v>
      </c>
      <c r="O673" s="73">
        <v>0</v>
      </c>
    </row>
    <row r="674" spans="1:15" x14ac:dyDescent="0.2">
      <c r="A674" s="39"/>
      <c r="B674" s="39"/>
      <c r="C674" s="39"/>
      <c r="D674" s="60" t="s">
        <v>914</v>
      </c>
      <c r="E674" s="61"/>
      <c r="F674" s="61"/>
      <c r="G674" s="61"/>
      <c r="H674" s="61"/>
      <c r="I674" s="62">
        <v>10000</v>
      </c>
      <c r="J674" s="63">
        <v>1285000</v>
      </c>
      <c r="K674" s="63"/>
      <c r="L674" s="63"/>
      <c r="M674" s="63"/>
      <c r="N674" s="63">
        <v>0</v>
      </c>
      <c r="O674" s="64">
        <v>0</v>
      </c>
    </row>
    <row r="675" spans="1:15" x14ac:dyDescent="0.2">
      <c r="A675" s="39"/>
      <c r="B675" s="39"/>
      <c r="C675" s="39"/>
      <c r="D675" s="38" t="s">
        <v>475</v>
      </c>
      <c r="E675" s="38" t="s">
        <v>476</v>
      </c>
      <c r="F675" s="38" t="s">
        <v>28</v>
      </c>
      <c r="G675" s="38" t="s">
        <v>917</v>
      </c>
      <c r="H675" s="43"/>
      <c r="I675" s="44">
        <v>5000</v>
      </c>
      <c r="J675" s="45">
        <v>5000</v>
      </c>
      <c r="K675" s="45"/>
      <c r="L675" s="45"/>
      <c r="M675" s="45">
        <v>116</v>
      </c>
      <c r="N675" s="45">
        <v>116</v>
      </c>
      <c r="O675" s="46">
        <v>116</v>
      </c>
    </row>
    <row r="676" spans="1:15" x14ac:dyDescent="0.2">
      <c r="A676" s="39"/>
      <c r="B676" s="39"/>
      <c r="C676" s="39"/>
      <c r="D676" s="39"/>
      <c r="E676" s="39"/>
      <c r="F676" s="69" t="s">
        <v>728</v>
      </c>
      <c r="G676" s="70"/>
      <c r="H676" s="70"/>
      <c r="I676" s="71">
        <v>5000</v>
      </c>
      <c r="J676" s="72">
        <v>5000</v>
      </c>
      <c r="K676" s="72"/>
      <c r="L676" s="72"/>
      <c r="M676" s="72">
        <v>116</v>
      </c>
      <c r="N676" s="72">
        <v>116</v>
      </c>
      <c r="O676" s="73">
        <v>116</v>
      </c>
    </row>
    <row r="677" spans="1:15" x14ac:dyDescent="0.2">
      <c r="A677" s="39"/>
      <c r="B677" s="39"/>
      <c r="C677" s="39"/>
      <c r="D677" s="39"/>
      <c r="E677" s="39"/>
      <c r="F677" s="38" t="s">
        <v>41</v>
      </c>
      <c r="G677" s="38" t="s">
        <v>917</v>
      </c>
      <c r="H677" s="43"/>
      <c r="I677" s="44">
        <v>145759</v>
      </c>
      <c r="J677" s="45">
        <v>140759</v>
      </c>
      <c r="K677" s="45"/>
      <c r="L677" s="45">
        <v>19500</v>
      </c>
      <c r="M677" s="45"/>
      <c r="N677" s="45">
        <v>19500</v>
      </c>
      <c r="O677" s="46">
        <v>21675</v>
      </c>
    </row>
    <row r="678" spans="1:15" x14ac:dyDescent="0.2">
      <c r="A678" s="39"/>
      <c r="B678" s="39"/>
      <c r="C678" s="39"/>
      <c r="D678" s="39"/>
      <c r="E678" s="39"/>
      <c r="F678" s="69" t="s">
        <v>729</v>
      </c>
      <c r="G678" s="70"/>
      <c r="H678" s="70"/>
      <c r="I678" s="71">
        <v>145759</v>
      </c>
      <c r="J678" s="72">
        <v>140759</v>
      </c>
      <c r="K678" s="72"/>
      <c r="L678" s="72">
        <v>19500</v>
      </c>
      <c r="M678" s="72"/>
      <c r="N678" s="72">
        <v>19500</v>
      </c>
      <c r="O678" s="73">
        <v>21675</v>
      </c>
    </row>
    <row r="679" spans="1:15" x14ac:dyDescent="0.2">
      <c r="A679" s="39"/>
      <c r="B679" s="39"/>
      <c r="C679" s="39"/>
      <c r="D679" s="60" t="s">
        <v>915</v>
      </c>
      <c r="E679" s="61"/>
      <c r="F679" s="61"/>
      <c r="G679" s="61"/>
      <c r="H679" s="61"/>
      <c r="I679" s="62">
        <v>150759</v>
      </c>
      <c r="J679" s="63">
        <v>145759</v>
      </c>
      <c r="K679" s="63"/>
      <c r="L679" s="63">
        <v>19500</v>
      </c>
      <c r="M679" s="63">
        <v>116</v>
      </c>
      <c r="N679" s="63">
        <v>19616</v>
      </c>
      <c r="O679" s="64">
        <v>21791</v>
      </c>
    </row>
    <row r="680" spans="1:15" x14ac:dyDescent="0.2">
      <c r="A680" s="39"/>
      <c r="B680" s="39"/>
      <c r="C680" s="55" t="s">
        <v>727</v>
      </c>
      <c r="D680" s="56"/>
      <c r="E680" s="56"/>
      <c r="F680" s="56"/>
      <c r="G680" s="56"/>
      <c r="H680" s="56"/>
      <c r="I680" s="57">
        <v>465212</v>
      </c>
      <c r="J680" s="58">
        <v>1805212</v>
      </c>
      <c r="K680" s="58">
        <v>99693</v>
      </c>
      <c r="L680" s="58">
        <v>50954</v>
      </c>
      <c r="M680" s="58">
        <v>8216</v>
      </c>
      <c r="N680" s="58">
        <v>158863</v>
      </c>
      <c r="O680" s="59">
        <v>358189</v>
      </c>
    </row>
    <row r="681" spans="1:15" x14ac:dyDescent="0.2">
      <c r="A681" s="39"/>
      <c r="B681" s="50" t="s">
        <v>671</v>
      </c>
      <c r="C681" s="51"/>
      <c r="D681" s="51"/>
      <c r="E681" s="51"/>
      <c r="F681" s="51"/>
      <c r="G681" s="51"/>
      <c r="H681" s="51"/>
      <c r="I681" s="52">
        <v>971345</v>
      </c>
      <c r="J681" s="53">
        <v>8032041</v>
      </c>
      <c r="K681" s="53">
        <v>192171</v>
      </c>
      <c r="L681" s="53">
        <v>853962</v>
      </c>
      <c r="M681" s="53">
        <v>2667586</v>
      </c>
      <c r="N681" s="53">
        <v>3713719</v>
      </c>
      <c r="O681" s="54">
        <v>4282335</v>
      </c>
    </row>
    <row r="682" spans="1:15" x14ac:dyDescent="0.2">
      <c r="A682" s="38">
        <v>8</v>
      </c>
      <c r="B682" s="38" t="s">
        <v>648</v>
      </c>
      <c r="C682" s="38" t="s">
        <v>676</v>
      </c>
      <c r="D682" s="38" t="s">
        <v>486</v>
      </c>
      <c r="E682" s="38" t="s">
        <v>487</v>
      </c>
      <c r="F682" s="38" t="s">
        <v>41</v>
      </c>
      <c r="G682" s="38" t="s">
        <v>921</v>
      </c>
      <c r="H682" s="43"/>
      <c r="I682" s="44">
        <v>100000</v>
      </c>
      <c r="J682" s="45">
        <v>50000</v>
      </c>
      <c r="K682" s="45"/>
      <c r="L682" s="45"/>
      <c r="M682" s="45"/>
      <c r="N682" s="45">
        <v>0</v>
      </c>
      <c r="O682" s="46">
        <v>0</v>
      </c>
    </row>
    <row r="683" spans="1:15" x14ac:dyDescent="0.2">
      <c r="A683" s="39"/>
      <c r="B683" s="39"/>
      <c r="C683" s="39"/>
      <c r="D683" s="39"/>
      <c r="E683" s="39"/>
      <c r="F683" s="69" t="s">
        <v>729</v>
      </c>
      <c r="G683" s="70"/>
      <c r="H683" s="70"/>
      <c r="I683" s="71">
        <v>100000</v>
      </c>
      <c r="J683" s="72">
        <v>50000</v>
      </c>
      <c r="K683" s="72"/>
      <c r="L683" s="72"/>
      <c r="M683" s="72"/>
      <c r="N683" s="72">
        <v>0</v>
      </c>
      <c r="O683" s="73">
        <v>0</v>
      </c>
    </row>
    <row r="684" spans="1:15" x14ac:dyDescent="0.2">
      <c r="A684" s="39"/>
      <c r="B684" s="39"/>
      <c r="C684" s="39"/>
      <c r="D684" s="60" t="s">
        <v>748</v>
      </c>
      <c r="E684" s="61"/>
      <c r="F684" s="61"/>
      <c r="G684" s="61"/>
      <c r="H684" s="61"/>
      <c r="I684" s="62">
        <v>100000</v>
      </c>
      <c r="J684" s="63">
        <v>50000</v>
      </c>
      <c r="K684" s="63"/>
      <c r="L684" s="63"/>
      <c r="M684" s="63"/>
      <c r="N684" s="63">
        <v>0</v>
      </c>
      <c r="O684" s="64">
        <v>0</v>
      </c>
    </row>
    <row r="685" spans="1:15" x14ac:dyDescent="0.2">
      <c r="A685" s="39"/>
      <c r="B685" s="39"/>
      <c r="C685" s="39"/>
      <c r="D685" s="38" t="s">
        <v>488</v>
      </c>
      <c r="E685" s="38" t="s">
        <v>489</v>
      </c>
      <c r="F685" s="38" t="s">
        <v>41</v>
      </c>
      <c r="G685" s="38" t="s">
        <v>921</v>
      </c>
      <c r="H685" s="43"/>
      <c r="I685" s="44">
        <v>852346</v>
      </c>
      <c r="J685" s="45">
        <v>778636</v>
      </c>
      <c r="K685" s="45">
        <v>115870</v>
      </c>
      <c r="L685" s="45">
        <v>83236</v>
      </c>
      <c r="M685" s="45">
        <v>253141</v>
      </c>
      <c r="N685" s="45">
        <v>452247</v>
      </c>
      <c r="O685" s="46">
        <v>1286292</v>
      </c>
    </row>
    <row r="686" spans="1:15" x14ac:dyDescent="0.2">
      <c r="A686" s="39"/>
      <c r="B686" s="39"/>
      <c r="C686" s="39"/>
      <c r="D686" s="39"/>
      <c r="E686" s="39"/>
      <c r="F686" s="69" t="s">
        <v>729</v>
      </c>
      <c r="G686" s="70"/>
      <c r="H686" s="70"/>
      <c r="I686" s="71">
        <v>852346</v>
      </c>
      <c r="J686" s="72">
        <v>778636</v>
      </c>
      <c r="K686" s="72">
        <v>115870</v>
      </c>
      <c r="L686" s="72">
        <v>83236</v>
      </c>
      <c r="M686" s="72">
        <v>253141</v>
      </c>
      <c r="N686" s="72">
        <v>452247</v>
      </c>
      <c r="O686" s="73">
        <v>1286292</v>
      </c>
    </row>
    <row r="687" spans="1:15" ht="10.8" thickBot="1" x14ac:dyDescent="0.25">
      <c r="A687" s="39"/>
      <c r="B687" s="39"/>
      <c r="C687" s="39"/>
      <c r="D687" s="60" t="s">
        <v>749</v>
      </c>
      <c r="E687" s="61"/>
      <c r="F687" s="61"/>
      <c r="G687" s="61"/>
      <c r="H687" s="61"/>
      <c r="I687" s="62">
        <v>852346</v>
      </c>
      <c r="J687" s="63">
        <v>778636</v>
      </c>
      <c r="K687" s="63">
        <v>115870</v>
      </c>
      <c r="L687" s="63">
        <v>83236</v>
      </c>
      <c r="M687" s="63">
        <v>253141</v>
      </c>
      <c r="N687" s="63">
        <v>452247</v>
      </c>
      <c r="O687" s="64">
        <v>1286292</v>
      </c>
    </row>
    <row r="688" spans="1:15" ht="10.8" thickTop="1" x14ac:dyDescent="0.2">
      <c r="A688" s="39"/>
      <c r="B688" s="39"/>
      <c r="C688" s="39"/>
      <c r="D688" s="38" t="s">
        <v>490</v>
      </c>
      <c r="E688" s="38" t="s">
        <v>491</v>
      </c>
      <c r="F688" s="38" t="s">
        <v>28</v>
      </c>
      <c r="G688" s="38" t="s">
        <v>921</v>
      </c>
      <c r="H688" s="43"/>
      <c r="I688" s="44">
        <v>160000</v>
      </c>
      <c r="J688" s="45">
        <v>60000</v>
      </c>
      <c r="K688" s="45"/>
      <c r="L688" s="45"/>
      <c r="M688" s="45"/>
      <c r="N688" s="45">
        <v>0</v>
      </c>
      <c r="O688" s="46">
        <v>29959</v>
      </c>
    </row>
    <row r="689" spans="1:15" x14ac:dyDescent="0.2">
      <c r="A689" s="39"/>
      <c r="B689" s="39"/>
      <c r="C689" s="39"/>
      <c r="D689" s="39"/>
      <c r="E689" s="39"/>
      <c r="F689" s="69" t="s">
        <v>728</v>
      </c>
      <c r="G689" s="70"/>
      <c r="H689" s="70"/>
      <c r="I689" s="71">
        <v>160000</v>
      </c>
      <c r="J689" s="72">
        <v>60000</v>
      </c>
      <c r="K689" s="72"/>
      <c r="L689" s="72"/>
      <c r="M689" s="72"/>
      <c r="N689" s="72">
        <v>0</v>
      </c>
      <c r="O689" s="73">
        <v>29959</v>
      </c>
    </row>
    <row r="690" spans="1:15" x14ac:dyDescent="0.2">
      <c r="A690" s="39"/>
      <c r="B690" s="39"/>
      <c r="C690" s="39"/>
      <c r="D690" s="39"/>
      <c r="E690" s="39"/>
      <c r="F690" s="38" t="s">
        <v>41</v>
      </c>
      <c r="G690" s="38" t="s">
        <v>923</v>
      </c>
      <c r="H690" s="43"/>
      <c r="I690" s="44"/>
      <c r="J690" s="45">
        <v>268000</v>
      </c>
      <c r="K690" s="45"/>
      <c r="L690" s="45">
        <v>125990</v>
      </c>
      <c r="M690" s="45"/>
      <c r="N690" s="45">
        <v>125990</v>
      </c>
      <c r="O690" s="46">
        <v>125990</v>
      </c>
    </row>
    <row r="691" spans="1:15" x14ac:dyDescent="0.2">
      <c r="A691" s="39"/>
      <c r="B691" s="39"/>
      <c r="C691" s="39"/>
      <c r="D691" s="39"/>
      <c r="E691" s="39"/>
      <c r="F691" s="69" t="s">
        <v>729</v>
      </c>
      <c r="G691" s="70"/>
      <c r="H691" s="70"/>
      <c r="I691" s="71"/>
      <c r="J691" s="72">
        <v>268000</v>
      </c>
      <c r="K691" s="72"/>
      <c r="L691" s="72">
        <v>125990</v>
      </c>
      <c r="M691" s="72"/>
      <c r="N691" s="72">
        <v>125990</v>
      </c>
      <c r="O691" s="73">
        <v>125990</v>
      </c>
    </row>
    <row r="692" spans="1:15" x14ac:dyDescent="0.2">
      <c r="A692" s="39"/>
      <c r="B692" s="39"/>
      <c r="C692" s="39"/>
      <c r="D692" s="60" t="s">
        <v>750</v>
      </c>
      <c r="E692" s="61"/>
      <c r="F692" s="61"/>
      <c r="G692" s="61"/>
      <c r="H692" s="61"/>
      <c r="I692" s="62">
        <v>160000</v>
      </c>
      <c r="J692" s="63">
        <v>328000</v>
      </c>
      <c r="K692" s="63"/>
      <c r="L692" s="63">
        <v>125990</v>
      </c>
      <c r="M692" s="63"/>
      <c r="N692" s="63">
        <v>125990</v>
      </c>
      <c r="O692" s="64">
        <v>155949</v>
      </c>
    </row>
    <row r="693" spans="1:15" x14ac:dyDescent="0.2">
      <c r="A693" s="39"/>
      <c r="B693" s="39"/>
      <c r="C693" s="55" t="s">
        <v>677</v>
      </c>
      <c r="D693" s="56"/>
      <c r="E693" s="56"/>
      <c r="F693" s="56"/>
      <c r="G693" s="56"/>
      <c r="H693" s="56"/>
      <c r="I693" s="57">
        <v>1112346</v>
      </c>
      <c r="J693" s="58">
        <v>1156636</v>
      </c>
      <c r="K693" s="58">
        <v>115870</v>
      </c>
      <c r="L693" s="58">
        <v>209226</v>
      </c>
      <c r="M693" s="58">
        <v>253141</v>
      </c>
      <c r="N693" s="58">
        <v>578237</v>
      </c>
      <c r="O693" s="59">
        <v>1442241</v>
      </c>
    </row>
    <row r="694" spans="1:15" x14ac:dyDescent="0.2">
      <c r="A694" s="39"/>
      <c r="B694" s="39"/>
      <c r="C694" s="38" t="s">
        <v>511</v>
      </c>
      <c r="D694" s="38" t="s">
        <v>510</v>
      </c>
      <c r="E694" s="38" t="s">
        <v>511</v>
      </c>
      <c r="F694" s="38" t="s">
        <v>28</v>
      </c>
      <c r="G694" s="38" t="s">
        <v>932</v>
      </c>
      <c r="H694" s="43"/>
      <c r="I694" s="44">
        <v>538000</v>
      </c>
      <c r="J694" s="45">
        <v>508000</v>
      </c>
      <c r="K694" s="45"/>
      <c r="L694" s="45">
        <v>42375</v>
      </c>
      <c r="M694" s="45">
        <v>121307</v>
      </c>
      <c r="N694" s="45">
        <v>163682</v>
      </c>
      <c r="O694" s="46">
        <v>386015</v>
      </c>
    </row>
    <row r="695" spans="1:15" x14ac:dyDescent="0.2">
      <c r="A695" s="39"/>
      <c r="B695" s="39"/>
      <c r="C695" s="39"/>
      <c r="D695" s="39"/>
      <c r="E695" s="39"/>
      <c r="F695" s="69" t="s">
        <v>728</v>
      </c>
      <c r="G695" s="70"/>
      <c r="H695" s="70"/>
      <c r="I695" s="71">
        <v>538000</v>
      </c>
      <c r="J695" s="72">
        <v>508000</v>
      </c>
      <c r="K695" s="72"/>
      <c r="L695" s="72">
        <v>42375</v>
      </c>
      <c r="M695" s="72">
        <v>121307</v>
      </c>
      <c r="N695" s="72">
        <v>163682</v>
      </c>
      <c r="O695" s="73">
        <v>386015</v>
      </c>
    </row>
    <row r="696" spans="1:15" ht="10.8" thickBot="1" x14ac:dyDescent="0.25">
      <c r="A696" s="39"/>
      <c r="B696" s="39"/>
      <c r="C696" s="39"/>
      <c r="D696" s="39"/>
      <c r="E696" s="39"/>
      <c r="F696" s="38" t="s">
        <v>41</v>
      </c>
      <c r="G696" s="38" t="s">
        <v>932</v>
      </c>
      <c r="H696" s="43"/>
      <c r="I696" s="44">
        <v>500000</v>
      </c>
      <c r="J696" s="45">
        <v>500000</v>
      </c>
      <c r="K696" s="45">
        <v>154843</v>
      </c>
      <c r="L696" s="45">
        <v>59189</v>
      </c>
      <c r="M696" s="45">
        <v>24835</v>
      </c>
      <c r="N696" s="45">
        <v>238867</v>
      </c>
      <c r="O696" s="46">
        <v>496967</v>
      </c>
    </row>
    <row r="697" spans="1:15" ht="10.8" thickTop="1" x14ac:dyDescent="0.2">
      <c r="A697" s="39"/>
      <c r="B697" s="39"/>
      <c r="C697" s="39"/>
      <c r="D697" s="39"/>
      <c r="E697" s="39"/>
      <c r="F697" s="69" t="s">
        <v>729</v>
      </c>
      <c r="G697" s="70"/>
      <c r="H697" s="70"/>
      <c r="I697" s="71">
        <v>500000</v>
      </c>
      <c r="J697" s="72">
        <v>500000</v>
      </c>
      <c r="K697" s="72">
        <v>154843</v>
      </c>
      <c r="L697" s="72">
        <v>59189</v>
      </c>
      <c r="M697" s="72">
        <v>24835</v>
      </c>
      <c r="N697" s="72">
        <v>238867</v>
      </c>
      <c r="O697" s="73">
        <v>496967</v>
      </c>
    </row>
    <row r="698" spans="1:15" x14ac:dyDescent="0.2">
      <c r="A698" s="39"/>
      <c r="B698" s="39"/>
      <c r="C698" s="39"/>
      <c r="D698" s="60" t="s">
        <v>751</v>
      </c>
      <c r="E698" s="61"/>
      <c r="F698" s="61"/>
      <c r="G698" s="61"/>
      <c r="H698" s="61"/>
      <c r="I698" s="62">
        <v>1038000</v>
      </c>
      <c r="J698" s="63">
        <v>1008000</v>
      </c>
      <c r="K698" s="63">
        <v>154843</v>
      </c>
      <c r="L698" s="63">
        <v>101564</v>
      </c>
      <c r="M698" s="63">
        <v>146142</v>
      </c>
      <c r="N698" s="63">
        <v>402549</v>
      </c>
      <c r="O698" s="64">
        <v>882982</v>
      </c>
    </row>
    <row r="699" spans="1:15" x14ac:dyDescent="0.2">
      <c r="A699" s="39"/>
      <c r="B699" s="39"/>
      <c r="C699" s="39"/>
      <c r="D699" s="38" t="s">
        <v>508</v>
      </c>
      <c r="E699" s="38" t="s">
        <v>509</v>
      </c>
      <c r="F699" s="38" t="s">
        <v>28</v>
      </c>
      <c r="G699" s="38" t="s">
        <v>921</v>
      </c>
      <c r="H699" s="43"/>
      <c r="I699" s="44">
        <v>555984</v>
      </c>
      <c r="J699" s="45">
        <v>5416988</v>
      </c>
      <c r="K699" s="45"/>
      <c r="L699" s="45"/>
      <c r="M699" s="45"/>
      <c r="N699" s="45">
        <v>0</v>
      </c>
      <c r="O699" s="46">
        <v>362335</v>
      </c>
    </row>
    <row r="700" spans="1:15" x14ac:dyDescent="0.2">
      <c r="A700" s="39"/>
      <c r="B700" s="39"/>
      <c r="C700" s="39"/>
      <c r="D700" s="39"/>
      <c r="E700" s="39"/>
      <c r="F700" s="39"/>
      <c r="G700" s="38" t="s">
        <v>923</v>
      </c>
      <c r="H700" s="43"/>
      <c r="I700" s="44"/>
      <c r="J700" s="45">
        <v>1013000</v>
      </c>
      <c r="K700" s="45"/>
      <c r="L700" s="45"/>
      <c r="M700" s="45"/>
      <c r="N700" s="45">
        <v>0</v>
      </c>
      <c r="O700" s="46">
        <v>0</v>
      </c>
    </row>
    <row r="701" spans="1:15" x14ac:dyDescent="0.2">
      <c r="A701" s="39"/>
      <c r="B701" s="39"/>
      <c r="C701" s="39"/>
      <c r="D701" s="39"/>
      <c r="E701" s="39"/>
      <c r="F701" s="69" t="s">
        <v>728</v>
      </c>
      <c r="G701" s="70"/>
      <c r="H701" s="70"/>
      <c r="I701" s="71">
        <v>555984</v>
      </c>
      <c r="J701" s="72">
        <v>6429988</v>
      </c>
      <c r="K701" s="72"/>
      <c r="L701" s="72"/>
      <c r="M701" s="72"/>
      <c r="N701" s="72">
        <v>0</v>
      </c>
      <c r="O701" s="73">
        <v>362335</v>
      </c>
    </row>
    <row r="702" spans="1:15" x14ac:dyDescent="0.2">
      <c r="A702" s="39"/>
      <c r="B702" s="39"/>
      <c r="C702" s="39"/>
      <c r="D702" s="60" t="s">
        <v>752</v>
      </c>
      <c r="E702" s="61"/>
      <c r="F702" s="61"/>
      <c r="G702" s="61"/>
      <c r="H702" s="61"/>
      <c r="I702" s="62">
        <v>555984</v>
      </c>
      <c r="J702" s="63">
        <v>6429988</v>
      </c>
      <c r="K702" s="63"/>
      <c r="L702" s="63"/>
      <c r="M702" s="63"/>
      <c r="N702" s="63">
        <v>0</v>
      </c>
      <c r="O702" s="64">
        <v>362335</v>
      </c>
    </row>
    <row r="703" spans="1:15" x14ac:dyDescent="0.2">
      <c r="A703" s="39"/>
      <c r="B703" s="39"/>
      <c r="C703" s="55" t="s">
        <v>678</v>
      </c>
      <c r="D703" s="56"/>
      <c r="E703" s="56"/>
      <c r="F703" s="56"/>
      <c r="G703" s="56"/>
      <c r="H703" s="56"/>
      <c r="I703" s="57">
        <v>1593984</v>
      </c>
      <c r="J703" s="58">
        <v>7437988</v>
      </c>
      <c r="K703" s="58">
        <v>154843</v>
      </c>
      <c r="L703" s="58">
        <v>101564</v>
      </c>
      <c r="M703" s="58">
        <v>146142</v>
      </c>
      <c r="N703" s="58">
        <v>402549</v>
      </c>
      <c r="O703" s="59">
        <v>1245317</v>
      </c>
    </row>
    <row r="704" spans="1:15" x14ac:dyDescent="0.2">
      <c r="A704" s="39"/>
      <c r="B704" s="39"/>
      <c r="C704" s="38" t="s">
        <v>679</v>
      </c>
      <c r="D704" s="38" t="s">
        <v>502</v>
      </c>
      <c r="E704" s="38" t="s">
        <v>503</v>
      </c>
      <c r="F704" s="38" t="s">
        <v>41</v>
      </c>
      <c r="G704" s="38" t="s">
        <v>924</v>
      </c>
      <c r="H704" s="43"/>
      <c r="I704" s="44">
        <v>156000</v>
      </c>
      <c r="J704" s="45">
        <v>156000</v>
      </c>
      <c r="K704" s="45"/>
      <c r="L704" s="45"/>
      <c r="M704" s="45"/>
      <c r="N704" s="45">
        <v>0</v>
      </c>
      <c r="O704" s="46">
        <v>51026</v>
      </c>
    </row>
    <row r="705" spans="1:15" x14ac:dyDescent="0.2">
      <c r="A705" s="39"/>
      <c r="B705" s="39"/>
      <c r="C705" s="39"/>
      <c r="D705" s="39"/>
      <c r="E705" s="39"/>
      <c r="F705" s="69" t="s">
        <v>729</v>
      </c>
      <c r="G705" s="70"/>
      <c r="H705" s="70"/>
      <c r="I705" s="71">
        <v>156000</v>
      </c>
      <c r="J705" s="72">
        <v>156000</v>
      </c>
      <c r="K705" s="72"/>
      <c r="L705" s="72"/>
      <c r="M705" s="72"/>
      <c r="N705" s="72">
        <v>0</v>
      </c>
      <c r="O705" s="73">
        <v>51026</v>
      </c>
    </row>
    <row r="706" spans="1:15" x14ac:dyDescent="0.2">
      <c r="A706" s="39"/>
      <c r="B706" s="39"/>
      <c r="C706" s="39"/>
      <c r="D706" s="60" t="s">
        <v>753</v>
      </c>
      <c r="E706" s="61"/>
      <c r="F706" s="61"/>
      <c r="G706" s="61"/>
      <c r="H706" s="61"/>
      <c r="I706" s="62">
        <v>156000</v>
      </c>
      <c r="J706" s="63">
        <v>156000</v>
      </c>
      <c r="K706" s="63"/>
      <c r="L706" s="63"/>
      <c r="M706" s="63"/>
      <c r="N706" s="63">
        <v>0</v>
      </c>
      <c r="O706" s="64">
        <v>51026</v>
      </c>
    </row>
    <row r="707" spans="1:15" x14ac:dyDescent="0.2">
      <c r="A707" s="39"/>
      <c r="B707" s="39"/>
      <c r="C707" s="39"/>
      <c r="D707" s="38" t="s">
        <v>504</v>
      </c>
      <c r="E707" s="38" t="s">
        <v>505</v>
      </c>
      <c r="F707" s="38" t="s">
        <v>41</v>
      </c>
      <c r="G707" s="38" t="s">
        <v>924</v>
      </c>
      <c r="H707" s="43"/>
      <c r="I707" s="44">
        <v>1050000</v>
      </c>
      <c r="J707" s="45"/>
      <c r="K707" s="45"/>
      <c r="L707" s="45"/>
      <c r="M707" s="45"/>
      <c r="N707" s="45">
        <v>0</v>
      </c>
      <c r="O707" s="46">
        <v>865649</v>
      </c>
    </row>
    <row r="708" spans="1:15" x14ac:dyDescent="0.2">
      <c r="A708" s="39"/>
      <c r="B708" s="39"/>
      <c r="C708" s="39"/>
      <c r="D708" s="39"/>
      <c r="E708" s="39"/>
      <c r="F708" s="69" t="s">
        <v>729</v>
      </c>
      <c r="G708" s="70"/>
      <c r="H708" s="70"/>
      <c r="I708" s="71">
        <v>1050000</v>
      </c>
      <c r="J708" s="72"/>
      <c r="K708" s="72"/>
      <c r="L708" s="72"/>
      <c r="M708" s="72"/>
      <c r="N708" s="72">
        <v>0</v>
      </c>
      <c r="O708" s="73">
        <v>865649</v>
      </c>
    </row>
    <row r="709" spans="1:15" x14ac:dyDescent="0.2">
      <c r="A709" s="39"/>
      <c r="B709" s="39"/>
      <c r="C709" s="39"/>
      <c r="D709" s="60" t="s">
        <v>754</v>
      </c>
      <c r="E709" s="61"/>
      <c r="F709" s="61"/>
      <c r="G709" s="61"/>
      <c r="H709" s="61"/>
      <c r="I709" s="62">
        <v>1050000</v>
      </c>
      <c r="J709" s="63"/>
      <c r="K709" s="63"/>
      <c r="L709" s="63"/>
      <c r="M709" s="63"/>
      <c r="N709" s="63">
        <v>0</v>
      </c>
      <c r="O709" s="64">
        <v>865649</v>
      </c>
    </row>
    <row r="710" spans="1:15" x14ac:dyDescent="0.2">
      <c r="A710" s="39"/>
      <c r="B710" s="39"/>
      <c r="C710" s="39"/>
      <c r="D710" s="38" t="s">
        <v>506</v>
      </c>
      <c r="E710" s="38" t="s">
        <v>507</v>
      </c>
      <c r="F710" s="38" t="s">
        <v>28</v>
      </c>
      <c r="G710" s="38" t="s">
        <v>924</v>
      </c>
      <c r="H710" s="43"/>
      <c r="I710" s="44">
        <v>650000</v>
      </c>
      <c r="J710" s="45">
        <v>1047000</v>
      </c>
      <c r="K710" s="45"/>
      <c r="L710" s="45"/>
      <c r="M710" s="45"/>
      <c r="N710" s="45">
        <v>0</v>
      </c>
      <c r="O710" s="46">
        <v>0</v>
      </c>
    </row>
    <row r="711" spans="1:15" x14ac:dyDescent="0.2">
      <c r="A711" s="39"/>
      <c r="B711" s="39"/>
      <c r="C711" s="39"/>
      <c r="D711" s="39"/>
      <c r="E711" s="39"/>
      <c r="F711" s="69" t="s">
        <v>728</v>
      </c>
      <c r="G711" s="70"/>
      <c r="H711" s="70"/>
      <c r="I711" s="71">
        <v>650000</v>
      </c>
      <c r="J711" s="72">
        <v>1047000</v>
      </c>
      <c r="K711" s="72"/>
      <c r="L711" s="72"/>
      <c r="M711" s="72"/>
      <c r="N711" s="72">
        <v>0</v>
      </c>
      <c r="O711" s="73">
        <v>0</v>
      </c>
    </row>
    <row r="712" spans="1:15" x14ac:dyDescent="0.2">
      <c r="A712" s="39"/>
      <c r="B712" s="39"/>
      <c r="C712" s="39"/>
      <c r="D712" s="39"/>
      <c r="E712" s="39"/>
      <c r="F712" s="38" t="s">
        <v>41</v>
      </c>
      <c r="G712" s="38" t="s">
        <v>924</v>
      </c>
      <c r="H712" s="43"/>
      <c r="I712" s="44"/>
      <c r="J712" s="45"/>
      <c r="K712" s="45">
        <v>241411</v>
      </c>
      <c r="L712" s="45">
        <v>75999</v>
      </c>
      <c r="M712" s="45">
        <v>595533</v>
      </c>
      <c r="N712" s="45">
        <v>912943</v>
      </c>
      <c r="O712" s="46">
        <v>1120705</v>
      </c>
    </row>
    <row r="713" spans="1:15" x14ac:dyDescent="0.2">
      <c r="A713" s="39"/>
      <c r="B713" s="39"/>
      <c r="C713" s="39"/>
      <c r="D713" s="39"/>
      <c r="E713" s="39"/>
      <c r="F713" s="69" t="s">
        <v>729</v>
      </c>
      <c r="G713" s="70"/>
      <c r="H713" s="70"/>
      <c r="I713" s="71"/>
      <c r="J713" s="72"/>
      <c r="K713" s="72">
        <v>241411</v>
      </c>
      <c r="L713" s="72">
        <v>75999</v>
      </c>
      <c r="M713" s="72">
        <v>595533</v>
      </c>
      <c r="N713" s="72">
        <v>912943</v>
      </c>
      <c r="O713" s="73">
        <v>1120705</v>
      </c>
    </row>
    <row r="714" spans="1:15" x14ac:dyDescent="0.2">
      <c r="A714" s="39"/>
      <c r="B714" s="39"/>
      <c r="C714" s="39"/>
      <c r="D714" s="60" t="s">
        <v>755</v>
      </c>
      <c r="E714" s="61"/>
      <c r="F714" s="61"/>
      <c r="G714" s="61"/>
      <c r="H714" s="61"/>
      <c r="I714" s="62">
        <v>650000</v>
      </c>
      <c r="J714" s="63">
        <v>1047000</v>
      </c>
      <c r="K714" s="63">
        <v>241411</v>
      </c>
      <c r="L714" s="63">
        <v>75999</v>
      </c>
      <c r="M714" s="63">
        <v>595533</v>
      </c>
      <c r="N714" s="63">
        <v>912943</v>
      </c>
      <c r="O714" s="64">
        <v>1120705</v>
      </c>
    </row>
    <row r="715" spans="1:15" x14ac:dyDescent="0.2">
      <c r="A715" s="39"/>
      <c r="B715" s="39"/>
      <c r="C715" s="55" t="s">
        <v>680</v>
      </c>
      <c r="D715" s="56"/>
      <c r="E715" s="56"/>
      <c r="F715" s="56"/>
      <c r="G715" s="56"/>
      <c r="H715" s="56"/>
      <c r="I715" s="57">
        <v>1856000</v>
      </c>
      <c r="J715" s="58">
        <v>1203000</v>
      </c>
      <c r="K715" s="58">
        <v>241411</v>
      </c>
      <c r="L715" s="58">
        <v>75999</v>
      </c>
      <c r="M715" s="58">
        <v>595533</v>
      </c>
      <c r="N715" s="58">
        <v>912943</v>
      </c>
      <c r="O715" s="59">
        <v>2037380</v>
      </c>
    </row>
    <row r="716" spans="1:15" x14ac:dyDescent="0.2">
      <c r="A716" s="39"/>
      <c r="B716" s="39"/>
      <c r="C716" s="38" t="s">
        <v>501</v>
      </c>
      <c r="D716" s="38" t="s">
        <v>500</v>
      </c>
      <c r="E716" s="38" t="s">
        <v>501</v>
      </c>
      <c r="F716" s="38" t="s">
        <v>28</v>
      </c>
      <c r="G716" s="38" t="s">
        <v>924</v>
      </c>
      <c r="H716" s="43"/>
      <c r="I716" s="44">
        <v>330000</v>
      </c>
      <c r="J716" s="45">
        <v>100000</v>
      </c>
      <c r="K716" s="45"/>
      <c r="L716" s="45"/>
      <c r="M716" s="45"/>
      <c r="N716" s="45">
        <v>0</v>
      </c>
      <c r="O716" s="46">
        <v>147600</v>
      </c>
    </row>
    <row r="717" spans="1:15" x14ac:dyDescent="0.2">
      <c r="A717" s="39"/>
      <c r="B717" s="39"/>
      <c r="C717" s="39"/>
      <c r="D717" s="39"/>
      <c r="E717" s="39"/>
      <c r="F717" s="69" t="s">
        <v>728</v>
      </c>
      <c r="G717" s="70"/>
      <c r="H717" s="70"/>
      <c r="I717" s="71">
        <v>330000</v>
      </c>
      <c r="J717" s="72">
        <v>100000</v>
      </c>
      <c r="K717" s="72"/>
      <c r="L717" s="72"/>
      <c r="M717" s="72"/>
      <c r="N717" s="72">
        <v>0</v>
      </c>
      <c r="O717" s="73">
        <v>147600</v>
      </c>
    </row>
    <row r="718" spans="1:15" x14ac:dyDescent="0.2">
      <c r="A718" s="39"/>
      <c r="B718" s="39"/>
      <c r="C718" s="39"/>
      <c r="D718" s="60" t="s">
        <v>756</v>
      </c>
      <c r="E718" s="61"/>
      <c r="F718" s="61"/>
      <c r="G718" s="61"/>
      <c r="H718" s="61"/>
      <c r="I718" s="62">
        <v>330000</v>
      </c>
      <c r="J718" s="63">
        <v>100000</v>
      </c>
      <c r="K718" s="63"/>
      <c r="L718" s="63"/>
      <c r="M718" s="63"/>
      <c r="N718" s="63">
        <v>0</v>
      </c>
      <c r="O718" s="64">
        <v>147600</v>
      </c>
    </row>
    <row r="719" spans="1:15" x14ac:dyDescent="0.2">
      <c r="A719" s="39"/>
      <c r="B719" s="39"/>
      <c r="C719" s="39"/>
      <c r="D719" s="38" t="s">
        <v>492</v>
      </c>
      <c r="E719" s="38" t="s">
        <v>493</v>
      </c>
      <c r="F719" s="38" t="s">
        <v>41</v>
      </c>
      <c r="G719" s="38" t="s">
        <v>920</v>
      </c>
      <c r="H719" s="43"/>
      <c r="I719" s="44">
        <v>1500000</v>
      </c>
      <c r="J719" s="45">
        <v>1500000</v>
      </c>
      <c r="K719" s="45">
        <v>1600574</v>
      </c>
      <c r="L719" s="45">
        <v>514120</v>
      </c>
      <c r="M719" s="45"/>
      <c r="N719" s="45">
        <v>2114694</v>
      </c>
      <c r="O719" s="46">
        <v>2121144</v>
      </c>
    </row>
    <row r="720" spans="1:15" x14ac:dyDescent="0.2">
      <c r="A720" s="39"/>
      <c r="B720" s="39"/>
      <c r="C720" s="39"/>
      <c r="D720" s="39"/>
      <c r="E720" s="39"/>
      <c r="F720" s="39"/>
      <c r="G720" s="38" t="s">
        <v>933</v>
      </c>
      <c r="H720" s="43"/>
      <c r="I720" s="44">
        <v>2200008</v>
      </c>
      <c r="J720" s="45">
        <v>1399248</v>
      </c>
      <c r="K720" s="45"/>
      <c r="L720" s="45"/>
      <c r="M720" s="45"/>
      <c r="N720" s="45">
        <v>0</v>
      </c>
      <c r="O720" s="46">
        <v>389585</v>
      </c>
    </row>
    <row r="721" spans="1:15" x14ac:dyDescent="0.2">
      <c r="A721" s="39"/>
      <c r="B721" s="39"/>
      <c r="C721" s="39"/>
      <c r="D721" s="39"/>
      <c r="E721" s="39"/>
      <c r="F721" s="69" t="s">
        <v>729</v>
      </c>
      <c r="G721" s="70"/>
      <c r="H721" s="70"/>
      <c r="I721" s="71">
        <v>3700008</v>
      </c>
      <c r="J721" s="72">
        <v>2899248</v>
      </c>
      <c r="K721" s="72">
        <v>1600574</v>
      </c>
      <c r="L721" s="72">
        <v>514120</v>
      </c>
      <c r="M721" s="72"/>
      <c r="N721" s="72">
        <v>2114694</v>
      </c>
      <c r="O721" s="73">
        <v>2510729</v>
      </c>
    </row>
    <row r="722" spans="1:15" x14ac:dyDescent="0.2">
      <c r="A722" s="39"/>
      <c r="B722" s="39"/>
      <c r="C722" s="39"/>
      <c r="D722" s="60" t="s">
        <v>757</v>
      </c>
      <c r="E722" s="61"/>
      <c r="F722" s="61"/>
      <c r="G722" s="61"/>
      <c r="H722" s="61"/>
      <c r="I722" s="62">
        <v>3700008</v>
      </c>
      <c r="J722" s="63">
        <v>2899248</v>
      </c>
      <c r="K722" s="63">
        <v>1600574</v>
      </c>
      <c r="L722" s="63">
        <v>514120</v>
      </c>
      <c r="M722" s="63"/>
      <c r="N722" s="63">
        <v>2114694</v>
      </c>
      <c r="O722" s="64">
        <v>2510729</v>
      </c>
    </row>
    <row r="723" spans="1:15" x14ac:dyDescent="0.2">
      <c r="A723" s="39"/>
      <c r="B723" s="39"/>
      <c r="C723" s="39"/>
      <c r="D723" s="38" t="s">
        <v>495</v>
      </c>
      <c r="E723" s="38" t="s">
        <v>496</v>
      </c>
      <c r="F723" s="38" t="s">
        <v>41</v>
      </c>
      <c r="G723" s="38" t="s">
        <v>924</v>
      </c>
      <c r="H723" s="43"/>
      <c r="I723" s="44"/>
      <c r="J723" s="45"/>
      <c r="K723" s="45"/>
      <c r="L723" s="45"/>
      <c r="M723" s="45"/>
      <c r="N723" s="45">
        <v>0</v>
      </c>
      <c r="O723" s="46">
        <v>967620</v>
      </c>
    </row>
    <row r="724" spans="1:15" x14ac:dyDescent="0.2">
      <c r="A724" s="39"/>
      <c r="B724" s="39"/>
      <c r="C724" s="39"/>
      <c r="D724" s="39"/>
      <c r="E724" s="39"/>
      <c r="F724" s="69" t="s">
        <v>729</v>
      </c>
      <c r="G724" s="70"/>
      <c r="H724" s="70"/>
      <c r="I724" s="71"/>
      <c r="J724" s="72"/>
      <c r="K724" s="72"/>
      <c r="L724" s="72"/>
      <c r="M724" s="72"/>
      <c r="N724" s="72">
        <v>0</v>
      </c>
      <c r="O724" s="73">
        <v>967620</v>
      </c>
    </row>
    <row r="725" spans="1:15" x14ac:dyDescent="0.2">
      <c r="A725" s="39"/>
      <c r="B725" s="39"/>
      <c r="C725" s="39"/>
      <c r="D725" s="60" t="s">
        <v>758</v>
      </c>
      <c r="E725" s="61"/>
      <c r="F725" s="61"/>
      <c r="G725" s="61"/>
      <c r="H725" s="61"/>
      <c r="I725" s="62"/>
      <c r="J725" s="63"/>
      <c r="K725" s="63"/>
      <c r="L725" s="63"/>
      <c r="M725" s="63"/>
      <c r="N725" s="63">
        <v>0</v>
      </c>
      <c r="O725" s="64">
        <v>967620</v>
      </c>
    </row>
    <row r="726" spans="1:15" x14ac:dyDescent="0.2">
      <c r="A726" s="39"/>
      <c r="B726" s="39"/>
      <c r="C726" s="39"/>
      <c r="D726" s="38" t="s">
        <v>497</v>
      </c>
      <c r="E726" s="38" t="s">
        <v>498</v>
      </c>
      <c r="F726" s="38" t="s">
        <v>41</v>
      </c>
      <c r="G726" s="38" t="s">
        <v>924</v>
      </c>
      <c r="H726" s="43"/>
      <c r="I726" s="44">
        <v>250000</v>
      </c>
      <c r="J726" s="45">
        <v>27950</v>
      </c>
      <c r="K726" s="45"/>
      <c r="L726" s="45"/>
      <c r="M726" s="45"/>
      <c r="N726" s="45">
        <v>0</v>
      </c>
      <c r="O726" s="46">
        <v>27950</v>
      </c>
    </row>
    <row r="727" spans="1:15" x14ac:dyDescent="0.2">
      <c r="A727" s="39"/>
      <c r="B727" s="39"/>
      <c r="C727" s="39"/>
      <c r="D727" s="39"/>
      <c r="E727" s="39"/>
      <c r="F727" s="69" t="s">
        <v>729</v>
      </c>
      <c r="G727" s="70"/>
      <c r="H727" s="70"/>
      <c r="I727" s="71">
        <v>250000</v>
      </c>
      <c r="J727" s="72">
        <v>27950</v>
      </c>
      <c r="K727" s="72"/>
      <c r="L727" s="72"/>
      <c r="M727" s="72"/>
      <c r="N727" s="72">
        <v>0</v>
      </c>
      <c r="O727" s="73">
        <v>27950</v>
      </c>
    </row>
    <row r="728" spans="1:15" x14ac:dyDescent="0.2">
      <c r="A728" s="39"/>
      <c r="B728" s="39"/>
      <c r="C728" s="39"/>
      <c r="D728" s="60" t="s">
        <v>759</v>
      </c>
      <c r="E728" s="61"/>
      <c r="F728" s="61"/>
      <c r="G728" s="61"/>
      <c r="H728" s="61"/>
      <c r="I728" s="62">
        <v>250000</v>
      </c>
      <c r="J728" s="63">
        <v>27950</v>
      </c>
      <c r="K728" s="63"/>
      <c r="L728" s="63"/>
      <c r="M728" s="63"/>
      <c r="N728" s="63">
        <v>0</v>
      </c>
      <c r="O728" s="64">
        <v>27950</v>
      </c>
    </row>
    <row r="729" spans="1:15" x14ac:dyDescent="0.2">
      <c r="A729" s="39"/>
      <c r="B729" s="39"/>
      <c r="C729" s="55" t="s">
        <v>681</v>
      </c>
      <c r="D729" s="56"/>
      <c r="E729" s="56"/>
      <c r="F729" s="56"/>
      <c r="G729" s="56"/>
      <c r="H729" s="56"/>
      <c r="I729" s="57">
        <v>4280008</v>
      </c>
      <c r="J729" s="58">
        <v>3027198</v>
      </c>
      <c r="K729" s="58">
        <v>1600574</v>
      </c>
      <c r="L729" s="58">
        <v>514120</v>
      </c>
      <c r="M729" s="58"/>
      <c r="N729" s="58">
        <v>2114694</v>
      </c>
      <c r="O729" s="59">
        <v>3653899</v>
      </c>
    </row>
    <row r="730" spans="1:15" x14ac:dyDescent="0.2">
      <c r="A730" s="39"/>
      <c r="B730" s="50" t="s">
        <v>664</v>
      </c>
      <c r="C730" s="51"/>
      <c r="D730" s="51"/>
      <c r="E730" s="51"/>
      <c r="F730" s="51"/>
      <c r="G730" s="51"/>
      <c r="H730" s="51"/>
      <c r="I730" s="52">
        <v>8842338</v>
      </c>
      <c r="J730" s="53">
        <v>12824822</v>
      </c>
      <c r="K730" s="53">
        <v>2112698</v>
      </c>
      <c r="L730" s="53">
        <v>900909</v>
      </c>
      <c r="M730" s="53">
        <v>994816</v>
      </c>
      <c r="N730" s="53">
        <v>4008423</v>
      </c>
      <c r="O730" s="54">
        <v>8378837</v>
      </c>
    </row>
    <row r="731" spans="1:15" x14ac:dyDescent="0.2">
      <c r="A731" s="38">
        <v>9</v>
      </c>
      <c r="B731" s="38" t="s">
        <v>649</v>
      </c>
      <c r="C731" s="38" t="s">
        <v>682</v>
      </c>
      <c r="D731" s="38" t="s">
        <v>579</v>
      </c>
      <c r="E731" s="38" t="s">
        <v>580</v>
      </c>
      <c r="F731" s="38" t="s">
        <v>28</v>
      </c>
      <c r="G731" s="38" t="s">
        <v>916</v>
      </c>
      <c r="H731" s="43"/>
      <c r="I731" s="44"/>
      <c r="J731" s="45"/>
      <c r="K731" s="45"/>
      <c r="L731" s="45">
        <v>-280953</v>
      </c>
      <c r="M731" s="45"/>
      <c r="N731" s="45">
        <v>-280953</v>
      </c>
      <c r="O731" s="46">
        <v>-1</v>
      </c>
    </row>
    <row r="732" spans="1:15" x14ac:dyDescent="0.2">
      <c r="A732" s="39"/>
      <c r="B732" s="39"/>
      <c r="C732" s="39"/>
      <c r="D732" s="39"/>
      <c r="E732" s="39"/>
      <c r="F732" s="39"/>
      <c r="G732" s="38" t="s">
        <v>924</v>
      </c>
      <c r="H732" s="43"/>
      <c r="I732" s="44">
        <v>110500</v>
      </c>
      <c r="J732" s="45">
        <v>1879507</v>
      </c>
      <c r="K732" s="45">
        <v>821</v>
      </c>
      <c r="L732" s="45">
        <v>4832</v>
      </c>
      <c r="M732" s="45">
        <v>633058</v>
      </c>
      <c r="N732" s="45">
        <v>638711</v>
      </c>
      <c r="O732" s="46">
        <v>680710</v>
      </c>
    </row>
    <row r="733" spans="1:15" x14ac:dyDescent="0.2">
      <c r="A733" s="39"/>
      <c r="B733" s="39"/>
      <c r="C733" s="39"/>
      <c r="D733" s="39"/>
      <c r="E733" s="39"/>
      <c r="F733" s="39"/>
      <c r="G733" s="38" t="s">
        <v>927</v>
      </c>
      <c r="H733" s="43"/>
      <c r="I733" s="44">
        <v>5005256</v>
      </c>
      <c r="J733" s="45">
        <v>13747145</v>
      </c>
      <c r="K733" s="45">
        <v>332500</v>
      </c>
      <c r="L733" s="45">
        <v>558315</v>
      </c>
      <c r="M733" s="45">
        <v>9387564</v>
      </c>
      <c r="N733" s="45">
        <v>10278379</v>
      </c>
      <c r="O733" s="46">
        <v>12669458</v>
      </c>
    </row>
    <row r="734" spans="1:15" x14ac:dyDescent="0.2">
      <c r="A734" s="39"/>
      <c r="B734" s="39"/>
      <c r="C734" s="39"/>
      <c r="D734" s="39"/>
      <c r="E734" s="39"/>
      <c r="F734" s="39"/>
      <c r="G734" s="38" t="s">
        <v>951</v>
      </c>
      <c r="H734" s="43"/>
      <c r="I734" s="44"/>
      <c r="J734" s="45">
        <v>843375</v>
      </c>
      <c r="K734" s="45"/>
      <c r="L734" s="45"/>
      <c r="M734" s="45">
        <v>217261</v>
      </c>
      <c r="N734" s="45">
        <v>217261</v>
      </c>
      <c r="O734" s="46">
        <v>217261</v>
      </c>
    </row>
    <row r="735" spans="1:15" x14ac:dyDescent="0.2">
      <c r="A735" s="39"/>
      <c r="B735" s="39"/>
      <c r="C735" s="39"/>
      <c r="D735" s="39"/>
      <c r="E735" s="39"/>
      <c r="F735" s="39"/>
      <c r="G735" s="38" t="s">
        <v>953</v>
      </c>
      <c r="H735" s="43"/>
      <c r="I735" s="44"/>
      <c r="J735" s="45">
        <v>2215500</v>
      </c>
      <c r="K735" s="45"/>
      <c r="L735" s="45"/>
      <c r="M735" s="45">
        <v>1818080</v>
      </c>
      <c r="N735" s="45">
        <v>1818080</v>
      </c>
      <c r="O735" s="46">
        <v>1818080</v>
      </c>
    </row>
    <row r="736" spans="1:15" x14ac:dyDescent="0.2">
      <c r="A736" s="39"/>
      <c r="B736" s="39"/>
      <c r="C736" s="39"/>
      <c r="D736" s="39"/>
      <c r="E736" s="39"/>
      <c r="F736" s="39"/>
      <c r="G736" s="38" t="s">
        <v>956</v>
      </c>
      <c r="H736" s="43"/>
      <c r="I736" s="44">
        <v>1566251</v>
      </c>
      <c r="J736" s="45">
        <v>1799300</v>
      </c>
      <c r="K736" s="45">
        <v>49416</v>
      </c>
      <c r="L736" s="45">
        <v>392405</v>
      </c>
      <c r="M736" s="45">
        <v>-31621</v>
      </c>
      <c r="N736" s="45">
        <v>410200</v>
      </c>
      <c r="O736" s="46">
        <v>577462</v>
      </c>
    </row>
    <row r="737" spans="1:15" x14ac:dyDescent="0.2">
      <c r="A737" s="39"/>
      <c r="B737" s="39"/>
      <c r="C737" s="39"/>
      <c r="D737" s="39"/>
      <c r="E737" s="39"/>
      <c r="F737" s="69" t="s">
        <v>728</v>
      </c>
      <c r="G737" s="70"/>
      <c r="H737" s="70"/>
      <c r="I737" s="71">
        <v>6682007</v>
      </c>
      <c r="J737" s="72">
        <v>20484827</v>
      </c>
      <c r="K737" s="72">
        <v>382737</v>
      </c>
      <c r="L737" s="72">
        <v>674599</v>
      </c>
      <c r="M737" s="72">
        <v>12024342</v>
      </c>
      <c r="N737" s="72">
        <v>13081678</v>
      </c>
      <c r="O737" s="73">
        <v>15962970</v>
      </c>
    </row>
    <row r="738" spans="1:15" x14ac:dyDescent="0.2">
      <c r="A738" s="39"/>
      <c r="B738" s="39"/>
      <c r="C738" s="39"/>
      <c r="D738" s="60" t="s">
        <v>760</v>
      </c>
      <c r="E738" s="61"/>
      <c r="F738" s="61"/>
      <c r="G738" s="61"/>
      <c r="H738" s="61"/>
      <c r="I738" s="62">
        <v>6682007</v>
      </c>
      <c r="J738" s="63">
        <v>20484827</v>
      </c>
      <c r="K738" s="63">
        <v>382737</v>
      </c>
      <c r="L738" s="63">
        <v>674599</v>
      </c>
      <c r="M738" s="63">
        <v>12024342</v>
      </c>
      <c r="N738" s="63">
        <v>13081678</v>
      </c>
      <c r="O738" s="64">
        <v>15962970</v>
      </c>
    </row>
    <row r="739" spans="1:15" x14ac:dyDescent="0.2">
      <c r="A739" s="39"/>
      <c r="B739" s="39"/>
      <c r="C739" s="39"/>
      <c r="D739" s="38" t="s">
        <v>566</v>
      </c>
      <c r="E739" s="38" t="s">
        <v>567</v>
      </c>
      <c r="F739" s="38" t="s">
        <v>28</v>
      </c>
      <c r="G739" s="38" t="s">
        <v>918</v>
      </c>
      <c r="H739" s="43"/>
      <c r="I739" s="44"/>
      <c r="J739" s="45">
        <v>143090</v>
      </c>
      <c r="K739" s="45"/>
      <c r="L739" s="45"/>
      <c r="M739" s="45"/>
      <c r="N739" s="45">
        <v>0</v>
      </c>
      <c r="O739" s="46">
        <v>0</v>
      </c>
    </row>
    <row r="740" spans="1:15" x14ac:dyDescent="0.2">
      <c r="A740" s="39"/>
      <c r="B740" s="39"/>
      <c r="C740" s="39"/>
      <c r="D740" s="39"/>
      <c r="E740" s="39"/>
      <c r="F740" s="39"/>
      <c r="G740" s="38" t="s">
        <v>921</v>
      </c>
      <c r="H740" s="43"/>
      <c r="I740" s="44"/>
      <c r="J740" s="45">
        <v>1164010</v>
      </c>
      <c r="K740" s="45">
        <v>263054</v>
      </c>
      <c r="L740" s="45">
        <v>223969</v>
      </c>
      <c r="M740" s="45">
        <v>119356</v>
      </c>
      <c r="N740" s="45">
        <v>606379</v>
      </c>
      <c r="O740" s="46">
        <v>606379</v>
      </c>
    </row>
    <row r="741" spans="1:15" x14ac:dyDescent="0.2">
      <c r="A741" s="39"/>
      <c r="B741" s="39"/>
      <c r="C741" s="39"/>
      <c r="D741" s="39"/>
      <c r="E741" s="39"/>
      <c r="F741" s="39"/>
      <c r="G741" s="38" t="s">
        <v>933</v>
      </c>
      <c r="H741" s="43"/>
      <c r="I741" s="44"/>
      <c r="J741" s="45">
        <v>200000</v>
      </c>
      <c r="K741" s="45"/>
      <c r="L741" s="45"/>
      <c r="M741" s="45">
        <v>97200</v>
      </c>
      <c r="N741" s="45">
        <v>97200</v>
      </c>
      <c r="O741" s="46">
        <v>97200</v>
      </c>
    </row>
    <row r="742" spans="1:15" x14ac:dyDescent="0.2">
      <c r="A742" s="39"/>
      <c r="B742" s="39"/>
      <c r="C742" s="39"/>
      <c r="D742" s="39"/>
      <c r="E742" s="39"/>
      <c r="F742" s="39"/>
      <c r="G742" s="38" t="s">
        <v>953</v>
      </c>
      <c r="H742" s="43"/>
      <c r="I742" s="44"/>
      <c r="J742" s="45">
        <v>919000</v>
      </c>
      <c r="K742" s="45"/>
      <c r="L742" s="45"/>
      <c r="M742" s="45">
        <v>106459</v>
      </c>
      <c r="N742" s="45">
        <v>106459</v>
      </c>
      <c r="O742" s="46">
        <v>106459</v>
      </c>
    </row>
    <row r="743" spans="1:15" x14ac:dyDescent="0.2">
      <c r="A743" s="39"/>
      <c r="B743" s="39"/>
      <c r="C743" s="39"/>
      <c r="D743" s="39"/>
      <c r="E743" s="39"/>
      <c r="F743" s="39"/>
      <c r="G743" s="38" t="s">
        <v>955</v>
      </c>
      <c r="H743" s="43"/>
      <c r="I743" s="44"/>
      <c r="J743" s="45">
        <v>2381620</v>
      </c>
      <c r="K743" s="45"/>
      <c r="L743" s="45"/>
      <c r="M743" s="45">
        <v>134872</v>
      </c>
      <c r="N743" s="45">
        <v>134872</v>
      </c>
      <c r="O743" s="46">
        <v>134872</v>
      </c>
    </row>
    <row r="744" spans="1:15" x14ac:dyDescent="0.2">
      <c r="A744" s="39"/>
      <c r="B744" s="39"/>
      <c r="C744" s="39"/>
      <c r="D744" s="39"/>
      <c r="E744" s="39"/>
      <c r="F744" s="69" t="s">
        <v>728</v>
      </c>
      <c r="G744" s="70"/>
      <c r="H744" s="70"/>
      <c r="I744" s="71"/>
      <c r="J744" s="72">
        <v>4807720</v>
      </c>
      <c r="K744" s="72">
        <v>263054</v>
      </c>
      <c r="L744" s="72">
        <v>223969</v>
      </c>
      <c r="M744" s="72">
        <v>457887</v>
      </c>
      <c r="N744" s="72">
        <v>944910</v>
      </c>
      <c r="O744" s="73">
        <v>944910</v>
      </c>
    </row>
    <row r="745" spans="1:15" x14ac:dyDescent="0.2">
      <c r="A745" s="39"/>
      <c r="B745" s="39"/>
      <c r="C745" s="39"/>
      <c r="D745" s="39"/>
      <c r="E745" s="39"/>
      <c r="F745" s="38" t="s">
        <v>41</v>
      </c>
      <c r="G745" s="38" t="s">
        <v>924</v>
      </c>
      <c r="H745" s="43"/>
      <c r="I745" s="44">
        <v>15137</v>
      </c>
      <c r="J745" s="45">
        <v>51137</v>
      </c>
      <c r="K745" s="45"/>
      <c r="L745" s="45"/>
      <c r="M745" s="45">
        <v>10500</v>
      </c>
      <c r="N745" s="45">
        <v>10500</v>
      </c>
      <c r="O745" s="46">
        <v>49236</v>
      </c>
    </row>
    <row r="746" spans="1:15" x14ac:dyDescent="0.2">
      <c r="A746" s="39"/>
      <c r="B746" s="39"/>
      <c r="C746" s="39"/>
      <c r="D746" s="39"/>
      <c r="E746" s="39"/>
      <c r="F746" s="69" t="s">
        <v>729</v>
      </c>
      <c r="G746" s="70"/>
      <c r="H746" s="70"/>
      <c r="I746" s="71">
        <v>15137</v>
      </c>
      <c r="J746" s="72">
        <v>51137</v>
      </c>
      <c r="K746" s="72"/>
      <c r="L746" s="72"/>
      <c r="M746" s="72">
        <v>10500</v>
      </c>
      <c r="N746" s="72">
        <v>10500</v>
      </c>
      <c r="O746" s="73">
        <v>49236</v>
      </c>
    </row>
    <row r="747" spans="1:15" x14ac:dyDescent="0.2">
      <c r="A747" s="39"/>
      <c r="B747" s="39"/>
      <c r="C747" s="39"/>
      <c r="D747" s="60" t="s">
        <v>761</v>
      </c>
      <c r="E747" s="61"/>
      <c r="F747" s="61"/>
      <c r="G747" s="61"/>
      <c r="H747" s="61"/>
      <c r="I747" s="62">
        <v>15137</v>
      </c>
      <c r="J747" s="63">
        <v>4858857</v>
      </c>
      <c r="K747" s="63">
        <v>263054</v>
      </c>
      <c r="L747" s="63">
        <v>223969</v>
      </c>
      <c r="M747" s="63">
        <v>468387</v>
      </c>
      <c r="N747" s="63">
        <v>955410</v>
      </c>
      <c r="O747" s="64">
        <v>994146</v>
      </c>
    </row>
    <row r="748" spans="1:15" x14ac:dyDescent="0.2">
      <c r="A748" s="39"/>
      <c r="B748" s="39"/>
      <c r="C748" s="39"/>
      <c r="D748" s="38" t="s">
        <v>569</v>
      </c>
      <c r="E748" s="38" t="s">
        <v>570</v>
      </c>
      <c r="F748" s="38" t="s">
        <v>28</v>
      </c>
      <c r="G748" s="38" t="s">
        <v>921</v>
      </c>
      <c r="H748" s="43"/>
      <c r="I748" s="44"/>
      <c r="J748" s="45">
        <v>960000</v>
      </c>
      <c r="K748" s="45"/>
      <c r="L748" s="45">
        <v>128117</v>
      </c>
      <c r="M748" s="45">
        <v>287601</v>
      </c>
      <c r="N748" s="45">
        <v>415718</v>
      </c>
      <c r="O748" s="46">
        <v>415718</v>
      </c>
    </row>
    <row r="749" spans="1:15" x14ac:dyDescent="0.2">
      <c r="A749" s="39"/>
      <c r="B749" s="39"/>
      <c r="C749" s="39"/>
      <c r="D749" s="39"/>
      <c r="E749" s="39"/>
      <c r="F749" s="39"/>
      <c r="G749" s="38" t="s">
        <v>953</v>
      </c>
      <c r="H749" s="43"/>
      <c r="I749" s="44"/>
      <c r="J749" s="45">
        <v>1267000</v>
      </c>
      <c r="K749" s="45"/>
      <c r="L749" s="45"/>
      <c r="M749" s="45">
        <v>1282620</v>
      </c>
      <c r="N749" s="45">
        <v>1282620</v>
      </c>
      <c r="O749" s="46">
        <v>1282620</v>
      </c>
    </row>
    <row r="750" spans="1:15" x14ac:dyDescent="0.2">
      <c r="A750" s="39"/>
      <c r="B750" s="39"/>
      <c r="C750" s="39"/>
      <c r="D750" s="39"/>
      <c r="E750" s="39"/>
      <c r="F750" s="39"/>
      <c r="G750" s="38" t="s">
        <v>955</v>
      </c>
      <c r="H750" s="43"/>
      <c r="I750" s="44"/>
      <c r="J750" s="45">
        <v>3094801</v>
      </c>
      <c r="K750" s="45"/>
      <c r="L750" s="45"/>
      <c r="M750" s="45">
        <v>1348827</v>
      </c>
      <c r="N750" s="45">
        <v>1348827</v>
      </c>
      <c r="O750" s="46">
        <v>1348827</v>
      </c>
    </row>
    <row r="751" spans="1:15" x14ac:dyDescent="0.2">
      <c r="A751" s="39"/>
      <c r="B751" s="39"/>
      <c r="C751" s="39"/>
      <c r="D751" s="39"/>
      <c r="E751" s="39"/>
      <c r="F751" s="69" t="s">
        <v>728</v>
      </c>
      <c r="G751" s="70"/>
      <c r="H751" s="70"/>
      <c r="I751" s="71"/>
      <c r="J751" s="72">
        <v>5321801</v>
      </c>
      <c r="K751" s="72"/>
      <c r="L751" s="72">
        <v>128117</v>
      </c>
      <c r="M751" s="72">
        <v>2919048</v>
      </c>
      <c r="N751" s="72">
        <v>3047165</v>
      </c>
      <c r="O751" s="73">
        <v>3047165</v>
      </c>
    </row>
    <row r="752" spans="1:15" x14ac:dyDescent="0.2">
      <c r="A752" s="39"/>
      <c r="B752" s="39"/>
      <c r="C752" s="39"/>
      <c r="D752" s="60" t="s">
        <v>762</v>
      </c>
      <c r="E752" s="61"/>
      <c r="F752" s="61"/>
      <c r="G752" s="61"/>
      <c r="H752" s="61"/>
      <c r="I752" s="62"/>
      <c r="J752" s="63">
        <v>5321801</v>
      </c>
      <c r="K752" s="63"/>
      <c r="L752" s="63">
        <v>128117</v>
      </c>
      <c r="M752" s="63">
        <v>2919048</v>
      </c>
      <c r="N752" s="63">
        <v>3047165</v>
      </c>
      <c r="O752" s="64">
        <v>3047165</v>
      </c>
    </row>
    <row r="753" spans="1:15" x14ac:dyDescent="0.2">
      <c r="A753" s="39"/>
      <c r="B753" s="39"/>
      <c r="C753" s="39"/>
      <c r="D753" s="38" t="s">
        <v>571</v>
      </c>
      <c r="E753" s="38" t="s">
        <v>572</v>
      </c>
      <c r="F753" s="38" t="s">
        <v>41</v>
      </c>
      <c r="G753" s="38" t="s">
        <v>921</v>
      </c>
      <c r="H753" s="43"/>
      <c r="I753" s="44">
        <v>2581700</v>
      </c>
      <c r="J753" s="45">
        <v>3076700</v>
      </c>
      <c r="K753" s="45">
        <v>82054</v>
      </c>
      <c r="L753" s="45">
        <v>424459</v>
      </c>
      <c r="M753" s="45">
        <v>250559</v>
      </c>
      <c r="N753" s="45">
        <v>757072</v>
      </c>
      <c r="O753" s="46">
        <v>2660105</v>
      </c>
    </row>
    <row r="754" spans="1:15" x14ac:dyDescent="0.2">
      <c r="A754" s="39"/>
      <c r="B754" s="39"/>
      <c r="C754" s="39"/>
      <c r="D754" s="39"/>
      <c r="E754" s="39"/>
      <c r="F754" s="39"/>
      <c r="G754" s="38" t="s">
        <v>923</v>
      </c>
      <c r="H754" s="43"/>
      <c r="I754" s="44"/>
      <c r="J754" s="45">
        <v>209000</v>
      </c>
      <c r="K754" s="45"/>
      <c r="L754" s="45"/>
      <c r="M754" s="45">
        <v>209000</v>
      </c>
      <c r="N754" s="45">
        <v>209000</v>
      </c>
      <c r="O754" s="46">
        <v>209000</v>
      </c>
    </row>
    <row r="755" spans="1:15" x14ac:dyDescent="0.2">
      <c r="A755" s="39"/>
      <c r="B755" s="39"/>
      <c r="C755" s="39"/>
      <c r="D755" s="39"/>
      <c r="E755" s="39"/>
      <c r="F755" s="39"/>
      <c r="G755" s="38" t="s">
        <v>953</v>
      </c>
      <c r="H755" s="43"/>
      <c r="I755" s="44"/>
      <c r="J755" s="45">
        <v>900000</v>
      </c>
      <c r="K755" s="45"/>
      <c r="L755" s="45"/>
      <c r="M755" s="45">
        <v>900000</v>
      </c>
      <c r="N755" s="45">
        <v>900000</v>
      </c>
      <c r="O755" s="46">
        <v>900000</v>
      </c>
    </row>
    <row r="756" spans="1:15" x14ac:dyDescent="0.2">
      <c r="A756" s="39"/>
      <c r="B756" s="39"/>
      <c r="C756" s="39"/>
      <c r="D756" s="39"/>
      <c r="E756" s="39"/>
      <c r="F756" s="39"/>
      <c r="G756" s="38" t="s">
        <v>955</v>
      </c>
      <c r="H756" s="43"/>
      <c r="I756" s="44"/>
      <c r="J756" s="45">
        <v>2502667</v>
      </c>
      <c r="K756" s="45"/>
      <c r="L756" s="45"/>
      <c r="M756" s="45">
        <v>277760</v>
      </c>
      <c r="N756" s="45">
        <v>277760</v>
      </c>
      <c r="O756" s="46">
        <v>277760</v>
      </c>
    </row>
    <row r="757" spans="1:15" x14ac:dyDescent="0.2">
      <c r="A757" s="39"/>
      <c r="B757" s="39"/>
      <c r="C757" s="39"/>
      <c r="D757" s="39"/>
      <c r="E757" s="39"/>
      <c r="F757" s="69" t="s">
        <v>729</v>
      </c>
      <c r="G757" s="70"/>
      <c r="H757" s="70"/>
      <c r="I757" s="71">
        <v>2581700</v>
      </c>
      <c r="J757" s="72">
        <v>6688367</v>
      </c>
      <c r="K757" s="72">
        <v>82054</v>
      </c>
      <c r="L757" s="72">
        <v>424459</v>
      </c>
      <c r="M757" s="72">
        <v>1637319</v>
      </c>
      <c r="N757" s="72">
        <v>2143832</v>
      </c>
      <c r="O757" s="73">
        <v>4046865</v>
      </c>
    </row>
    <row r="758" spans="1:15" x14ac:dyDescent="0.2">
      <c r="A758" s="39"/>
      <c r="B758" s="39"/>
      <c r="C758" s="39"/>
      <c r="D758" s="60" t="s">
        <v>763</v>
      </c>
      <c r="E758" s="61"/>
      <c r="F758" s="61"/>
      <c r="G758" s="61"/>
      <c r="H758" s="61"/>
      <c r="I758" s="62">
        <v>2581700</v>
      </c>
      <c r="J758" s="63">
        <v>6688367</v>
      </c>
      <c r="K758" s="63">
        <v>82054</v>
      </c>
      <c r="L758" s="63">
        <v>424459</v>
      </c>
      <c r="M758" s="63">
        <v>1637319</v>
      </c>
      <c r="N758" s="63">
        <v>2143832</v>
      </c>
      <c r="O758" s="64">
        <v>4046865</v>
      </c>
    </row>
    <row r="759" spans="1:15" x14ac:dyDescent="0.2">
      <c r="A759" s="39"/>
      <c r="B759" s="39"/>
      <c r="C759" s="39"/>
      <c r="D759" s="38" t="s">
        <v>574</v>
      </c>
      <c r="E759" s="38" t="s">
        <v>575</v>
      </c>
      <c r="F759" s="38" t="s">
        <v>41</v>
      </c>
      <c r="G759" s="38" t="s">
        <v>923</v>
      </c>
      <c r="H759" s="43"/>
      <c r="I759" s="44"/>
      <c r="J759" s="45">
        <v>138000</v>
      </c>
      <c r="K759" s="45"/>
      <c r="L759" s="45"/>
      <c r="M759" s="45">
        <v>138000</v>
      </c>
      <c r="N759" s="45">
        <v>138000</v>
      </c>
      <c r="O759" s="46">
        <v>138000</v>
      </c>
    </row>
    <row r="760" spans="1:15" x14ac:dyDescent="0.2">
      <c r="A760" s="39"/>
      <c r="B760" s="39"/>
      <c r="C760" s="39"/>
      <c r="D760" s="39"/>
      <c r="E760" s="39"/>
      <c r="F760" s="39"/>
      <c r="G760" s="38" t="s">
        <v>953</v>
      </c>
      <c r="H760" s="43"/>
      <c r="I760" s="44"/>
      <c r="J760" s="45">
        <v>850000</v>
      </c>
      <c r="K760" s="45"/>
      <c r="L760" s="45"/>
      <c r="M760" s="45">
        <v>850000</v>
      </c>
      <c r="N760" s="45">
        <v>850000</v>
      </c>
      <c r="O760" s="46">
        <v>850000</v>
      </c>
    </row>
    <row r="761" spans="1:15" x14ac:dyDescent="0.2">
      <c r="A761" s="39"/>
      <c r="B761" s="39"/>
      <c r="C761" s="39"/>
      <c r="D761" s="39"/>
      <c r="E761" s="39"/>
      <c r="F761" s="39"/>
      <c r="G761" s="38" t="s">
        <v>955</v>
      </c>
      <c r="H761" s="43"/>
      <c r="I761" s="44"/>
      <c r="J761" s="45">
        <v>2000000</v>
      </c>
      <c r="K761" s="45"/>
      <c r="L761" s="45"/>
      <c r="M761" s="45"/>
      <c r="N761" s="45">
        <v>0</v>
      </c>
      <c r="O761" s="46">
        <v>0</v>
      </c>
    </row>
    <row r="762" spans="1:15" x14ac:dyDescent="0.2">
      <c r="A762" s="39"/>
      <c r="B762" s="39"/>
      <c r="C762" s="39"/>
      <c r="D762" s="39"/>
      <c r="E762" s="39"/>
      <c r="F762" s="69" t="s">
        <v>729</v>
      </c>
      <c r="G762" s="70"/>
      <c r="H762" s="70"/>
      <c r="I762" s="71"/>
      <c r="J762" s="72">
        <v>2988000</v>
      </c>
      <c r="K762" s="72"/>
      <c r="L762" s="72"/>
      <c r="M762" s="72">
        <v>988000</v>
      </c>
      <c r="N762" s="72">
        <v>988000</v>
      </c>
      <c r="O762" s="73">
        <v>988000</v>
      </c>
    </row>
    <row r="763" spans="1:15" x14ac:dyDescent="0.2">
      <c r="A763" s="39"/>
      <c r="B763" s="39"/>
      <c r="C763" s="39"/>
      <c r="D763" s="60" t="s">
        <v>764</v>
      </c>
      <c r="E763" s="61"/>
      <c r="F763" s="61"/>
      <c r="G763" s="61"/>
      <c r="H763" s="61"/>
      <c r="I763" s="62"/>
      <c r="J763" s="63">
        <v>2988000</v>
      </c>
      <c r="K763" s="63"/>
      <c r="L763" s="63"/>
      <c r="M763" s="63">
        <v>988000</v>
      </c>
      <c r="N763" s="63">
        <v>988000</v>
      </c>
      <c r="O763" s="64">
        <v>988000</v>
      </c>
    </row>
    <row r="764" spans="1:15" x14ac:dyDescent="0.2">
      <c r="A764" s="39"/>
      <c r="B764" s="39"/>
      <c r="C764" s="39"/>
      <c r="D764" s="38" t="s">
        <v>577</v>
      </c>
      <c r="E764" s="38" t="s">
        <v>578</v>
      </c>
      <c r="F764" s="38" t="s">
        <v>28</v>
      </c>
      <c r="G764" s="38" t="s">
        <v>953</v>
      </c>
      <c r="H764" s="43"/>
      <c r="I764" s="44"/>
      <c r="J764" s="45">
        <v>700000</v>
      </c>
      <c r="K764" s="45"/>
      <c r="L764" s="45">
        <v>700000</v>
      </c>
      <c r="M764" s="45"/>
      <c r="N764" s="45">
        <v>700000</v>
      </c>
      <c r="O764" s="46">
        <v>700000</v>
      </c>
    </row>
    <row r="765" spans="1:15" x14ac:dyDescent="0.2">
      <c r="A765" s="39"/>
      <c r="B765" s="39"/>
      <c r="C765" s="39"/>
      <c r="D765" s="39"/>
      <c r="E765" s="39"/>
      <c r="F765" s="69" t="s">
        <v>728</v>
      </c>
      <c r="G765" s="70"/>
      <c r="H765" s="70"/>
      <c r="I765" s="71"/>
      <c r="J765" s="72">
        <v>700000</v>
      </c>
      <c r="K765" s="72"/>
      <c r="L765" s="72">
        <v>700000</v>
      </c>
      <c r="M765" s="72"/>
      <c r="N765" s="72">
        <v>700000</v>
      </c>
      <c r="O765" s="73">
        <v>700000</v>
      </c>
    </row>
    <row r="766" spans="1:15" x14ac:dyDescent="0.2">
      <c r="A766" s="39"/>
      <c r="B766" s="39"/>
      <c r="C766" s="39"/>
      <c r="D766" s="39"/>
      <c r="E766" s="39"/>
      <c r="F766" s="38" t="s">
        <v>41</v>
      </c>
      <c r="G766" s="38" t="s">
        <v>921</v>
      </c>
      <c r="H766" s="43"/>
      <c r="I766" s="44">
        <v>85000</v>
      </c>
      <c r="J766" s="45">
        <v>84998</v>
      </c>
      <c r="K766" s="45"/>
      <c r="L766" s="45"/>
      <c r="M766" s="45">
        <v>371</v>
      </c>
      <c r="N766" s="45">
        <v>371</v>
      </c>
      <c r="O766" s="46">
        <v>41084</v>
      </c>
    </row>
    <row r="767" spans="1:15" x14ac:dyDescent="0.2">
      <c r="A767" s="39"/>
      <c r="B767" s="39"/>
      <c r="C767" s="39"/>
      <c r="D767" s="39"/>
      <c r="E767" s="39"/>
      <c r="F767" s="39"/>
      <c r="G767" s="38" t="s">
        <v>923</v>
      </c>
      <c r="H767" s="43"/>
      <c r="I767" s="44"/>
      <c r="J767" s="45">
        <v>401868</v>
      </c>
      <c r="K767" s="45"/>
      <c r="L767" s="45">
        <v>279849</v>
      </c>
      <c r="M767" s="45">
        <v>83495</v>
      </c>
      <c r="N767" s="45">
        <v>363344</v>
      </c>
      <c r="O767" s="46">
        <v>363344</v>
      </c>
    </row>
    <row r="768" spans="1:15" x14ac:dyDescent="0.2">
      <c r="A768" s="39"/>
      <c r="B768" s="39"/>
      <c r="C768" s="39"/>
      <c r="D768" s="39"/>
      <c r="E768" s="39"/>
      <c r="F768" s="39"/>
      <c r="G768" s="38" t="s">
        <v>955</v>
      </c>
      <c r="H768" s="43"/>
      <c r="I768" s="44"/>
      <c r="J768" s="45">
        <v>151200</v>
      </c>
      <c r="K768" s="45"/>
      <c r="L768" s="45"/>
      <c r="M768" s="45"/>
      <c r="N768" s="45">
        <v>0</v>
      </c>
      <c r="O768" s="46">
        <v>0</v>
      </c>
    </row>
    <row r="769" spans="1:15" x14ac:dyDescent="0.2">
      <c r="A769" s="39"/>
      <c r="B769" s="39"/>
      <c r="C769" s="39"/>
      <c r="D769" s="39"/>
      <c r="E769" s="39"/>
      <c r="F769" s="69" t="s">
        <v>729</v>
      </c>
      <c r="G769" s="70"/>
      <c r="H769" s="70"/>
      <c r="I769" s="71">
        <v>85000</v>
      </c>
      <c r="J769" s="72">
        <v>638066</v>
      </c>
      <c r="K769" s="72"/>
      <c r="L769" s="72">
        <v>279849</v>
      </c>
      <c r="M769" s="72">
        <v>83866</v>
      </c>
      <c r="N769" s="72">
        <v>363715</v>
      </c>
      <c r="O769" s="73">
        <v>404428</v>
      </c>
    </row>
    <row r="770" spans="1:15" x14ac:dyDescent="0.2">
      <c r="A770" s="39"/>
      <c r="B770" s="39"/>
      <c r="C770" s="39"/>
      <c r="D770" s="60" t="s">
        <v>765</v>
      </c>
      <c r="E770" s="61"/>
      <c r="F770" s="61"/>
      <c r="G770" s="61"/>
      <c r="H770" s="61"/>
      <c r="I770" s="62">
        <v>85000</v>
      </c>
      <c r="J770" s="63">
        <v>1338066</v>
      </c>
      <c r="K770" s="63"/>
      <c r="L770" s="63">
        <v>979849</v>
      </c>
      <c r="M770" s="63">
        <v>83866</v>
      </c>
      <c r="N770" s="63">
        <v>1063715</v>
      </c>
      <c r="O770" s="64">
        <v>1104428</v>
      </c>
    </row>
    <row r="771" spans="1:15" x14ac:dyDescent="0.2">
      <c r="A771" s="39"/>
      <c r="B771" s="39"/>
      <c r="C771" s="55" t="s">
        <v>683</v>
      </c>
      <c r="D771" s="56"/>
      <c r="E771" s="56"/>
      <c r="F771" s="56"/>
      <c r="G771" s="56"/>
      <c r="H771" s="56"/>
      <c r="I771" s="57">
        <v>9363844</v>
      </c>
      <c r="J771" s="58">
        <v>41679918</v>
      </c>
      <c r="K771" s="58">
        <v>727845</v>
      </c>
      <c r="L771" s="58">
        <v>2430993</v>
      </c>
      <c r="M771" s="58">
        <v>18120962</v>
      </c>
      <c r="N771" s="58">
        <v>21279800</v>
      </c>
      <c r="O771" s="59">
        <v>26143574</v>
      </c>
    </row>
    <row r="772" spans="1:15" x14ac:dyDescent="0.2">
      <c r="A772" s="39"/>
      <c r="B772" s="39"/>
      <c r="C772" s="38" t="s">
        <v>684</v>
      </c>
      <c r="D772" s="38" t="s">
        <v>617</v>
      </c>
      <c r="E772" s="38" t="s">
        <v>618</v>
      </c>
      <c r="F772" s="38" t="s">
        <v>28</v>
      </c>
      <c r="G772" s="38" t="s">
        <v>924</v>
      </c>
      <c r="H772" s="43"/>
      <c r="I772" s="44">
        <v>520000</v>
      </c>
      <c r="J772" s="45">
        <v>539000</v>
      </c>
      <c r="K772" s="45">
        <v>33963</v>
      </c>
      <c r="L772" s="45">
        <v>29569</v>
      </c>
      <c r="M772" s="45">
        <v>54770</v>
      </c>
      <c r="N772" s="45">
        <v>118302</v>
      </c>
      <c r="O772" s="46">
        <v>477348</v>
      </c>
    </row>
    <row r="773" spans="1:15" x14ac:dyDescent="0.2">
      <c r="A773" s="39"/>
      <c r="B773" s="39"/>
      <c r="C773" s="39"/>
      <c r="D773" s="39"/>
      <c r="E773" s="39"/>
      <c r="F773" s="39"/>
      <c r="G773" s="38" t="s">
        <v>953</v>
      </c>
      <c r="H773" s="43"/>
      <c r="I773" s="44">
        <v>830000</v>
      </c>
      <c r="J773" s="45"/>
      <c r="K773" s="45"/>
      <c r="L773" s="45"/>
      <c r="M773" s="45"/>
      <c r="N773" s="45">
        <v>0</v>
      </c>
      <c r="O773" s="46">
        <v>0</v>
      </c>
    </row>
    <row r="774" spans="1:15" x14ac:dyDescent="0.2">
      <c r="A774" s="39"/>
      <c r="B774" s="39"/>
      <c r="C774" s="39"/>
      <c r="D774" s="39"/>
      <c r="E774" s="39"/>
      <c r="F774" s="69" t="s">
        <v>728</v>
      </c>
      <c r="G774" s="70"/>
      <c r="H774" s="70"/>
      <c r="I774" s="71">
        <v>1350000</v>
      </c>
      <c r="J774" s="72">
        <v>539000</v>
      </c>
      <c r="K774" s="72">
        <v>33963</v>
      </c>
      <c r="L774" s="72">
        <v>29569</v>
      </c>
      <c r="M774" s="72">
        <v>54770</v>
      </c>
      <c r="N774" s="72">
        <v>118302</v>
      </c>
      <c r="O774" s="73">
        <v>477348</v>
      </c>
    </row>
    <row r="775" spans="1:15" x14ac:dyDescent="0.2">
      <c r="A775" s="39"/>
      <c r="B775" s="39"/>
      <c r="C775" s="39"/>
      <c r="D775" s="60" t="s">
        <v>766</v>
      </c>
      <c r="E775" s="61"/>
      <c r="F775" s="61"/>
      <c r="G775" s="61"/>
      <c r="H775" s="61"/>
      <c r="I775" s="62">
        <v>1350000</v>
      </c>
      <c r="J775" s="63">
        <v>539000</v>
      </c>
      <c r="K775" s="63">
        <v>33963</v>
      </c>
      <c r="L775" s="63">
        <v>29569</v>
      </c>
      <c r="M775" s="63">
        <v>54770</v>
      </c>
      <c r="N775" s="63">
        <v>118302</v>
      </c>
      <c r="O775" s="64">
        <v>477348</v>
      </c>
    </row>
    <row r="776" spans="1:15" x14ac:dyDescent="0.2">
      <c r="A776" s="39"/>
      <c r="B776" s="39"/>
      <c r="C776" s="39"/>
      <c r="D776" s="38" t="s">
        <v>619</v>
      </c>
      <c r="E776" s="38" t="s">
        <v>620</v>
      </c>
      <c r="F776" s="38" t="s">
        <v>41</v>
      </c>
      <c r="G776" s="38" t="s">
        <v>923</v>
      </c>
      <c r="H776" s="43"/>
      <c r="I776" s="44"/>
      <c r="J776" s="45">
        <v>287000</v>
      </c>
      <c r="K776" s="45"/>
      <c r="L776" s="45"/>
      <c r="M776" s="45"/>
      <c r="N776" s="45">
        <v>0</v>
      </c>
      <c r="O776" s="46">
        <v>0</v>
      </c>
    </row>
    <row r="777" spans="1:15" x14ac:dyDescent="0.2">
      <c r="A777" s="39"/>
      <c r="B777" s="39"/>
      <c r="C777" s="39"/>
      <c r="D777" s="39"/>
      <c r="E777" s="39"/>
      <c r="F777" s="39"/>
      <c r="G777" s="38" t="s">
        <v>953</v>
      </c>
      <c r="H777" s="43"/>
      <c r="I777" s="44"/>
      <c r="J777" s="45">
        <v>550000</v>
      </c>
      <c r="K777" s="45"/>
      <c r="L777" s="45"/>
      <c r="M777" s="45"/>
      <c r="N777" s="45">
        <v>0</v>
      </c>
      <c r="O777" s="46">
        <v>0</v>
      </c>
    </row>
    <row r="778" spans="1:15" x14ac:dyDescent="0.2">
      <c r="A778" s="39"/>
      <c r="B778" s="39"/>
      <c r="C778" s="39"/>
      <c r="D778" s="39"/>
      <c r="E778" s="39"/>
      <c r="F778" s="69" t="s">
        <v>729</v>
      </c>
      <c r="G778" s="70"/>
      <c r="H778" s="70"/>
      <c r="I778" s="71"/>
      <c r="J778" s="72">
        <v>837000</v>
      </c>
      <c r="K778" s="72"/>
      <c r="L778" s="72"/>
      <c r="M778" s="72"/>
      <c r="N778" s="72">
        <v>0</v>
      </c>
      <c r="O778" s="73">
        <v>0</v>
      </c>
    </row>
    <row r="779" spans="1:15" x14ac:dyDescent="0.2">
      <c r="A779" s="39"/>
      <c r="B779" s="39"/>
      <c r="C779" s="39"/>
      <c r="D779" s="60" t="s">
        <v>767</v>
      </c>
      <c r="E779" s="61"/>
      <c r="F779" s="61"/>
      <c r="G779" s="61"/>
      <c r="H779" s="61"/>
      <c r="I779" s="62"/>
      <c r="J779" s="63">
        <v>837000</v>
      </c>
      <c r="K779" s="63"/>
      <c r="L779" s="63"/>
      <c r="M779" s="63"/>
      <c r="N779" s="63">
        <v>0</v>
      </c>
      <c r="O779" s="64">
        <v>0</v>
      </c>
    </row>
    <row r="780" spans="1:15" x14ac:dyDescent="0.2">
      <c r="A780" s="39"/>
      <c r="B780" s="39"/>
      <c r="C780" s="55" t="s">
        <v>685</v>
      </c>
      <c r="D780" s="56"/>
      <c r="E780" s="56"/>
      <c r="F780" s="56"/>
      <c r="G780" s="56"/>
      <c r="H780" s="56"/>
      <c r="I780" s="57">
        <v>1350000</v>
      </c>
      <c r="J780" s="58">
        <v>1376000</v>
      </c>
      <c r="K780" s="58">
        <v>33963</v>
      </c>
      <c r="L780" s="58">
        <v>29569</v>
      </c>
      <c r="M780" s="58">
        <v>54770</v>
      </c>
      <c r="N780" s="58">
        <v>118302</v>
      </c>
      <c r="O780" s="59">
        <v>477348</v>
      </c>
    </row>
    <row r="781" spans="1:15" x14ac:dyDescent="0.2">
      <c r="A781" s="39"/>
      <c r="B781" s="39"/>
      <c r="C781" s="38" t="s">
        <v>616</v>
      </c>
      <c r="D781" s="38" t="s">
        <v>615</v>
      </c>
      <c r="E781" s="38" t="s">
        <v>616</v>
      </c>
      <c r="F781" s="38" t="s">
        <v>41</v>
      </c>
      <c r="G781" s="38" t="s">
        <v>924</v>
      </c>
      <c r="H781" s="43"/>
      <c r="I781" s="44">
        <v>110000</v>
      </c>
      <c r="J781" s="45">
        <v>110000</v>
      </c>
      <c r="K781" s="45"/>
      <c r="L781" s="45"/>
      <c r="M781" s="45"/>
      <c r="N781" s="45">
        <v>0</v>
      </c>
      <c r="O781" s="46">
        <v>88776</v>
      </c>
    </row>
    <row r="782" spans="1:15" x14ac:dyDescent="0.2">
      <c r="A782" s="39"/>
      <c r="B782" s="39"/>
      <c r="C782" s="39"/>
      <c r="D782" s="39"/>
      <c r="E782" s="39"/>
      <c r="F782" s="69" t="s">
        <v>729</v>
      </c>
      <c r="G782" s="70"/>
      <c r="H782" s="70"/>
      <c r="I782" s="71">
        <v>110000</v>
      </c>
      <c r="J782" s="72">
        <v>110000</v>
      </c>
      <c r="K782" s="72"/>
      <c r="L782" s="72"/>
      <c r="M782" s="72"/>
      <c r="N782" s="72">
        <v>0</v>
      </c>
      <c r="O782" s="73">
        <v>88776</v>
      </c>
    </row>
    <row r="783" spans="1:15" x14ac:dyDescent="0.2">
      <c r="A783" s="39"/>
      <c r="B783" s="39"/>
      <c r="C783" s="39"/>
      <c r="D783" s="60" t="s">
        <v>768</v>
      </c>
      <c r="E783" s="61"/>
      <c r="F783" s="61"/>
      <c r="G783" s="61"/>
      <c r="H783" s="61"/>
      <c r="I783" s="62">
        <v>110000</v>
      </c>
      <c r="J783" s="63">
        <v>110000</v>
      </c>
      <c r="K783" s="63"/>
      <c r="L783" s="63"/>
      <c r="M783" s="63"/>
      <c r="N783" s="63">
        <v>0</v>
      </c>
      <c r="O783" s="64">
        <v>88776</v>
      </c>
    </row>
    <row r="784" spans="1:15" x14ac:dyDescent="0.2">
      <c r="A784" s="39"/>
      <c r="B784" s="39"/>
      <c r="C784" s="39"/>
      <c r="D784" s="38" t="s">
        <v>596</v>
      </c>
      <c r="E784" s="38" t="s">
        <v>597</v>
      </c>
      <c r="F784" s="38" t="s">
        <v>28</v>
      </c>
      <c r="G784" s="38" t="s">
        <v>918</v>
      </c>
      <c r="H784" s="43"/>
      <c r="I784" s="44">
        <v>39500</v>
      </c>
      <c r="J784" s="45">
        <v>39500</v>
      </c>
      <c r="K784" s="45"/>
      <c r="L784" s="45"/>
      <c r="M784" s="45"/>
      <c r="N784" s="45">
        <v>0</v>
      </c>
      <c r="O784" s="46">
        <v>0</v>
      </c>
    </row>
    <row r="785" spans="1:15" x14ac:dyDescent="0.2">
      <c r="A785" s="39"/>
      <c r="B785" s="39"/>
      <c r="C785" s="39"/>
      <c r="D785" s="39"/>
      <c r="E785" s="39"/>
      <c r="F785" s="39"/>
      <c r="G785" s="38" t="s">
        <v>924</v>
      </c>
      <c r="H785" s="43"/>
      <c r="I785" s="44">
        <v>702900</v>
      </c>
      <c r="J785" s="45">
        <v>707900</v>
      </c>
      <c r="K785" s="45"/>
      <c r="L785" s="45"/>
      <c r="M785" s="45"/>
      <c r="N785" s="45">
        <v>0</v>
      </c>
      <c r="O785" s="46">
        <v>17459</v>
      </c>
    </row>
    <row r="786" spans="1:15" x14ac:dyDescent="0.2">
      <c r="A786" s="39"/>
      <c r="B786" s="39"/>
      <c r="C786" s="39"/>
      <c r="D786" s="39"/>
      <c r="E786" s="39"/>
      <c r="F786" s="39"/>
      <c r="G786" s="38" t="s">
        <v>953</v>
      </c>
      <c r="H786" s="43"/>
      <c r="I786" s="44">
        <v>19300</v>
      </c>
      <c r="J786" s="45">
        <v>19300</v>
      </c>
      <c r="K786" s="45"/>
      <c r="L786" s="45"/>
      <c r="M786" s="45"/>
      <c r="N786" s="45">
        <v>0</v>
      </c>
      <c r="O786" s="46">
        <v>0</v>
      </c>
    </row>
    <row r="787" spans="1:15" x14ac:dyDescent="0.2">
      <c r="A787" s="39"/>
      <c r="B787" s="39"/>
      <c r="C787" s="39"/>
      <c r="D787" s="39"/>
      <c r="E787" s="39"/>
      <c r="F787" s="69" t="s">
        <v>728</v>
      </c>
      <c r="G787" s="70"/>
      <c r="H787" s="70"/>
      <c r="I787" s="71">
        <v>761700</v>
      </c>
      <c r="J787" s="72">
        <v>766700</v>
      </c>
      <c r="K787" s="72"/>
      <c r="L787" s="72"/>
      <c r="M787" s="72"/>
      <c r="N787" s="72">
        <v>0</v>
      </c>
      <c r="O787" s="73">
        <v>17459</v>
      </c>
    </row>
    <row r="788" spans="1:15" x14ac:dyDescent="0.2">
      <c r="A788" s="39"/>
      <c r="B788" s="39"/>
      <c r="C788" s="39"/>
      <c r="D788" s="60" t="s">
        <v>769</v>
      </c>
      <c r="E788" s="61"/>
      <c r="F788" s="61"/>
      <c r="G788" s="61"/>
      <c r="H788" s="61"/>
      <c r="I788" s="62">
        <v>761700</v>
      </c>
      <c r="J788" s="63">
        <v>766700</v>
      </c>
      <c r="K788" s="63"/>
      <c r="L788" s="63"/>
      <c r="M788" s="63"/>
      <c r="N788" s="63">
        <v>0</v>
      </c>
      <c r="O788" s="64">
        <v>17459</v>
      </c>
    </row>
    <row r="789" spans="1:15" x14ac:dyDescent="0.2">
      <c r="A789" s="39"/>
      <c r="B789" s="39"/>
      <c r="C789" s="39"/>
      <c r="D789" s="38" t="s">
        <v>598</v>
      </c>
      <c r="E789" s="38" t="s">
        <v>599</v>
      </c>
      <c r="F789" s="38" t="s">
        <v>28</v>
      </c>
      <c r="G789" s="38" t="s">
        <v>921</v>
      </c>
      <c r="H789" s="43"/>
      <c r="I789" s="44">
        <v>6578870</v>
      </c>
      <c r="J789" s="45">
        <v>6558870</v>
      </c>
      <c r="K789" s="45">
        <v>498584</v>
      </c>
      <c r="L789" s="45">
        <v>434348</v>
      </c>
      <c r="M789" s="45">
        <v>846884</v>
      </c>
      <c r="N789" s="45">
        <v>1779816</v>
      </c>
      <c r="O789" s="46">
        <v>5624965</v>
      </c>
    </row>
    <row r="790" spans="1:15" x14ac:dyDescent="0.2">
      <c r="A790" s="39"/>
      <c r="B790" s="39"/>
      <c r="C790" s="39"/>
      <c r="D790" s="39"/>
      <c r="E790" s="39"/>
      <c r="F790" s="69" t="s">
        <v>728</v>
      </c>
      <c r="G790" s="70"/>
      <c r="H790" s="70"/>
      <c r="I790" s="71">
        <v>6578870</v>
      </c>
      <c r="J790" s="72">
        <v>6558870</v>
      </c>
      <c r="K790" s="72">
        <v>498584</v>
      </c>
      <c r="L790" s="72">
        <v>434348</v>
      </c>
      <c r="M790" s="72">
        <v>846884</v>
      </c>
      <c r="N790" s="72">
        <v>1779816</v>
      </c>
      <c r="O790" s="73">
        <v>5624965</v>
      </c>
    </row>
    <row r="791" spans="1:15" x14ac:dyDescent="0.2">
      <c r="A791" s="39"/>
      <c r="B791" s="39"/>
      <c r="C791" s="39"/>
      <c r="D791" s="39"/>
      <c r="E791" s="39"/>
      <c r="F791" s="38" t="s">
        <v>41</v>
      </c>
      <c r="G791" s="38" t="s">
        <v>953</v>
      </c>
      <c r="H791" s="43"/>
      <c r="I791" s="44"/>
      <c r="J791" s="45">
        <v>550000</v>
      </c>
      <c r="K791" s="45"/>
      <c r="L791" s="45"/>
      <c r="M791" s="45">
        <v>550000</v>
      </c>
      <c r="N791" s="45">
        <v>550000</v>
      </c>
      <c r="O791" s="46">
        <v>550000</v>
      </c>
    </row>
    <row r="792" spans="1:15" x14ac:dyDescent="0.2">
      <c r="A792" s="39"/>
      <c r="B792" s="39"/>
      <c r="C792" s="39"/>
      <c r="D792" s="39"/>
      <c r="E792" s="39"/>
      <c r="F792" s="69" t="s">
        <v>729</v>
      </c>
      <c r="G792" s="70"/>
      <c r="H792" s="70"/>
      <c r="I792" s="71"/>
      <c r="J792" s="72">
        <v>550000</v>
      </c>
      <c r="K792" s="72"/>
      <c r="L792" s="72"/>
      <c r="M792" s="72">
        <v>550000</v>
      </c>
      <c r="N792" s="72">
        <v>550000</v>
      </c>
      <c r="O792" s="73">
        <v>550000</v>
      </c>
    </row>
    <row r="793" spans="1:15" x14ac:dyDescent="0.2">
      <c r="A793" s="39"/>
      <c r="B793" s="39"/>
      <c r="C793" s="39"/>
      <c r="D793" s="60" t="s">
        <v>770</v>
      </c>
      <c r="E793" s="61"/>
      <c r="F793" s="61"/>
      <c r="G793" s="61"/>
      <c r="H793" s="61"/>
      <c r="I793" s="62">
        <v>6578870</v>
      </c>
      <c r="J793" s="63">
        <v>7108870</v>
      </c>
      <c r="K793" s="63">
        <v>498584</v>
      </c>
      <c r="L793" s="63">
        <v>434348</v>
      </c>
      <c r="M793" s="63">
        <v>1396884</v>
      </c>
      <c r="N793" s="63">
        <v>2329816</v>
      </c>
      <c r="O793" s="64">
        <v>6174965</v>
      </c>
    </row>
    <row r="794" spans="1:15" x14ac:dyDescent="0.2">
      <c r="A794" s="39"/>
      <c r="B794" s="39"/>
      <c r="C794" s="39"/>
      <c r="D794" s="38" t="s">
        <v>602</v>
      </c>
      <c r="E794" s="38" t="s">
        <v>603</v>
      </c>
      <c r="F794" s="38" t="s">
        <v>28</v>
      </c>
      <c r="G794" s="38" t="s">
        <v>933</v>
      </c>
      <c r="H794" s="43"/>
      <c r="I794" s="44">
        <v>1115</v>
      </c>
      <c r="J794" s="45">
        <v>700</v>
      </c>
      <c r="K794" s="45"/>
      <c r="L794" s="45"/>
      <c r="M794" s="45"/>
      <c r="N794" s="45">
        <v>0</v>
      </c>
      <c r="O794" s="46">
        <v>0</v>
      </c>
    </row>
    <row r="795" spans="1:15" x14ac:dyDescent="0.2">
      <c r="A795" s="39"/>
      <c r="B795" s="39"/>
      <c r="C795" s="39"/>
      <c r="D795" s="39"/>
      <c r="E795" s="39"/>
      <c r="F795" s="69" t="s">
        <v>728</v>
      </c>
      <c r="G795" s="70"/>
      <c r="H795" s="70"/>
      <c r="I795" s="71">
        <v>1115</v>
      </c>
      <c r="J795" s="72">
        <v>700</v>
      </c>
      <c r="K795" s="72"/>
      <c r="L795" s="72"/>
      <c r="M795" s="72"/>
      <c r="N795" s="72">
        <v>0</v>
      </c>
      <c r="O795" s="73">
        <v>0</v>
      </c>
    </row>
    <row r="796" spans="1:15" x14ac:dyDescent="0.2">
      <c r="A796" s="39"/>
      <c r="B796" s="39"/>
      <c r="C796" s="39"/>
      <c r="D796" s="39"/>
      <c r="E796" s="39"/>
      <c r="F796" s="38" t="s">
        <v>41</v>
      </c>
      <c r="G796" s="38" t="s">
        <v>918</v>
      </c>
      <c r="H796" s="43"/>
      <c r="I796" s="44"/>
      <c r="J796" s="45">
        <v>17113</v>
      </c>
      <c r="K796" s="45"/>
      <c r="L796" s="45"/>
      <c r="M796" s="45">
        <v>3440</v>
      </c>
      <c r="N796" s="45">
        <v>3440</v>
      </c>
      <c r="O796" s="46">
        <v>3440</v>
      </c>
    </row>
    <row r="797" spans="1:15" x14ac:dyDescent="0.2">
      <c r="A797" s="39"/>
      <c r="B797" s="39"/>
      <c r="C797" s="39"/>
      <c r="D797" s="39"/>
      <c r="E797" s="39"/>
      <c r="F797" s="39"/>
      <c r="G797" s="38" t="s">
        <v>920</v>
      </c>
      <c r="H797" s="43"/>
      <c r="I797" s="44"/>
      <c r="J797" s="45">
        <v>113542</v>
      </c>
      <c r="K797" s="45"/>
      <c r="L797" s="45"/>
      <c r="M797" s="45">
        <v>15737</v>
      </c>
      <c r="N797" s="45">
        <v>15737</v>
      </c>
      <c r="O797" s="46">
        <v>15737</v>
      </c>
    </row>
    <row r="798" spans="1:15" x14ac:dyDescent="0.2">
      <c r="A798" s="39"/>
      <c r="B798" s="39"/>
      <c r="C798" s="39"/>
      <c r="D798" s="39"/>
      <c r="E798" s="39"/>
      <c r="F798" s="39"/>
      <c r="G798" s="38" t="s">
        <v>921</v>
      </c>
      <c r="H798" s="43"/>
      <c r="I798" s="44"/>
      <c r="J798" s="45">
        <v>3518008</v>
      </c>
      <c r="K798" s="45">
        <v>546298</v>
      </c>
      <c r="L798" s="45">
        <v>662471</v>
      </c>
      <c r="M798" s="45">
        <v>619155</v>
      </c>
      <c r="N798" s="45">
        <v>1827924</v>
      </c>
      <c r="O798" s="46">
        <v>1827924</v>
      </c>
    </row>
    <row r="799" spans="1:15" x14ac:dyDescent="0.2">
      <c r="A799" s="39"/>
      <c r="B799" s="39"/>
      <c r="C799" s="39"/>
      <c r="D799" s="39"/>
      <c r="E799" s="39"/>
      <c r="F799" s="39"/>
      <c r="G799" s="38" t="s">
        <v>922</v>
      </c>
      <c r="H799" s="43"/>
      <c r="I799" s="44"/>
      <c r="J799" s="45">
        <v>319181</v>
      </c>
      <c r="K799" s="45"/>
      <c r="L799" s="45"/>
      <c r="M799" s="45">
        <v>7444</v>
      </c>
      <c r="N799" s="45">
        <v>7444</v>
      </c>
      <c r="O799" s="46">
        <v>7444</v>
      </c>
    </row>
    <row r="800" spans="1:15" x14ac:dyDescent="0.2">
      <c r="A800" s="39"/>
      <c r="B800" s="39"/>
      <c r="C800" s="39"/>
      <c r="D800" s="39"/>
      <c r="E800" s="39"/>
      <c r="F800" s="39"/>
      <c r="G800" s="38" t="s">
        <v>923</v>
      </c>
      <c r="H800" s="43"/>
      <c r="I800" s="44"/>
      <c r="J800" s="45">
        <v>268000</v>
      </c>
      <c r="K800" s="45"/>
      <c r="L800" s="45"/>
      <c r="M800" s="45"/>
      <c r="N800" s="45">
        <v>0</v>
      </c>
      <c r="O800" s="46">
        <v>0</v>
      </c>
    </row>
    <row r="801" spans="1:15" x14ac:dyDescent="0.2">
      <c r="A801" s="39"/>
      <c r="B801" s="39"/>
      <c r="C801" s="39"/>
      <c r="D801" s="39"/>
      <c r="E801" s="39"/>
      <c r="F801" s="39"/>
      <c r="G801" s="38" t="s">
        <v>933</v>
      </c>
      <c r="H801" s="43"/>
      <c r="I801" s="44"/>
      <c r="J801" s="45">
        <v>46496</v>
      </c>
      <c r="K801" s="45"/>
      <c r="L801" s="45"/>
      <c r="M801" s="45">
        <v>2632</v>
      </c>
      <c r="N801" s="45">
        <v>2632</v>
      </c>
      <c r="O801" s="46">
        <v>2632</v>
      </c>
    </row>
    <row r="802" spans="1:15" x14ac:dyDescent="0.2">
      <c r="A802" s="39"/>
      <c r="B802" s="39"/>
      <c r="C802" s="39"/>
      <c r="D802" s="39"/>
      <c r="E802" s="39"/>
      <c r="F802" s="39"/>
      <c r="G802" s="38" t="s">
        <v>940</v>
      </c>
      <c r="H802" s="43"/>
      <c r="I802" s="44"/>
      <c r="J802" s="45">
        <v>104320</v>
      </c>
      <c r="K802" s="45"/>
      <c r="L802" s="45"/>
      <c r="M802" s="45">
        <v>18060</v>
      </c>
      <c r="N802" s="45">
        <v>18060</v>
      </c>
      <c r="O802" s="46">
        <v>18060</v>
      </c>
    </row>
    <row r="803" spans="1:15" x14ac:dyDescent="0.2">
      <c r="A803" s="39"/>
      <c r="B803" s="39"/>
      <c r="C803" s="39"/>
      <c r="D803" s="39"/>
      <c r="E803" s="39"/>
      <c r="F803" s="39"/>
      <c r="G803" s="38" t="s">
        <v>953</v>
      </c>
      <c r="H803" s="43"/>
      <c r="I803" s="44"/>
      <c r="J803" s="45">
        <v>565217</v>
      </c>
      <c r="K803" s="45"/>
      <c r="L803" s="45">
        <v>745860</v>
      </c>
      <c r="M803" s="45">
        <v>-146761</v>
      </c>
      <c r="N803" s="45">
        <v>599099</v>
      </c>
      <c r="O803" s="46">
        <v>599099</v>
      </c>
    </row>
    <row r="804" spans="1:15" x14ac:dyDescent="0.2">
      <c r="A804" s="39"/>
      <c r="B804" s="39"/>
      <c r="C804" s="39"/>
      <c r="D804" s="39"/>
      <c r="E804" s="39"/>
      <c r="F804" s="39"/>
      <c r="G804" s="38" t="s">
        <v>957</v>
      </c>
      <c r="H804" s="43"/>
      <c r="I804" s="44"/>
      <c r="J804" s="45">
        <v>71690</v>
      </c>
      <c r="K804" s="45"/>
      <c r="L804" s="45"/>
      <c r="M804" s="45">
        <v>97440</v>
      </c>
      <c r="N804" s="45">
        <v>97440</v>
      </c>
      <c r="O804" s="46">
        <v>97440</v>
      </c>
    </row>
    <row r="805" spans="1:15" x14ac:dyDescent="0.2">
      <c r="A805" s="39"/>
      <c r="B805" s="39"/>
      <c r="C805" s="39"/>
      <c r="D805" s="39"/>
      <c r="E805" s="39"/>
      <c r="F805" s="69" t="s">
        <v>729</v>
      </c>
      <c r="G805" s="70"/>
      <c r="H805" s="70"/>
      <c r="I805" s="71"/>
      <c r="J805" s="72">
        <v>5023567</v>
      </c>
      <c r="K805" s="72">
        <v>546298</v>
      </c>
      <c r="L805" s="72">
        <v>1408331</v>
      </c>
      <c r="M805" s="72">
        <v>617147</v>
      </c>
      <c r="N805" s="72">
        <v>2571776</v>
      </c>
      <c r="O805" s="73">
        <v>2571776</v>
      </c>
    </row>
    <row r="806" spans="1:15" x14ac:dyDescent="0.2">
      <c r="A806" s="39"/>
      <c r="B806" s="39"/>
      <c r="C806" s="39"/>
      <c r="D806" s="60" t="s">
        <v>771</v>
      </c>
      <c r="E806" s="61"/>
      <c r="F806" s="61"/>
      <c r="G806" s="61"/>
      <c r="H806" s="61"/>
      <c r="I806" s="62">
        <v>1115</v>
      </c>
      <c r="J806" s="63">
        <v>5024267</v>
      </c>
      <c r="K806" s="63">
        <v>546298</v>
      </c>
      <c r="L806" s="63">
        <v>1408331</v>
      </c>
      <c r="M806" s="63">
        <v>617147</v>
      </c>
      <c r="N806" s="63">
        <v>2571776</v>
      </c>
      <c r="O806" s="64">
        <v>2571776</v>
      </c>
    </row>
    <row r="807" spans="1:15" x14ac:dyDescent="0.2">
      <c r="A807" s="39"/>
      <c r="B807" s="39"/>
      <c r="C807" s="39"/>
      <c r="D807" s="38" t="s">
        <v>607</v>
      </c>
      <c r="E807" s="38" t="s">
        <v>608</v>
      </c>
      <c r="F807" s="38" t="s">
        <v>28</v>
      </c>
      <c r="G807" s="38" t="s">
        <v>921</v>
      </c>
      <c r="H807" s="43"/>
      <c r="I807" s="44">
        <v>50000</v>
      </c>
      <c r="J807" s="45">
        <v>50000</v>
      </c>
      <c r="K807" s="45"/>
      <c r="L807" s="45"/>
      <c r="M807" s="45"/>
      <c r="N807" s="45">
        <v>0</v>
      </c>
      <c r="O807" s="46">
        <v>0</v>
      </c>
    </row>
    <row r="808" spans="1:15" x14ac:dyDescent="0.2">
      <c r="A808" s="39"/>
      <c r="B808" s="39"/>
      <c r="C808" s="39"/>
      <c r="D808" s="39"/>
      <c r="E808" s="39"/>
      <c r="F808" s="69" t="s">
        <v>728</v>
      </c>
      <c r="G808" s="70"/>
      <c r="H808" s="70"/>
      <c r="I808" s="71">
        <v>50000</v>
      </c>
      <c r="J808" s="72">
        <v>50000</v>
      </c>
      <c r="K808" s="72"/>
      <c r="L808" s="72"/>
      <c r="M808" s="72"/>
      <c r="N808" s="72">
        <v>0</v>
      </c>
      <c r="O808" s="73">
        <v>0</v>
      </c>
    </row>
    <row r="809" spans="1:15" x14ac:dyDescent="0.2">
      <c r="A809" s="39"/>
      <c r="B809" s="39"/>
      <c r="C809" s="39"/>
      <c r="D809" s="60" t="s">
        <v>772</v>
      </c>
      <c r="E809" s="61"/>
      <c r="F809" s="61"/>
      <c r="G809" s="61"/>
      <c r="H809" s="61"/>
      <c r="I809" s="62">
        <v>50000</v>
      </c>
      <c r="J809" s="63">
        <v>50000</v>
      </c>
      <c r="K809" s="63"/>
      <c r="L809" s="63"/>
      <c r="M809" s="63"/>
      <c r="N809" s="63">
        <v>0</v>
      </c>
      <c r="O809" s="64">
        <v>0</v>
      </c>
    </row>
    <row r="810" spans="1:15" x14ac:dyDescent="0.2">
      <c r="A810" s="39"/>
      <c r="B810" s="39"/>
      <c r="C810" s="39"/>
      <c r="D810" s="38" t="s">
        <v>609</v>
      </c>
      <c r="E810" s="38" t="s">
        <v>610</v>
      </c>
      <c r="F810" s="38" t="s">
        <v>28</v>
      </c>
      <c r="G810" s="38" t="s">
        <v>917</v>
      </c>
      <c r="H810" s="43"/>
      <c r="I810" s="44">
        <v>10935221</v>
      </c>
      <c r="J810" s="45">
        <v>10935221</v>
      </c>
      <c r="K810" s="45">
        <v>929341</v>
      </c>
      <c r="L810" s="45">
        <v>1119553</v>
      </c>
      <c r="M810" s="45">
        <v>1043540</v>
      </c>
      <c r="N810" s="45">
        <v>3092434</v>
      </c>
      <c r="O810" s="46">
        <v>11642600</v>
      </c>
    </row>
    <row r="811" spans="1:15" x14ac:dyDescent="0.2">
      <c r="A811" s="39"/>
      <c r="B811" s="39"/>
      <c r="C811" s="39"/>
      <c r="D811" s="39"/>
      <c r="E811" s="39"/>
      <c r="F811" s="69" t="s">
        <v>728</v>
      </c>
      <c r="G811" s="70"/>
      <c r="H811" s="70"/>
      <c r="I811" s="71">
        <v>10935221</v>
      </c>
      <c r="J811" s="72">
        <v>10935221</v>
      </c>
      <c r="K811" s="72">
        <v>929341</v>
      </c>
      <c r="L811" s="72">
        <v>1119553</v>
      </c>
      <c r="M811" s="72">
        <v>1043540</v>
      </c>
      <c r="N811" s="72">
        <v>3092434</v>
      </c>
      <c r="O811" s="73">
        <v>11642600</v>
      </c>
    </row>
    <row r="812" spans="1:15" x14ac:dyDescent="0.2">
      <c r="A812" s="39"/>
      <c r="B812" s="39"/>
      <c r="C812" s="39"/>
      <c r="D812" s="39"/>
      <c r="E812" s="39"/>
      <c r="F812" s="38" t="s">
        <v>41</v>
      </c>
      <c r="G812" s="38" t="s">
        <v>917</v>
      </c>
      <c r="H812" s="43"/>
      <c r="I812" s="44">
        <v>1200000</v>
      </c>
      <c r="J812" s="45">
        <v>626492</v>
      </c>
      <c r="K812" s="45">
        <v>1281</v>
      </c>
      <c r="L812" s="45">
        <v>52816</v>
      </c>
      <c r="M812" s="45">
        <v>318954</v>
      </c>
      <c r="N812" s="45">
        <v>373051</v>
      </c>
      <c r="O812" s="46">
        <v>494355</v>
      </c>
    </row>
    <row r="813" spans="1:15" x14ac:dyDescent="0.2">
      <c r="A813" s="39"/>
      <c r="B813" s="39"/>
      <c r="C813" s="39"/>
      <c r="D813" s="39"/>
      <c r="E813" s="39"/>
      <c r="F813" s="69" t="s">
        <v>729</v>
      </c>
      <c r="G813" s="70"/>
      <c r="H813" s="70"/>
      <c r="I813" s="71">
        <v>1200000</v>
      </c>
      <c r="J813" s="72">
        <v>626492</v>
      </c>
      <c r="K813" s="72">
        <v>1281</v>
      </c>
      <c r="L813" s="72">
        <v>52816</v>
      </c>
      <c r="M813" s="72">
        <v>318954</v>
      </c>
      <c r="N813" s="72">
        <v>373051</v>
      </c>
      <c r="O813" s="73">
        <v>494355</v>
      </c>
    </row>
    <row r="814" spans="1:15" x14ac:dyDescent="0.2">
      <c r="A814" s="39"/>
      <c r="B814" s="39"/>
      <c r="C814" s="39"/>
      <c r="D814" s="60" t="s">
        <v>773</v>
      </c>
      <c r="E814" s="61"/>
      <c r="F814" s="61"/>
      <c r="G814" s="61"/>
      <c r="H814" s="61"/>
      <c r="I814" s="62">
        <v>12135221</v>
      </c>
      <c r="J814" s="63">
        <v>11561713</v>
      </c>
      <c r="K814" s="63">
        <v>930622</v>
      </c>
      <c r="L814" s="63">
        <v>1172369</v>
      </c>
      <c r="M814" s="63">
        <v>1362494</v>
      </c>
      <c r="N814" s="63">
        <v>3465485</v>
      </c>
      <c r="O814" s="64">
        <v>12136955</v>
      </c>
    </row>
    <row r="815" spans="1:15" x14ac:dyDescent="0.2">
      <c r="A815" s="39"/>
      <c r="B815" s="39"/>
      <c r="C815" s="39"/>
      <c r="D815" s="38" t="s">
        <v>612</v>
      </c>
      <c r="E815" s="38" t="s">
        <v>613</v>
      </c>
      <c r="F815" s="38" t="s">
        <v>28</v>
      </c>
      <c r="G815" s="38" t="s">
        <v>953</v>
      </c>
      <c r="H815" s="43"/>
      <c r="I815" s="44"/>
      <c r="J815" s="45">
        <v>500000</v>
      </c>
      <c r="K815" s="45"/>
      <c r="L815" s="45"/>
      <c r="M815" s="45">
        <v>97617</v>
      </c>
      <c r="N815" s="45">
        <v>97617</v>
      </c>
      <c r="O815" s="46">
        <v>306795</v>
      </c>
    </row>
    <row r="816" spans="1:15" x14ac:dyDescent="0.2">
      <c r="A816" s="39"/>
      <c r="B816" s="39"/>
      <c r="C816" s="39"/>
      <c r="D816" s="39"/>
      <c r="E816" s="39"/>
      <c r="F816" s="69" t="s">
        <v>728</v>
      </c>
      <c r="G816" s="70"/>
      <c r="H816" s="70"/>
      <c r="I816" s="71"/>
      <c r="J816" s="72">
        <v>500000</v>
      </c>
      <c r="K816" s="72"/>
      <c r="L816" s="72"/>
      <c r="M816" s="72">
        <v>97617</v>
      </c>
      <c r="N816" s="72">
        <v>97617</v>
      </c>
      <c r="O816" s="73">
        <v>306795</v>
      </c>
    </row>
    <row r="817" spans="1:15" x14ac:dyDescent="0.2">
      <c r="A817" s="39"/>
      <c r="B817" s="39"/>
      <c r="C817" s="39"/>
      <c r="D817" s="39"/>
      <c r="E817" s="39"/>
      <c r="F817" s="38" t="s">
        <v>41</v>
      </c>
      <c r="G817" s="38" t="s">
        <v>953</v>
      </c>
      <c r="H817" s="43"/>
      <c r="I817" s="44"/>
      <c r="J817" s="45"/>
      <c r="K817" s="45"/>
      <c r="L817" s="45"/>
      <c r="M817" s="45">
        <v>417000</v>
      </c>
      <c r="N817" s="45">
        <v>417000</v>
      </c>
      <c r="O817" s="46">
        <v>417000</v>
      </c>
    </row>
    <row r="818" spans="1:15" x14ac:dyDescent="0.2">
      <c r="A818" s="39"/>
      <c r="B818" s="39"/>
      <c r="C818" s="39"/>
      <c r="D818" s="39"/>
      <c r="E818" s="39"/>
      <c r="F818" s="39"/>
      <c r="G818" s="38" t="s">
        <v>958</v>
      </c>
      <c r="H818" s="43"/>
      <c r="I818" s="44"/>
      <c r="J818" s="45"/>
      <c r="K818" s="45"/>
      <c r="L818" s="45"/>
      <c r="M818" s="45">
        <v>550000</v>
      </c>
      <c r="N818" s="45">
        <v>550000</v>
      </c>
      <c r="O818" s="46">
        <v>550000</v>
      </c>
    </row>
    <row r="819" spans="1:15" x14ac:dyDescent="0.2">
      <c r="A819" s="39"/>
      <c r="B819" s="39"/>
      <c r="C819" s="39"/>
      <c r="D819" s="39"/>
      <c r="E819" s="39"/>
      <c r="F819" s="69" t="s">
        <v>729</v>
      </c>
      <c r="G819" s="70"/>
      <c r="H819" s="70"/>
      <c r="I819" s="71"/>
      <c r="J819" s="72"/>
      <c r="K819" s="72"/>
      <c r="L819" s="72"/>
      <c r="M819" s="72">
        <v>967000</v>
      </c>
      <c r="N819" s="72">
        <v>967000</v>
      </c>
      <c r="O819" s="73">
        <v>967000</v>
      </c>
    </row>
    <row r="820" spans="1:15" x14ac:dyDescent="0.2">
      <c r="A820" s="39"/>
      <c r="B820" s="39"/>
      <c r="C820" s="39"/>
      <c r="D820" s="60" t="s">
        <v>774</v>
      </c>
      <c r="E820" s="61"/>
      <c r="F820" s="61"/>
      <c r="G820" s="61"/>
      <c r="H820" s="61"/>
      <c r="I820" s="62"/>
      <c r="J820" s="63">
        <v>500000</v>
      </c>
      <c r="K820" s="63"/>
      <c r="L820" s="63"/>
      <c r="M820" s="63">
        <v>1064617</v>
      </c>
      <c r="N820" s="63">
        <v>1064617</v>
      </c>
      <c r="O820" s="64">
        <v>1273795</v>
      </c>
    </row>
    <row r="821" spans="1:15" x14ac:dyDescent="0.2">
      <c r="A821" s="39"/>
      <c r="B821" s="39"/>
      <c r="C821" s="55" t="s">
        <v>686</v>
      </c>
      <c r="D821" s="56"/>
      <c r="E821" s="56"/>
      <c r="F821" s="56"/>
      <c r="G821" s="56"/>
      <c r="H821" s="56"/>
      <c r="I821" s="57">
        <v>19636906</v>
      </c>
      <c r="J821" s="58">
        <v>25121550</v>
      </c>
      <c r="K821" s="58">
        <v>1975504</v>
      </c>
      <c r="L821" s="58">
        <v>3015048</v>
      </c>
      <c r="M821" s="58">
        <v>4441142</v>
      </c>
      <c r="N821" s="58">
        <v>9431694</v>
      </c>
      <c r="O821" s="59">
        <v>22263726</v>
      </c>
    </row>
    <row r="822" spans="1:15" x14ac:dyDescent="0.2">
      <c r="A822" s="39"/>
      <c r="B822" s="39"/>
      <c r="C822" s="38" t="s">
        <v>657</v>
      </c>
      <c r="D822" s="38" t="s">
        <v>513</v>
      </c>
      <c r="E822" s="38" t="s">
        <v>514</v>
      </c>
      <c r="F822" s="38" t="s">
        <v>28</v>
      </c>
      <c r="G822" s="38" t="s">
        <v>917</v>
      </c>
      <c r="H822" s="43"/>
      <c r="I822" s="44">
        <v>12536</v>
      </c>
      <c r="J822" s="45">
        <v>12536</v>
      </c>
      <c r="K822" s="45"/>
      <c r="L822" s="45"/>
      <c r="M822" s="45"/>
      <c r="N822" s="45">
        <v>0</v>
      </c>
      <c r="O822" s="46">
        <v>0</v>
      </c>
    </row>
    <row r="823" spans="1:15" x14ac:dyDescent="0.2">
      <c r="A823" s="39"/>
      <c r="B823" s="39"/>
      <c r="C823" s="39"/>
      <c r="D823" s="39"/>
      <c r="E823" s="39"/>
      <c r="F823" s="39"/>
      <c r="G823" s="38" t="s">
        <v>918</v>
      </c>
      <c r="H823" s="43"/>
      <c r="I823" s="44"/>
      <c r="J823" s="45"/>
      <c r="K823" s="45"/>
      <c r="L823" s="45"/>
      <c r="M823" s="45">
        <v>1658243</v>
      </c>
      <c r="N823" s="45">
        <v>1658243</v>
      </c>
      <c r="O823" s="46">
        <v>1658243</v>
      </c>
    </row>
    <row r="824" spans="1:15" x14ac:dyDescent="0.2">
      <c r="A824" s="39"/>
      <c r="B824" s="39"/>
      <c r="C824" s="39"/>
      <c r="D824" s="39"/>
      <c r="E824" s="39"/>
      <c r="F824" s="39"/>
      <c r="G824" s="38" t="s">
        <v>920</v>
      </c>
      <c r="H824" s="43"/>
      <c r="I824" s="44"/>
      <c r="J824" s="45"/>
      <c r="K824" s="45"/>
      <c r="L824" s="45"/>
      <c r="M824" s="45">
        <v>1760936</v>
      </c>
      <c r="N824" s="45">
        <v>1760936</v>
      </c>
      <c r="O824" s="46">
        <v>1760936</v>
      </c>
    </row>
    <row r="825" spans="1:15" x14ac:dyDescent="0.2">
      <c r="A825" s="39"/>
      <c r="B825" s="39"/>
      <c r="C825" s="39"/>
      <c r="D825" s="39"/>
      <c r="E825" s="39"/>
      <c r="F825" s="39"/>
      <c r="G825" s="38" t="s">
        <v>921</v>
      </c>
      <c r="H825" s="43"/>
      <c r="I825" s="44">
        <v>17666753</v>
      </c>
      <c r="J825" s="45">
        <v>24997972</v>
      </c>
      <c r="K825" s="45">
        <v>1875314</v>
      </c>
      <c r="L825" s="45">
        <v>24974595</v>
      </c>
      <c r="M825" s="45">
        <v>42767538</v>
      </c>
      <c r="N825" s="45">
        <v>69617447</v>
      </c>
      <c r="O825" s="46">
        <v>83539393</v>
      </c>
    </row>
    <row r="826" spans="1:15" x14ac:dyDescent="0.2">
      <c r="A826" s="39"/>
      <c r="B826" s="39"/>
      <c r="C826" s="39"/>
      <c r="D826" s="39"/>
      <c r="E826" s="39"/>
      <c r="F826" s="39"/>
      <c r="G826" s="38" t="s">
        <v>924</v>
      </c>
      <c r="H826" s="43"/>
      <c r="I826" s="44"/>
      <c r="J826" s="45"/>
      <c r="K826" s="45"/>
      <c r="L826" s="45"/>
      <c r="M826" s="45">
        <v>1237835</v>
      </c>
      <c r="N826" s="45">
        <v>1237835</v>
      </c>
      <c r="O826" s="46">
        <v>1237835</v>
      </c>
    </row>
    <row r="827" spans="1:15" x14ac:dyDescent="0.2">
      <c r="A827" s="39"/>
      <c r="B827" s="39"/>
      <c r="C827" s="39"/>
      <c r="D827" s="39"/>
      <c r="E827" s="39"/>
      <c r="F827" s="39"/>
      <c r="G827" s="38" t="s">
        <v>925</v>
      </c>
      <c r="H827" s="43"/>
      <c r="I827" s="44">
        <v>4998730</v>
      </c>
      <c r="J827" s="45">
        <v>4989733</v>
      </c>
      <c r="K827" s="45">
        <v>392126</v>
      </c>
      <c r="L827" s="45">
        <v>561773</v>
      </c>
      <c r="M827" s="45">
        <v>450596</v>
      </c>
      <c r="N827" s="45">
        <v>1404495</v>
      </c>
      <c r="O827" s="46">
        <v>5742241</v>
      </c>
    </row>
    <row r="828" spans="1:15" x14ac:dyDescent="0.2">
      <c r="A828" s="39"/>
      <c r="B828" s="39"/>
      <c r="C828" s="39"/>
      <c r="D828" s="39"/>
      <c r="E828" s="39"/>
      <c r="F828" s="39"/>
      <c r="G828" s="38" t="s">
        <v>927</v>
      </c>
      <c r="H828" s="43"/>
      <c r="I828" s="44">
        <v>1575</v>
      </c>
      <c r="J828" s="45">
        <v>1575</v>
      </c>
      <c r="K828" s="45">
        <v>131</v>
      </c>
      <c r="L828" s="45">
        <v>131</v>
      </c>
      <c r="M828" s="45">
        <v>140</v>
      </c>
      <c r="N828" s="45">
        <v>402</v>
      </c>
      <c r="O828" s="46">
        <v>1581</v>
      </c>
    </row>
    <row r="829" spans="1:15" x14ac:dyDescent="0.2">
      <c r="A829" s="39"/>
      <c r="B829" s="39"/>
      <c r="C829" s="39"/>
      <c r="D829" s="39"/>
      <c r="E829" s="39"/>
      <c r="F829" s="39"/>
      <c r="G829" s="38" t="s">
        <v>932</v>
      </c>
      <c r="H829" s="43"/>
      <c r="I829" s="44">
        <v>12992356</v>
      </c>
      <c r="J829" s="45">
        <v>12847189</v>
      </c>
      <c r="K829" s="45">
        <v>982629</v>
      </c>
      <c r="L829" s="45">
        <v>1009464</v>
      </c>
      <c r="M829" s="45">
        <v>16718210</v>
      </c>
      <c r="N829" s="45">
        <v>18710303</v>
      </c>
      <c r="O829" s="46">
        <v>28353588</v>
      </c>
    </row>
    <row r="830" spans="1:15" x14ac:dyDescent="0.2">
      <c r="A830" s="39"/>
      <c r="B830" s="39"/>
      <c r="C830" s="39"/>
      <c r="D830" s="39"/>
      <c r="E830" s="39"/>
      <c r="F830" s="39"/>
      <c r="G830" s="38" t="s">
        <v>933</v>
      </c>
      <c r="H830" s="43"/>
      <c r="I830" s="44"/>
      <c r="J830" s="45"/>
      <c r="K830" s="45"/>
      <c r="L830" s="45"/>
      <c r="M830" s="45">
        <v>2240351</v>
      </c>
      <c r="N830" s="45">
        <v>2240351</v>
      </c>
      <c r="O830" s="46">
        <v>2240351</v>
      </c>
    </row>
    <row r="831" spans="1:15" x14ac:dyDescent="0.2">
      <c r="A831" s="39"/>
      <c r="B831" s="39"/>
      <c r="C831" s="39"/>
      <c r="D831" s="39"/>
      <c r="E831" s="39"/>
      <c r="F831" s="39"/>
      <c r="G831" s="38" t="s">
        <v>943</v>
      </c>
      <c r="H831" s="43"/>
      <c r="I831" s="44"/>
      <c r="J831" s="45"/>
      <c r="K831" s="45"/>
      <c r="L831" s="45"/>
      <c r="M831" s="45">
        <v>83969</v>
      </c>
      <c r="N831" s="45">
        <v>83969</v>
      </c>
      <c r="O831" s="46">
        <v>83969</v>
      </c>
    </row>
    <row r="832" spans="1:15" x14ac:dyDescent="0.2">
      <c r="A832" s="39"/>
      <c r="B832" s="39"/>
      <c r="C832" s="39"/>
      <c r="D832" s="39"/>
      <c r="E832" s="39"/>
      <c r="F832" s="39"/>
      <c r="G832" s="38" t="s">
        <v>945</v>
      </c>
      <c r="H832" s="43"/>
      <c r="I832" s="44">
        <v>119</v>
      </c>
      <c r="J832" s="45">
        <v>119</v>
      </c>
      <c r="K832" s="45"/>
      <c r="L832" s="45"/>
      <c r="M832" s="45"/>
      <c r="N832" s="45">
        <v>0</v>
      </c>
      <c r="O832" s="46">
        <v>0</v>
      </c>
    </row>
    <row r="833" spans="1:15" x14ac:dyDescent="0.2">
      <c r="A833" s="39"/>
      <c r="B833" s="39"/>
      <c r="C833" s="39"/>
      <c r="D833" s="39"/>
      <c r="E833" s="39"/>
      <c r="F833" s="69" t="s">
        <v>728</v>
      </c>
      <c r="G833" s="70"/>
      <c r="H833" s="70"/>
      <c r="I833" s="71">
        <v>35672069</v>
      </c>
      <c r="J833" s="72">
        <v>42849124</v>
      </c>
      <c r="K833" s="72">
        <v>3250200</v>
      </c>
      <c r="L833" s="72">
        <v>26545963</v>
      </c>
      <c r="M833" s="72">
        <v>66917818</v>
      </c>
      <c r="N833" s="72">
        <v>96713981</v>
      </c>
      <c r="O833" s="73">
        <v>124618137</v>
      </c>
    </row>
    <row r="834" spans="1:15" x14ac:dyDescent="0.2">
      <c r="A834" s="39"/>
      <c r="B834" s="39"/>
      <c r="C834" s="39"/>
      <c r="D834" s="60" t="s">
        <v>775</v>
      </c>
      <c r="E834" s="61"/>
      <c r="F834" s="61"/>
      <c r="G834" s="61"/>
      <c r="H834" s="61"/>
      <c r="I834" s="62">
        <v>35672069</v>
      </c>
      <c r="J834" s="63">
        <v>42849124</v>
      </c>
      <c r="K834" s="63">
        <v>3250200</v>
      </c>
      <c r="L834" s="63">
        <v>26545963</v>
      </c>
      <c r="M834" s="63">
        <v>66917818</v>
      </c>
      <c r="N834" s="63">
        <v>96713981</v>
      </c>
      <c r="O834" s="64">
        <v>124618137</v>
      </c>
    </row>
    <row r="835" spans="1:15" x14ac:dyDescent="0.2">
      <c r="A835" s="39"/>
      <c r="B835" s="39"/>
      <c r="C835" s="55" t="s">
        <v>672</v>
      </c>
      <c r="D835" s="56"/>
      <c r="E835" s="56"/>
      <c r="F835" s="56"/>
      <c r="G835" s="56"/>
      <c r="H835" s="56"/>
      <c r="I835" s="57">
        <v>35672069</v>
      </c>
      <c r="J835" s="58">
        <v>42849124</v>
      </c>
      <c r="K835" s="58">
        <v>3250200</v>
      </c>
      <c r="L835" s="58">
        <v>26545963</v>
      </c>
      <c r="M835" s="58">
        <v>66917818</v>
      </c>
      <c r="N835" s="58">
        <v>96713981</v>
      </c>
      <c r="O835" s="59">
        <v>124618137</v>
      </c>
    </row>
    <row r="836" spans="1:15" x14ac:dyDescent="0.2">
      <c r="A836" s="39"/>
      <c r="B836" s="39"/>
      <c r="C836" s="38" t="s">
        <v>595</v>
      </c>
      <c r="D836" s="38" t="s">
        <v>594</v>
      </c>
      <c r="E836" s="38" t="s">
        <v>595</v>
      </c>
      <c r="F836" s="38" t="s">
        <v>28</v>
      </c>
      <c r="G836" s="38" t="s">
        <v>923</v>
      </c>
      <c r="H836" s="43"/>
      <c r="I836" s="44"/>
      <c r="J836" s="45">
        <v>179000</v>
      </c>
      <c r="K836" s="45"/>
      <c r="L836" s="45">
        <v>1863</v>
      </c>
      <c r="M836" s="45">
        <v>879</v>
      </c>
      <c r="N836" s="45">
        <v>2742</v>
      </c>
      <c r="O836" s="46">
        <v>2742</v>
      </c>
    </row>
    <row r="837" spans="1:15" x14ac:dyDescent="0.2">
      <c r="A837" s="39"/>
      <c r="B837" s="39"/>
      <c r="C837" s="39"/>
      <c r="D837" s="39"/>
      <c r="E837" s="39"/>
      <c r="F837" s="39"/>
      <c r="G837" s="38" t="s">
        <v>924</v>
      </c>
      <c r="H837" s="43"/>
      <c r="I837" s="44"/>
      <c r="J837" s="45">
        <v>301800</v>
      </c>
      <c r="K837" s="45">
        <v>23048</v>
      </c>
      <c r="L837" s="45">
        <v>65730</v>
      </c>
      <c r="M837" s="45">
        <v>109668</v>
      </c>
      <c r="N837" s="45">
        <v>198446</v>
      </c>
      <c r="O837" s="46">
        <v>198446</v>
      </c>
    </row>
    <row r="838" spans="1:15" x14ac:dyDescent="0.2">
      <c r="A838" s="39"/>
      <c r="B838" s="39"/>
      <c r="C838" s="39"/>
      <c r="D838" s="39"/>
      <c r="E838" s="39"/>
      <c r="F838" s="39"/>
      <c r="G838" s="38" t="s">
        <v>951</v>
      </c>
      <c r="H838" s="43"/>
      <c r="I838" s="44"/>
      <c r="J838" s="45">
        <v>35000</v>
      </c>
      <c r="K838" s="45"/>
      <c r="L838" s="45"/>
      <c r="M838" s="45"/>
      <c r="N838" s="45">
        <v>0</v>
      </c>
      <c r="O838" s="46">
        <v>0</v>
      </c>
    </row>
    <row r="839" spans="1:15" x14ac:dyDescent="0.2">
      <c r="A839" s="39"/>
      <c r="B839" s="39"/>
      <c r="C839" s="39"/>
      <c r="D839" s="39"/>
      <c r="E839" s="39"/>
      <c r="F839" s="39"/>
      <c r="G839" s="38" t="s">
        <v>953</v>
      </c>
      <c r="H839" s="43"/>
      <c r="I839" s="44"/>
      <c r="J839" s="45">
        <v>100000</v>
      </c>
      <c r="K839" s="45"/>
      <c r="L839" s="45">
        <v>20638</v>
      </c>
      <c r="M839" s="45">
        <v>32011</v>
      </c>
      <c r="N839" s="45">
        <v>52649</v>
      </c>
      <c r="O839" s="46">
        <v>52649</v>
      </c>
    </row>
    <row r="840" spans="1:15" x14ac:dyDescent="0.2">
      <c r="A840" s="39"/>
      <c r="B840" s="39"/>
      <c r="C840" s="39"/>
      <c r="D840" s="39"/>
      <c r="E840" s="39"/>
      <c r="F840" s="69" t="s">
        <v>728</v>
      </c>
      <c r="G840" s="70"/>
      <c r="H840" s="70"/>
      <c r="I840" s="71"/>
      <c r="J840" s="72">
        <v>615800</v>
      </c>
      <c r="K840" s="72">
        <v>23048</v>
      </c>
      <c r="L840" s="72">
        <v>88231</v>
      </c>
      <c r="M840" s="72">
        <v>142558</v>
      </c>
      <c r="N840" s="72">
        <v>253837</v>
      </c>
      <c r="O840" s="73">
        <v>253837</v>
      </c>
    </row>
    <row r="841" spans="1:15" x14ac:dyDescent="0.2">
      <c r="A841" s="39"/>
      <c r="B841" s="39"/>
      <c r="C841" s="39"/>
      <c r="D841" s="60" t="s">
        <v>776</v>
      </c>
      <c r="E841" s="61"/>
      <c r="F841" s="61"/>
      <c r="G841" s="61"/>
      <c r="H841" s="61"/>
      <c r="I841" s="62"/>
      <c r="J841" s="63">
        <v>615800</v>
      </c>
      <c r="K841" s="63">
        <v>23048</v>
      </c>
      <c r="L841" s="63">
        <v>88231</v>
      </c>
      <c r="M841" s="63">
        <v>142558</v>
      </c>
      <c r="N841" s="63">
        <v>253837</v>
      </c>
      <c r="O841" s="64">
        <v>253837</v>
      </c>
    </row>
    <row r="842" spans="1:15" x14ac:dyDescent="0.2">
      <c r="A842" s="39"/>
      <c r="B842" s="39"/>
      <c r="C842" s="39"/>
      <c r="D842" s="38" t="s">
        <v>587</v>
      </c>
      <c r="E842" s="38" t="s">
        <v>588</v>
      </c>
      <c r="F842" s="38" t="s">
        <v>28</v>
      </c>
      <c r="G842" s="38" t="s">
        <v>921</v>
      </c>
      <c r="H842" s="43"/>
      <c r="I842" s="44">
        <v>2677442</v>
      </c>
      <c r="J842" s="45">
        <v>2899492</v>
      </c>
      <c r="K842" s="45">
        <v>139518</v>
      </c>
      <c r="L842" s="45">
        <v>19634</v>
      </c>
      <c r="M842" s="45">
        <v>2316917</v>
      </c>
      <c r="N842" s="45">
        <v>2476069</v>
      </c>
      <c r="O842" s="46">
        <v>2629589</v>
      </c>
    </row>
    <row r="843" spans="1:15" x14ac:dyDescent="0.2">
      <c r="A843" s="39"/>
      <c r="B843" s="39"/>
      <c r="C843" s="39"/>
      <c r="D843" s="39"/>
      <c r="E843" s="39"/>
      <c r="F843" s="69" t="s">
        <v>728</v>
      </c>
      <c r="G843" s="70"/>
      <c r="H843" s="70"/>
      <c r="I843" s="71">
        <v>2677442</v>
      </c>
      <c r="J843" s="72">
        <v>2899492</v>
      </c>
      <c r="K843" s="72">
        <v>139518</v>
      </c>
      <c r="L843" s="72">
        <v>19634</v>
      </c>
      <c r="M843" s="72">
        <v>2316917</v>
      </c>
      <c r="N843" s="72">
        <v>2476069</v>
      </c>
      <c r="O843" s="73">
        <v>2629589</v>
      </c>
    </row>
    <row r="844" spans="1:15" x14ac:dyDescent="0.2">
      <c r="A844" s="39"/>
      <c r="B844" s="39"/>
      <c r="C844" s="39"/>
      <c r="D844" s="60" t="s">
        <v>777</v>
      </c>
      <c r="E844" s="61"/>
      <c r="F844" s="61"/>
      <c r="G844" s="61"/>
      <c r="H844" s="61"/>
      <c r="I844" s="62">
        <v>2677442</v>
      </c>
      <c r="J844" s="63">
        <v>2899492</v>
      </c>
      <c r="K844" s="63">
        <v>139518</v>
      </c>
      <c r="L844" s="63">
        <v>19634</v>
      </c>
      <c r="M844" s="63">
        <v>2316917</v>
      </c>
      <c r="N844" s="63">
        <v>2476069</v>
      </c>
      <c r="O844" s="64">
        <v>2629589</v>
      </c>
    </row>
    <row r="845" spans="1:15" x14ac:dyDescent="0.2">
      <c r="A845" s="39"/>
      <c r="B845" s="39"/>
      <c r="C845" s="39"/>
      <c r="D845" s="38" t="s">
        <v>591</v>
      </c>
      <c r="E845" s="38" t="s">
        <v>592</v>
      </c>
      <c r="F845" s="38" t="s">
        <v>28</v>
      </c>
      <c r="G845" s="38" t="s">
        <v>921</v>
      </c>
      <c r="H845" s="43"/>
      <c r="I845" s="44"/>
      <c r="J845" s="45">
        <v>400000</v>
      </c>
      <c r="K845" s="45">
        <v>17389</v>
      </c>
      <c r="L845" s="45">
        <v>293631</v>
      </c>
      <c r="M845" s="45">
        <v>801408</v>
      </c>
      <c r="N845" s="45">
        <v>1112428</v>
      </c>
      <c r="O845" s="46">
        <v>1112428</v>
      </c>
    </row>
    <row r="846" spans="1:15" x14ac:dyDescent="0.2">
      <c r="A846" s="39"/>
      <c r="B846" s="39"/>
      <c r="C846" s="39"/>
      <c r="D846" s="39"/>
      <c r="E846" s="39"/>
      <c r="F846" s="69" t="s">
        <v>728</v>
      </c>
      <c r="G846" s="70"/>
      <c r="H846" s="70"/>
      <c r="I846" s="71"/>
      <c r="J846" s="72">
        <v>400000</v>
      </c>
      <c r="K846" s="72">
        <v>17389</v>
      </c>
      <c r="L846" s="72">
        <v>293631</v>
      </c>
      <c r="M846" s="72">
        <v>801408</v>
      </c>
      <c r="N846" s="72">
        <v>1112428</v>
      </c>
      <c r="O846" s="73">
        <v>1112428</v>
      </c>
    </row>
    <row r="847" spans="1:15" x14ac:dyDescent="0.2">
      <c r="A847" s="39"/>
      <c r="B847" s="39"/>
      <c r="C847" s="39"/>
      <c r="D847" s="39"/>
      <c r="E847" s="39"/>
      <c r="F847" s="38" t="s">
        <v>41</v>
      </c>
      <c r="G847" s="38" t="s">
        <v>920</v>
      </c>
      <c r="H847" s="43"/>
      <c r="I847" s="44"/>
      <c r="J847" s="45"/>
      <c r="K847" s="45"/>
      <c r="L847" s="45"/>
      <c r="M847" s="45">
        <v>851858</v>
      </c>
      <c r="N847" s="45">
        <v>851858</v>
      </c>
      <c r="O847" s="46">
        <v>851858</v>
      </c>
    </row>
    <row r="848" spans="1:15" x14ac:dyDescent="0.2">
      <c r="A848" s="39"/>
      <c r="B848" s="39"/>
      <c r="C848" s="39"/>
      <c r="D848" s="39"/>
      <c r="E848" s="39"/>
      <c r="F848" s="39"/>
      <c r="G848" s="38" t="s">
        <v>921</v>
      </c>
      <c r="H848" s="43"/>
      <c r="I848" s="44"/>
      <c r="J848" s="45"/>
      <c r="K848" s="45"/>
      <c r="L848" s="45"/>
      <c r="M848" s="45">
        <v>633128</v>
      </c>
      <c r="N848" s="45">
        <v>633128</v>
      </c>
      <c r="O848" s="46">
        <v>633128</v>
      </c>
    </row>
    <row r="849" spans="1:15" x14ac:dyDescent="0.2">
      <c r="A849" s="39"/>
      <c r="B849" s="39"/>
      <c r="C849" s="39"/>
      <c r="D849" s="39"/>
      <c r="E849" s="39"/>
      <c r="F849" s="39"/>
      <c r="G849" s="38" t="s">
        <v>933</v>
      </c>
      <c r="H849" s="43"/>
      <c r="I849" s="44"/>
      <c r="J849" s="45"/>
      <c r="K849" s="45"/>
      <c r="L849" s="45"/>
      <c r="M849" s="45">
        <v>215009</v>
      </c>
      <c r="N849" s="45">
        <v>215009</v>
      </c>
      <c r="O849" s="46">
        <v>215009</v>
      </c>
    </row>
    <row r="850" spans="1:15" x14ac:dyDescent="0.2">
      <c r="A850" s="39"/>
      <c r="B850" s="39"/>
      <c r="C850" s="39"/>
      <c r="D850" s="39"/>
      <c r="E850" s="39"/>
      <c r="F850" s="39"/>
      <c r="G850" s="38" t="s">
        <v>953</v>
      </c>
      <c r="H850" s="43"/>
      <c r="I850" s="44"/>
      <c r="J850" s="45"/>
      <c r="K850" s="45"/>
      <c r="L850" s="45"/>
      <c r="M850" s="45">
        <v>650000</v>
      </c>
      <c r="N850" s="45">
        <v>650000</v>
      </c>
      <c r="O850" s="46">
        <v>650000</v>
      </c>
    </row>
    <row r="851" spans="1:15" x14ac:dyDescent="0.2">
      <c r="A851" s="39"/>
      <c r="B851" s="39"/>
      <c r="C851" s="39"/>
      <c r="D851" s="39"/>
      <c r="E851" s="39"/>
      <c r="F851" s="69" t="s">
        <v>729</v>
      </c>
      <c r="G851" s="70"/>
      <c r="H851" s="70"/>
      <c r="I851" s="71"/>
      <c r="J851" s="72"/>
      <c r="K851" s="72"/>
      <c r="L851" s="72"/>
      <c r="M851" s="72">
        <v>2349995</v>
      </c>
      <c r="N851" s="72">
        <v>2349995</v>
      </c>
      <c r="O851" s="73">
        <v>2349995</v>
      </c>
    </row>
    <row r="852" spans="1:15" x14ac:dyDescent="0.2">
      <c r="A852" s="39"/>
      <c r="B852" s="39"/>
      <c r="C852" s="39"/>
      <c r="D852" s="60" t="s">
        <v>778</v>
      </c>
      <c r="E852" s="61"/>
      <c r="F852" s="61"/>
      <c r="G852" s="61"/>
      <c r="H852" s="61"/>
      <c r="I852" s="62"/>
      <c r="J852" s="63">
        <v>400000</v>
      </c>
      <c r="K852" s="63">
        <v>17389</v>
      </c>
      <c r="L852" s="63">
        <v>293631</v>
      </c>
      <c r="M852" s="63">
        <v>3151403</v>
      </c>
      <c r="N852" s="63">
        <v>3462423</v>
      </c>
      <c r="O852" s="64">
        <v>3462423</v>
      </c>
    </row>
    <row r="853" spans="1:15" x14ac:dyDescent="0.2">
      <c r="A853" s="39"/>
      <c r="B853" s="39"/>
      <c r="C853" s="55" t="s">
        <v>687</v>
      </c>
      <c r="D853" s="56"/>
      <c r="E853" s="56"/>
      <c r="F853" s="56"/>
      <c r="G853" s="56"/>
      <c r="H853" s="56"/>
      <c r="I853" s="57">
        <v>2677442</v>
      </c>
      <c r="J853" s="58">
        <v>3915292</v>
      </c>
      <c r="K853" s="58">
        <v>179955</v>
      </c>
      <c r="L853" s="58">
        <v>401496</v>
      </c>
      <c r="M853" s="58">
        <v>5610878</v>
      </c>
      <c r="N853" s="58">
        <v>6192329</v>
      </c>
      <c r="O853" s="59">
        <v>6345849</v>
      </c>
    </row>
    <row r="854" spans="1:15" x14ac:dyDescent="0.2">
      <c r="A854" s="39"/>
      <c r="B854" s="39"/>
      <c r="C854" s="38" t="s">
        <v>546</v>
      </c>
      <c r="D854" s="38" t="s">
        <v>545</v>
      </c>
      <c r="E854" s="38" t="s">
        <v>546</v>
      </c>
      <c r="F854" s="38" t="s">
        <v>28</v>
      </c>
      <c r="G854" s="38" t="s">
        <v>917</v>
      </c>
      <c r="H854" s="43"/>
      <c r="I854" s="44">
        <v>3082096</v>
      </c>
      <c r="J854" s="45">
        <v>2388296</v>
      </c>
      <c r="K854" s="45">
        <v>256443</v>
      </c>
      <c r="L854" s="45">
        <v>252121</v>
      </c>
      <c r="M854" s="45">
        <v>315121</v>
      </c>
      <c r="N854" s="45">
        <v>823685</v>
      </c>
      <c r="O854" s="46">
        <v>2406753</v>
      </c>
    </row>
    <row r="855" spans="1:15" x14ac:dyDescent="0.2">
      <c r="A855" s="39"/>
      <c r="B855" s="39"/>
      <c r="C855" s="39"/>
      <c r="D855" s="39"/>
      <c r="E855" s="39"/>
      <c r="F855" s="39"/>
      <c r="G855" s="38" t="s">
        <v>918</v>
      </c>
      <c r="H855" s="43"/>
      <c r="I855" s="44">
        <v>150000</v>
      </c>
      <c r="J855" s="45">
        <v>160000</v>
      </c>
      <c r="K855" s="45"/>
      <c r="L855" s="45"/>
      <c r="M855" s="45"/>
      <c r="N855" s="45">
        <v>0</v>
      </c>
      <c r="O855" s="46">
        <v>156244</v>
      </c>
    </row>
    <row r="856" spans="1:15" x14ac:dyDescent="0.2">
      <c r="A856" s="39"/>
      <c r="B856" s="39"/>
      <c r="C856" s="39"/>
      <c r="D856" s="39"/>
      <c r="E856" s="39"/>
      <c r="F856" s="39"/>
      <c r="G856" s="38" t="s">
        <v>924</v>
      </c>
      <c r="H856" s="43"/>
      <c r="I856" s="44">
        <v>38737287</v>
      </c>
      <c r="J856" s="45">
        <v>40537449</v>
      </c>
      <c r="K856" s="45">
        <v>3174292</v>
      </c>
      <c r="L856" s="45">
        <v>2852638</v>
      </c>
      <c r="M856" s="45">
        <v>3473983</v>
      </c>
      <c r="N856" s="45">
        <v>9500913</v>
      </c>
      <c r="O856" s="46">
        <v>37536014</v>
      </c>
    </row>
    <row r="857" spans="1:15" x14ac:dyDescent="0.2">
      <c r="A857" s="39"/>
      <c r="B857" s="39"/>
      <c r="C857" s="39"/>
      <c r="D857" s="39"/>
      <c r="E857" s="39"/>
      <c r="F857" s="39"/>
      <c r="G857" s="38" t="s">
        <v>945</v>
      </c>
      <c r="H857" s="43"/>
      <c r="I857" s="44">
        <v>5586532</v>
      </c>
      <c r="J857" s="45">
        <v>5586532</v>
      </c>
      <c r="K857" s="45"/>
      <c r="L857" s="45"/>
      <c r="M857" s="45"/>
      <c r="N857" s="45">
        <v>0</v>
      </c>
      <c r="O857" s="46">
        <v>0</v>
      </c>
    </row>
    <row r="858" spans="1:15" x14ac:dyDescent="0.2">
      <c r="A858" s="39"/>
      <c r="B858" s="39"/>
      <c r="C858" s="39"/>
      <c r="D858" s="39"/>
      <c r="E858" s="39"/>
      <c r="F858" s="39"/>
      <c r="G858" s="38" t="s">
        <v>953</v>
      </c>
      <c r="H858" s="43"/>
      <c r="I858" s="44"/>
      <c r="J858" s="45"/>
      <c r="K858" s="45"/>
      <c r="L858" s="45"/>
      <c r="M858" s="45">
        <v>124830</v>
      </c>
      <c r="N858" s="45">
        <v>124830</v>
      </c>
      <c r="O858" s="46">
        <v>124830</v>
      </c>
    </row>
    <row r="859" spans="1:15" x14ac:dyDescent="0.2">
      <c r="A859" s="39"/>
      <c r="B859" s="39"/>
      <c r="C859" s="39"/>
      <c r="D859" s="39"/>
      <c r="E859" s="39"/>
      <c r="F859" s="69" t="s">
        <v>728</v>
      </c>
      <c r="G859" s="70"/>
      <c r="H859" s="70"/>
      <c r="I859" s="71">
        <v>47555915</v>
      </c>
      <c r="J859" s="72">
        <v>48672277</v>
      </c>
      <c r="K859" s="72">
        <v>3430735</v>
      </c>
      <c r="L859" s="72">
        <v>3104759</v>
      </c>
      <c r="M859" s="72">
        <v>3913934</v>
      </c>
      <c r="N859" s="72">
        <v>10449428</v>
      </c>
      <c r="O859" s="73">
        <v>40223841</v>
      </c>
    </row>
    <row r="860" spans="1:15" x14ac:dyDescent="0.2">
      <c r="A860" s="39"/>
      <c r="B860" s="39"/>
      <c r="C860" s="39"/>
      <c r="D860" s="39"/>
      <c r="E860" s="39"/>
      <c r="F860" s="38" t="s">
        <v>41</v>
      </c>
      <c r="G860" s="38" t="s">
        <v>953</v>
      </c>
      <c r="H860" s="43"/>
      <c r="I860" s="44"/>
      <c r="J860" s="45">
        <v>89000</v>
      </c>
      <c r="K860" s="45"/>
      <c r="L860" s="45"/>
      <c r="M860" s="45"/>
      <c r="N860" s="45">
        <v>0</v>
      </c>
      <c r="O860" s="46">
        <v>0</v>
      </c>
    </row>
    <row r="861" spans="1:15" x14ac:dyDescent="0.2">
      <c r="A861" s="39"/>
      <c r="B861" s="39"/>
      <c r="C861" s="39"/>
      <c r="D861" s="39"/>
      <c r="E861" s="39"/>
      <c r="F861" s="69" t="s">
        <v>729</v>
      </c>
      <c r="G861" s="70"/>
      <c r="H861" s="70"/>
      <c r="I861" s="71"/>
      <c r="J861" s="72">
        <v>89000</v>
      </c>
      <c r="K861" s="72"/>
      <c r="L861" s="72"/>
      <c r="M861" s="72"/>
      <c r="N861" s="72">
        <v>0</v>
      </c>
      <c r="O861" s="73">
        <v>0</v>
      </c>
    </row>
    <row r="862" spans="1:15" x14ac:dyDescent="0.2">
      <c r="A862" s="39"/>
      <c r="B862" s="39"/>
      <c r="C862" s="39"/>
      <c r="D862" s="60" t="s">
        <v>779</v>
      </c>
      <c r="E862" s="61"/>
      <c r="F862" s="61"/>
      <c r="G862" s="61"/>
      <c r="H862" s="61"/>
      <c r="I862" s="62">
        <v>47555915</v>
      </c>
      <c r="J862" s="63">
        <v>48761277</v>
      </c>
      <c r="K862" s="63">
        <v>3430735</v>
      </c>
      <c r="L862" s="63">
        <v>3104759</v>
      </c>
      <c r="M862" s="63">
        <v>3913934</v>
      </c>
      <c r="N862" s="63">
        <v>10449428</v>
      </c>
      <c r="O862" s="64">
        <v>40223841</v>
      </c>
    </row>
    <row r="863" spans="1:15" x14ac:dyDescent="0.2">
      <c r="A863" s="39"/>
      <c r="B863" s="39"/>
      <c r="C863" s="39"/>
      <c r="D863" s="38" t="s">
        <v>531</v>
      </c>
      <c r="E863" s="38" t="s">
        <v>532</v>
      </c>
      <c r="F863" s="38" t="s">
        <v>28</v>
      </c>
      <c r="G863" s="38" t="s">
        <v>921</v>
      </c>
      <c r="H863" s="43"/>
      <c r="I863" s="44">
        <v>753500</v>
      </c>
      <c r="J863" s="45">
        <v>785625</v>
      </c>
      <c r="K863" s="45">
        <v>54251</v>
      </c>
      <c r="L863" s="45">
        <v>57816</v>
      </c>
      <c r="M863" s="45">
        <v>53187</v>
      </c>
      <c r="N863" s="45">
        <v>165254</v>
      </c>
      <c r="O863" s="46">
        <v>588828</v>
      </c>
    </row>
    <row r="864" spans="1:15" x14ac:dyDescent="0.2">
      <c r="A864" s="39"/>
      <c r="B864" s="39"/>
      <c r="C864" s="39"/>
      <c r="D864" s="39"/>
      <c r="E864" s="39"/>
      <c r="F864" s="39"/>
      <c r="G864" s="38" t="s">
        <v>953</v>
      </c>
      <c r="H864" s="43"/>
      <c r="I864" s="44">
        <v>2544532</v>
      </c>
      <c r="J864" s="45">
        <v>2544532</v>
      </c>
      <c r="K864" s="45"/>
      <c r="L864" s="45"/>
      <c r="M864" s="45">
        <v>1272264</v>
      </c>
      <c r="N864" s="45">
        <v>1272264</v>
      </c>
      <c r="O864" s="46">
        <v>1272264</v>
      </c>
    </row>
    <row r="865" spans="1:15" x14ac:dyDescent="0.2">
      <c r="A865" s="39"/>
      <c r="B865" s="39"/>
      <c r="C865" s="39"/>
      <c r="D865" s="39"/>
      <c r="E865" s="39"/>
      <c r="F865" s="69" t="s">
        <v>728</v>
      </c>
      <c r="G865" s="70"/>
      <c r="H865" s="70"/>
      <c r="I865" s="71">
        <v>3298032</v>
      </c>
      <c r="J865" s="72">
        <v>3330157</v>
      </c>
      <c r="K865" s="72">
        <v>54251</v>
      </c>
      <c r="L865" s="72">
        <v>57816</v>
      </c>
      <c r="M865" s="72">
        <v>1325451</v>
      </c>
      <c r="N865" s="72">
        <v>1437518</v>
      </c>
      <c r="O865" s="73">
        <v>1861092</v>
      </c>
    </row>
    <row r="866" spans="1:15" x14ac:dyDescent="0.2">
      <c r="A866" s="39"/>
      <c r="B866" s="39"/>
      <c r="C866" s="39"/>
      <c r="D866" s="39"/>
      <c r="E866" s="39"/>
      <c r="F866" s="38" t="s">
        <v>41</v>
      </c>
      <c r="G866" s="38" t="s">
        <v>953</v>
      </c>
      <c r="H866" s="43"/>
      <c r="I866" s="44"/>
      <c r="J866" s="45">
        <v>550000</v>
      </c>
      <c r="K866" s="45"/>
      <c r="L866" s="45"/>
      <c r="M866" s="45">
        <v>638928</v>
      </c>
      <c r="N866" s="45">
        <v>638928</v>
      </c>
      <c r="O866" s="46">
        <v>638928</v>
      </c>
    </row>
    <row r="867" spans="1:15" x14ac:dyDescent="0.2">
      <c r="A867" s="39"/>
      <c r="B867" s="39"/>
      <c r="C867" s="39"/>
      <c r="D867" s="39"/>
      <c r="E867" s="39"/>
      <c r="F867" s="39"/>
      <c r="G867" s="38" t="s">
        <v>954</v>
      </c>
      <c r="H867" s="43"/>
      <c r="I867" s="44"/>
      <c r="J867" s="45">
        <v>50000</v>
      </c>
      <c r="K867" s="45"/>
      <c r="L867" s="45"/>
      <c r="M867" s="45">
        <v>43478</v>
      </c>
      <c r="N867" s="45">
        <v>43478</v>
      </c>
      <c r="O867" s="46">
        <v>43478</v>
      </c>
    </row>
    <row r="868" spans="1:15" x14ac:dyDescent="0.2">
      <c r="A868" s="39"/>
      <c r="B868" s="39"/>
      <c r="C868" s="39"/>
      <c r="D868" s="39"/>
      <c r="E868" s="39"/>
      <c r="F868" s="69" t="s">
        <v>729</v>
      </c>
      <c r="G868" s="70"/>
      <c r="H868" s="70"/>
      <c r="I868" s="71"/>
      <c r="J868" s="72">
        <v>600000</v>
      </c>
      <c r="K868" s="72"/>
      <c r="L868" s="72"/>
      <c r="M868" s="72">
        <v>682406</v>
      </c>
      <c r="N868" s="72">
        <v>682406</v>
      </c>
      <c r="O868" s="73">
        <v>682406</v>
      </c>
    </row>
    <row r="869" spans="1:15" x14ac:dyDescent="0.2">
      <c r="A869" s="39"/>
      <c r="B869" s="39"/>
      <c r="C869" s="39"/>
      <c r="D869" s="60" t="s">
        <v>780</v>
      </c>
      <c r="E869" s="61"/>
      <c r="F869" s="61"/>
      <c r="G869" s="61"/>
      <c r="H869" s="61"/>
      <c r="I869" s="62">
        <v>3298032</v>
      </c>
      <c r="J869" s="63">
        <v>3930157</v>
      </c>
      <c r="K869" s="63">
        <v>54251</v>
      </c>
      <c r="L869" s="63">
        <v>57816</v>
      </c>
      <c r="M869" s="63">
        <v>2007857</v>
      </c>
      <c r="N869" s="63">
        <v>2119924</v>
      </c>
      <c r="O869" s="64">
        <v>2543498</v>
      </c>
    </row>
    <row r="870" spans="1:15" x14ac:dyDescent="0.2">
      <c r="A870" s="39"/>
      <c r="B870" s="39"/>
      <c r="C870" s="39"/>
      <c r="D870" s="38" t="s">
        <v>535</v>
      </c>
      <c r="E870" s="38" t="s">
        <v>536</v>
      </c>
      <c r="F870" s="38" t="s">
        <v>28</v>
      </c>
      <c r="G870" s="38" t="s">
        <v>921</v>
      </c>
      <c r="H870" s="43"/>
      <c r="I870" s="44">
        <v>1428485</v>
      </c>
      <c r="J870" s="45">
        <v>1547985</v>
      </c>
      <c r="K870" s="45">
        <v>23040</v>
      </c>
      <c r="L870" s="45">
        <v>7002</v>
      </c>
      <c r="M870" s="45">
        <v>31250</v>
      </c>
      <c r="N870" s="45">
        <v>61292</v>
      </c>
      <c r="O870" s="46">
        <v>921774</v>
      </c>
    </row>
    <row r="871" spans="1:15" x14ac:dyDescent="0.2">
      <c r="A871" s="39"/>
      <c r="B871" s="39"/>
      <c r="C871" s="39"/>
      <c r="D871" s="39"/>
      <c r="E871" s="39"/>
      <c r="F871" s="69" t="s">
        <v>728</v>
      </c>
      <c r="G871" s="70"/>
      <c r="H871" s="70"/>
      <c r="I871" s="71">
        <v>1428485</v>
      </c>
      <c r="J871" s="72">
        <v>1547985</v>
      </c>
      <c r="K871" s="72">
        <v>23040</v>
      </c>
      <c r="L871" s="72">
        <v>7002</v>
      </c>
      <c r="M871" s="72">
        <v>31250</v>
      </c>
      <c r="N871" s="72">
        <v>61292</v>
      </c>
      <c r="O871" s="73">
        <v>921774</v>
      </c>
    </row>
    <row r="872" spans="1:15" x14ac:dyDescent="0.2">
      <c r="A872" s="39"/>
      <c r="B872" s="39"/>
      <c r="C872" s="39"/>
      <c r="D872" s="39"/>
      <c r="E872" s="39"/>
      <c r="F872" s="38" t="s">
        <v>41</v>
      </c>
      <c r="G872" s="38" t="s">
        <v>921</v>
      </c>
      <c r="H872" s="43"/>
      <c r="I872" s="44"/>
      <c r="J872" s="45">
        <v>1500000</v>
      </c>
      <c r="K872" s="45"/>
      <c r="L872" s="45"/>
      <c r="M872" s="45">
        <v>318663</v>
      </c>
      <c r="N872" s="45">
        <v>318663</v>
      </c>
      <c r="O872" s="46">
        <v>318663</v>
      </c>
    </row>
    <row r="873" spans="1:15" x14ac:dyDescent="0.2">
      <c r="A873" s="39"/>
      <c r="B873" s="39"/>
      <c r="C873" s="39"/>
      <c r="D873" s="39"/>
      <c r="E873" s="39"/>
      <c r="F873" s="39"/>
      <c r="G873" s="38" t="s">
        <v>953</v>
      </c>
      <c r="H873" s="43"/>
      <c r="I873" s="44"/>
      <c r="J873" s="45">
        <v>672000</v>
      </c>
      <c r="K873" s="45"/>
      <c r="L873" s="45">
        <v>556536</v>
      </c>
      <c r="M873" s="45">
        <v>43464</v>
      </c>
      <c r="N873" s="45">
        <v>600000</v>
      </c>
      <c r="O873" s="46">
        <v>600000</v>
      </c>
    </row>
    <row r="874" spans="1:15" x14ac:dyDescent="0.2">
      <c r="A874" s="39"/>
      <c r="B874" s="39"/>
      <c r="C874" s="39"/>
      <c r="D874" s="39"/>
      <c r="E874" s="39"/>
      <c r="F874" s="69" t="s">
        <v>729</v>
      </c>
      <c r="G874" s="70"/>
      <c r="H874" s="70"/>
      <c r="I874" s="71"/>
      <c r="J874" s="72">
        <v>2172000</v>
      </c>
      <c r="K874" s="72"/>
      <c r="L874" s="72">
        <v>556536</v>
      </c>
      <c r="M874" s="72">
        <v>362127</v>
      </c>
      <c r="N874" s="72">
        <v>918663</v>
      </c>
      <c r="O874" s="73">
        <v>918663</v>
      </c>
    </row>
    <row r="875" spans="1:15" x14ac:dyDescent="0.2">
      <c r="A875" s="39"/>
      <c r="B875" s="39"/>
      <c r="C875" s="39"/>
      <c r="D875" s="60" t="s">
        <v>781</v>
      </c>
      <c r="E875" s="61"/>
      <c r="F875" s="61"/>
      <c r="G875" s="61"/>
      <c r="H875" s="61"/>
      <c r="I875" s="62">
        <v>1428485</v>
      </c>
      <c r="J875" s="63">
        <v>3719985</v>
      </c>
      <c r="K875" s="63">
        <v>23040</v>
      </c>
      <c r="L875" s="63">
        <v>563538</v>
      </c>
      <c r="M875" s="63">
        <v>393377</v>
      </c>
      <c r="N875" s="63">
        <v>979955</v>
      </c>
      <c r="O875" s="64">
        <v>1840437</v>
      </c>
    </row>
    <row r="876" spans="1:15" x14ac:dyDescent="0.2">
      <c r="A876" s="39"/>
      <c r="B876" s="39"/>
      <c r="C876" s="39"/>
      <c r="D876" s="38" t="s">
        <v>541</v>
      </c>
      <c r="E876" s="38" t="s">
        <v>542</v>
      </c>
      <c r="F876" s="38" t="s">
        <v>28</v>
      </c>
      <c r="G876" s="38" t="s">
        <v>917</v>
      </c>
      <c r="H876" s="43"/>
      <c r="I876" s="44"/>
      <c r="J876" s="45"/>
      <c r="K876" s="45">
        <v>851716</v>
      </c>
      <c r="L876" s="45">
        <v>635631</v>
      </c>
      <c r="M876" s="45">
        <v>-1487347</v>
      </c>
      <c r="N876" s="45">
        <v>0</v>
      </c>
      <c r="O876" s="46">
        <v>0</v>
      </c>
    </row>
    <row r="877" spans="1:15" x14ac:dyDescent="0.2">
      <c r="A877" s="39"/>
      <c r="B877" s="39"/>
      <c r="C877" s="39"/>
      <c r="D877" s="39"/>
      <c r="E877" s="39"/>
      <c r="F877" s="39"/>
      <c r="G877" s="38" t="s">
        <v>918</v>
      </c>
      <c r="H877" s="43"/>
      <c r="I877" s="44">
        <v>140400</v>
      </c>
      <c r="J877" s="45">
        <v>140400</v>
      </c>
      <c r="K877" s="45"/>
      <c r="L877" s="45"/>
      <c r="M877" s="45"/>
      <c r="N877" s="45">
        <v>0</v>
      </c>
      <c r="O877" s="46">
        <v>738</v>
      </c>
    </row>
    <row r="878" spans="1:15" x14ac:dyDescent="0.2">
      <c r="A878" s="39"/>
      <c r="B878" s="39"/>
      <c r="C878" s="39"/>
      <c r="D878" s="39"/>
      <c r="E878" s="39"/>
      <c r="F878" s="39"/>
      <c r="G878" s="38" t="s">
        <v>920</v>
      </c>
      <c r="H878" s="43"/>
      <c r="I878" s="44"/>
      <c r="J878" s="45">
        <v>1562500</v>
      </c>
      <c r="K878" s="45"/>
      <c r="L878" s="45"/>
      <c r="M878" s="45">
        <v>670072</v>
      </c>
      <c r="N878" s="45">
        <v>670072</v>
      </c>
      <c r="O878" s="46">
        <v>670072</v>
      </c>
    </row>
    <row r="879" spans="1:15" x14ac:dyDescent="0.2">
      <c r="A879" s="39"/>
      <c r="B879" s="39"/>
      <c r="C879" s="39"/>
      <c r="D879" s="39"/>
      <c r="E879" s="39"/>
      <c r="F879" s="39"/>
      <c r="G879" s="38" t="s">
        <v>921</v>
      </c>
      <c r="H879" s="43"/>
      <c r="I879" s="44"/>
      <c r="J879" s="45">
        <v>366850</v>
      </c>
      <c r="K879" s="45"/>
      <c r="L879" s="45"/>
      <c r="M879" s="45">
        <v>731376</v>
      </c>
      <c r="N879" s="45">
        <v>731376</v>
      </c>
      <c r="O879" s="46">
        <v>731376</v>
      </c>
    </row>
    <row r="880" spans="1:15" x14ac:dyDescent="0.2">
      <c r="A880" s="39"/>
      <c r="B880" s="39"/>
      <c r="C880" s="39"/>
      <c r="D880" s="39"/>
      <c r="E880" s="39"/>
      <c r="F880" s="39"/>
      <c r="G880" s="38" t="s">
        <v>923</v>
      </c>
      <c r="H880" s="43"/>
      <c r="I880" s="44"/>
      <c r="J880" s="45">
        <v>417000</v>
      </c>
      <c r="K880" s="45"/>
      <c r="L880" s="45"/>
      <c r="M880" s="45">
        <v>47178</v>
      </c>
      <c r="N880" s="45">
        <v>47178</v>
      </c>
      <c r="O880" s="46">
        <v>47178</v>
      </c>
    </row>
    <row r="881" spans="1:15" x14ac:dyDescent="0.2">
      <c r="A881" s="39"/>
      <c r="B881" s="39"/>
      <c r="C881" s="39"/>
      <c r="D881" s="39"/>
      <c r="E881" s="39"/>
      <c r="F881" s="39"/>
      <c r="G881" s="38" t="s">
        <v>933</v>
      </c>
      <c r="H881" s="43"/>
      <c r="I881" s="44"/>
      <c r="J881" s="45">
        <v>570650</v>
      </c>
      <c r="K881" s="45"/>
      <c r="L881" s="45"/>
      <c r="M881" s="45">
        <v>218921</v>
      </c>
      <c r="N881" s="45">
        <v>218921</v>
      </c>
      <c r="O881" s="46">
        <v>218921</v>
      </c>
    </row>
    <row r="882" spans="1:15" x14ac:dyDescent="0.2">
      <c r="A882" s="39"/>
      <c r="B882" s="39"/>
      <c r="C882" s="39"/>
      <c r="D882" s="39"/>
      <c r="E882" s="39"/>
      <c r="F882" s="39"/>
      <c r="G882" s="38" t="s">
        <v>953</v>
      </c>
      <c r="H882" s="43"/>
      <c r="I882" s="44"/>
      <c r="J882" s="45">
        <v>700000</v>
      </c>
      <c r="K882" s="45"/>
      <c r="L882" s="45">
        <v>25023</v>
      </c>
      <c r="M882" s="45"/>
      <c r="N882" s="45">
        <v>25023</v>
      </c>
      <c r="O882" s="46">
        <v>25023</v>
      </c>
    </row>
    <row r="883" spans="1:15" x14ac:dyDescent="0.2">
      <c r="A883" s="39"/>
      <c r="B883" s="39"/>
      <c r="C883" s="39"/>
      <c r="D883" s="39"/>
      <c r="E883" s="39"/>
      <c r="F883" s="39"/>
      <c r="G883" s="38" t="s">
        <v>954</v>
      </c>
      <c r="H883" s="43"/>
      <c r="I883" s="44"/>
      <c r="J883" s="45">
        <v>143150</v>
      </c>
      <c r="K883" s="45"/>
      <c r="L883" s="45">
        <v>50000</v>
      </c>
      <c r="M883" s="45">
        <v>93150</v>
      </c>
      <c r="N883" s="45">
        <v>143150</v>
      </c>
      <c r="O883" s="46">
        <v>143150</v>
      </c>
    </row>
    <row r="884" spans="1:15" x14ac:dyDescent="0.2">
      <c r="A884" s="39"/>
      <c r="B884" s="39"/>
      <c r="C884" s="39"/>
      <c r="D884" s="39"/>
      <c r="E884" s="39"/>
      <c r="F884" s="69" t="s">
        <v>728</v>
      </c>
      <c r="G884" s="70"/>
      <c r="H884" s="70"/>
      <c r="I884" s="71">
        <v>140400</v>
      </c>
      <c r="J884" s="72">
        <v>3900550</v>
      </c>
      <c r="K884" s="72">
        <v>851716</v>
      </c>
      <c r="L884" s="72">
        <v>710654</v>
      </c>
      <c r="M884" s="72">
        <v>273350</v>
      </c>
      <c r="N884" s="72">
        <v>1835720</v>
      </c>
      <c r="O884" s="73">
        <v>1836458</v>
      </c>
    </row>
    <row r="885" spans="1:15" x14ac:dyDescent="0.2">
      <c r="A885" s="39"/>
      <c r="B885" s="39"/>
      <c r="C885" s="39"/>
      <c r="D885" s="39"/>
      <c r="E885" s="39"/>
      <c r="F885" s="38" t="s">
        <v>41</v>
      </c>
      <c r="G885" s="38" t="s">
        <v>924</v>
      </c>
      <c r="H885" s="43"/>
      <c r="I885" s="44">
        <v>30048</v>
      </c>
      <c r="J885" s="45">
        <v>30048</v>
      </c>
      <c r="K885" s="45"/>
      <c r="L885" s="45"/>
      <c r="M885" s="45"/>
      <c r="N885" s="45">
        <v>0</v>
      </c>
      <c r="O885" s="46">
        <v>0</v>
      </c>
    </row>
    <row r="886" spans="1:15" x14ac:dyDescent="0.2">
      <c r="A886" s="39"/>
      <c r="B886" s="39"/>
      <c r="C886" s="39"/>
      <c r="D886" s="39"/>
      <c r="E886" s="39"/>
      <c r="F886" s="69" t="s">
        <v>729</v>
      </c>
      <c r="G886" s="70"/>
      <c r="H886" s="70"/>
      <c r="I886" s="71">
        <v>30048</v>
      </c>
      <c r="J886" s="72">
        <v>30048</v>
      </c>
      <c r="K886" s="72"/>
      <c r="L886" s="72"/>
      <c r="M886" s="72"/>
      <c r="N886" s="72">
        <v>0</v>
      </c>
      <c r="O886" s="73">
        <v>0</v>
      </c>
    </row>
    <row r="887" spans="1:15" x14ac:dyDescent="0.2">
      <c r="A887" s="39"/>
      <c r="B887" s="39"/>
      <c r="C887" s="39"/>
      <c r="D887" s="60" t="s">
        <v>782</v>
      </c>
      <c r="E887" s="61"/>
      <c r="F887" s="61"/>
      <c r="G887" s="61"/>
      <c r="H887" s="61"/>
      <c r="I887" s="62">
        <v>170448</v>
      </c>
      <c r="J887" s="63">
        <v>3930598</v>
      </c>
      <c r="K887" s="63">
        <v>851716</v>
      </c>
      <c r="L887" s="63">
        <v>710654</v>
      </c>
      <c r="M887" s="63">
        <v>273350</v>
      </c>
      <c r="N887" s="63">
        <v>1835720</v>
      </c>
      <c r="O887" s="64">
        <v>1836458</v>
      </c>
    </row>
    <row r="888" spans="1:15" x14ac:dyDescent="0.2">
      <c r="A888" s="39"/>
      <c r="B888" s="39"/>
      <c r="C888" s="39"/>
      <c r="D888" s="38" t="s">
        <v>543</v>
      </c>
      <c r="E888" s="38" t="s">
        <v>544</v>
      </c>
      <c r="F888" s="38" t="s">
        <v>28</v>
      </c>
      <c r="G888" s="38" t="s">
        <v>918</v>
      </c>
      <c r="H888" s="43"/>
      <c r="I888" s="44"/>
      <c r="J888" s="45">
        <v>53209</v>
      </c>
      <c r="K888" s="45"/>
      <c r="L888" s="45"/>
      <c r="M888" s="45">
        <v>53209</v>
      </c>
      <c r="N888" s="45">
        <v>53209</v>
      </c>
      <c r="O888" s="46">
        <v>53209</v>
      </c>
    </row>
    <row r="889" spans="1:15" x14ac:dyDescent="0.2">
      <c r="A889" s="39"/>
      <c r="B889" s="39"/>
      <c r="C889" s="39"/>
      <c r="D889" s="39"/>
      <c r="E889" s="39"/>
      <c r="F889" s="39"/>
      <c r="G889" s="38" t="s">
        <v>920</v>
      </c>
      <c r="H889" s="43"/>
      <c r="I889" s="44"/>
      <c r="J889" s="45">
        <v>70984</v>
      </c>
      <c r="K889" s="45"/>
      <c r="L889" s="45"/>
      <c r="M889" s="45">
        <v>70984</v>
      </c>
      <c r="N889" s="45">
        <v>70984</v>
      </c>
      <c r="O889" s="46">
        <v>70984</v>
      </c>
    </row>
    <row r="890" spans="1:15" x14ac:dyDescent="0.2">
      <c r="A890" s="39"/>
      <c r="B890" s="39"/>
      <c r="C890" s="39"/>
      <c r="D890" s="39"/>
      <c r="E890" s="39"/>
      <c r="F890" s="39"/>
      <c r="G890" s="38" t="s">
        <v>921</v>
      </c>
      <c r="H890" s="43"/>
      <c r="I890" s="44"/>
      <c r="J890" s="45">
        <v>2000000</v>
      </c>
      <c r="K890" s="45"/>
      <c r="L890" s="45"/>
      <c r="M890" s="45">
        <v>509982</v>
      </c>
      <c r="N890" s="45">
        <v>509982</v>
      </c>
      <c r="O890" s="46">
        <v>509982</v>
      </c>
    </row>
    <row r="891" spans="1:15" x14ac:dyDescent="0.2">
      <c r="A891" s="39"/>
      <c r="B891" s="39"/>
      <c r="C891" s="39"/>
      <c r="D891" s="39"/>
      <c r="E891" s="39"/>
      <c r="F891" s="39"/>
      <c r="G891" s="38" t="s">
        <v>922</v>
      </c>
      <c r="H891" s="43"/>
      <c r="I891" s="44"/>
      <c r="J891" s="45">
        <v>1485941</v>
      </c>
      <c r="K891" s="45"/>
      <c r="L891" s="45"/>
      <c r="M891" s="45">
        <v>1485941</v>
      </c>
      <c r="N891" s="45">
        <v>1485941</v>
      </c>
      <c r="O891" s="46">
        <v>1485941</v>
      </c>
    </row>
    <row r="892" spans="1:15" x14ac:dyDescent="0.2">
      <c r="A892" s="39"/>
      <c r="B892" s="39"/>
      <c r="C892" s="39"/>
      <c r="D892" s="39"/>
      <c r="E892" s="39"/>
      <c r="F892" s="39"/>
      <c r="G892" s="38" t="s">
        <v>933</v>
      </c>
      <c r="H892" s="43"/>
      <c r="I892" s="44"/>
      <c r="J892" s="45">
        <v>48202</v>
      </c>
      <c r="K892" s="45"/>
      <c r="L892" s="45"/>
      <c r="M892" s="45">
        <v>48202</v>
      </c>
      <c r="N892" s="45">
        <v>48202</v>
      </c>
      <c r="O892" s="46">
        <v>48202</v>
      </c>
    </row>
    <row r="893" spans="1:15" x14ac:dyDescent="0.2">
      <c r="A893" s="39"/>
      <c r="B893" s="39"/>
      <c r="C893" s="39"/>
      <c r="D893" s="39"/>
      <c r="E893" s="39"/>
      <c r="F893" s="39"/>
      <c r="G893" s="38" t="s">
        <v>953</v>
      </c>
      <c r="H893" s="43"/>
      <c r="I893" s="44"/>
      <c r="J893" s="45">
        <v>248131</v>
      </c>
      <c r="K893" s="45"/>
      <c r="L893" s="45"/>
      <c r="M893" s="45">
        <v>248131</v>
      </c>
      <c r="N893" s="45">
        <v>248131</v>
      </c>
      <c r="O893" s="46">
        <v>248131</v>
      </c>
    </row>
    <row r="894" spans="1:15" x14ac:dyDescent="0.2">
      <c r="A894" s="39"/>
      <c r="B894" s="39"/>
      <c r="C894" s="39"/>
      <c r="D894" s="39"/>
      <c r="E894" s="39"/>
      <c r="F894" s="69" t="s">
        <v>728</v>
      </c>
      <c r="G894" s="70"/>
      <c r="H894" s="70"/>
      <c r="I894" s="71"/>
      <c r="J894" s="72">
        <v>3906467</v>
      </c>
      <c r="K894" s="72"/>
      <c r="L894" s="72"/>
      <c r="M894" s="72">
        <v>2416449</v>
      </c>
      <c r="N894" s="72">
        <v>2416449</v>
      </c>
      <c r="O894" s="73">
        <v>2416449</v>
      </c>
    </row>
    <row r="895" spans="1:15" x14ac:dyDescent="0.2">
      <c r="A895" s="39"/>
      <c r="B895" s="39"/>
      <c r="C895" s="39"/>
      <c r="D895" s="39"/>
      <c r="E895" s="39"/>
      <c r="F895" s="38" t="s">
        <v>41</v>
      </c>
      <c r="G895" s="38" t="s">
        <v>921</v>
      </c>
      <c r="H895" s="43"/>
      <c r="I895" s="44"/>
      <c r="J895" s="45">
        <v>500000</v>
      </c>
      <c r="K895" s="45"/>
      <c r="L895" s="45"/>
      <c r="M895" s="45">
        <v>300000</v>
      </c>
      <c r="N895" s="45">
        <v>300000</v>
      </c>
      <c r="O895" s="46">
        <v>300000</v>
      </c>
    </row>
    <row r="896" spans="1:15" x14ac:dyDescent="0.2">
      <c r="A896" s="39"/>
      <c r="B896" s="39"/>
      <c r="C896" s="39"/>
      <c r="D896" s="39"/>
      <c r="E896" s="39"/>
      <c r="F896" s="39"/>
      <c r="G896" s="38" t="s">
        <v>953</v>
      </c>
      <c r="H896" s="43"/>
      <c r="I896" s="44"/>
      <c r="J896" s="45">
        <v>850000</v>
      </c>
      <c r="K896" s="45"/>
      <c r="L896" s="45"/>
      <c r="M896" s="45">
        <v>850000</v>
      </c>
      <c r="N896" s="45">
        <v>850000</v>
      </c>
      <c r="O896" s="46">
        <v>850000</v>
      </c>
    </row>
    <row r="897" spans="1:15" x14ac:dyDescent="0.2">
      <c r="A897" s="39"/>
      <c r="B897" s="39"/>
      <c r="C897" s="39"/>
      <c r="D897" s="39"/>
      <c r="E897" s="39"/>
      <c r="F897" s="39"/>
      <c r="G897" s="38" t="s">
        <v>954</v>
      </c>
      <c r="H897" s="43"/>
      <c r="I897" s="44"/>
      <c r="J897" s="45">
        <v>50000</v>
      </c>
      <c r="K897" s="45"/>
      <c r="L897" s="45"/>
      <c r="M897" s="45">
        <v>5963</v>
      </c>
      <c r="N897" s="45">
        <v>5963</v>
      </c>
      <c r="O897" s="46">
        <v>5963</v>
      </c>
    </row>
    <row r="898" spans="1:15" x14ac:dyDescent="0.2">
      <c r="A898" s="39"/>
      <c r="B898" s="39"/>
      <c r="C898" s="39"/>
      <c r="D898" s="39"/>
      <c r="E898" s="39"/>
      <c r="F898" s="69" t="s">
        <v>729</v>
      </c>
      <c r="G898" s="70"/>
      <c r="H898" s="70"/>
      <c r="I898" s="71"/>
      <c r="J898" s="72">
        <v>1400000</v>
      </c>
      <c r="K898" s="72"/>
      <c r="L898" s="72"/>
      <c r="M898" s="72">
        <v>1155963</v>
      </c>
      <c r="N898" s="72">
        <v>1155963</v>
      </c>
      <c r="O898" s="73">
        <v>1155963</v>
      </c>
    </row>
    <row r="899" spans="1:15" x14ac:dyDescent="0.2">
      <c r="A899" s="39"/>
      <c r="B899" s="39"/>
      <c r="C899" s="39"/>
      <c r="D899" s="60" t="s">
        <v>783</v>
      </c>
      <c r="E899" s="61"/>
      <c r="F899" s="61"/>
      <c r="G899" s="61"/>
      <c r="H899" s="61"/>
      <c r="I899" s="62"/>
      <c r="J899" s="63">
        <v>5306467</v>
      </c>
      <c r="K899" s="63"/>
      <c r="L899" s="63"/>
      <c r="M899" s="63">
        <v>3572412</v>
      </c>
      <c r="N899" s="63">
        <v>3572412</v>
      </c>
      <c r="O899" s="64">
        <v>3572412</v>
      </c>
    </row>
    <row r="900" spans="1:15" x14ac:dyDescent="0.2">
      <c r="A900" s="39"/>
      <c r="B900" s="39"/>
      <c r="C900" s="55" t="s">
        <v>688</v>
      </c>
      <c r="D900" s="56"/>
      <c r="E900" s="56"/>
      <c r="F900" s="56"/>
      <c r="G900" s="56"/>
      <c r="H900" s="56"/>
      <c r="I900" s="57">
        <v>52452880</v>
      </c>
      <c r="J900" s="58">
        <v>65648484</v>
      </c>
      <c r="K900" s="58">
        <v>4359742</v>
      </c>
      <c r="L900" s="58">
        <v>4436767</v>
      </c>
      <c r="M900" s="58">
        <v>10160930</v>
      </c>
      <c r="N900" s="58">
        <v>18957439</v>
      </c>
      <c r="O900" s="59">
        <v>50016646</v>
      </c>
    </row>
    <row r="901" spans="1:15" x14ac:dyDescent="0.2">
      <c r="A901" s="39"/>
      <c r="B901" s="50" t="s">
        <v>665</v>
      </c>
      <c r="C901" s="51"/>
      <c r="D901" s="51"/>
      <c r="E901" s="51"/>
      <c r="F901" s="51"/>
      <c r="G901" s="51"/>
      <c r="H901" s="51"/>
      <c r="I901" s="52">
        <v>121153141</v>
      </c>
      <c r="J901" s="53">
        <v>180590368</v>
      </c>
      <c r="K901" s="53">
        <v>10527209</v>
      </c>
      <c r="L901" s="53">
        <v>36859836</v>
      </c>
      <c r="M901" s="53">
        <v>105306500</v>
      </c>
      <c r="N901" s="53">
        <v>152693545</v>
      </c>
      <c r="O901" s="54">
        <v>229865280</v>
      </c>
    </row>
    <row r="902" spans="1:15" s="17" customFormat="1" ht="10.8" thickBot="1" x14ac:dyDescent="0.25">
      <c r="A902" s="74" t="s">
        <v>662</v>
      </c>
      <c r="B902" s="75"/>
      <c r="C902" s="75"/>
      <c r="D902" s="75"/>
      <c r="E902" s="75"/>
      <c r="F902" s="75"/>
      <c r="G902" s="75"/>
      <c r="H902" s="75"/>
      <c r="I902" s="76">
        <v>266204328</v>
      </c>
      <c r="J902" s="77">
        <v>1471653773</v>
      </c>
      <c r="K902" s="77">
        <v>33835575</v>
      </c>
      <c r="L902" s="77">
        <v>145525483</v>
      </c>
      <c r="M902" s="77">
        <v>446160575</v>
      </c>
      <c r="N902" s="77">
        <v>625521633</v>
      </c>
      <c r="O902" s="78">
        <v>762892075</v>
      </c>
    </row>
    <row r="903" spans="1:15" ht="13.8" thickTop="1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</row>
    <row r="904" spans="1:15" ht="13.2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</row>
    <row r="905" spans="1:15" ht="13.2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</row>
    <row r="906" spans="1:15" ht="13.2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</row>
    <row r="907" spans="1:15" ht="13.2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</row>
    <row r="908" spans="1:15" ht="13.2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</row>
    <row r="909" spans="1:15" ht="13.2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</row>
    <row r="910" spans="1:15" ht="13.2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</row>
    <row r="911" spans="1:15" ht="13.2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</row>
    <row r="912" spans="1:15" ht="13.2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</row>
    <row r="913" spans="1:15" ht="13.2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</row>
    <row r="914" spans="1:15" ht="13.2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</row>
    <row r="915" spans="1:15" ht="13.2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</row>
    <row r="916" spans="1:15" ht="13.2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</row>
    <row r="917" spans="1:15" ht="13.2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</row>
    <row r="918" spans="1:15" ht="13.2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</row>
    <row r="919" spans="1:15" ht="13.2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</row>
    <row r="920" spans="1:15" ht="13.2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</row>
    <row r="921" spans="1:15" ht="13.2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</row>
    <row r="922" spans="1:15" ht="13.2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</row>
    <row r="923" spans="1:15" ht="13.2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</row>
    <row r="924" spans="1:15" ht="13.2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</row>
    <row r="925" spans="1:15" ht="13.2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</row>
    <row r="926" spans="1:15" ht="13.2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</row>
    <row r="927" spans="1:15" ht="13.2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</row>
    <row r="928" spans="1:15" ht="13.2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</row>
    <row r="929" spans="1:15" ht="13.2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</row>
    <row r="930" spans="1:15" ht="13.2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</row>
    <row r="931" spans="1:15" ht="13.2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</row>
    <row r="932" spans="1:15" ht="13.2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</row>
    <row r="933" spans="1:15" ht="13.2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</row>
    <row r="934" spans="1:15" ht="13.2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</row>
    <row r="935" spans="1:15" ht="13.2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</row>
    <row r="936" spans="1:15" ht="13.2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</row>
    <row r="937" spans="1:15" ht="13.2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</row>
    <row r="938" spans="1:15" ht="13.8" thickBot="1" x14ac:dyDescent="0.3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</row>
    <row r="939" spans="1:15" ht="10.8" thickTop="1" x14ac:dyDescent="0.2"/>
  </sheetData>
  <pageMargins left="0.7" right="0.7" top="0.75" bottom="0.75" header="0.3" footer="0.3"/>
  <pageSetup paperSize="9" scale="52" fitToHeight="0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O1721"/>
  <sheetViews>
    <sheetView topLeftCell="B1" workbookViewId="0">
      <pane ySplit="4" topLeftCell="A5" activePane="bottomLeft" state="frozen"/>
      <selection activeCell="B1" sqref="B1"/>
      <selection pane="bottomLeft" activeCell="B1" sqref="A1:XFD4"/>
    </sheetView>
  </sheetViews>
  <sheetFormatPr defaultColWidth="10.77734375" defaultRowHeight="10.199999999999999" x14ac:dyDescent="0.2"/>
  <cols>
    <col min="1" max="1" width="5.77734375" style="15" hidden="1" customWidth="1"/>
    <col min="2" max="2" width="20.33203125" style="15" bestFit="1" customWidth="1"/>
    <col min="3" max="3" width="34.6640625" style="15" bestFit="1" customWidth="1"/>
    <col min="4" max="4" width="15.77734375" style="15" customWidth="1"/>
    <col min="5" max="5" width="73.44140625" style="47" customWidth="1"/>
    <col min="6" max="6" width="11.109375" style="47" customWidth="1"/>
    <col min="7" max="7" width="12.33203125" style="47" customWidth="1"/>
    <col min="8" max="16384" width="10.77734375" style="15"/>
  </cols>
  <sheetData>
    <row r="1" spans="1:15" s="48" customFormat="1" ht="13.8" x14ac:dyDescent="0.25">
      <c r="B1" s="48" t="s">
        <v>981</v>
      </c>
      <c r="E1" s="49"/>
      <c r="F1" s="49"/>
      <c r="G1" s="49"/>
    </row>
    <row r="3" spans="1:15" s="42" customFormat="1" ht="13.8" thickBot="1" x14ac:dyDescent="0.3">
      <c r="A3" s="36"/>
      <c r="B3" s="40"/>
      <c r="C3" s="40"/>
      <c r="D3" s="40"/>
      <c r="E3" s="40"/>
      <c r="F3" s="40"/>
      <c r="G3" s="37" t="s">
        <v>731</v>
      </c>
      <c r="H3" s="40"/>
      <c r="I3" s="40"/>
      <c r="J3" s="40"/>
      <c r="K3" s="40"/>
      <c r="L3" s="40"/>
      <c r="M3" s="41"/>
      <c r="N3"/>
      <c r="O3"/>
    </row>
    <row r="4" spans="1:15" s="84" customFormat="1" ht="20.399999999999999" x14ac:dyDescent="0.25">
      <c r="A4" s="79" t="s">
        <v>980</v>
      </c>
      <c r="B4" s="80" t="s">
        <v>639</v>
      </c>
      <c r="C4" s="80" t="s">
        <v>640</v>
      </c>
      <c r="D4" s="80" t="s">
        <v>659</v>
      </c>
      <c r="E4" s="80" t="s">
        <v>660</v>
      </c>
      <c r="F4" s="80" t="s">
        <v>661</v>
      </c>
      <c r="G4" s="81" t="s">
        <v>730</v>
      </c>
      <c r="H4" s="82" t="s">
        <v>732</v>
      </c>
      <c r="I4" s="82" t="s">
        <v>733</v>
      </c>
      <c r="J4" s="82" t="s">
        <v>734</v>
      </c>
      <c r="K4" s="82" t="s">
        <v>735</v>
      </c>
      <c r="L4" s="82" t="s">
        <v>736</v>
      </c>
      <c r="M4" s="83" t="s">
        <v>737</v>
      </c>
      <c r="N4" s="27"/>
      <c r="O4" s="27"/>
    </row>
    <row r="5" spans="1:15" ht="13.2" x14ac:dyDescent="0.25">
      <c r="A5" s="38">
        <v>1</v>
      </c>
      <c r="B5" s="38" t="s">
        <v>641</v>
      </c>
      <c r="C5" s="38" t="s">
        <v>163</v>
      </c>
      <c r="D5" s="38" t="s">
        <v>28</v>
      </c>
      <c r="E5" s="38" t="s">
        <v>919</v>
      </c>
      <c r="F5" s="43"/>
      <c r="G5" s="44"/>
      <c r="H5" s="45">
        <v>430000</v>
      </c>
      <c r="I5" s="45"/>
      <c r="J5" s="45"/>
      <c r="K5" s="45">
        <v>-200</v>
      </c>
      <c r="L5" s="45">
        <v>-200</v>
      </c>
      <c r="M5" s="46">
        <v>-200</v>
      </c>
      <c r="N5"/>
      <c r="O5"/>
    </row>
    <row r="6" spans="1:15" ht="13.2" x14ac:dyDescent="0.25">
      <c r="A6" s="39"/>
      <c r="B6" s="39"/>
      <c r="C6" s="39"/>
      <c r="D6" s="39"/>
      <c r="E6" s="38" t="s">
        <v>923</v>
      </c>
      <c r="F6" s="43"/>
      <c r="G6" s="44"/>
      <c r="H6" s="45">
        <v>1476000</v>
      </c>
      <c r="I6" s="45"/>
      <c r="J6" s="45"/>
      <c r="K6" s="45">
        <v>384562</v>
      </c>
      <c r="L6" s="45">
        <v>384562</v>
      </c>
      <c r="M6" s="46">
        <v>384562</v>
      </c>
      <c r="N6"/>
      <c r="O6"/>
    </row>
    <row r="7" spans="1:15" ht="13.2" x14ac:dyDescent="0.25">
      <c r="A7" s="39"/>
      <c r="B7" s="39"/>
      <c r="C7" s="39"/>
      <c r="D7" s="39"/>
      <c r="E7" s="38" t="s">
        <v>924</v>
      </c>
      <c r="F7" s="43"/>
      <c r="G7" s="44">
        <v>3805000</v>
      </c>
      <c r="H7" s="45">
        <v>7700000</v>
      </c>
      <c r="I7" s="45">
        <v>31756</v>
      </c>
      <c r="J7" s="45">
        <v>337217</v>
      </c>
      <c r="K7" s="45">
        <v>641710</v>
      </c>
      <c r="L7" s="45">
        <v>1010683</v>
      </c>
      <c r="M7" s="46">
        <v>2710854</v>
      </c>
      <c r="N7"/>
      <c r="O7"/>
    </row>
    <row r="8" spans="1:15" ht="13.2" x14ac:dyDescent="0.25">
      <c r="A8" s="39"/>
      <c r="B8" s="39"/>
      <c r="C8" s="39"/>
      <c r="D8" s="39"/>
      <c r="E8" s="38" t="s">
        <v>930</v>
      </c>
      <c r="F8" s="43"/>
      <c r="G8" s="44">
        <v>201604</v>
      </c>
      <c r="H8" s="45">
        <v>31604</v>
      </c>
      <c r="I8" s="45">
        <v>74900</v>
      </c>
      <c r="J8" s="45"/>
      <c r="K8" s="45">
        <v>-74900</v>
      </c>
      <c r="L8" s="45">
        <v>0</v>
      </c>
      <c r="M8" s="46">
        <v>0</v>
      </c>
      <c r="N8"/>
      <c r="O8"/>
    </row>
    <row r="9" spans="1:15" ht="13.2" x14ac:dyDescent="0.25">
      <c r="A9" s="39"/>
      <c r="B9" s="39"/>
      <c r="C9" s="39"/>
      <c r="D9" s="69" t="s">
        <v>728</v>
      </c>
      <c r="E9" s="70"/>
      <c r="F9" s="70"/>
      <c r="G9" s="71">
        <v>4006604</v>
      </c>
      <c r="H9" s="72">
        <v>9637604</v>
      </c>
      <c r="I9" s="72">
        <v>106656</v>
      </c>
      <c r="J9" s="72">
        <v>337217</v>
      </c>
      <c r="K9" s="72">
        <v>951172</v>
      </c>
      <c r="L9" s="72">
        <v>1395045</v>
      </c>
      <c r="M9" s="73">
        <v>3095216</v>
      </c>
      <c r="N9"/>
      <c r="O9"/>
    </row>
    <row r="10" spans="1:15" ht="13.2" x14ac:dyDescent="0.25">
      <c r="A10" s="39"/>
      <c r="B10" s="39"/>
      <c r="C10" s="39"/>
      <c r="D10" s="38" t="s">
        <v>41</v>
      </c>
      <c r="E10" s="38" t="s">
        <v>923</v>
      </c>
      <c r="F10" s="43"/>
      <c r="G10" s="44"/>
      <c r="H10" s="45">
        <v>1845000</v>
      </c>
      <c r="I10" s="45"/>
      <c r="J10" s="45"/>
      <c r="K10" s="45">
        <v>363006</v>
      </c>
      <c r="L10" s="45">
        <v>363006</v>
      </c>
      <c r="M10" s="46">
        <v>363006</v>
      </c>
      <c r="N10"/>
      <c r="O10"/>
    </row>
    <row r="11" spans="1:15" ht="13.2" x14ac:dyDescent="0.25">
      <c r="A11" s="39"/>
      <c r="B11" s="39"/>
      <c r="C11" s="39"/>
      <c r="D11" s="39"/>
      <c r="E11" s="38" t="s">
        <v>924</v>
      </c>
      <c r="F11" s="43"/>
      <c r="G11" s="44"/>
      <c r="H11" s="45">
        <v>3500000</v>
      </c>
      <c r="I11" s="45"/>
      <c r="J11" s="45"/>
      <c r="K11" s="45">
        <v>69631</v>
      </c>
      <c r="L11" s="45">
        <v>69631</v>
      </c>
      <c r="M11" s="46">
        <v>69631</v>
      </c>
      <c r="N11"/>
      <c r="O11"/>
    </row>
    <row r="12" spans="1:15" ht="13.2" x14ac:dyDescent="0.25">
      <c r="A12" s="39"/>
      <c r="B12" s="39"/>
      <c r="C12" s="39"/>
      <c r="D12" s="69" t="s">
        <v>729</v>
      </c>
      <c r="E12" s="70"/>
      <c r="F12" s="70"/>
      <c r="G12" s="71"/>
      <c r="H12" s="72">
        <v>5345000</v>
      </c>
      <c r="I12" s="72"/>
      <c r="J12" s="72"/>
      <c r="K12" s="72">
        <v>432637</v>
      </c>
      <c r="L12" s="72">
        <v>432637</v>
      </c>
      <c r="M12" s="73">
        <v>432637</v>
      </c>
      <c r="N12"/>
      <c r="O12"/>
    </row>
    <row r="13" spans="1:15" ht="13.2" x14ac:dyDescent="0.25">
      <c r="A13" s="39"/>
      <c r="B13" s="39"/>
      <c r="C13" s="55" t="s">
        <v>689</v>
      </c>
      <c r="D13" s="56"/>
      <c r="E13" s="56"/>
      <c r="F13" s="56"/>
      <c r="G13" s="57">
        <v>4006604</v>
      </c>
      <c r="H13" s="58">
        <v>14982604</v>
      </c>
      <c r="I13" s="58">
        <v>106656</v>
      </c>
      <c r="J13" s="58">
        <v>337217</v>
      </c>
      <c r="K13" s="58">
        <v>1383809</v>
      </c>
      <c r="L13" s="58">
        <v>1827682</v>
      </c>
      <c r="M13" s="59">
        <v>3527853</v>
      </c>
      <c r="N13"/>
      <c r="O13"/>
    </row>
    <row r="14" spans="1:15" ht="13.2" x14ac:dyDescent="0.25">
      <c r="A14" s="39"/>
      <c r="B14" s="39"/>
      <c r="C14" s="38" t="s">
        <v>690</v>
      </c>
      <c r="D14" s="38" t="s">
        <v>41</v>
      </c>
      <c r="E14" s="38" t="s">
        <v>926</v>
      </c>
      <c r="F14" s="43"/>
      <c r="G14" s="44"/>
      <c r="H14" s="45">
        <v>328000</v>
      </c>
      <c r="I14" s="45"/>
      <c r="J14" s="45"/>
      <c r="K14" s="45">
        <v>117626</v>
      </c>
      <c r="L14" s="45">
        <v>117626</v>
      </c>
      <c r="M14" s="46">
        <v>117626</v>
      </c>
      <c r="N14"/>
      <c r="O14"/>
    </row>
    <row r="15" spans="1:15" ht="13.2" x14ac:dyDescent="0.25">
      <c r="A15" s="39"/>
      <c r="B15" s="39"/>
      <c r="C15" s="39"/>
      <c r="D15" s="69" t="s">
        <v>729</v>
      </c>
      <c r="E15" s="70"/>
      <c r="F15" s="70"/>
      <c r="G15" s="71"/>
      <c r="H15" s="72">
        <v>328000</v>
      </c>
      <c r="I15" s="72"/>
      <c r="J15" s="72"/>
      <c r="K15" s="72">
        <v>117626</v>
      </c>
      <c r="L15" s="72">
        <v>117626</v>
      </c>
      <c r="M15" s="73">
        <v>117626</v>
      </c>
      <c r="N15"/>
      <c r="O15"/>
    </row>
    <row r="16" spans="1:15" ht="13.2" x14ac:dyDescent="0.25">
      <c r="A16" s="39"/>
      <c r="B16" s="39"/>
      <c r="C16" s="55" t="s">
        <v>691</v>
      </c>
      <c r="D16" s="56"/>
      <c r="E16" s="56"/>
      <c r="F16" s="56"/>
      <c r="G16" s="57"/>
      <c r="H16" s="58">
        <v>328000</v>
      </c>
      <c r="I16" s="58"/>
      <c r="J16" s="58"/>
      <c r="K16" s="58">
        <v>117626</v>
      </c>
      <c r="L16" s="58">
        <v>117626</v>
      </c>
      <c r="M16" s="59">
        <v>117626</v>
      </c>
      <c r="N16"/>
      <c r="O16"/>
    </row>
    <row r="17" spans="1:15" ht="13.2" x14ac:dyDescent="0.25">
      <c r="A17" s="39"/>
      <c r="B17" s="39"/>
      <c r="C17" s="38" t="s">
        <v>97</v>
      </c>
      <c r="D17" s="38" t="s">
        <v>28</v>
      </c>
      <c r="E17" s="38" t="s">
        <v>924</v>
      </c>
      <c r="F17" s="43"/>
      <c r="G17" s="44">
        <v>2776000</v>
      </c>
      <c r="H17" s="45">
        <v>1661614</v>
      </c>
      <c r="I17" s="45"/>
      <c r="J17" s="45">
        <v>4500</v>
      </c>
      <c r="K17" s="45">
        <v>311091</v>
      </c>
      <c r="L17" s="45">
        <v>315591</v>
      </c>
      <c r="M17" s="46">
        <v>1759609</v>
      </c>
      <c r="N17"/>
      <c r="O17"/>
    </row>
    <row r="18" spans="1:15" ht="13.2" x14ac:dyDescent="0.25">
      <c r="A18" s="39"/>
      <c r="B18" s="39"/>
      <c r="C18" s="39"/>
      <c r="D18" s="39"/>
      <c r="E18" s="38" t="s">
        <v>927</v>
      </c>
      <c r="F18" s="43"/>
      <c r="G18" s="44">
        <v>5000</v>
      </c>
      <c r="H18" s="45">
        <v>9000</v>
      </c>
      <c r="I18" s="45"/>
      <c r="J18" s="45"/>
      <c r="K18" s="45">
        <v>3150</v>
      </c>
      <c r="L18" s="45">
        <v>3150</v>
      </c>
      <c r="M18" s="46">
        <v>8100</v>
      </c>
      <c r="N18"/>
      <c r="O18"/>
    </row>
    <row r="19" spans="1:15" ht="13.2" x14ac:dyDescent="0.25">
      <c r="A19" s="39"/>
      <c r="B19" s="39"/>
      <c r="C19" s="39"/>
      <c r="D19" s="39"/>
      <c r="E19" s="38" t="s">
        <v>928</v>
      </c>
      <c r="F19" s="43"/>
      <c r="G19" s="44"/>
      <c r="H19" s="45">
        <v>694000</v>
      </c>
      <c r="I19" s="45"/>
      <c r="J19" s="45"/>
      <c r="K19" s="45"/>
      <c r="L19" s="45">
        <v>0</v>
      </c>
      <c r="M19" s="46">
        <v>0</v>
      </c>
      <c r="N19"/>
      <c r="O19"/>
    </row>
    <row r="20" spans="1:15" ht="13.2" x14ac:dyDescent="0.25">
      <c r="A20" s="39"/>
      <c r="B20" s="39"/>
      <c r="C20" s="39"/>
      <c r="D20" s="69" t="s">
        <v>728</v>
      </c>
      <c r="E20" s="70"/>
      <c r="F20" s="70"/>
      <c r="G20" s="71">
        <v>2781000</v>
      </c>
      <c r="H20" s="72">
        <v>2364614</v>
      </c>
      <c r="I20" s="72"/>
      <c r="J20" s="72">
        <v>4500</v>
      </c>
      <c r="K20" s="72">
        <v>314241</v>
      </c>
      <c r="L20" s="72">
        <v>318741</v>
      </c>
      <c r="M20" s="73">
        <v>1767709</v>
      </c>
      <c r="N20"/>
      <c r="O20"/>
    </row>
    <row r="21" spans="1:15" ht="13.2" x14ac:dyDescent="0.25">
      <c r="A21" s="39"/>
      <c r="B21" s="39"/>
      <c r="C21" s="39"/>
      <c r="D21" s="38" t="s">
        <v>41</v>
      </c>
      <c r="E21" s="38" t="s">
        <v>923</v>
      </c>
      <c r="F21" s="43"/>
      <c r="G21" s="44"/>
      <c r="H21" s="45">
        <v>3756000</v>
      </c>
      <c r="I21" s="45"/>
      <c r="J21" s="45">
        <v>199675</v>
      </c>
      <c r="K21" s="45">
        <v>2251534</v>
      </c>
      <c r="L21" s="45">
        <v>2451209</v>
      </c>
      <c r="M21" s="46">
        <v>2451209</v>
      </c>
      <c r="N21"/>
      <c r="O21"/>
    </row>
    <row r="22" spans="1:15" ht="13.2" x14ac:dyDescent="0.25">
      <c r="A22" s="39"/>
      <c r="B22" s="39"/>
      <c r="C22" s="39"/>
      <c r="D22" s="39"/>
      <c r="E22" s="38" t="s">
        <v>924</v>
      </c>
      <c r="F22" s="43"/>
      <c r="G22" s="44">
        <v>3090000</v>
      </c>
      <c r="H22" s="45">
        <v>4576456</v>
      </c>
      <c r="I22" s="45"/>
      <c r="J22" s="45">
        <v>742764</v>
      </c>
      <c r="K22" s="45">
        <v>200288</v>
      </c>
      <c r="L22" s="45">
        <v>943052</v>
      </c>
      <c r="M22" s="46">
        <v>2579508</v>
      </c>
      <c r="N22"/>
      <c r="O22"/>
    </row>
    <row r="23" spans="1:15" ht="13.2" x14ac:dyDescent="0.25">
      <c r="A23" s="39"/>
      <c r="B23" s="39"/>
      <c r="C23" s="39"/>
      <c r="D23" s="69" t="s">
        <v>729</v>
      </c>
      <c r="E23" s="70"/>
      <c r="F23" s="70"/>
      <c r="G23" s="71">
        <v>3090000</v>
      </c>
      <c r="H23" s="72">
        <v>8332456</v>
      </c>
      <c r="I23" s="72"/>
      <c r="J23" s="72">
        <v>942439</v>
      </c>
      <c r="K23" s="72">
        <v>2451822</v>
      </c>
      <c r="L23" s="72">
        <v>3394261</v>
      </c>
      <c r="M23" s="73">
        <v>5030717</v>
      </c>
      <c r="N23"/>
      <c r="O23"/>
    </row>
    <row r="24" spans="1:15" ht="13.2" x14ac:dyDescent="0.25">
      <c r="A24" s="39"/>
      <c r="B24" s="39"/>
      <c r="C24" s="55" t="s">
        <v>692</v>
      </c>
      <c r="D24" s="56"/>
      <c r="E24" s="56"/>
      <c r="F24" s="56"/>
      <c r="G24" s="57">
        <v>5871000</v>
      </c>
      <c r="H24" s="58">
        <v>10697070</v>
      </c>
      <c r="I24" s="58"/>
      <c r="J24" s="58">
        <v>946939</v>
      </c>
      <c r="K24" s="58">
        <v>2766063</v>
      </c>
      <c r="L24" s="58">
        <v>3713002</v>
      </c>
      <c r="M24" s="59">
        <v>6798426</v>
      </c>
      <c r="N24"/>
      <c r="O24"/>
    </row>
    <row r="25" spans="1:15" ht="13.2" x14ac:dyDescent="0.25">
      <c r="A25" s="39"/>
      <c r="B25" s="39"/>
      <c r="C25" s="38" t="s">
        <v>109</v>
      </c>
      <c r="D25" s="38" t="s">
        <v>28</v>
      </c>
      <c r="E25" s="38" t="s">
        <v>917</v>
      </c>
      <c r="F25" s="43"/>
      <c r="G25" s="44">
        <v>399996</v>
      </c>
      <c r="H25" s="45">
        <v>399996</v>
      </c>
      <c r="I25" s="45"/>
      <c r="J25" s="45"/>
      <c r="K25" s="45"/>
      <c r="L25" s="45">
        <v>0</v>
      </c>
      <c r="M25" s="46">
        <v>0</v>
      </c>
      <c r="N25"/>
      <c r="O25"/>
    </row>
    <row r="26" spans="1:15" ht="13.2" x14ac:dyDescent="0.25">
      <c r="A26" s="39"/>
      <c r="B26" s="39"/>
      <c r="C26" s="39"/>
      <c r="D26" s="39"/>
      <c r="E26" s="38" t="s">
        <v>920</v>
      </c>
      <c r="F26" s="43"/>
      <c r="G26" s="44">
        <v>2250875</v>
      </c>
      <c r="H26" s="45">
        <v>1731069</v>
      </c>
      <c r="I26" s="45">
        <v>694833</v>
      </c>
      <c r="J26" s="45">
        <v>694833</v>
      </c>
      <c r="K26" s="45"/>
      <c r="L26" s="45">
        <v>1389666</v>
      </c>
      <c r="M26" s="46">
        <v>3103543</v>
      </c>
      <c r="N26"/>
      <c r="O26"/>
    </row>
    <row r="27" spans="1:15" ht="13.2" x14ac:dyDescent="0.25">
      <c r="A27" s="39"/>
      <c r="B27" s="39"/>
      <c r="C27" s="39"/>
      <c r="D27" s="39"/>
      <c r="E27" s="38" t="s">
        <v>924</v>
      </c>
      <c r="F27" s="43"/>
      <c r="G27" s="44">
        <v>336500</v>
      </c>
      <c r="H27" s="45">
        <v>374492</v>
      </c>
      <c r="I27" s="45">
        <v>5779</v>
      </c>
      <c r="J27" s="45">
        <v>5779</v>
      </c>
      <c r="K27" s="45"/>
      <c r="L27" s="45">
        <v>11558</v>
      </c>
      <c r="M27" s="46">
        <v>814062</v>
      </c>
      <c r="N27"/>
      <c r="O27"/>
    </row>
    <row r="28" spans="1:15" ht="13.2" x14ac:dyDescent="0.25">
      <c r="A28" s="39"/>
      <c r="B28" s="39"/>
      <c r="C28" s="39"/>
      <c r="D28" s="69" t="s">
        <v>728</v>
      </c>
      <c r="E28" s="70"/>
      <c r="F28" s="70"/>
      <c r="G28" s="71">
        <v>2987371</v>
      </c>
      <c r="H28" s="72">
        <v>2505557</v>
      </c>
      <c r="I28" s="72">
        <v>700612</v>
      </c>
      <c r="J28" s="72">
        <v>700612</v>
      </c>
      <c r="K28" s="72"/>
      <c r="L28" s="72">
        <v>1401224</v>
      </c>
      <c r="M28" s="73">
        <v>3917605</v>
      </c>
      <c r="N28"/>
      <c r="O28"/>
    </row>
    <row r="29" spans="1:15" ht="13.2" x14ac:dyDescent="0.25">
      <c r="A29" s="39"/>
      <c r="B29" s="39"/>
      <c r="C29" s="39"/>
      <c r="D29" s="38" t="s">
        <v>41</v>
      </c>
      <c r="E29" s="38" t="s">
        <v>923</v>
      </c>
      <c r="F29" s="43"/>
      <c r="G29" s="44"/>
      <c r="H29" s="45">
        <v>277000</v>
      </c>
      <c r="I29" s="45"/>
      <c r="J29" s="45"/>
      <c r="K29" s="45"/>
      <c r="L29" s="45">
        <v>0</v>
      </c>
      <c r="M29" s="46">
        <v>0</v>
      </c>
      <c r="N29"/>
      <c r="O29"/>
    </row>
    <row r="30" spans="1:15" ht="13.2" x14ac:dyDescent="0.25">
      <c r="A30" s="39"/>
      <c r="B30" s="39"/>
      <c r="C30" s="39"/>
      <c r="D30" s="39"/>
      <c r="E30" s="38" t="s">
        <v>924</v>
      </c>
      <c r="F30" s="43"/>
      <c r="G30" s="44"/>
      <c r="H30" s="45">
        <v>423000</v>
      </c>
      <c r="I30" s="45"/>
      <c r="J30" s="45"/>
      <c r="K30" s="45"/>
      <c r="L30" s="45">
        <v>0</v>
      </c>
      <c r="M30" s="46">
        <v>0</v>
      </c>
      <c r="N30"/>
      <c r="O30"/>
    </row>
    <row r="31" spans="1:15" ht="13.2" x14ac:dyDescent="0.25">
      <c r="A31" s="39"/>
      <c r="B31" s="39"/>
      <c r="C31" s="39"/>
      <c r="D31" s="69" t="s">
        <v>729</v>
      </c>
      <c r="E31" s="70"/>
      <c r="F31" s="70"/>
      <c r="G31" s="71"/>
      <c r="H31" s="72">
        <v>700000</v>
      </c>
      <c r="I31" s="72"/>
      <c r="J31" s="72"/>
      <c r="K31" s="72"/>
      <c r="L31" s="72">
        <v>0</v>
      </c>
      <c r="M31" s="73">
        <v>0</v>
      </c>
      <c r="N31"/>
      <c r="O31"/>
    </row>
    <row r="32" spans="1:15" ht="13.2" x14ac:dyDescent="0.25">
      <c r="A32" s="39"/>
      <c r="B32" s="39"/>
      <c r="C32" s="55" t="s">
        <v>693</v>
      </c>
      <c r="D32" s="56"/>
      <c r="E32" s="56"/>
      <c r="F32" s="56"/>
      <c r="G32" s="57">
        <v>2987371</v>
      </c>
      <c r="H32" s="58">
        <v>3205557</v>
      </c>
      <c r="I32" s="58">
        <v>700612</v>
      </c>
      <c r="J32" s="58">
        <v>700612</v>
      </c>
      <c r="K32" s="58"/>
      <c r="L32" s="58">
        <v>1401224</v>
      </c>
      <c r="M32" s="59">
        <v>3917605</v>
      </c>
      <c r="N32"/>
      <c r="O32"/>
    </row>
    <row r="33" spans="1:15" ht="13.2" x14ac:dyDescent="0.25">
      <c r="A33" s="39"/>
      <c r="B33" s="39"/>
      <c r="C33" s="38" t="s">
        <v>657</v>
      </c>
      <c r="D33" s="38" t="s">
        <v>28</v>
      </c>
      <c r="E33" s="38" t="s">
        <v>916</v>
      </c>
      <c r="F33" s="43"/>
      <c r="G33" s="44"/>
      <c r="H33" s="45"/>
      <c r="I33" s="45"/>
      <c r="J33" s="45"/>
      <c r="K33" s="45">
        <v>5150</v>
      </c>
      <c r="L33" s="45">
        <v>5150</v>
      </c>
      <c r="M33" s="46">
        <v>5150</v>
      </c>
      <c r="N33"/>
      <c r="O33"/>
    </row>
    <row r="34" spans="1:15" ht="13.2" x14ac:dyDescent="0.25">
      <c r="A34" s="39"/>
      <c r="B34" s="39"/>
      <c r="C34" s="39"/>
      <c r="D34" s="39"/>
      <c r="E34" s="38" t="s">
        <v>917</v>
      </c>
      <c r="F34" s="43"/>
      <c r="G34" s="44"/>
      <c r="H34" s="45"/>
      <c r="I34" s="45"/>
      <c r="J34" s="45"/>
      <c r="K34" s="45">
        <v>3476</v>
      </c>
      <c r="L34" s="45">
        <v>3476</v>
      </c>
      <c r="M34" s="46">
        <v>3476</v>
      </c>
      <c r="N34"/>
      <c r="O34"/>
    </row>
    <row r="35" spans="1:15" ht="13.2" x14ac:dyDescent="0.25">
      <c r="A35" s="39"/>
      <c r="B35" s="39"/>
      <c r="C35" s="39"/>
      <c r="D35" s="39"/>
      <c r="E35" s="38" t="s">
        <v>918</v>
      </c>
      <c r="F35" s="43"/>
      <c r="G35" s="44"/>
      <c r="H35" s="45"/>
      <c r="I35" s="45"/>
      <c r="J35" s="45"/>
      <c r="K35" s="45">
        <v>4430</v>
      </c>
      <c r="L35" s="45">
        <v>4430</v>
      </c>
      <c r="M35" s="46">
        <v>4430</v>
      </c>
      <c r="N35"/>
      <c r="O35"/>
    </row>
    <row r="36" spans="1:15" ht="13.2" x14ac:dyDescent="0.25">
      <c r="A36" s="39"/>
      <c r="B36" s="39"/>
      <c r="C36" s="39"/>
      <c r="D36" s="39"/>
      <c r="E36" s="38" t="s">
        <v>919</v>
      </c>
      <c r="F36" s="43"/>
      <c r="G36" s="44"/>
      <c r="H36" s="45"/>
      <c r="I36" s="45"/>
      <c r="J36" s="45"/>
      <c r="K36" s="45">
        <v>6864</v>
      </c>
      <c r="L36" s="45">
        <v>6864</v>
      </c>
      <c r="M36" s="46">
        <v>6864</v>
      </c>
      <c r="N36"/>
      <c r="O36"/>
    </row>
    <row r="37" spans="1:15" ht="13.2" x14ac:dyDescent="0.25">
      <c r="A37" s="39"/>
      <c r="B37" s="39"/>
      <c r="C37" s="39"/>
      <c r="D37" s="39"/>
      <c r="E37" s="38" t="s">
        <v>920</v>
      </c>
      <c r="F37" s="43"/>
      <c r="G37" s="44"/>
      <c r="H37" s="45">
        <v>32383778</v>
      </c>
      <c r="I37" s="45">
        <v>1134000</v>
      </c>
      <c r="J37" s="45">
        <v>23573266</v>
      </c>
      <c r="K37" s="45">
        <v>4252775</v>
      </c>
      <c r="L37" s="45">
        <v>28960041</v>
      </c>
      <c r="M37" s="46">
        <v>28960041</v>
      </c>
      <c r="N37"/>
      <c r="O37"/>
    </row>
    <row r="38" spans="1:15" ht="13.2" x14ac:dyDescent="0.25">
      <c r="A38" s="39"/>
      <c r="B38" s="39"/>
      <c r="C38" s="39"/>
      <c r="D38" s="39"/>
      <c r="E38" s="38" t="s">
        <v>921</v>
      </c>
      <c r="F38" s="43"/>
      <c r="G38" s="44"/>
      <c r="H38" s="45"/>
      <c r="I38" s="45"/>
      <c r="J38" s="45"/>
      <c r="K38" s="45">
        <v>216110</v>
      </c>
      <c r="L38" s="45">
        <v>216110</v>
      </c>
      <c r="M38" s="46">
        <v>216110</v>
      </c>
      <c r="N38"/>
      <c r="O38"/>
    </row>
    <row r="39" spans="1:15" ht="13.2" x14ac:dyDescent="0.25">
      <c r="A39" s="39"/>
      <c r="B39" s="39"/>
      <c r="C39" s="39"/>
      <c r="D39" s="69" t="s">
        <v>728</v>
      </c>
      <c r="E39" s="70"/>
      <c r="F39" s="70"/>
      <c r="G39" s="71"/>
      <c r="H39" s="72">
        <v>32383778</v>
      </c>
      <c r="I39" s="72">
        <v>1134000</v>
      </c>
      <c r="J39" s="72">
        <v>23573266</v>
      </c>
      <c r="K39" s="72">
        <v>4488805</v>
      </c>
      <c r="L39" s="72">
        <v>29196071</v>
      </c>
      <c r="M39" s="73">
        <v>29196071</v>
      </c>
      <c r="N39"/>
      <c r="O39"/>
    </row>
    <row r="40" spans="1:15" ht="13.2" x14ac:dyDescent="0.25">
      <c r="A40" s="39"/>
      <c r="B40" s="39"/>
      <c r="C40" s="39"/>
      <c r="D40" s="38" t="s">
        <v>41</v>
      </c>
      <c r="E40" s="38" t="s">
        <v>922</v>
      </c>
      <c r="F40" s="43"/>
      <c r="G40" s="44">
        <v>3610500</v>
      </c>
      <c r="H40" s="45"/>
      <c r="I40" s="45">
        <v>689413</v>
      </c>
      <c r="J40" s="45"/>
      <c r="K40" s="45"/>
      <c r="L40" s="45">
        <v>689413</v>
      </c>
      <c r="M40" s="46">
        <v>1164509</v>
      </c>
      <c r="N40"/>
      <c r="O40"/>
    </row>
    <row r="41" spans="1:15" ht="13.2" x14ac:dyDescent="0.25">
      <c r="A41" s="39"/>
      <c r="B41" s="39"/>
      <c r="C41" s="39"/>
      <c r="D41" s="69" t="s">
        <v>729</v>
      </c>
      <c r="E41" s="70"/>
      <c r="F41" s="70"/>
      <c r="G41" s="71">
        <v>3610500</v>
      </c>
      <c r="H41" s="72"/>
      <c r="I41" s="72">
        <v>689413</v>
      </c>
      <c r="J41" s="72"/>
      <c r="K41" s="72"/>
      <c r="L41" s="72">
        <v>689413</v>
      </c>
      <c r="M41" s="73">
        <v>1164509</v>
      </c>
      <c r="N41"/>
      <c r="O41"/>
    </row>
    <row r="42" spans="1:15" ht="13.2" x14ac:dyDescent="0.25">
      <c r="A42" s="39"/>
      <c r="B42" s="39"/>
      <c r="C42" s="55" t="s">
        <v>672</v>
      </c>
      <c r="D42" s="56"/>
      <c r="E42" s="56"/>
      <c r="F42" s="56"/>
      <c r="G42" s="57">
        <v>3610500</v>
      </c>
      <c r="H42" s="58">
        <v>32383778</v>
      </c>
      <c r="I42" s="58">
        <v>1823413</v>
      </c>
      <c r="J42" s="58">
        <v>23573266</v>
      </c>
      <c r="K42" s="58">
        <v>4488805</v>
      </c>
      <c r="L42" s="58">
        <v>29885484</v>
      </c>
      <c r="M42" s="59">
        <v>30360580</v>
      </c>
      <c r="N42"/>
      <c r="O42"/>
    </row>
    <row r="43" spans="1:15" ht="13.2" x14ac:dyDescent="0.25">
      <c r="A43" s="39"/>
      <c r="B43" s="39"/>
      <c r="C43" s="38" t="s">
        <v>694</v>
      </c>
      <c r="D43" s="38" t="s">
        <v>28</v>
      </c>
      <c r="E43" s="38" t="s">
        <v>919</v>
      </c>
      <c r="F43" s="43"/>
      <c r="G43" s="44">
        <v>300000</v>
      </c>
      <c r="H43" s="45">
        <v>1120000</v>
      </c>
      <c r="I43" s="45"/>
      <c r="J43" s="45"/>
      <c r="K43" s="45"/>
      <c r="L43" s="45">
        <v>0</v>
      </c>
      <c r="M43" s="46">
        <v>120000</v>
      </c>
      <c r="N43"/>
      <c r="O43"/>
    </row>
    <row r="44" spans="1:15" ht="13.2" x14ac:dyDescent="0.25">
      <c r="A44" s="39"/>
      <c r="B44" s="39"/>
      <c r="C44" s="39"/>
      <c r="D44" s="39"/>
      <c r="E44" s="38" t="s">
        <v>923</v>
      </c>
      <c r="F44" s="43"/>
      <c r="G44" s="44"/>
      <c r="H44" s="45">
        <v>447000</v>
      </c>
      <c r="I44" s="45"/>
      <c r="J44" s="45"/>
      <c r="K44" s="45">
        <v>447000</v>
      </c>
      <c r="L44" s="45">
        <v>447000</v>
      </c>
      <c r="M44" s="46">
        <v>447000</v>
      </c>
      <c r="N44"/>
      <c r="O44"/>
    </row>
    <row r="45" spans="1:15" ht="13.2" x14ac:dyDescent="0.25">
      <c r="A45" s="39"/>
      <c r="B45" s="39"/>
      <c r="C45" s="39"/>
      <c r="D45" s="39"/>
      <c r="E45" s="38" t="s">
        <v>924</v>
      </c>
      <c r="F45" s="43"/>
      <c r="G45" s="44">
        <v>7433400</v>
      </c>
      <c r="H45" s="45">
        <v>15641554</v>
      </c>
      <c r="I45" s="45">
        <v>541000</v>
      </c>
      <c r="J45" s="45">
        <v>502412</v>
      </c>
      <c r="K45" s="45">
        <v>91200</v>
      </c>
      <c r="L45" s="45">
        <v>1134612</v>
      </c>
      <c r="M45" s="46">
        <v>2960940</v>
      </c>
      <c r="N45"/>
      <c r="O45"/>
    </row>
    <row r="46" spans="1:15" ht="13.2" x14ac:dyDescent="0.25">
      <c r="A46" s="39"/>
      <c r="B46" s="39"/>
      <c r="C46" s="39"/>
      <c r="D46" s="69" t="s">
        <v>728</v>
      </c>
      <c r="E46" s="70"/>
      <c r="F46" s="70"/>
      <c r="G46" s="71">
        <v>7733400</v>
      </c>
      <c r="H46" s="72">
        <v>17208554</v>
      </c>
      <c r="I46" s="72">
        <v>541000</v>
      </c>
      <c r="J46" s="72">
        <v>502412</v>
      </c>
      <c r="K46" s="72">
        <v>538200</v>
      </c>
      <c r="L46" s="72">
        <v>1581612</v>
      </c>
      <c r="M46" s="73">
        <v>3527940</v>
      </c>
      <c r="N46"/>
      <c r="O46"/>
    </row>
    <row r="47" spans="1:15" ht="13.2" x14ac:dyDescent="0.25">
      <c r="A47" s="39"/>
      <c r="B47" s="39"/>
      <c r="C47" s="39"/>
      <c r="D47" s="38" t="s">
        <v>41</v>
      </c>
      <c r="E47" s="38" t="s">
        <v>924</v>
      </c>
      <c r="F47" s="43"/>
      <c r="G47" s="44">
        <v>615534</v>
      </c>
      <c r="H47" s="45">
        <v>685854</v>
      </c>
      <c r="I47" s="45"/>
      <c r="J47" s="45">
        <v>376714</v>
      </c>
      <c r="K47" s="45"/>
      <c r="L47" s="45">
        <v>376714</v>
      </c>
      <c r="M47" s="46">
        <v>580544</v>
      </c>
      <c r="N47"/>
      <c r="O47"/>
    </row>
    <row r="48" spans="1:15" ht="13.2" x14ac:dyDescent="0.25">
      <c r="A48" s="39"/>
      <c r="B48" s="39"/>
      <c r="C48" s="39"/>
      <c r="D48" s="39"/>
      <c r="E48" s="38" t="s">
        <v>929</v>
      </c>
      <c r="F48" s="43"/>
      <c r="G48" s="44"/>
      <c r="H48" s="45">
        <v>3277000</v>
      </c>
      <c r="I48" s="45"/>
      <c r="J48" s="45"/>
      <c r="K48" s="45">
        <v>1480185</v>
      </c>
      <c r="L48" s="45">
        <v>1480185</v>
      </c>
      <c r="M48" s="46">
        <v>1480185</v>
      </c>
      <c r="N48"/>
      <c r="O48"/>
    </row>
    <row r="49" spans="1:15" ht="13.2" x14ac:dyDescent="0.25">
      <c r="A49" s="39"/>
      <c r="B49" s="39"/>
      <c r="C49" s="39"/>
      <c r="D49" s="69" t="s">
        <v>729</v>
      </c>
      <c r="E49" s="70"/>
      <c r="F49" s="70"/>
      <c r="G49" s="71">
        <v>615534</v>
      </c>
      <c r="H49" s="72">
        <v>3962854</v>
      </c>
      <c r="I49" s="72"/>
      <c r="J49" s="72">
        <v>376714</v>
      </c>
      <c r="K49" s="72">
        <v>1480185</v>
      </c>
      <c r="L49" s="72">
        <v>1856899</v>
      </c>
      <c r="M49" s="73">
        <v>2060729</v>
      </c>
      <c r="N49"/>
      <c r="O49"/>
    </row>
    <row r="50" spans="1:15" ht="13.2" x14ac:dyDescent="0.25">
      <c r="A50" s="39"/>
      <c r="B50" s="39"/>
      <c r="C50" s="55" t="s">
        <v>695</v>
      </c>
      <c r="D50" s="56"/>
      <c r="E50" s="56"/>
      <c r="F50" s="56"/>
      <c r="G50" s="57">
        <v>8348934</v>
      </c>
      <c r="H50" s="58">
        <v>21171408</v>
      </c>
      <c r="I50" s="58">
        <v>541000</v>
      </c>
      <c r="J50" s="58">
        <v>879126</v>
      </c>
      <c r="K50" s="58">
        <v>2018385</v>
      </c>
      <c r="L50" s="58">
        <v>3438511</v>
      </c>
      <c r="M50" s="59">
        <v>5588669</v>
      </c>
      <c r="N50"/>
      <c r="O50"/>
    </row>
    <row r="51" spans="1:15" ht="13.2" x14ac:dyDescent="0.25">
      <c r="A51" s="39"/>
      <c r="B51" s="39"/>
      <c r="C51" s="38" t="s">
        <v>74</v>
      </c>
      <c r="D51" s="38" t="s">
        <v>28</v>
      </c>
      <c r="E51" s="38" t="s">
        <v>918</v>
      </c>
      <c r="F51" s="43"/>
      <c r="G51" s="44">
        <v>30000</v>
      </c>
      <c r="H51" s="45"/>
      <c r="I51" s="45"/>
      <c r="J51" s="45"/>
      <c r="K51" s="45"/>
      <c r="L51" s="45">
        <v>0</v>
      </c>
      <c r="M51" s="46">
        <v>0</v>
      </c>
      <c r="N51"/>
      <c r="O51"/>
    </row>
    <row r="52" spans="1:15" ht="13.2" x14ac:dyDescent="0.25">
      <c r="A52" s="39"/>
      <c r="B52" s="39"/>
      <c r="C52" s="39"/>
      <c r="D52" s="39"/>
      <c r="E52" s="38" t="s">
        <v>919</v>
      </c>
      <c r="F52" s="43"/>
      <c r="G52" s="44">
        <v>3500</v>
      </c>
      <c r="H52" s="45">
        <v>3500</v>
      </c>
      <c r="I52" s="45"/>
      <c r="J52" s="45"/>
      <c r="K52" s="45"/>
      <c r="L52" s="45">
        <v>0</v>
      </c>
      <c r="M52" s="46">
        <v>0</v>
      </c>
      <c r="N52"/>
      <c r="O52"/>
    </row>
    <row r="53" spans="1:15" ht="13.2" x14ac:dyDescent="0.25">
      <c r="A53" s="39"/>
      <c r="B53" s="39"/>
      <c r="C53" s="39"/>
      <c r="D53" s="39"/>
      <c r="E53" s="38" t="s">
        <v>921</v>
      </c>
      <c r="F53" s="43"/>
      <c r="G53" s="44">
        <v>1650250</v>
      </c>
      <c r="H53" s="45">
        <v>2201500</v>
      </c>
      <c r="I53" s="45">
        <v>131250</v>
      </c>
      <c r="J53" s="45">
        <v>151000</v>
      </c>
      <c r="K53" s="45">
        <v>2213860</v>
      </c>
      <c r="L53" s="45">
        <v>2496110</v>
      </c>
      <c r="M53" s="46">
        <v>4111492</v>
      </c>
      <c r="N53"/>
      <c r="O53"/>
    </row>
    <row r="54" spans="1:15" ht="13.2" x14ac:dyDescent="0.25">
      <c r="A54" s="39"/>
      <c r="B54" s="39"/>
      <c r="C54" s="39"/>
      <c r="D54" s="39"/>
      <c r="E54" s="38" t="s">
        <v>923</v>
      </c>
      <c r="F54" s="43"/>
      <c r="G54" s="44"/>
      <c r="H54" s="45">
        <v>1231140</v>
      </c>
      <c r="I54" s="45"/>
      <c r="J54" s="45"/>
      <c r="K54" s="45"/>
      <c r="L54" s="45">
        <v>0</v>
      </c>
      <c r="M54" s="46">
        <v>0</v>
      </c>
      <c r="N54"/>
      <c r="O54"/>
    </row>
    <row r="55" spans="1:15" ht="13.2" x14ac:dyDescent="0.25">
      <c r="A55" s="39"/>
      <c r="B55" s="39"/>
      <c r="C55" s="39"/>
      <c r="D55" s="39"/>
      <c r="E55" s="38" t="s">
        <v>924</v>
      </c>
      <c r="F55" s="43"/>
      <c r="G55" s="44">
        <v>40000</v>
      </c>
      <c r="H55" s="45">
        <v>764000</v>
      </c>
      <c r="I55" s="45"/>
      <c r="J55" s="45"/>
      <c r="K55" s="45"/>
      <c r="L55" s="45">
        <v>0</v>
      </c>
      <c r="M55" s="46">
        <v>0</v>
      </c>
      <c r="N55"/>
      <c r="O55"/>
    </row>
    <row r="56" spans="1:15" ht="13.2" x14ac:dyDescent="0.25">
      <c r="A56" s="39"/>
      <c r="B56" s="39"/>
      <c r="C56" s="39"/>
      <c r="D56" s="39"/>
      <c r="E56" s="38" t="s">
        <v>925</v>
      </c>
      <c r="F56" s="43"/>
      <c r="G56" s="44">
        <v>35000</v>
      </c>
      <c r="H56" s="45">
        <v>184000</v>
      </c>
      <c r="I56" s="45"/>
      <c r="J56" s="45"/>
      <c r="K56" s="45"/>
      <c r="L56" s="45">
        <v>0</v>
      </c>
      <c r="M56" s="46">
        <v>0</v>
      </c>
      <c r="N56"/>
      <c r="O56"/>
    </row>
    <row r="57" spans="1:15" ht="13.2" x14ac:dyDescent="0.25">
      <c r="A57" s="39"/>
      <c r="B57" s="39"/>
      <c r="C57" s="39"/>
      <c r="D57" s="69" t="s">
        <v>728</v>
      </c>
      <c r="E57" s="70"/>
      <c r="F57" s="70"/>
      <c r="G57" s="71">
        <v>1758750</v>
      </c>
      <c r="H57" s="72">
        <v>4384140</v>
      </c>
      <c r="I57" s="72">
        <v>131250</v>
      </c>
      <c r="J57" s="72">
        <v>151000</v>
      </c>
      <c r="K57" s="72">
        <v>2213860</v>
      </c>
      <c r="L57" s="72">
        <v>2496110</v>
      </c>
      <c r="M57" s="73">
        <v>4111492</v>
      </c>
      <c r="N57"/>
      <c r="O57"/>
    </row>
    <row r="58" spans="1:15" ht="13.2" x14ac:dyDescent="0.25">
      <c r="A58" s="39"/>
      <c r="B58" s="39"/>
      <c r="C58" s="39"/>
      <c r="D58" s="38" t="s">
        <v>41</v>
      </c>
      <c r="E58" s="38" t="s">
        <v>917</v>
      </c>
      <c r="F58" s="43"/>
      <c r="G58" s="44">
        <v>600000</v>
      </c>
      <c r="H58" s="45">
        <v>600000</v>
      </c>
      <c r="I58" s="45">
        <v>31610</v>
      </c>
      <c r="J58" s="45">
        <v>239807</v>
      </c>
      <c r="K58" s="45">
        <v>502019</v>
      </c>
      <c r="L58" s="45">
        <v>773436</v>
      </c>
      <c r="M58" s="46">
        <v>780363</v>
      </c>
      <c r="N58"/>
      <c r="O58"/>
    </row>
    <row r="59" spans="1:15" ht="13.2" x14ac:dyDescent="0.25">
      <c r="A59" s="39"/>
      <c r="B59" s="39"/>
      <c r="C59" s="39"/>
      <c r="D59" s="39"/>
      <c r="E59" s="38" t="s">
        <v>921</v>
      </c>
      <c r="F59" s="43"/>
      <c r="G59" s="44">
        <v>150100</v>
      </c>
      <c r="H59" s="45">
        <v>150100</v>
      </c>
      <c r="I59" s="45"/>
      <c r="J59" s="45"/>
      <c r="K59" s="45">
        <v>5419</v>
      </c>
      <c r="L59" s="45">
        <v>5419</v>
      </c>
      <c r="M59" s="46">
        <v>148602</v>
      </c>
      <c r="N59"/>
      <c r="O59"/>
    </row>
    <row r="60" spans="1:15" ht="13.2" x14ac:dyDescent="0.25">
      <c r="A60" s="39"/>
      <c r="B60" s="39"/>
      <c r="C60" s="39"/>
      <c r="D60" s="39"/>
      <c r="E60" s="38" t="s">
        <v>923</v>
      </c>
      <c r="F60" s="43"/>
      <c r="G60" s="44"/>
      <c r="H60" s="45">
        <v>372000</v>
      </c>
      <c r="I60" s="45"/>
      <c r="J60" s="45">
        <v>1500</v>
      </c>
      <c r="K60" s="45">
        <v>130000</v>
      </c>
      <c r="L60" s="45">
        <v>131500</v>
      </c>
      <c r="M60" s="46">
        <v>131500</v>
      </c>
      <c r="N60"/>
      <c r="O60"/>
    </row>
    <row r="61" spans="1:15" ht="13.2" x14ac:dyDescent="0.25">
      <c r="A61" s="39"/>
      <c r="B61" s="39"/>
      <c r="C61" s="39"/>
      <c r="D61" s="69" t="s">
        <v>729</v>
      </c>
      <c r="E61" s="70"/>
      <c r="F61" s="70"/>
      <c r="G61" s="71">
        <v>750100</v>
      </c>
      <c r="H61" s="72">
        <v>1122100</v>
      </c>
      <c r="I61" s="72">
        <v>31610</v>
      </c>
      <c r="J61" s="72">
        <v>241307</v>
      </c>
      <c r="K61" s="72">
        <v>637438</v>
      </c>
      <c r="L61" s="72">
        <v>910355</v>
      </c>
      <c r="M61" s="73">
        <v>1060465</v>
      </c>
      <c r="N61"/>
      <c r="O61"/>
    </row>
    <row r="62" spans="1:15" ht="13.2" x14ac:dyDescent="0.25">
      <c r="A62" s="39"/>
      <c r="B62" s="39"/>
      <c r="C62" s="55" t="s">
        <v>696</v>
      </c>
      <c r="D62" s="56"/>
      <c r="E62" s="56"/>
      <c r="F62" s="56"/>
      <c r="G62" s="57">
        <v>2508850</v>
      </c>
      <c r="H62" s="58">
        <v>5506240</v>
      </c>
      <c r="I62" s="58">
        <v>162860</v>
      </c>
      <c r="J62" s="58">
        <v>392307</v>
      </c>
      <c r="K62" s="58">
        <v>2851298</v>
      </c>
      <c r="L62" s="58">
        <v>3406465</v>
      </c>
      <c r="M62" s="59">
        <v>5171957</v>
      </c>
      <c r="N62"/>
      <c r="O62"/>
    </row>
    <row r="63" spans="1:15" ht="13.2" x14ac:dyDescent="0.25">
      <c r="A63" s="39"/>
      <c r="B63" s="50" t="s">
        <v>666</v>
      </c>
      <c r="C63" s="51"/>
      <c r="D63" s="51"/>
      <c r="E63" s="51"/>
      <c r="F63" s="51"/>
      <c r="G63" s="52">
        <v>27333259</v>
      </c>
      <c r="H63" s="53">
        <v>88274657</v>
      </c>
      <c r="I63" s="53">
        <v>3334541</v>
      </c>
      <c r="J63" s="53">
        <v>26829467</v>
      </c>
      <c r="K63" s="53">
        <v>13625986</v>
      </c>
      <c r="L63" s="53">
        <v>43789994</v>
      </c>
      <c r="M63" s="54">
        <v>55482716</v>
      </c>
      <c r="N63"/>
      <c r="O63"/>
    </row>
    <row r="64" spans="1:15" ht="13.2" x14ac:dyDescent="0.25">
      <c r="A64" s="38">
        <v>2</v>
      </c>
      <c r="B64" s="38" t="s">
        <v>642</v>
      </c>
      <c r="C64" s="38" t="s">
        <v>205</v>
      </c>
      <c r="D64" s="38" t="s">
        <v>28</v>
      </c>
      <c r="E64" s="38" t="s">
        <v>918</v>
      </c>
      <c r="F64" s="43"/>
      <c r="G64" s="44">
        <v>3000000</v>
      </c>
      <c r="H64" s="45">
        <v>1000000</v>
      </c>
      <c r="I64" s="45">
        <v>634011</v>
      </c>
      <c r="J64" s="45">
        <v>249517</v>
      </c>
      <c r="K64" s="45">
        <v>560882</v>
      </c>
      <c r="L64" s="45">
        <v>1444410</v>
      </c>
      <c r="M64" s="46">
        <v>1444410</v>
      </c>
      <c r="N64"/>
      <c r="O64"/>
    </row>
    <row r="65" spans="1:15" ht="13.2" x14ac:dyDescent="0.25">
      <c r="A65" s="39"/>
      <c r="B65" s="39"/>
      <c r="C65" s="39"/>
      <c r="D65" s="69" t="s">
        <v>728</v>
      </c>
      <c r="E65" s="70"/>
      <c r="F65" s="70"/>
      <c r="G65" s="71">
        <v>3000000</v>
      </c>
      <c r="H65" s="72">
        <v>1000000</v>
      </c>
      <c r="I65" s="72">
        <v>634011</v>
      </c>
      <c r="J65" s="72">
        <v>249517</v>
      </c>
      <c r="K65" s="72">
        <v>560882</v>
      </c>
      <c r="L65" s="72">
        <v>1444410</v>
      </c>
      <c r="M65" s="73">
        <v>1444410</v>
      </c>
      <c r="N65"/>
      <c r="O65"/>
    </row>
    <row r="66" spans="1:15" ht="13.2" x14ac:dyDescent="0.25">
      <c r="A66" s="39"/>
      <c r="B66" s="39"/>
      <c r="C66" s="39"/>
      <c r="D66" s="38" t="s">
        <v>41</v>
      </c>
      <c r="E66" s="38" t="s">
        <v>918</v>
      </c>
      <c r="F66" s="43"/>
      <c r="G66" s="44"/>
      <c r="H66" s="45">
        <v>180000</v>
      </c>
      <c r="I66" s="45"/>
      <c r="J66" s="45"/>
      <c r="K66" s="45">
        <v>43120</v>
      </c>
      <c r="L66" s="45">
        <v>43120</v>
      </c>
      <c r="M66" s="46">
        <v>43120</v>
      </c>
      <c r="N66"/>
      <c r="O66"/>
    </row>
    <row r="67" spans="1:15" ht="13.2" x14ac:dyDescent="0.25">
      <c r="A67" s="39"/>
      <c r="B67" s="39"/>
      <c r="C67" s="39"/>
      <c r="D67" s="39"/>
      <c r="E67" s="38" t="s">
        <v>919</v>
      </c>
      <c r="F67" s="43"/>
      <c r="G67" s="44"/>
      <c r="H67" s="45">
        <v>900000</v>
      </c>
      <c r="I67" s="45"/>
      <c r="J67" s="45"/>
      <c r="K67" s="45">
        <v>287458</v>
      </c>
      <c r="L67" s="45">
        <v>287458</v>
      </c>
      <c r="M67" s="46">
        <v>287458</v>
      </c>
      <c r="N67"/>
      <c r="O67"/>
    </row>
    <row r="68" spans="1:15" ht="13.2" x14ac:dyDescent="0.25">
      <c r="A68" s="39"/>
      <c r="B68" s="39"/>
      <c r="C68" s="39"/>
      <c r="D68" s="39"/>
      <c r="E68" s="38" t="s">
        <v>920</v>
      </c>
      <c r="F68" s="43"/>
      <c r="G68" s="44"/>
      <c r="H68" s="45">
        <v>245000</v>
      </c>
      <c r="I68" s="45"/>
      <c r="J68" s="45"/>
      <c r="K68" s="45">
        <v>134650</v>
      </c>
      <c r="L68" s="45">
        <v>134650</v>
      </c>
      <c r="M68" s="46">
        <v>134650</v>
      </c>
      <c r="N68"/>
      <c r="O68"/>
    </row>
    <row r="69" spans="1:15" ht="13.2" x14ac:dyDescent="0.25">
      <c r="A69" s="39"/>
      <c r="B69" s="39"/>
      <c r="C69" s="39"/>
      <c r="D69" s="39"/>
      <c r="E69" s="38" t="s">
        <v>921</v>
      </c>
      <c r="F69" s="43"/>
      <c r="G69" s="44"/>
      <c r="H69" s="45">
        <v>6886600</v>
      </c>
      <c r="I69" s="45"/>
      <c r="J69" s="45">
        <v>21209</v>
      </c>
      <c r="K69" s="45">
        <v>1557452</v>
      </c>
      <c r="L69" s="45">
        <v>1578661</v>
      </c>
      <c r="M69" s="46">
        <v>1578661</v>
      </c>
      <c r="N69"/>
      <c r="O69"/>
    </row>
    <row r="70" spans="1:15" ht="13.2" x14ac:dyDescent="0.25">
      <c r="A70" s="39"/>
      <c r="B70" s="39"/>
      <c r="C70" s="39"/>
      <c r="D70" s="39"/>
      <c r="E70" s="38" t="s">
        <v>923</v>
      </c>
      <c r="F70" s="43"/>
      <c r="G70" s="44"/>
      <c r="H70" s="45">
        <v>2403000</v>
      </c>
      <c r="I70" s="45"/>
      <c r="J70" s="45">
        <v>84657</v>
      </c>
      <c r="K70" s="45">
        <v>2007150</v>
      </c>
      <c r="L70" s="45">
        <v>2091807</v>
      </c>
      <c r="M70" s="46">
        <v>2091807</v>
      </c>
      <c r="N70"/>
      <c r="O70"/>
    </row>
    <row r="71" spans="1:15" ht="13.2" x14ac:dyDescent="0.25">
      <c r="A71" s="39"/>
      <c r="B71" s="39"/>
      <c r="C71" s="39"/>
      <c r="D71" s="39"/>
      <c r="E71" s="38" t="s">
        <v>932</v>
      </c>
      <c r="F71" s="43"/>
      <c r="G71" s="44"/>
      <c r="H71" s="45">
        <v>1970000</v>
      </c>
      <c r="I71" s="45"/>
      <c r="J71" s="45"/>
      <c r="K71" s="45">
        <v>1941087</v>
      </c>
      <c r="L71" s="45">
        <v>1941087</v>
      </c>
      <c r="M71" s="46">
        <v>1941087</v>
      </c>
      <c r="N71"/>
      <c r="O71"/>
    </row>
    <row r="72" spans="1:15" ht="13.8" thickBot="1" x14ac:dyDescent="0.3">
      <c r="A72" s="39"/>
      <c r="B72" s="39"/>
      <c r="C72" s="39"/>
      <c r="D72" s="39"/>
      <c r="E72" s="38" t="s">
        <v>933</v>
      </c>
      <c r="F72" s="43"/>
      <c r="G72" s="44"/>
      <c r="H72" s="45">
        <v>248070</v>
      </c>
      <c r="I72" s="45"/>
      <c r="J72" s="45"/>
      <c r="K72" s="45">
        <v>60840</v>
      </c>
      <c r="L72" s="45">
        <v>60840</v>
      </c>
      <c r="M72" s="46">
        <v>60840</v>
      </c>
      <c r="N72"/>
      <c r="O72"/>
    </row>
    <row r="73" spans="1:15" ht="13.8" thickTop="1" x14ac:dyDescent="0.25">
      <c r="A73" s="39"/>
      <c r="B73" s="39"/>
      <c r="C73" s="39"/>
      <c r="D73" s="69" t="s">
        <v>729</v>
      </c>
      <c r="E73" s="70"/>
      <c r="F73" s="70"/>
      <c r="G73" s="71"/>
      <c r="H73" s="72">
        <v>12832670</v>
      </c>
      <c r="I73" s="72"/>
      <c r="J73" s="72">
        <v>105866</v>
      </c>
      <c r="K73" s="72">
        <v>6031757</v>
      </c>
      <c r="L73" s="72">
        <v>6137623</v>
      </c>
      <c r="M73" s="73">
        <v>6137623</v>
      </c>
      <c r="N73"/>
      <c r="O73"/>
    </row>
    <row r="74" spans="1:15" ht="13.2" x14ac:dyDescent="0.25">
      <c r="A74" s="39"/>
      <c r="B74" s="39"/>
      <c r="C74" s="55" t="s">
        <v>697</v>
      </c>
      <c r="D74" s="56"/>
      <c r="E74" s="56"/>
      <c r="F74" s="56"/>
      <c r="G74" s="57">
        <v>3000000</v>
      </c>
      <c r="H74" s="58">
        <v>13832670</v>
      </c>
      <c r="I74" s="58">
        <v>634011</v>
      </c>
      <c r="J74" s="58">
        <v>355383</v>
      </c>
      <c r="K74" s="58">
        <v>6592639</v>
      </c>
      <c r="L74" s="58">
        <v>7582033</v>
      </c>
      <c r="M74" s="59">
        <v>7582033</v>
      </c>
      <c r="N74"/>
      <c r="O74"/>
    </row>
    <row r="75" spans="1:15" ht="13.2" x14ac:dyDescent="0.25">
      <c r="A75" s="39"/>
      <c r="B75" s="39"/>
      <c r="C75" s="38" t="s">
        <v>188</v>
      </c>
      <c r="D75" s="38" t="s">
        <v>28</v>
      </c>
      <c r="E75" s="38" t="s">
        <v>917</v>
      </c>
      <c r="F75" s="43"/>
      <c r="G75" s="44">
        <v>467133</v>
      </c>
      <c r="H75" s="45">
        <v>4618761</v>
      </c>
      <c r="I75" s="45"/>
      <c r="J75" s="45">
        <v>87510</v>
      </c>
      <c r="K75" s="45">
        <v>2729672</v>
      </c>
      <c r="L75" s="45">
        <v>2817182</v>
      </c>
      <c r="M75" s="46">
        <v>2817182</v>
      </c>
      <c r="N75"/>
      <c r="O75"/>
    </row>
    <row r="76" spans="1:15" ht="13.2" x14ac:dyDescent="0.25">
      <c r="A76" s="39"/>
      <c r="B76" s="39"/>
      <c r="C76" s="39"/>
      <c r="D76" s="39"/>
      <c r="E76" s="38" t="s">
        <v>921</v>
      </c>
      <c r="F76" s="43"/>
      <c r="G76" s="44">
        <v>30000</v>
      </c>
      <c r="H76" s="45">
        <v>30000</v>
      </c>
      <c r="I76" s="45"/>
      <c r="J76" s="45"/>
      <c r="K76" s="45"/>
      <c r="L76" s="45">
        <v>0</v>
      </c>
      <c r="M76" s="46">
        <v>0</v>
      </c>
      <c r="N76"/>
      <c r="O76"/>
    </row>
    <row r="77" spans="1:15" ht="13.2" x14ac:dyDescent="0.25">
      <c r="A77" s="39"/>
      <c r="B77" s="39"/>
      <c r="C77" s="39"/>
      <c r="D77" s="39"/>
      <c r="E77" s="38" t="s">
        <v>932</v>
      </c>
      <c r="F77" s="43"/>
      <c r="G77" s="44"/>
      <c r="H77" s="45">
        <v>400000</v>
      </c>
      <c r="I77" s="45"/>
      <c r="J77" s="45"/>
      <c r="K77" s="45"/>
      <c r="L77" s="45">
        <v>0</v>
      </c>
      <c r="M77" s="46">
        <v>0</v>
      </c>
      <c r="N77"/>
      <c r="O77"/>
    </row>
    <row r="78" spans="1:15" ht="13.2" x14ac:dyDescent="0.25">
      <c r="A78" s="39"/>
      <c r="B78" s="39"/>
      <c r="C78" s="39"/>
      <c r="D78" s="69" t="s">
        <v>728</v>
      </c>
      <c r="E78" s="70"/>
      <c r="F78" s="70"/>
      <c r="G78" s="71">
        <v>497133</v>
      </c>
      <c r="H78" s="72">
        <v>5048761</v>
      </c>
      <c r="I78" s="72"/>
      <c r="J78" s="72">
        <v>87510</v>
      </c>
      <c r="K78" s="72">
        <v>2729672</v>
      </c>
      <c r="L78" s="72">
        <v>2817182</v>
      </c>
      <c r="M78" s="73">
        <v>2817182</v>
      </c>
      <c r="N78"/>
      <c r="O78"/>
    </row>
    <row r="79" spans="1:15" ht="13.2" x14ac:dyDescent="0.25">
      <c r="A79" s="39"/>
      <c r="B79" s="39"/>
      <c r="C79" s="39"/>
      <c r="D79" s="38" t="s">
        <v>41</v>
      </c>
      <c r="E79" s="38" t="s">
        <v>917</v>
      </c>
      <c r="F79" s="43"/>
      <c r="G79" s="44"/>
      <c r="H79" s="45"/>
      <c r="I79" s="45"/>
      <c r="J79" s="45">
        <v>38975</v>
      </c>
      <c r="K79" s="45"/>
      <c r="L79" s="45">
        <v>38975</v>
      </c>
      <c r="M79" s="46">
        <v>38975</v>
      </c>
      <c r="N79"/>
      <c r="O79"/>
    </row>
    <row r="80" spans="1:15" ht="13.2" x14ac:dyDescent="0.25">
      <c r="A80" s="39"/>
      <c r="B80" s="39"/>
      <c r="C80" s="39"/>
      <c r="D80" s="39"/>
      <c r="E80" s="38" t="s">
        <v>923</v>
      </c>
      <c r="F80" s="43"/>
      <c r="G80" s="44"/>
      <c r="H80" s="45">
        <v>149000</v>
      </c>
      <c r="I80" s="45"/>
      <c r="J80" s="45"/>
      <c r="K80" s="45">
        <v>106784</v>
      </c>
      <c r="L80" s="45">
        <v>106784</v>
      </c>
      <c r="M80" s="46">
        <v>106784</v>
      </c>
      <c r="N80"/>
      <c r="O80"/>
    </row>
    <row r="81" spans="1:15" ht="13.2" x14ac:dyDescent="0.25">
      <c r="A81" s="39"/>
      <c r="B81" s="39"/>
      <c r="C81" s="39"/>
      <c r="D81" s="69" t="s">
        <v>729</v>
      </c>
      <c r="E81" s="70"/>
      <c r="F81" s="70"/>
      <c r="G81" s="71"/>
      <c r="H81" s="72">
        <v>149000</v>
      </c>
      <c r="I81" s="72"/>
      <c r="J81" s="72">
        <v>38975</v>
      </c>
      <c r="K81" s="72">
        <v>106784</v>
      </c>
      <c r="L81" s="72">
        <v>145759</v>
      </c>
      <c r="M81" s="73">
        <v>145759</v>
      </c>
      <c r="N81"/>
      <c r="O81"/>
    </row>
    <row r="82" spans="1:15" ht="13.2" x14ac:dyDescent="0.25">
      <c r="A82" s="39"/>
      <c r="B82" s="39"/>
      <c r="C82" s="55" t="s">
        <v>698</v>
      </c>
      <c r="D82" s="56"/>
      <c r="E82" s="56"/>
      <c r="F82" s="56"/>
      <c r="G82" s="57">
        <v>497133</v>
      </c>
      <c r="H82" s="58">
        <v>5197761</v>
      </c>
      <c r="I82" s="58"/>
      <c r="J82" s="58">
        <v>126485</v>
      </c>
      <c r="K82" s="58">
        <v>2836456</v>
      </c>
      <c r="L82" s="58">
        <v>2962941</v>
      </c>
      <c r="M82" s="59">
        <v>2962941</v>
      </c>
      <c r="N82"/>
      <c r="O82"/>
    </row>
    <row r="83" spans="1:15" ht="13.2" x14ac:dyDescent="0.25">
      <c r="A83" s="39"/>
      <c r="B83" s="39"/>
      <c r="C83" s="38" t="s">
        <v>657</v>
      </c>
      <c r="D83" s="38" t="s">
        <v>28</v>
      </c>
      <c r="E83" s="38" t="s">
        <v>921</v>
      </c>
      <c r="F83" s="43"/>
      <c r="G83" s="44">
        <v>260000</v>
      </c>
      <c r="H83" s="45">
        <v>9346</v>
      </c>
      <c r="I83" s="45"/>
      <c r="J83" s="45"/>
      <c r="K83" s="45"/>
      <c r="L83" s="45">
        <v>0</v>
      </c>
      <c r="M83" s="46">
        <v>0</v>
      </c>
      <c r="N83"/>
      <c r="O83"/>
    </row>
    <row r="84" spans="1:15" ht="13.2" x14ac:dyDescent="0.25">
      <c r="A84" s="39"/>
      <c r="B84" s="39"/>
      <c r="C84" s="39"/>
      <c r="D84" s="69" t="s">
        <v>728</v>
      </c>
      <c r="E84" s="70"/>
      <c r="F84" s="70"/>
      <c r="G84" s="71">
        <v>260000</v>
      </c>
      <c r="H84" s="72">
        <v>9346</v>
      </c>
      <c r="I84" s="72"/>
      <c r="J84" s="72"/>
      <c r="K84" s="72"/>
      <c r="L84" s="72">
        <v>0</v>
      </c>
      <c r="M84" s="73">
        <v>0</v>
      </c>
      <c r="N84"/>
      <c r="O84"/>
    </row>
    <row r="85" spans="1:15" ht="13.2" x14ac:dyDescent="0.25">
      <c r="A85" s="39"/>
      <c r="B85" s="39"/>
      <c r="C85" s="39"/>
      <c r="D85" s="38" t="s">
        <v>41</v>
      </c>
      <c r="E85" s="38" t="s">
        <v>918</v>
      </c>
      <c r="F85" s="43"/>
      <c r="G85" s="44"/>
      <c r="H85" s="45"/>
      <c r="I85" s="45"/>
      <c r="J85" s="45"/>
      <c r="K85" s="45">
        <v>201367</v>
      </c>
      <c r="L85" s="45">
        <v>201367</v>
      </c>
      <c r="M85" s="46">
        <v>201367</v>
      </c>
      <c r="N85"/>
      <c r="O85"/>
    </row>
    <row r="86" spans="1:15" ht="13.2" x14ac:dyDescent="0.25">
      <c r="A86" s="39"/>
      <c r="B86" s="39"/>
      <c r="C86" s="39"/>
      <c r="D86" s="39"/>
      <c r="E86" s="38" t="s">
        <v>923</v>
      </c>
      <c r="F86" s="43"/>
      <c r="G86" s="44"/>
      <c r="H86" s="45">
        <v>13225000</v>
      </c>
      <c r="I86" s="45"/>
      <c r="J86" s="45"/>
      <c r="K86" s="45"/>
      <c r="L86" s="45">
        <v>0</v>
      </c>
      <c r="M86" s="46">
        <v>0</v>
      </c>
      <c r="N86"/>
      <c r="O86"/>
    </row>
    <row r="87" spans="1:15" ht="13.2" x14ac:dyDescent="0.25">
      <c r="A87" s="39"/>
      <c r="B87" s="39"/>
      <c r="C87" s="39"/>
      <c r="D87" s="69" t="s">
        <v>729</v>
      </c>
      <c r="E87" s="70"/>
      <c r="F87" s="70"/>
      <c r="G87" s="71"/>
      <c r="H87" s="72">
        <v>13225000</v>
      </c>
      <c r="I87" s="72"/>
      <c r="J87" s="72"/>
      <c r="K87" s="72">
        <v>201367</v>
      </c>
      <c r="L87" s="72">
        <v>201367</v>
      </c>
      <c r="M87" s="73">
        <v>201367</v>
      </c>
      <c r="N87"/>
      <c r="O87"/>
    </row>
    <row r="88" spans="1:15" ht="13.2" x14ac:dyDescent="0.25">
      <c r="A88" s="39"/>
      <c r="B88" s="39"/>
      <c r="C88" s="55" t="s">
        <v>672</v>
      </c>
      <c r="D88" s="56"/>
      <c r="E88" s="56"/>
      <c r="F88" s="56"/>
      <c r="G88" s="57">
        <v>260000</v>
      </c>
      <c r="H88" s="58">
        <v>13234346</v>
      </c>
      <c r="I88" s="58"/>
      <c r="J88" s="58"/>
      <c r="K88" s="58">
        <v>201367</v>
      </c>
      <c r="L88" s="58">
        <v>201367</v>
      </c>
      <c r="M88" s="59">
        <v>201367</v>
      </c>
      <c r="N88"/>
      <c r="O88"/>
    </row>
    <row r="89" spans="1:15" ht="13.2" x14ac:dyDescent="0.25">
      <c r="A89" s="39"/>
      <c r="B89" s="39"/>
      <c r="C89" s="38" t="s">
        <v>699</v>
      </c>
      <c r="D89" s="38" t="s">
        <v>28</v>
      </c>
      <c r="E89" s="38" t="s">
        <v>923</v>
      </c>
      <c r="F89" s="43"/>
      <c r="G89" s="44"/>
      <c r="H89" s="45">
        <v>864000</v>
      </c>
      <c r="I89" s="45"/>
      <c r="J89" s="45"/>
      <c r="K89" s="45"/>
      <c r="L89" s="45">
        <v>0</v>
      </c>
      <c r="M89" s="46">
        <v>0</v>
      </c>
      <c r="N89"/>
      <c r="O89"/>
    </row>
    <row r="90" spans="1:15" ht="13.2" x14ac:dyDescent="0.25">
      <c r="A90" s="39"/>
      <c r="B90" s="39"/>
      <c r="C90" s="39"/>
      <c r="D90" s="69" t="s">
        <v>728</v>
      </c>
      <c r="E90" s="70"/>
      <c r="F90" s="70"/>
      <c r="G90" s="71"/>
      <c r="H90" s="72">
        <v>864000</v>
      </c>
      <c r="I90" s="72"/>
      <c r="J90" s="72"/>
      <c r="K90" s="72"/>
      <c r="L90" s="72">
        <v>0</v>
      </c>
      <c r="M90" s="73">
        <v>0</v>
      </c>
      <c r="N90"/>
      <c r="O90"/>
    </row>
    <row r="91" spans="1:15" ht="13.2" x14ac:dyDescent="0.25">
      <c r="A91" s="39"/>
      <c r="B91" s="39"/>
      <c r="C91" s="39"/>
      <c r="D91" s="38" t="s">
        <v>41</v>
      </c>
      <c r="E91" s="38" t="s">
        <v>921</v>
      </c>
      <c r="F91" s="43"/>
      <c r="G91" s="44">
        <v>1500000</v>
      </c>
      <c r="H91" s="45">
        <v>6368000</v>
      </c>
      <c r="I91" s="45">
        <v>576755</v>
      </c>
      <c r="J91" s="45">
        <v>198935</v>
      </c>
      <c r="K91" s="45">
        <v>1222190</v>
      </c>
      <c r="L91" s="45">
        <v>1997880</v>
      </c>
      <c r="M91" s="46">
        <v>2136630</v>
      </c>
      <c r="N91"/>
      <c r="O91"/>
    </row>
    <row r="92" spans="1:15" ht="13.2" x14ac:dyDescent="0.25">
      <c r="A92" s="39"/>
      <c r="B92" s="39"/>
      <c r="C92" s="39"/>
      <c r="D92" s="39"/>
      <c r="E92" s="38" t="s">
        <v>923</v>
      </c>
      <c r="F92" s="43"/>
      <c r="G92" s="44"/>
      <c r="H92" s="45">
        <v>1132000</v>
      </c>
      <c r="I92" s="45"/>
      <c r="J92" s="45">
        <v>192415</v>
      </c>
      <c r="K92" s="45">
        <v>99062</v>
      </c>
      <c r="L92" s="45">
        <v>291477</v>
      </c>
      <c r="M92" s="46">
        <v>291477</v>
      </c>
      <c r="N92"/>
      <c r="O92"/>
    </row>
    <row r="93" spans="1:15" ht="13.2" x14ac:dyDescent="0.25">
      <c r="A93" s="39"/>
      <c r="B93" s="39"/>
      <c r="C93" s="39"/>
      <c r="D93" s="69" t="s">
        <v>729</v>
      </c>
      <c r="E93" s="70"/>
      <c r="F93" s="70"/>
      <c r="G93" s="71">
        <v>1500000</v>
      </c>
      <c r="H93" s="72">
        <v>7500000</v>
      </c>
      <c r="I93" s="72">
        <v>576755</v>
      </c>
      <c r="J93" s="72">
        <v>391350</v>
      </c>
      <c r="K93" s="72">
        <v>1321252</v>
      </c>
      <c r="L93" s="72">
        <v>2289357</v>
      </c>
      <c r="M93" s="73">
        <v>2428107</v>
      </c>
      <c r="N93"/>
      <c r="O93"/>
    </row>
    <row r="94" spans="1:15" ht="13.2" x14ac:dyDescent="0.25">
      <c r="A94" s="39"/>
      <c r="B94" s="39"/>
      <c r="C94" s="55" t="s">
        <v>700</v>
      </c>
      <c r="D94" s="56"/>
      <c r="E94" s="56"/>
      <c r="F94" s="56"/>
      <c r="G94" s="57">
        <v>1500000</v>
      </c>
      <c r="H94" s="58">
        <v>8364000</v>
      </c>
      <c r="I94" s="58">
        <v>576755</v>
      </c>
      <c r="J94" s="58">
        <v>391350</v>
      </c>
      <c r="K94" s="58">
        <v>1321252</v>
      </c>
      <c r="L94" s="58">
        <v>2289357</v>
      </c>
      <c r="M94" s="59">
        <v>2428107</v>
      </c>
      <c r="N94"/>
      <c r="O94"/>
    </row>
    <row r="95" spans="1:15" ht="13.2" x14ac:dyDescent="0.25">
      <c r="A95" s="39"/>
      <c r="B95" s="39"/>
      <c r="C95" s="38" t="s">
        <v>179</v>
      </c>
      <c r="D95" s="38" t="s">
        <v>28</v>
      </c>
      <c r="E95" s="38" t="s">
        <v>924</v>
      </c>
      <c r="F95" s="43"/>
      <c r="G95" s="44">
        <v>139700</v>
      </c>
      <c r="H95" s="45">
        <v>316400</v>
      </c>
      <c r="I95" s="45">
        <v>31506</v>
      </c>
      <c r="J95" s="45"/>
      <c r="K95" s="45"/>
      <c r="L95" s="45">
        <v>31506</v>
      </c>
      <c r="M95" s="46">
        <v>196473</v>
      </c>
      <c r="N95"/>
      <c r="O95"/>
    </row>
    <row r="96" spans="1:15" ht="13.2" x14ac:dyDescent="0.25">
      <c r="A96" s="39"/>
      <c r="B96" s="39"/>
      <c r="C96" s="39"/>
      <c r="D96" s="39"/>
      <c r="E96" s="38" t="s">
        <v>931</v>
      </c>
      <c r="F96" s="43"/>
      <c r="G96" s="44"/>
      <c r="H96" s="45">
        <v>105</v>
      </c>
      <c r="I96" s="45">
        <v>19</v>
      </c>
      <c r="J96" s="45"/>
      <c r="K96" s="45"/>
      <c r="L96" s="45">
        <v>19</v>
      </c>
      <c r="M96" s="46">
        <v>94</v>
      </c>
      <c r="N96"/>
      <c r="O96"/>
    </row>
    <row r="97" spans="1:15" ht="13.2" x14ac:dyDescent="0.25">
      <c r="A97" s="39"/>
      <c r="B97" s="39"/>
      <c r="C97" s="39"/>
      <c r="D97" s="69" t="s">
        <v>728</v>
      </c>
      <c r="E97" s="70"/>
      <c r="F97" s="70"/>
      <c r="G97" s="71">
        <v>139700</v>
      </c>
      <c r="H97" s="72">
        <v>316505</v>
      </c>
      <c r="I97" s="72">
        <v>31525</v>
      </c>
      <c r="J97" s="72"/>
      <c r="K97" s="72"/>
      <c r="L97" s="72">
        <v>31525</v>
      </c>
      <c r="M97" s="73">
        <v>196567</v>
      </c>
      <c r="N97"/>
      <c r="O97"/>
    </row>
    <row r="98" spans="1:15" ht="13.2" x14ac:dyDescent="0.25">
      <c r="A98" s="39"/>
      <c r="B98" s="39"/>
      <c r="C98" s="55" t="s">
        <v>701</v>
      </c>
      <c r="D98" s="56"/>
      <c r="E98" s="56"/>
      <c r="F98" s="56"/>
      <c r="G98" s="57">
        <v>139700</v>
      </c>
      <c r="H98" s="58">
        <v>316505</v>
      </c>
      <c r="I98" s="58">
        <v>31525</v>
      </c>
      <c r="J98" s="58"/>
      <c r="K98" s="58"/>
      <c r="L98" s="58">
        <v>31525</v>
      </c>
      <c r="M98" s="59">
        <v>196567</v>
      </c>
      <c r="N98"/>
      <c r="O98"/>
    </row>
    <row r="99" spans="1:15" ht="13.2" x14ac:dyDescent="0.25">
      <c r="A99" s="39"/>
      <c r="B99" s="50" t="s">
        <v>667</v>
      </c>
      <c r="C99" s="51"/>
      <c r="D99" s="51"/>
      <c r="E99" s="51"/>
      <c r="F99" s="51"/>
      <c r="G99" s="52">
        <v>5396833</v>
      </c>
      <c r="H99" s="53">
        <v>40945282</v>
      </c>
      <c r="I99" s="53">
        <v>1242291</v>
      </c>
      <c r="J99" s="53">
        <v>873218</v>
      </c>
      <c r="K99" s="53">
        <v>10951714</v>
      </c>
      <c r="L99" s="53">
        <v>13067223</v>
      </c>
      <c r="M99" s="54">
        <v>13371015</v>
      </c>
      <c r="N99"/>
      <c r="O99"/>
    </row>
    <row r="100" spans="1:15" ht="13.2" x14ac:dyDescent="0.25">
      <c r="A100" s="38">
        <v>3</v>
      </c>
      <c r="B100" s="38" t="s">
        <v>643</v>
      </c>
      <c r="C100" s="38" t="s">
        <v>657</v>
      </c>
      <c r="D100" s="38" t="s">
        <v>28</v>
      </c>
      <c r="E100" s="38" t="s">
        <v>919</v>
      </c>
      <c r="F100" s="43"/>
      <c r="G100" s="44"/>
      <c r="H100" s="45">
        <v>18573426</v>
      </c>
      <c r="I100" s="45"/>
      <c r="J100" s="45"/>
      <c r="K100" s="45"/>
      <c r="L100" s="45">
        <v>0</v>
      </c>
      <c r="M100" s="46">
        <v>0</v>
      </c>
      <c r="N100"/>
      <c r="O100"/>
    </row>
    <row r="101" spans="1:15" ht="13.2" x14ac:dyDescent="0.25">
      <c r="A101" s="39"/>
      <c r="B101" s="39"/>
      <c r="C101" s="39"/>
      <c r="D101" s="39"/>
      <c r="E101" s="38" t="s">
        <v>920</v>
      </c>
      <c r="F101" s="43"/>
      <c r="G101" s="44"/>
      <c r="H101" s="45">
        <v>128904814</v>
      </c>
      <c r="I101" s="45"/>
      <c r="J101" s="45"/>
      <c r="K101" s="45"/>
      <c r="L101" s="45">
        <v>0</v>
      </c>
      <c r="M101" s="46">
        <v>0</v>
      </c>
      <c r="N101"/>
      <c r="O101"/>
    </row>
    <row r="102" spans="1:15" ht="13.2" x14ac:dyDescent="0.25">
      <c r="A102" s="39"/>
      <c r="B102" s="39"/>
      <c r="C102" s="39"/>
      <c r="D102" s="39"/>
      <c r="E102" s="38" t="s">
        <v>921</v>
      </c>
      <c r="F102" s="43"/>
      <c r="G102" s="44">
        <v>365893</v>
      </c>
      <c r="H102" s="45">
        <v>340893</v>
      </c>
      <c r="I102" s="45"/>
      <c r="J102" s="45"/>
      <c r="K102" s="45"/>
      <c r="L102" s="45">
        <v>0</v>
      </c>
      <c r="M102" s="46">
        <v>0</v>
      </c>
      <c r="N102"/>
      <c r="O102"/>
    </row>
    <row r="103" spans="1:15" ht="13.2" x14ac:dyDescent="0.25">
      <c r="A103" s="39"/>
      <c r="B103" s="39"/>
      <c r="C103" s="39"/>
      <c r="D103" s="39"/>
      <c r="E103" s="38" t="s">
        <v>924</v>
      </c>
      <c r="F103" s="43"/>
      <c r="G103" s="44"/>
      <c r="H103" s="45">
        <v>30729417</v>
      </c>
      <c r="I103" s="45"/>
      <c r="J103" s="45"/>
      <c r="K103" s="45"/>
      <c r="L103" s="45">
        <v>0</v>
      </c>
      <c r="M103" s="46">
        <v>0</v>
      </c>
      <c r="N103"/>
      <c r="O103"/>
    </row>
    <row r="104" spans="1:15" ht="13.2" x14ac:dyDescent="0.25">
      <c r="A104" s="39"/>
      <c r="B104" s="39"/>
      <c r="C104" s="39"/>
      <c r="D104" s="39"/>
      <c r="E104" s="38" t="s">
        <v>932</v>
      </c>
      <c r="F104" s="43"/>
      <c r="G104" s="44">
        <v>711683</v>
      </c>
      <c r="H104" s="45">
        <v>711683</v>
      </c>
      <c r="I104" s="45"/>
      <c r="J104" s="45"/>
      <c r="K104" s="45"/>
      <c r="L104" s="45">
        <v>0</v>
      </c>
      <c r="M104" s="46">
        <v>0</v>
      </c>
      <c r="N104"/>
      <c r="O104"/>
    </row>
    <row r="105" spans="1:15" ht="13.2" x14ac:dyDescent="0.25">
      <c r="A105" s="39"/>
      <c r="B105" s="39"/>
      <c r="C105" s="39"/>
      <c r="D105" s="39"/>
      <c r="E105" s="38" t="s">
        <v>933</v>
      </c>
      <c r="F105" s="43"/>
      <c r="G105" s="44">
        <v>309632</v>
      </c>
      <c r="H105" s="45">
        <v>105000</v>
      </c>
      <c r="I105" s="45"/>
      <c r="J105" s="45"/>
      <c r="K105" s="45"/>
      <c r="L105" s="45">
        <v>0</v>
      </c>
      <c r="M105" s="46">
        <v>0</v>
      </c>
      <c r="N105"/>
      <c r="O105"/>
    </row>
    <row r="106" spans="1:15" ht="13.2" x14ac:dyDescent="0.25">
      <c r="A106" s="39"/>
      <c r="B106" s="39"/>
      <c r="C106" s="39"/>
      <c r="D106" s="39"/>
      <c r="E106" s="38" t="s">
        <v>934</v>
      </c>
      <c r="F106" s="43"/>
      <c r="G106" s="44"/>
      <c r="H106" s="45">
        <v>323000000</v>
      </c>
      <c r="I106" s="45"/>
      <c r="J106" s="45">
        <v>17034887</v>
      </c>
      <c r="K106" s="45">
        <v>80155716</v>
      </c>
      <c r="L106" s="45">
        <v>97190603</v>
      </c>
      <c r="M106" s="46">
        <v>97190603</v>
      </c>
      <c r="N106"/>
      <c r="O106"/>
    </row>
    <row r="107" spans="1:15" ht="13.2" x14ac:dyDescent="0.25">
      <c r="A107" s="39"/>
      <c r="B107" s="39"/>
      <c r="C107" s="39"/>
      <c r="D107" s="39"/>
      <c r="E107" s="38" t="s">
        <v>935</v>
      </c>
      <c r="F107" s="43"/>
      <c r="G107" s="44"/>
      <c r="H107" s="45">
        <v>9854000</v>
      </c>
      <c r="I107" s="45"/>
      <c r="J107" s="45"/>
      <c r="K107" s="45">
        <v>414960</v>
      </c>
      <c r="L107" s="45">
        <v>414960</v>
      </c>
      <c r="M107" s="46">
        <v>414960</v>
      </c>
      <c r="N107"/>
      <c r="O107"/>
    </row>
    <row r="108" spans="1:15" ht="13.2" x14ac:dyDescent="0.25">
      <c r="A108" s="39"/>
      <c r="B108" s="39"/>
      <c r="C108" s="39"/>
      <c r="D108" s="69" t="s">
        <v>728</v>
      </c>
      <c r="E108" s="70"/>
      <c r="F108" s="70"/>
      <c r="G108" s="71">
        <v>1387208</v>
      </c>
      <c r="H108" s="72">
        <v>512219233</v>
      </c>
      <c r="I108" s="72"/>
      <c r="J108" s="72">
        <v>17034887</v>
      </c>
      <c r="K108" s="72">
        <v>80570676</v>
      </c>
      <c r="L108" s="72">
        <v>97605563</v>
      </c>
      <c r="M108" s="73">
        <v>97605563</v>
      </c>
      <c r="N108"/>
      <c r="O108"/>
    </row>
    <row r="109" spans="1:15" ht="13.2" x14ac:dyDescent="0.25">
      <c r="A109" s="39"/>
      <c r="B109" s="39"/>
      <c r="C109" s="39"/>
      <c r="D109" s="38" t="s">
        <v>41</v>
      </c>
      <c r="E109" s="38" t="s">
        <v>921</v>
      </c>
      <c r="F109" s="43"/>
      <c r="G109" s="44">
        <v>19265690</v>
      </c>
      <c r="H109" s="45">
        <v>5294165</v>
      </c>
      <c r="I109" s="45">
        <v>2299766</v>
      </c>
      <c r="J109" s="45">
        <v>-2084026</v>
      </c>
      <c r="K109" s="45">
        <v>21601</v>
      </c>
      <c r="L109" s="45">
        <v>237341</v>
      </c>
      <c r="M109" s="46">
        <v>3169642</v>
      </c>
      <c r="N109"/>
      <c r="O109"/>
    </row>
    <row r="110" spans="1:15" ht="13.2" x14ac:dyDescent="0.25">
      <c r="A110" s="39"/>
      <c r="B110" s="39"/>
      <c r="C110" s="39"/>
      <c r="D110" s="69" t="s">
        <v>729</v>
      </c>
      <c r="E110" s="70"/>
      <c r="F110" s="70"/>
      <c r="G110" s="71">
        <v>19265690</v>
      </c>
      <c r="H110" s="72">
        <v>5294165</v>
      </c>
      <c r="I110" s="72">
        <v>2299766</v>
      </c>
      <c r="J110" s="72">
        <v>-2084026</v>
      </c>
      <c r="K110" s="72">
        <v>21601</v>
      </c>
      <c r="L110" s="72">
        <v>237341</v>
      </c>
      <c r="M110" s="73">
        <v>3169642</v>
      </c>
      <c r="N110"/>
      <c r="O110"/>
    </row>
    <row r="111" spans="1:15" ht="13.2" x14ac:dyDescent="0.25">
      <c r="A111" s="39"/>
      <c r="B111" s="39"/>
      <c r="C111" s="55" t="s">
        <v>672</v>
      </c>
      <c r="D111" s="56"/>
      <c r="E111" s="56"/>
      <c r="F111" s="56"/>
      <c r="G111" s="57">
        <v>20652898</v>
      </c>
      <c r="H111" s="58">
        <v>517513398</v>
      </c>
      <c r="I111" s="58">
        <v>2299766</v>
      </c>
      <c r="J111" s="58">
        <v>14950861</v>
      </c>
      <c r="K111" s="58">
        <v>80592277</v>
      </c>
      <c r="L111" s="58">
        <v>97842904</v>
      </c>
      <c r="M111" s="59">
        <v>100775205</v>
      </c>
      <c r="N111"/>
      <c r="O111"/>
    </row>
    <row r="112" spans="1:15" ht="13.2" x14ac:dyDescent="0.25">
      <c r="A112" s="39"/>
      <c r="B112" s="39"/>
      <c r="C112" s="38" t="s">
        <v>229</v>
      </c>
      <c r="D112" s="38" t="s">
        <v>28</v>
      </c>
      <c r="E112" s="38" t="s">
        <v>921</v>
      </c>
      <c r="F112" s="43"/>
      <c r="G112" s="44"/>
      <c r="H112" s="45"/>
      <c r="I112" s="45"/>
      <c r="J112" s="45">
        <v>670000</v>
      </c>
      <c r="K112" s="45"/>
      <c r="L112" s="45">
        <v>670000</v>
      </c>
      <c r="M112" s="46">
        <v>670000</v>
      </c>
      <c r="N112"/>
      <c r="O112"/>
    </row>
    <row r="113" spans="1:15" ht="13.2" x14ac:dyDescent="0.25">
      <c r="A113" s="39"/>
      <c r="B113" s="39"/>
      <c r="C113" s="39"/>
      <c r="D113" s="39"/>
      <c r="E113" s="38" t="s">
        <v>923</v>
      </c>
      <c r="F113" s="43"/>
      <c r="G113" s="44"/>
      <c r="H113" s="45"/>
      <c r="I113" s="45"/>
      <c r="J113" s="45"/>
      <c r="K113" s="45">
        <v>599700</v>
      </c>
      <c r="L113" s="45">
        <v>599700</v>
      </c>
      <c r="M113" s="46">
        <v>599700</v>
      </c>
      <c r="N113"/>
      <c r="O113"/>
    </row>
    <row r="114" spans="1:15" ht="13.2" x14ac:dyDescent="0.25">
      <c r="A114" s="39"/>
      <c r="B114" s="39"/>
      <c r="C114" s="39"/>
      <c r="D114" s="39"/>
      <c r="E114" s="38" t="s">
        <v>924</v>
      </c>
      <c r="F114" s="43"/>
      <c r="G114" s="44"/>
      <c r="H114" s="45"/>
      <c r="I114" s="45">
        <v>910317</v>
      </c>
      <c r="J114" s="45">
        <v>714570</v>
      </c>
      <c r="K114" s="45">
        <v>-392785</v>
      </c>
      <c r="L114" s="45">
        <v>1232102</v>
      </c>
      <c r="M114" s="46">
        <v>1232102</v>
      </c>
      <c r="N114"/>
      <c r="O114"/>
    </row>
    <row r="115" spans="1:15" ht="13.2" x14ac:dyDescent="0.25">
      <c r="A115" s="39"/>
      <c r="B115" s="39"/>
      <c r="C115" s="39"/>
      <c r="D115" s="69" t="s">
        <v>728</v>
      </c>
      <c r="E115" s="70"/>
      <c r="F115" s="70"/>
      <c r="G115" s="71"/>
      <c r="H115" s="72"/>
      <c r="I115" s="72">
        <v>910317</v>
      </c>
      <c r="J115" s="72">
        <v>1384570</v>
      </c>
      <c r="K115" s="72">
        <v>206915</v>
      </c>
      <c r="L115" s="72">
        <v>2501802</v>
      </c>
      <c r="M115" s="73">
        <v>2501802</v>
      </c>
      <c r="N115"/>
      <c r="O115"/>
    </row>
    <row r="116" spans="1:15" ht="13.2" x14ac:dyDescent="0.25">
      <c r="A116" s="39"/>
      <c r="B116" s="39"/>
      <c r="C116" s="39"/>
      <c r="D116" s="38" t="s">
        <v>41</v>
      </c>
      <c r="E116" s="38" t="s">
        <v>921</v>
      </c>
      <c r="F116" s="43"/>
      <c r="G116" s="44"/>
      <c r="H116" s="45">
        <v>1282000</v>
      </c>
      <c r="I116" s="45"/>
      <c r="J116" s="45"/>
      <c r="K116" s="45"/>
      <c r="L116" s="45">
        <v>0</v>
      </c>
      <c r="M116" s="46">
        <v>0</v>
      </c>
      <c r="N116"/>
      <c r="O116"/>
    </row>
    <row r="117" spans="1:15" ht="13.2" x14ac:dyDescent="0.25">
      <c r="A117" s="39"/>
      <c r="B117" s="39"/>
      <c r="C117" s="39"/>
      <c r="D117" s="39"/>
      <c r="E117" s="38" t="s">
        <v>923</v>
      </c>
      <c r="F117" s="43"/>
      <c r="G117" s="44"/>
      <c r="H117" s="45">
        <v>798050</v>
      </c>
      <c r="I117" s="45"/>
      <c r="J117" s="45">
        <v>21270</v>
      </c>
      <c r="K117" s="45">
        <v>597441</v>
      </c>
      <c r="L117" s="45">
        <v>618711</v>
      </c>
      <c r="M117" s="46">
        <v>618711</v>
      </c>
      <c r="N117"/>
      <c r="O117"/>
    </row>
    <row r="118" spans="1:15" ht="13.2" x14ac:dyDescent="0.25">
      <c r="A118" s="39"/>
      <c r="B118" s="39"/>
      <c r="C118" s="39"/>
      <c r="D118" s="39"/>
      <c r="E118" s="38" t="s">
        <v>924</v>
      </c>
      <c r="F118" s="43"/>
      <c r="G118" s="44">
        <v>80000</v>
      </c>
      <c r="H118" s="45">
        <v>49860</v>
      </c>
      <c r="I118" s="45"/>
      <c r="J118" s="45"/>
      <c r="K118" s="45"/>
      <c r="L118" s="45">
        <v>0</v>
      </c>
      <c r="M118" s="46">
        <v>49860</v>
      </c>
      <c r="N118"/>
      <c r="O118"/>
    </row>
    <row r="119" spans="1:15" ht="13.2" x14ac:dyDescent="0.25">
      <c r="A119" s="39"/>
      <c r="B119" s="39"/>
      <c r="C119" s="39"/>
      <c r="D119" s="39"/>
      <c r="E119" s="38" t="s">
        <v>936</v>
      </c>
      <c r="F119" s="43"/>
      <c r="G119" s="44"/>
      <c r="H119" s="45">
        <v>3493913</v>
      </c>
      <c r="I119" s="45"/>
      <c r="J119" s="45"/>
      <c r="K119" s="45">
        <v>841863</v>
      </c>
      <c r="L119" s="45">
        <v>841863</v>
      </c>
      <c r="M119" s="46">
        <v>841863</v>
      </c>
      <c r="N119"/>
      <c r="O119"/>
    </row>
    <row r="120" spans="1:15" ht="13.2" x14ac:dyDescent="0.25">
      <c r="A120" s="39"/>
      <c r="B120" s="39"/>
      <c r="C120" s="39"/>
      <c r="D120" s="39"/>
      <c r="E120" s="38" t="s">
        <v>937</v>
      </c>
      <c r="F120" s="43"/>
      <c r="G120" s="44"/>
      <c r="H120" s="45">
        <v>234200</v>
      </c>
      <c r="I120" s="45"/>
      <c r="J120" s="45"/>
      <c r="K120" s="45">
        <v>214625</v>
      </c>
      <c r="L120" s="45">
        <v>214625</v>
      </c>
      <c r="M120" s="46">
        <v>214625</v>
      </c>
      <c r="N120"/>
      <c r="O120"/>
    </row>
    <row r="121" spans="1:15" ht="13.2" x14ac:dyDescent="0.25">
      <c r="A121" s="39"/>
      <c r="B121" s="39"/>
      <c r="C121" s="39"/>
      <c r="D121" s="69" t="s">
        <v>729</v>
      </c>
      <c r="E121" s="70"/>
      <c r="F121" s="70"/>
      <c r="G121" s="71">
        <v>80000</v>
      </c>
      <c r="H121" s="72">
        <v>5858023</v>
      </c>
      <c r="I121" s="72"/>
      <c r="J121" s="72">
        <v>21270</v>
      </c>
      <c r="K121" s="72">
        <v>1653929</v>
      </c>
      <c r="L121" s="72">
        <v>1675199</v>
      </c>
      <c r="M121" s="73">
        <v>1725059</v>
      </c>
      <c r="N121"/>
      <c r="O121"/>
    </row>
    <row r="122" spans="1:15" ht="13.2" x14ac:dyDescent="0.25">
      <c r="A122" s="39"/>
      <c r="B122" s="39"/>
      <c r="C122" s="55" t="s">
        <v>673</v>
      </c>
      <c r="D122" s="56"/>
      <c r="E122" s="56"/>
      <c r="F122" s="56"/>
      <c r="G122" s="57">
        <v>80000</v>
      </c>
      <c r="H122" s="58">
        <v>5858023</v>
      </c>
      <c r="I122" s="58">
        <v>910317</v>
      </c>
      <c r="J122" s="58">
        <v>1405840</v>
      </c>
      <c r="K122" s="58">
        <v>1860844</v>
      </c>
      <c r="L122" s="58">
        <v>4177001</v>
      </c>
      <c r="M122" s="59">
        <v>4226861</v>
      </c>
      <c r="N122"/>
      <c r="O122"/>
    </row>
    <row r="123" spans="1:15" ht="13.2" x14ac:dyDescent="0.25">
      <c r="A123" s="39"/>
      <c r="B123" s="39"/>
      <c r="C123" s="38" t="s">
        <v>674</v>
      </c>
      <c r="D123" s="38" t="s">
        <v>28</v>
      </c>
      <c r="E123" s="38" t="s">
        <v>921</v>
      </c>
      <c r="F123" s="43"/>
      <c r="G123" s="44">
        <v>104000</v>
      </c>
      <c r="H123" s="45">
        <v>151000</v>
      </c>
      <c r="I123" s="45"/>
      <c r="J123" s="45"/>
      <c r="K123" s="45"/>
      <c r="L123" s="45">
        <v>0</v>
      </c>
      <c r="M123" s="46">
        <v>23523</v>
      </c>
      <c r="N123"/>
      <c r="O123"/>
    </row>
    <row r="124" spans="1:15" ht="13.2" x14ac:dyDescent="0.25">
      <c r="A124" s="39"/>
      <c r="B124" s="39"/>
      <c r="C124" s="39"/>
      <c r="D124" s="39"/>
      <c r="E124" s="38" t="s">
        <v>923</v>
      </c>
      <c r="F124" s="43"/>
      <c r="G124" s="44"/>
      <c r="H124" s="45"/>
      <c r="I124" s="45"/>
      <c r="J124" s="45">
        <v>150204</v>
      </c>
      <c r="K124" s="45">
        <v>1636</v>
      </c>
      <c r="L124" s="45">
        <v>151840</v>
      </c>
      <c r="M124" s="46">
        <v>151840</v>
      </c>
      <c r="N124"/>
      <c r="O124"/>
    </row>
    <row r="125" spans="1:15" ht="13.2" x14ac:dyDescent="0.25">
      <c r="A125" s="39"/>
      <c r="B125" s="39"/>
      <c r="C125" s="39"/>
      <c r="D125" s="39"/>
      <c r="E125" s="38" t="s">
        <v>938</v>
      </c>
      <c r="F125" s="43"/>
      <c r="G125" s="44">
        <v>350000</v>
      </c>
      <c r="H125" s="45">
        <v>250000</v>
      </c>
      <c r="I125" s="45">
        <v>4060</v>
      </c>
      <c r="J125" s="45"/>
      <c r="K125" s="45"/>
      <c r="L125" s="45">
        <v>4060</v>
      </c>
      <c r="M125" s="46">
        <v>4060</v>
      </c>
      <c r="N125"/>
      <c r="O125"/>
    </row>
    <row r="126" spans="1:15" ht="13.2" x14ac:dyDescent="0.25">
      <c r="A126" s="39"/>
      <c r="B126" s="39"/>
      <c r="C126" s="39"/>
      <c r="D126" s="69" t="s">
        <v>728</v>
      </c>
      <c r="E126" s="70"/>
      <c r="F126" s="70"/>
      <c r="G126" s="71">
        <v>454000</v>
      </c>
      <c r="H126" s="72">
        <v>401000</v>
      </c>
      <c r="I126" s="72">
        <v>4060</v>
      </c>
      <c r="J126" s="72">
        <v>150204</v>
      </c>
      <c r="K126" s="72">
        <v>1636</v>
      </c>
      <c r="L126" s="72">
        <v>155900</v>
      </c>
      <c r="M126" s="73">
        <v>179423</v>
      </c>
      <c r="N126"/>
      <c r="O126"/>
    </row>
    <row r="127" spans="1:15" ht="13.2" x14ac:dyDescent="0.25">
      <c r="A127" s="39"/>
      <c r="B127" s="39"/>
      <c r="C127" s="39"/>
      <c r="D127" s="38" t="s">
        <v>41</v>
      </c>
      <c r="E127" s="38" t="s">
        <v>923</v>
      </c>
      <c r="F127" s="43"/>
      <c r="G127" s="44"/>
      <c r="H127" s="45">
        <v>1192000</v>
      </c>
      <c r="I127" s="45"/>
      <c r="J127" s="45"/>
      <c r="K127" s="45"/>
      <c r="L127" s="45">
        <v>0</v>
      </c>
      <c r="M127" s="46">
        <v>0</v>
      </c>
      <c r="N127"/>
      <c r="O127"/>
    </row>
    <row r="128" spans="1:15" ht="13.2" x14ac:dyDescent="0.25">
      <c r="A128" s="39"/>
      <c r="B128" s="39"/>
      <c r="C128" s="39"/>
      <c r="D128" s="39"/>
      <c r="E128" s="38" t="s">
        <v>924</v>
      </c>
      <c r="F128" s="43"/>
      <c r="G128" s="44">
        <v>4203791</v>
      </c>
      <c r="H128" s="45">
        <v>3604693</v>
      </c>
      <c r="I128" s="45"/>
      <c r="J128" s="45">
        <v>246380</v>
      </c>
      <c r="K128" s="45">
        <v>253307</v>
      </c>
      <c r="L128" s="45">
        <v>499687</v>
      </c>
      <c r="M128" s="46">
        <v>485684</v>
      </c>
      <c r="N128"/>
      <c r="O128"/>
    </row>
    <row r="129" spans="1:15" ht="13.2" x14ac:dyDescent="0.25">
      <c r="A129" s="39"/>
      <c r="B129" s="39"/>
      <c r="C129" s="39"/>
      <c r="D129" s="69" t="s">
        <v>729</v>
      </c>
      <c r="E129" s="70"/>
      <c r="F129" s="70"/>
      <c r="G129" s="71">
        <v>4203791</v>
      </c>
      <c r="H129" s="72">
        <v>4796693</v>
      </c>
      <c r="I129" s="72"/>
      <c r="J129" s="72">
        <v>246380</v>
      </c>
      <c r="K129" s="72">
        <v>253307</v>
      </c>
      <c r="L129" s="72">
        <v>499687</v>
      </c>
      <c r="M129" s="73">
        <v>485684</v>
      </c>
      <c r="N129"/>
      <c r="O129"/>
    </row>
    <row r="130" spans="1:15" ht="13.2" x14ac:dyDescent="0.25">
      <c r="A130" s="39"/>
      <c r="B130" s="39"/>
      <c r="C130" s="55" t="s">
        <v>675</v>
      </c>
      <c r="D130" s="56"/>
      <c r="E130" s="56"/>
      <c r="F130" s="56"/>
      <c r="G130" s="57">
        <v>4657791</v>
      </c>
      <c r="H130" s="58">
        <v>5197693</v>
      </c>
      <c r="I130" s="58">
        <v>4060</v>
      </c>
      <c r="J130" s="58">
        <v>396584</v>
      </c>
      <c r="K130" s="58">
        <v>254943</v>
      </c>
      <c r="L130" s="58">
        <v>655587</v>
      </c>
      <c r="M130" s="59">
        <v>665107</v>
      </c>
      <c r="N130"/>
      <c r="O130"/>
    </row>
    <row r="131" spans="1:15" ht="13.2" x14ac:dyDescent="0.25">
      <c r="A131" s="39"/>
      <c r="B131" s="50" t="s">
        <v>663</v>
      </c>
      <c r="C131" s="51"/>
      <c r="D131" s="51"/>
      <c r="E131" s="51"/>
      <c r="F131" s="51"/>
      <c r="G131" s="52">
        <v>25390689</v>
      </c>
      <c r="H131" s="53">
        <v>528569114</v>
      </c>
      <c r="I131" s="53">
        <v>3214143</v>
      </c>
      <c r="J131" s="53">
        <v>16753285</v>
      </c>
      <c r="K131" s="53">
        <v>82708064</v>
      </c>
      <c r="L131" s="53">
        <v>102675492</v>
      </c>
      <c r="M131" s="54">
        <v>105667173</v>
      </c>
      <c r="N131"/>
      <c r="O131"/>
    </row>
    <row r="132" spans="1:15" ht="13.2" x14ac:dyDescent="0.25">
      <c r="A132" s="38">
        <v>4</v>
      </c>
      <c r="B132" s="38" t="s">
        <v>644</v>
      </c>
      <c r="C132" s="38" t="s">
        <v>702</v>
      </c>
      <c r="D132" s="38" t="s">
        <v>28</v>
      </c>
      <c r="E132" s="38" t="s">
        <v>924</v>
      </c>
      <c r="F132" s="43"/>
      <c r="G132" s="44">
        <v>469996</v>
      </c>
      <c r="H132" s="45">
        <v>380000</v>
      </c>
      <c r="I132" s="45"/>
      <c r="J132" s="45"/>
      <c r="K132" s="45"/>
      <c r="L132" s="45">
        <v>0</v>
      </c>
      <c r="M132" s="46">
        <v>483983</v>
      </c>
      <c r="N132"/>
      <c r="O132"/>
    </row>
    <row r="133" spans="1:15" ht="13.2" x14ac:dyDescent="0.25">
      <c r="A133" s="39"/>
      <c r="B133" s="39"/>
      <c r="C133" s="39"/>
      <c r="D133" s="69" t="s">
        <v>728</v>
      </c>
      <c r="E133" s="70"/>
      <c r="F133" s="70"/>
      <c r="G133" s="71">
        <v>469996</v>
      </c>
      <c r="H133" s="72">
        <v>380000</v>
      </c>
      <c r="I133" s="72"/>
      <c r="J133" s="72"/>
      <c r="K133" s="72"/>
      <c r="L133" s="72">
        <v>0</v>
      </c>
      <c r="M133" s="73">
        <v>483983</v>
      </c>
      <c r="N133"/>
      <c r="O133"/>
    </row>
    <row r="134" spans="1:15" ht="13.2" x14ac:dyDescent="0.25">
      <c r="A134" s="39"/>
      <c r="B134" s="39"/>
      <c r="C134" s="39"/>
      <c r="D134" s="38" t="s">
        <v>41</v>
      </c>
      <c r="E134" s="38" t="s">
        <v>924</v>
      </c>
      <c r="F134" s="43"/>
      <c r="G134" s="44">
        <v>280000</v>
      </c>
      <c r="H134" s="45">
        <v>886664</v>
      </c>
      <c r="I134" s="45">
        <v>109303</v>
      </c>
      <c r="J134" s="45">
        <v>161515</v>
      </c>
      <c r="K134" s="45"/>
      <c r="L134" s="45">
        <v>270818</v>
      </c>
      <c r="M134" s="46">
        <v>979590</v>
      </c>
      <c r="N134"/>
      <c r="O134"/>
    </row>
    <row r="135" spans="1:15" ht="13.2" x14ac:dyDescent="0.25">
      <c r="A135" s="39"/>
      <c r="B135" s="39"/>
      <c r="C135" s="39"/>
      <c r="D135" s="39"/>
      <c r="E135" s="38" t="s">
        <v>944</v>
      </c>
      <c r="F135" s="43"/>
      <c r="G135" s="44"/>
      <c r="H135" s="45"/>
      <c r="I135" s="45"/>
      <c r="J135" s="45">
        <v>96649</v>
      </c>
      <c r="K135" s="45"/>
      <c r="L135" s="45">
        <v>96649</v>
      </c>
      <c r="M135" s="46">
        <v>96649</v>
      </c>
      <c r="N135"/>
      <c r="O135"/>
    </row>
    <row r="136" spans="1:15" ht="13.2" x14ac:dyDescent="0.25">
      <c r="A136" s="39"/>
      <c r="B136" s="39"/>
      <c r="C136" s="39"/>
      <c r="D136" s="69" t="s">
        <v>729</v>
      </c>
      <c r="E136" s="70"/>
      <c r="F136" s="70"/>
      <c r="G136" s="71">
        <v>280000</v>
      </c>
      <c r="H136" s="72">
        <v>886664</v>
      </c>
      <c r="I136" s="72">
        <v>109303</v>
      </c>
      <c r="J136" s="72">
        <v>258164</v>
      </c>
      <c r="K136" s="72"/>
      <c r="L136" s="72">
        <v>367467</v>
      </c>
      <c r="M136" s="73">
        <v>1076239</v>
      </c>
      <c r="N136"/>
      <c r="O136"/>
    </row>
    <row r="137" spans="1:15" ht="13.2" x14ac:dyDescent="0.25">
      <c r="A137" s="39"/>
      <c r="B137" s="39"/>
      <c r="C137" s="55" t="s">
        <v>703</v>
      </c>
      <c r="D137" s="56"/>
      <c r="E137" s="56"/>
      <c r="F137" s="56"/>
      <c r="G137" s="57">
        <v>749996</v>
      </c>
      <c r="H137" s="58">
        <v>1266664</v>
      </c>
      <c r="I137" s="58">
        <v>109303</v>
      </c>
      <c r="J137" s="58">
        <v>258164</v>
      </c>
      <c r="K137" s="58"/>
      <c r="L137" s="58">
        <v>367467</v>
      </c>
      <c r="M137" s="59">
        <v>1560222</v>
      </c>
      <c r="N137"/>
      <c r="O137"/>
    </row>
    <row r="138" spans="1:15" ht="13.2" x14ac:dyDescent="0.25">
      <c r="A138" s="39"/>
      <c r="B138" s="39"/>
      <c r="C138" s="38" t="s">
        <v>378</v>
      </c>
      <c r="D138" s="38" t="s">
        <v>28</v>
      </c>
      <c r="E138" s="38" t="s">
        <v>923</v>
      </c>
      <c r="F138" s="43"/>
      <c r="G138" s="44"/>
      <c r="H138" s="45">
        <v>655000</v>
      </c>
      <c r="I138" s="45"/>
      <c r="J138" s="45"/>
      <c r="K138" s="45"/>
      <c r="L138" s="45">
        <v>0</v>
      </c>
      <c r="M138" s="46">
        <v>0</v>
      </c>
      <c r="N138"/>
      <c r="O138"/>
    </row>
    <row r="139" spans="1:15" ht="13.2" x14ac:dyDescent="0.25">
      <c r="A139" s="39"/>
      <c r="B139" s="39"/>
      <c r="C139" s="39"/>
      <c r="D139" s="39"/>
      <c r="E139" s="38" t="s">
        <v>924</v>
      </c>
      <c r="F139" s="43"/>
      <c r="G139" s="44">
        <v>1534840</v>
      </c>
      <c r="H139" s="45">
        <v>1459192</v>
      </c>
      <c r="I139" s="45">
        <v>665069</v>
      </c>
      <c r="J139" s="45">
        <v>254035</v>
      </c>
      <c r="K139" s="45">
        <v>15568</v>
      </c>
      <c r="L139" s="45">
        <v>934672</v>
      </c>
      <c r="M139" s="46">
        <v>1172205</v>
      </c>
      <c r="N139"/>
      <c r="O139"/>
    </row>
    <row r="140" spans="1:15" ht="13.2" x14ac:dyDescent="0.25">
      <c r="A140" s="39"/>
      <c r="B140" s="39"/>
      <c r="C140" s="39"/>
      <c r="D140" s="39"/>
      <c r="E140" s="38" t="s">
        <v>944</v>
      </c>
      <c r="F140" s="43"/>
      <c r="G140" s="44"/>
      <c r="H140" s="45">
        <v>660000</v>
      </c>
      <c r="I140" s="45"/>
      <c r="J140" s="45"/>
      <c r="K140" s="45">
        <v>29400</v>
      </c>
      <c r="L140" s="45">
        <v>29400</v>
      </c>
      <c r="M140" s="46">
        <v>29400</v>
      </c>
      <c r="N140"/>
      <c r="O140"/>
    </row>
    <row r="141" spans="1:15" ht="13.2" x14ac:dyDescent="0.25">
      <c r="A141" s="39"/>
      <c r="B141" s="39"/>
      <c r="C141" s="39"/>
      <c r="D141" s="69" t="s">
        <v>728</v>
      </c>
      <c r="E141" s="70"/>
      <c r="F141" s="70"/>
      <c r="G141" s="71">
        <v>1534840</v>
      </c>
      <c r="H141" s="72">
        <v>2774192</v>
      </c>
      <c r="I141" s="72">
        <v>665069</v>
      </c>
      <c r="J141" s="72">
        <v>254035</v>
      </c>
      <c r="K141" s="72">
        <v>44968</v>
      </c>
      <c r="L141" s="72">
        <v>964072</v>
      </c>
      <c r="M141" s="73">
        <v>1201605</v>
      </c>
      <c r="N141"/>
      <c r="O141"/>
    </row>
    <row r="142" spans="1:15" ht="13.2" x14ac:dyDescent="0.25">
      <c r="A142" s="39"/>
      <c r="B142" s="39"/>
      <c r="C142" s="39"/>
      <c r="D142" s="38" t="s">
        <v>41</v>
      </c>
      <c r="E142" s="38" t="s">
        <v>919</v>
      </c>
      <c r="F142" s="43"/>
      <c r="G142" s="44">
        <v>400000</v>
      </c>
      <c r="H142" s="45">
        <v>200000</v>
      </c>
      <c r="I142" s="45"/>
      <c r="J142" s="45"/>
      <c r="K142" s="45"/>
      <c r="L142" s="45">
        <v>0</v>
      </c>
      <c r="M142" s="46">
        <v>160067</v>
      </c>
      <c r="N142"/>
      <c r="O142"/>
    </row>
    <row r="143" spans="1:15" ht="13.2" x14ac:dyDescent="0.25">
      <c r="A143" s="39"/>
      <c r="B143" s="39"/>
      <c r="C143" s="39"/>
      <c r="D143" s="39"/>
      <c r="E143" s="38" t="s">
        <v>921</v>
      </c>
      <c r="F143" s="43"/>
      <c r="G143" s="44">
        <v>100000</v>
      </c>
      <c r="H143" s="45">
        <v>180648</v>
      </c>
      <c r="I143" s="45">
        <v>75000</v>
      </c>
      <c r="J143" s="45"/>
      <c r="K143" s="45"/>
      <c r="L143" s="45">
        <v>75000</v>
      </c>
      <c r="M143" s="46">
        <v>98707</v>
      </c>
      <c r="N143"/>
      <c r="O143"/>
    </row>
    <row r="144" spans="1:15" ht="13.2" x14ac:dyDescent="0.25">
      <c r="A144" s="39"/>
      <c r="B144" s="39"/>
      <c r="C144" s="39"/>
      <c r="D144" s="39"/>
      <c r="E144" s="38" t="s">
        <v>923</v>
      </c>
      <c r="F144" s="43"/>
      <c r="G144" s="44"/>
      <c r="H144" s="45">
        <v>596000</v>
      </c>
      <c r="I144" s="45"/>
      <c r="J144" s="45"/>
      <c r="K144" s="45"/>
      <c r="L144" s="45">
        <v>0</v>
      </c>
      <c r="M144" s="46">
        <v>0</v>
      </c>
      <c r="N144"/>
      <c r="O144"/>
    </row>
    <row r="145" spans="1:15" ht="13.2" x14ac:dyDescent="0.25">
      <c r="A145" s="39"/>
      <c r="B145" s="39"/>
      <c r="C145" s="39"/>
      <c r="D145" s="39"/>
      <c r="E145" s="38" t="s">
        <v>924</v>
      </c>
      <c r="F145" s="43"/>
      <c r="G145" s="44">
        <v>30000</v>
      </c>
      <c r="H145" s="45">
        <v>2602865</v>
      </c>
      <c r="I145" s="45"/>
      <c r="J145" s="45"/>
      <c r="K145" s="45">
        <v>1652926</v>
      </c>
      <c r="L145" s="45">
        <v>1652926</v>
      </c>
      <c r="M145" s="46">
        <v>1682926</v>
      </c>
      <c r="N145"/>
      <c r="O145"/>
    </row>
    <row r="146" spans="1:15" ht="13.2" x14ac:dyDescent="0.25">
      <c r="A146" s="39"/>
      <c r="B146" s="39"/>
      <c r="C146" s="39"/>
      <c r="D146" s="39"/>
      <c r="E146" s="38" t="s">
        <v>944</v>
      </c>
      <c r="F146" s="43"/>
      <c r="G146" s="44"/>
      <c r="H146" s="45">
        <v>745000</v>
      </c>
      <c r="I146" s="45"/>
      <c r="J146" s="45"/>
      <c r="K146" s="45"/>
      <c r="L146" s="45">
        <v>0</v>
      </c>
      <c r="M146" s="46">
        <v>0</v>
      </c>
      <c r="N146"/>
      <c r="O146"/>
    </row>
    <row r="147" spans="1:15" ht="13.2" x14ac:dyDescent="0.25">
      <c r="A147" s="39"/>
      <c r="B147" s="39"/>
      <c r="C147" s="39"/>
      <c r="D147" s="69" t="s">
        <v>729</v>
      </c>
      <c r="E147" s="70"/>
      <c r="F147" s="70"/>
      <c r="G147" s="71">
        <v>530000</v>
      </c>
      <c r="H147" s="72">
        <v>4324513</v>
      </c>
      <c r="I147" s="72">
        <v>75000</v>
      </c>
      <c r="J147" s="72"/>
      <c r="K147" s="72">
        <v>1652926</v>
      </c>
      <c r="L147" s="72">
        <v>1727926</v>
      </c>
      <c r="M147" s="73">
        <v>1941700</v>
      </c>
      <c r="N147"/>
      <c r="O147"/>
    </row>
    <row r="148" spans="1:15" ht="13.2" x14ac:dyDescent="0.25">
      <c r="A148" s="39"/>
      <c r="B148" s="39"/>
      <c r="C148" s="55" t="s">
        <v>704</v>
      </c>
      <c r="D148" s="56"/>
      <c r="E148" s="56"/>
      <c r="F148" s="56"/>
      <c r="G148" s="57">
        <v>2064840</v>
      </c>
      <c r="H148" s="58">
        <v>7098705</v>
      </c>
      <c r="I148" s="58">
        <v>740069</v>
      </c>
      <c r="J148" s="58">
        <v>254035</v>
      </c>
      <c r="K148" s="58">
        <v>1697894</v>
      </c>
      <c r="L148" s="58">
        <v>2691998</v>
      </c>
      <c r="M148" s="59">
        <v>3143305</v>
      </c>
      <c r="N148"/>
      <c r="O148"/>
    </row>
    <row r="149" spans="1:15" ht="13.2" x14ac:dyDescent="0.25">
      <c r="A149" s="39"/>
      <c r="B149" s="39"/>
      <c r="C149" s="38" t="s">
        <v>365</v>
      </c>
      <c r="D149" s="38" t="s">
        <v>28</v>
      </c>
      <c r="E149" s="38" t="s">
        <v>921</v>
      </c>
      <c r="F149" s="43"/>
      <c r="G149" s="44"/>
      <c r="H149" s="45">
        <v>5502884</v>
      </c>
      <c r="I149" s="45"/>
      <c r="J149" s="45"/>
      <c r="K149" s="45">
        <v>941625</v>
      </c>
      <c r="L149" s="45">
        <v>941625</v>
      </c>
      <c r="M149" s="46">
        <v>941625</v>
      </c>
      <c r="N149"/>
      <c r="O149"/>
    </row>
    <row r="150" spans="1:15" ht="13.2" x14ac:dyDescent="0.25">
      <c r="A150" s="39"/>
      <c r="B150" s="39"/>
      <c r="C150" s="39"/>
      <c r="D150" s="39"/>
      <c r="E150" s="38" t="s">
        <v>923</v>
      </c>
      <c r="F150" s="43"/>
      <c r="G150" s="44"/>
      <c r="H150" s="45">
        <v>338000</v>
      </c>
      <c r="I150" s="45"/>
      <c r="J150" s="45"/>
      <c r="K150" s="45"/>
      <c r="L150" s="45">
        <v>0</v>
      </c>
      <c r="M150" s="46">
        <v>0</v>
      </c>
      <c r="N150"/>
      <c r="O150"/>
    </row>
    <row r="151" spans="1:15" ht="13.2" x14ac:dyDescent="0.25">
      <c r="A151" s="39"/>
      <c r="B151" s="39"/>
      <c r="C151" s="39"/>
      <c r="D151" s="39"/>
      <c r="E151" s="38" t="s">
        <v>924</v>
      </c>
      <c r="F151" s="43"/>
      <c r="G151" s="44">
        <v>1136912</v>
      </c>
      <c r="H151" s="45">
        <v>2548535</v>
      </c>
      <c r="I151" s="45"/>
      <c r="J151" s="45"/>
      <c r="K151" s="45"/>
      <c r="L151" s="45">
        <v>0</v>
      </c>
      <c r="M151" s="46">
        <v>314880</v>
      </c>
      <c r="N151"/>
      <c r="O151"/>
    </row>
    <row r="152" spans="1:15" ht="13.2" x14ac:dyDescent="0.25">
      <c r="A152" s="39"/>
      <c r="B152" s="39"/>
      <c r="C152" s="39"/>
      <c r="D152" s="69" t="s">
        <v>728</v>
      </c>
      <c r="E152" s="70"/>
      <c r="F152" s="70"/>
      <c r="G152" s="71">
        <v>1136912</v>
      </c>
      <c r="H152" s="72">
        <v>8389419</v>
      </c>
      <c r="I152" s="72"/>
      <c r="J152" s="72"/>
      <c r="K152" s="72">
        <v>941625</v>
      </c>
      <c r="L152" s="72">
        <v>941625</v>
      </c>
      <c r="M152" s="73">
        <v>1256505</v>
      </c>
      <c r="N152"/>
      <c r="O152"/>
    </row>
    <row r="153" spans="1:15" ht="13.2" x14ac:dyDescent="0.25">
      <c r="A153" s="39"/>
      <c r="B153" s="39"/>
      <c r="C153" s="39"/>
      <c r="D153" s="38" t="s">
        <v>41</v>
      </c>
      <c r="E153" s="38" t="s">
        <v>923</v>
      </c>
      <c r="F153" s="43"/>
      <c r="G153" s="44"/>
      <c r="H153" s="45">
        <v>1145000</v>
      </c>
      <c r="I153" s="45"/>
      <c r="J153" s="45"/>
      <c r="K153" s="45">
        <v>317420</v>
      </c>
      <c r="L153" s="45">
        <v>317420</v>
      </c>
      <c r="M153" s="46">
        <v>317420</v>
      </c>
      <c r="N153"/>
      <c r="O153"/>
    </row>
    <row r="154" spans="1:15" ht="13.2" x14ac:dyDescent="0.25">
      <c r="A154" s="39"/>
      <c r="B154" s="39"/>
      <c r="C154" s="39"/>
      <c r="D154" s="39"/>
      <c r="E154" s="38" t="s">
        <v>924</v>
      </c>
      <c r="F154" s="43"/>
      <c r="G154" s="44">
        <v>1739684</v>
      </c>
      <c r="H154" s="45">
        <v>2154376</v>
      </c>
      <c r="I154" s="45"/>
      <c r="J154" s="45">
        <v>609316</v>
      </c>
      <c r="K154" s="45">
        <v>148718</v>
      </c>
      <c r="L154" s="45">
        <v>758034</v>
      </c>
      <c r="M154" s="46">
        <v>1987766</v>
      </c>
      <c r="N154"/>
      <c r="O154"/>
    </row>
    <row r="155" spans="1:15" ht="13.2" x14ac:dyDescent="0.25">
      <c r="A155" s="39"/>
      <c r="B155" s="39"/>
      <c r="C155" s="39"/>
      <c r="D155" s="39"/>
      <c r="E155" s="38" t="s">
        <v>926</v>
      </c>
      <c r="F155" s="43"/>
      <c r="G155" s="44"/>
      <c r="H155" s="45">
        <v>245000</v>
      </c>
      <c r="I155" s="45">
        <v>245000</v>
      </c>
      <c r="J155" s="45"/>
      <c r="K155" s="45"/>
      <c r="L155" s="45">
        <v>245000</v>
      </c>
      <c r="M155" s="46">
        <v>245000</v>
      </c>
      <c r="N155"/>
      <c r="O155"/>
    </row>
    <row r="156" spans="1:15" ht="13.2" x14ac:dyDescent="0.25">
      <c r="A156" s="39"/>
      <c r="B156" s="39"/>
      <c r="C156" s="39"/>
      <c r="D156" s="69" t="s">
        <v>729</v>
      </c>
      <c r="E156" s="70"/>
      <c r="F156" s="70"/>
      <c r="G156" s="71">
        <v>1739684</v>
      </c>
      <c r="H156" s="72">
        <v>3544376</v>
      </c>
      <c r="I156" s="72">
        <v>245000</v>
      </c>
      <c r="J156" s="72">
        <v>609316</v>
      </c>
      <c r="K156" s="72">
        <v>466138</v>
      </c>
      <c r="L156" s="72">
        <v>1320454</v>
      </c>
      <c r="M156" s="73">
        <v>2550186</v>
      </c>
      <c r="N156"/>
      <c r="O156"/>
    </row>
    <row r="157" spans="1:15" ht="13.2" x14ac:dyDescent="0.25">
      <c r="A157" s="39"/>
      <c r="B157" s="39"/>
      <c r="C157" s="55" t="s">
        <v>705</v>
      </c>
      <c r="D157" s="56"/>
      <c r="E157" s="56"/>
      <c r="F157" s="56"/>
      <c r="G157" s="57">
        <v>2876596</v>
      </c>
      <c r="H157" s="58">
        <v>11933795</v>
      </c>
      <c r="I157" s="58">
        <v>245000</v>
      </c>
      <c r="J157" s="58">
        <v>609316</v>
      </c>
      <c r="K157" s="58">
        <v>1407763</v>
      </c>
      <c r="L157" s="58">
        <v>2262079</v>
      </c>
      <c r="M157" s="59">
        <v>3806691</v>
      </c>
      <c r="N157"/>
      <c r="O157"/>
    </row>
    <row r="158" spans="1:15" ht="13.2" x14ac:dyDescent="0.25">
      <c r="A158" s="39"/>
      <c r="B158" s="39"/>
      <c r="C158" s="38" t="s">
        <v>352</v>
      </c>
      <c r="D158" s="38" t="s">
        <v>28</v>
      </c>
      <c r="E158" s="38" t="s">
        <v>917</v>
      </c>
      <c r="F158" s="43"/>
      <c r="G158" s="44">
        <v>20000</v>
      </c>
      <c r="H158" s="45">
        <v>10000</v>
      </c>
      <c r="I158" s="45"/>
      <c r="J158" s="45"/>
      <c r="K158" s="45"/>
      <c r="L158" s="45">
        <v>0</v>
      </c>
      <c r="M158" s="46">
        <v>70000</v>
      </c>
      <c r="N158"/>
      <c r="O158"/>
    </row>
    <row r="159" spans="1:15" ht="13.2" x14ac:dyDescent="0.25">
      <c r="A159" s="39"/>
      <c r="B159" s="39"/>
      <c r="C159" s="39"/>
      <c r="D159" s="39"/>
      <c r="E159" s="38" t="s">
        <v>921</v>
      </c>
      <c r="F159" s="43"/>
      <c r="G159" s="44">
        <v>515000</v>
      </c>
      <c r="H159" s="45">
        <v>2336740</v>
      </c>
      <c r="I159" s="45">
        <v>937021</v>
      </c>
      <c r="J159" s="45">
        <v>822340</v>
      </c>
      <c r="K159" s="45"/>
      <c r="L159" s="45">
        <v>1759361</v>
      </c>
      <c r="M159" s="46">
        <v>2308516</v>
      </c>
      <c r="N159"/>
      <c r="O159"/>
    </row>
    <row r="160" spans="1:15" ht="13.2" x14ac:dyDescent="0.25">
      <c r="A160" s="39"/>
      <c r="B160" s="39"/>
      <c r="C160" s="39"/>
      <c r="D160" s="39"/>
      <c r="E160" s="38" t="s">
        <v>923</v>
      </c>
      <c r="F160" s="43"/>
      <c r="G160" s="44"/>
      <c r="H160" s="45">
        <v>1192000</v>
      </c>
      <c r="I160" s="45"/>
      <c r="J160" s="45"/>
      <c r="K160" s="45"/>
      <c r="L160" s="45">
        <v>0</v>
      </c>
      <c r="M160" s="46">
        <v>0</v>
      </c>
      <c r="N160"/>
      <c r="O160"/>
    </row>
    <row r="161" spans="1:15" ht="13.2" x14ac:dyDescent="0.25">
      <c r="A161" s="39"/>
      <c r="B161" s="39"/>
      <c r="C161" s="39"/>
      <c r="D161" s="39"/>
      <c r="E161" s="38" t="s">
        <v>924</v>
      </c>
      <c r="F161" s="43"/>
      <c r="G161" s="44">
        <v>1055000</v>
      </c>
      <c r="H161" s="45">
        <v>628008</v>
      </c>
      <c r="I161" s="45"/>
      <c r="J161" s="45">
        <v>44000</v>
      </c>
      <c r="K161" s="45">
        <v>-12999</v>
      </c>
      <c r="L161" s="45">
        <v>31001</v>
      </c>
      <c r="M161" s="46">
        <v>373780</v>
      </c>
      <c r="N161"/>
      <c r="O161"/>
    </row>
    <row r="162" spans="1:15" ht="13.2" x14ac:dyDescent="0.25">
      <c r="A162" s="39"/>
      <c r="B162" s="39"/>
      <c r="C162" s="39"/>
      <c r="D162" s="39"/>
      <c r="E162" s="38" t="s">
        <v>947</v>
      </c>
      <c r="F162" s="43"/>
      <c r="G162" s="44"/>
      <c r="H162" s="45">
        <v>10000000</v>
      </c>
      <c r="I162" s="45"/>
      <c r="J162" s="45"/>
      <c r="K162" s="45"/>
      <c r="L162" s="45">
        <v>0</v>
      </c>
      <c r="M162" s="46">
        <v>0</v>
      </c>
      <c r="N162"/>
      <c r="O162"/>
    </row>
    <row r="163" spans="1:15" ht="13.2" x14ac:dyDescent="0.25">
      <c r="A163" s="39"/>
      <c r="B163" s="39"/>
      <c r="C163" s="39"/>
      <c r="D163" s="69" t="s">
        <v>728</v>
      </c>
      <c r="E163" s="70"/>
      <c r="F163" s="70"/>
      <c r="G163" s="71">
        <v>1590000</v>
      </c>
      <c r="H163" s="72">
        <v>14166748</v>
      </c>
      <c r="I163" s="72">
        <v>937021</v>
      </c>
      <c r="J163" s="72">
        <v>866340</v>
      </c>
      <c r="K163" s="72">
        <v>-12999</v>
      </c>
      <c r="L163" s="72">
        <v>1790362</v>
      </c>
      <c r="M163" s="73">
        <v>2752296</v>
      </c>
      <c r="N163"/>
      <c r="O163"/>
    </row>
    <row r="164" spans="1:15" ht="13.2" x14ac:dyDescent="0.25">
      <c r="A164" s="39"/>
      <c r="B164" s="39"/>
      <c r="C164" s="39"/>
      <c r="D164" s="38" t="s">
        <v>41</v>
      </c>
      <c r="E164" s="38" t="s">
        <v>921</v>
      </c>
      <c r="F164" s="43"/>
      <c r="G164" s="44">
        <v>110000</v>
      </c>
      <c r="H164" s="45">
        <v>60000</v>
      </c>
      <c r="I164" s="45">
        <v>283276</v>
      </c>
      <c r="J164" s="45"/>
      <c r="K164" s="45"/>
      <c r="L164" s="45">
        <v>283276</v>
      </c>
      <c r="M164" s="46">
        <v>284275</v>
      </c>
      <c r="N164"/>
      <c r="O164"/>
    </row>
    <row r="165" spans="1:15" ht="13.2" x14ac:dyDescent="0.25">
      <c r="A165" s="39"/>
      <c r="B165" s="39"/>
      <c r="C165" s="39"/>
      <c r="D165" s="39"/>
      <c r="E165" s="38" t="s">
        <v>923</v>
      </c>
      <c r="F165" s="43"/>
      <c r="G165" s="44"/>
      <c r="H165" s="45">
        <v>330000</v>
      </c>
      <c r="I165" s="45"/>
      <c r="J165" s="45"/>
      <c r="K165" s="45">
        <v>74899</v>
      </c>
      <c r="L165" s="45">
        <v>74899</v>
      </c>
      <c r="M165" s="46">
        <v>74899</v>
      </c>
      <c r="N165"/>
      <c r="O165"/>
    </row>
    <row r="166" spans="1:15" ht="13.2" x14ac:dyDescent="0.25">
      <c r="A166" s="39"/>
      <c r="B166" s="39"/>
      <c r="C166" s="39"/>
      <c r="D166" s="39"/>
      <c r="E166" s="38" t="s">
        <v>924</v>
      </c>
      <c r="F166" s="43"/>
      <c r="G166" s="44">
        <v>2170000</v>
      </c>
      <c r="H166" s="45">
        <v>2297576</v>
      </c>
      <c r="I166" s="45">
        <v>27546</v>
      </c>
      <c r="J166" s="45">
        <v>67154</v>
      </c>
      <c r="K166" s="45">
        <v>372128</v>
      </c>
      <c r="L166" s="45">
        <v>466828</v>
      </c>
      <c r="M166" s="46">
        <v>1054401</v>
      </c>
      <c r="N166"/>
      <c r="O166"/>
    </row>
    <row r="167" spans="1:15" ht="13.2" x14ac:dyDescent="0.25">
      <c r="A167" s="39"/>
      <c r="B167" s="39"/>
      <c r="C167" s="39"/>
      <c r="D167" s="39"/>
      <c r="E167" s="38" t="s">
        <v>948</v>
      </c>
      <c r="F167" s="43"/>
      <c r="G167" s="44"/>
      <c r="H167" s="45">
        <v>113264</v>
      </c>
      <c r="I167" s="45"/>
      <c r="J167" s="45"/>
      <c r="K167" s="45"/>
      <c r="L167" s="45">
        <v>0</v>
      </c>
      <c r="M167" s="46">
        <v>0</v>
      </c>
      <c r="N167"/>
      <c r="O167"/>
    </row>
    <row r="168" spans="1:15" ht="13.2" x14ac:dyDescent="0.25">
      <c r="A168" s="39"/>
      <c r="B168" s="39"/>
      <c r="C168" s="39"/>
      <c r="D168" s="69" t="s">
        <v>729</v>
      </c>
      <c r="E168" s="70"/>
      <c r="F168" s="70"/>
      <c r="G168" s="71">
        <v>2280000</v>
      </c>
      <c r="H168" s="72">
        <v>2800840</v>
      </c>
      <c r="I168" s="72">
        <v>310822</v>
      </c>
      <c r="J168" s="72">
        <v>67154</v>
      </c>
      <c r="K168" s="72">
        <v>447027</v>
      </c>
      <c r="L168" s="72">
        <v>825003</v>
      </c>
      <c r="M168" s="73">
        <v>1413575</v>
      </c>
      <c r="N168"/>
      <c r="O168"/>
    </row>
    <row r="169" spans="1:15" ht="13.2" x14ac:dyDescent="0.25">
      <c r="A169" s="39"/>
      <c r="B169" s="39"/>
      <c r="C169" s="55" t="s">
        <v>706</v>
      </c>
      <c r="D169" s="56"/>
      <c r="E169" s="56"/>
      <c r="F169" s="56"/>
      <c r="G169" s="57">
        <v>3870000</v>
      </c>
      <c r="H169" s="58">
        <v>16967588</v>
      </c>
      <c r="I169" s="58">
        <v>1247843</v>
      </c>
      <c r="J169" s="58">
        <v>933494</v>
      </c>
      <c r="K169" s="58">
        <v>434028</v>
      </c>
      <c r="L169" s="58">
        <v>2615365</v>
      </c>
      <c r="M169" s="59">
        <v>4165871</v>
      </c>
      <c r="N169"/>
      <c r="O169"/>
    </row>
    <row r="170" spans="1:15" ht="13.2" x14ac:dyDescent="0.25">
      <c r="A170" s="39"/>
      <c r="B170" s="39"/>
      <c r="C170" s="38" t="s">
        <v>657</v>
      </c>
      <c r="D170" s="38" t="s">
        <v>28</v>
      </c>
      <c r="E170" s="38" t="s">
        <v>918</v>
      </c>
      <c r="F170" s="43"/>
      <c r="G170" s="44"/>
      <c r="H170" s="45">
        <v>3213000</v>
      </c>
      <c r="I170" s="45"/>
      <c r="J170" s="45">
        <v>2522083</v>
      </c>
      <c r="K170" s="45">
        <v>4017779</v>
      </c>
      <c r="L170" s="45">
        <v>6539862</v>
      </c>
      <c r="M170" s="46">
        <v>6539862</v>
      </c>
      <c r="N170"/>
      <c r="O170"/>
    </row>
    <row r="171" spans="1:15" ht="13.2" x14ac:dyDescent="0.25">
      <c r="A171" s="39"/>
      <c r="B171" s="39"/>
      <c r="C171" s="39"/>
      <c r="D171" s="39"/>
      <c r="E171" s="38" t="s">
        <v>919</v>
      </c>
      <c r="F171" s="43"/>
      <c r="G171" s="44"/>
      <c r="H171" s="45">
        <v>24166000</v>
      </c>
      <c r="I171" s="45"/>
      <c r="J171" s="45">
        <v>51646</v>
      </c>
      <c r="K171" s="45">
        <v>4752499</v>
      </c>
      <c r="L171" s="45">
        <v>4804145</v>
      </c>
      <c r="M171" s="46">
        <v>4804145</v>
      </c>
      <c r="N171"/>
      <c r="O171"/>
    </row>
    <row r="172" spans="1:15" ht="13.2" x14ac:dyDescent="0.25">
      <c r="A172" s="39"/>
      <c r="B172" s="39"/>
      <c r="C172" s="39"/>
      <c r="D172" s="39"/>
      <c r="E172" s="38" t="s">
        <v>920</v>
      </c>
      <c r="F172" s="43"/>
      <c r="G172" s="44"/>
      <c r="H172" s="45">
        <v>57000000</v>
      </c>
      <c r="I172" s="45"/>
      <c r="J172" s="45"/>
      <c r="K172" s="45">
        <v>3719644</v>
      </c>
      <c r="L172" s="45">
        <v>3719644</v>
      </c>
      <c r="M172" s="46">
        <v>3719644</v>
      </c>
      <c r="N172"/>
      <c r="O172"/>
    </row>
    <row r="173" spans="1:15" ht="13.2" x14ac:dyDescent="0.25">
      <c r="A173" s="39"/>
      <c r="B173" s="39"/>
      <c r="C173" s="39"/>
      <c r="D173" s="39"/>
      <c r="E173" s="38" t="s">
        <v>921</v>
      </c>
      <c r="F173" s="43"/>
      <c r="G173" s="44">
        <v>681400</v>
      </c>
      <c r="H173" s="45">
        <v>311495170</v>
      </c>
      <c r="I173" s="45">
        <v>69975</v>
      </c>
      <c r="J173" s="45">
        <v>32572474</v>
      </c>
      <c r="K173" s="45">
        <v>141836402</v>
      </c>
      <c r="L173" s="45">
        <v>174478851</v>
      </c>
      <c r="M173" s="46">
        <v>174944019</v>
      </c>
      <c r="N173"/>
      <c r="O173"/>
    </row>
    <row r="174" spans="1:15" ht="13.2" x14ac:dyDescent="0.25">
      <c r="A174" s="39"/>
      <c r="B174" s="39"/>
      <c r="C174" s="39"/>
      <c r="D174" s="39"/>
      <c r="E174" s="38" t="s">
        <v>933</v>
      </c>
      <c r="F174" s="43"/>
      <c r="G174" s="44"/>
      <c r="H174" s="45">
        <v>9000000</v>
      </c>
      <c r="I174" s="45"/>
      <c r="J174" s="45">
        <v>38481</v>
      </c>
      <c r="K174" s="45">
        <v>149869</v>
      </c>
      <c r="L174" s="45">
        <v>188350</v>
      </c>
      <c r="M174" s="46">
        <v>188350</v>
      </c>
      <c r="N174"/>
      <c r="O174"/>
    </row>
    <row r="175" spans="1:15" ht="13.2" x14ac:dyDescent="0.25">
      <c r="A175" s="39"/>
      <c r="B175" s="39"/>
      <c r="C175" s="39"/>
      <c r="D175" s="39"/>
      <c r="E175" s="38" t="s">
        <v>939</v>
      </c>
      <c r="F175" s="43"/>
      <c r="G175" s="44"/>
      <c r="H175" s="45">
        <v>480500</v>
      </c>
      <c r="I175" s="45"/>
      <c r="J175" s="45"/>
      <c r="K175" s="45"/>
      <c r="L175" s="45">
        <v>0</v>
      </c>
      <c r="M175" s="46">
        <v>0</v>
      </c>
      <c r="N175"/>
      <c r="O175"/>
    </row>
    <row r="176" spans="1:15" ht="13.2" x14ac:dyDescent="0.25">
      <c r="A176" s="39"/>
      <c r="B176" s="39"/>
      <c r="C176" s="39"/>
      <c r="D176" s="39"/>
      <c r="E176" s="38" t="s">
        <v>940</v>
      </c>
      <c r="F176" s="43"/>
      <c r="G176" s="44"/>
      <c r="H176" s="45">
        <v>260000</v>
      </c>
      <c r="I176" s="45"/>
      <c r="J176" s="45"/>
      <c r="K176" s="45">
        <v>9550</v>
      </c>
      <c r="L176" s="45">
        <v>9550</v>
      </c>
      <c r="M176" s="46">
        <v>9550</v>
      </c>
      <c r="N176"/>
      <c r="O176"/>
    </row>
    <row r="177" spans="1:15" ht="13.2" x14ac:dyDescent="0.25">
      <c r="A177" s="39"/>
      <c r="B177" s="39"/>
      <c r="C177" s="39"/>
      <c r="D177" s="39"/>
      <c r="E177" s="38" t="s">
        <v>941</v>
      </c>
      <c r="F177" s="43"/>
      <c r="G177" s="44"/>
      <c r="H177" s="45">
        <v>500000</v>
      </c>
      <c r="I177" s="45"/>
      <c r="J177" s="45"/>
      <c r="K177" s="45">
        <v>156971</v>
      </c>
      <c r="L177" s="45">
        <v>156971</v>
      </c>
      <c r="M177" s="46">
        <v>156971</v>
      </c>
      <c r="N177"/>
      <c r="O177"/>
    </row>
    <row r="178" spans="1:15" ht="13.2" x14ac:dyDescent="0.25">
      <c r="A178" s="39"/>
      <c r="B178" s="39"/>
      <c r="C178" s="39"/>
      <c r="D178" s="69" t="s">
        <v>728</v>
      </c>
      <c r="E178" s="70"/>
      <c r="F178" s="70"/>
      <c r="G178" s="71">
        <v>681400</v>
      </c>
      <c r="H178" s="72">
        <v>406114670</v>
      </c>
      <c r="I178" s="72">
        <v>69975</v>
      </c>
      <c r="J178" s="72">
        <v>35184684</v>
      </c>
      <c r="K178" s="72">
        <v>154642714</v>
      </c>
      <c r="L178" s="72">
        <v>189897373</v>
      </c>
      <c r="M178" s="73">
        <v>190362541</v>
      </c>
      <c r="N178"/>
      <c r="O178"/>
    </row>
    <row r="179" spans="1:15" ht="13.2" x14ac:dyDescent="0.25">
      <c r="A179" s="39"/>
      <c r="B179" s="39"/>
      <c r="C179" s="39"/>
      <c r="D179" s="38" t="s">
        <v>41</v>
      </c>
      <c r="E179" s="38" t="s">
        <v>921</v>
      </c>
      <c r="F179" s="43"/>
      <c r="G179" s="44">
        <v>3735730</v>
      </c>
      <c r="H179" s="45">
        <v>40130811</v>
      </c>
      <c r="I179" s="45"/>
      <c r="J179" s="45">
        <v>79350</v>
      </c>
      <c r="K179" s="45">
        <v>-17666</v>
      </c>
      <c r="L179" s="45">
        <v>61684</v>
      </c>
      <c r="M179" s="46">
        <v>15943776</v>
      </c>
      <c r="N179"/>
      <c r="O179"/>
    </row>
    <row r="180" spans="1:15" ht="13.2" x14ac:dyDescent="0.25">
      <c r="A180" s="39"/>
      <c r="B180" s="39"/>
      <c r="C180" s="39"/>
      <c r="D180" s="39"/>
      <c r="E180" s="38" t="s">
        <v>942</v>
      </c>
      <c r="F180" s="43"/>
      <c r="G180" s="44"/>
      <c r="H180" s="45"/>
      <c r="I180" s="45"/>
      <c r="J180" s="45"/>
      <c r="K180" s="45">
        <v>28911000</v>
      </c>
      <c r="L180" s="45">
        <v>28911000</v>
      </c>
      <c r="M180" s="46">
        <v>28911000</v>
      </c>
      <c r="N180"/>
      <c r="O180"/>
    </row>
    <row r="181" spans="1:15" ht="13.2" x14ac:dyDescent="0.25">
      <c r="A181" s="39"/>
      <c r="B181" s="39"/>
      <c r="C181" s="39"/>
      <c r="D181" s="69" t="s">
        <v>729</v>
      </c>
      <c r="E181" s="70"/>
      <c r="F181" s="70"/>
      <c r="G181" s="71">
        <v>3735730</v>
      </c>
      <c r="H181" s="72">
        <v>40130811</v>
      </c>
      <c r="I181" s="72"/>
      <c r="J181" s="72">
        <v>79350</v>
      </c>
      <c r="K181" s="72">
        <v>28893334</v>
      </c>
      <c r="L181" s="72">
        <v>28972684</v>
      </c>
      <c r="M181" s="73">
        <v>44854776</v>
      </c>
      <c r="N181"/>
      <c r="O181"/>
    </row>
    <row r="182" spans="1:15" ht="13.2" x14ac:dyDescent="0.25">
      <c r="A182" s="39"/>
      <c r="B182" s="39"/>
      <c r="C182" s="55" t="s">
        <v>672</v>
      </c>
      <c r="D182" s="56"/>
      <c r="E182" s="56"/>
      <c r="F182" s="56"/>
      <c r="G182" s="57">
        <v>4417130</v>
      </c>
      <c r="H182" s="58">
        <v>446245481</v>
      </c>
      <c r="I182" s="58">
        <v>69975</v>
      </c>
      <c r="J182" s="58">
        <v>35264034</v>
      </c>
      <c r="K182" s="58">
        <v>183536048</v>
      </c>
      <c r="L182" s="58">
        <v>218870057</v>
      </c>
      <c r="M182" s="59">
        <v>235217317</v>
      </c>
      <c r="N182"/>
      <c r="O182"/>
    </row>
    <row r="183" spans="1:15" ht="13.2" x14ac:dyDescent="0.25">
      <c r="A183" s="39"/>
      <c r="B183" s="39"/>
      <c r="C183" s="38" t="s">
        <v>267</v>
      </c>
      <c r="D183" s="38" t="s">
        <v>28</v>
      </c>
      <c r="E183" s="38" t="s">
        <v>917</v>
      </c>
      <c r="F183" s="43"/>
      <c r="G183" s="44">
        <v>1300000</v>
      </c>
      <c r="H183" s="45">
        <v>5241650</v>
      </c>
      <c r="I183" s="45"/>
      <c r="J183" s="45">
        <v>16275</v>
      </c>
      <c r="K183" s="45"/>
      <c r="L183" s="45">
        <v>16275</v>
      </c>
      <c r="M183" s="46">
        <v>1216275</v>
      </c>
      <c r="N183"/>
      <c r="O183"/>
    </row>
    <row r="184" spans="1:15" ht="13.2" x14ac:dyDescent="0.25">
      <c r="A184" s="39"/>
      <c r="B184" s="39"/>
      <c r="C184" s="39"/>
      <c r="D184" s="39"/>
      <c r="E184" s="38" t="s">
        <v>919</v>
      </c>
      <c r="F184" s="43"/>
      <c r="G184" s="44"/>
      <c r="H184" s="45">
        <v>432226</v>
      </c>
      <c r="I184" s="45"/>
      <c r="J184" s="45"/>
      <c r="K184" s="45"/>
      <c r="L184" s="45">
        <v>0</v>
      </c>
      <c r="M184" s="46">
        <v>0</v>
      </c>
      <c r="N184"/>
      <c r="O184"/>
    </row>
    <row r="185" spans="1:15" ht="13.2" x14ac:dyDescent="0.25">
      <c r="A185" s="39"/>
      <c r="B185" s="39"/>
      <c r="C185" s="39"/>
      <c r="D185" s="39"/>
      <c r="E185" s="38" t="s">
        <v>921</v>
      </c>
      <c r="F185" s="43"/>
      <c r="G185" s="44"/>
      <c r="H185" s="45">
        <v>2556648</v>
      </c>
      <c r="I185" s="45"/>
      <c r="J185" s="45"/>
      <c r="K185" s="45"/>
      <c r="L185" s="45">
        <v>0</v>
      </c>
      <c r="M185" s="46">
        <v>0</v>
      </c>
      <c r="N185"/>
      <c r="O185"/>
    </row>
    <row r="186" spans="1:15" ht="13.2" x14ac:dyDescent="0.25">
      <c r="A186" s="39"/>
      <c r="B186" s="39"/>
      <c r="C186" s="39"/>
      <c r="D186" s="39"/>
      <c r="E186" s="38" t="s">
        <v>924</v>
      </c>
      <c r="F186" s="43"/>
      <c r="G186" s="44">
        <v>1070000</v>
      </c>
      <c r="H186" s="45">
        <v>2008665</v>
      </c>
      <c r="I186" s="45">
        <v>180001</v>
      </c>
      <c r="J186" s="45">
        <v>45000</v>
      </c>
      <c r="K186" s="45">
        <v>210154</v>
      </c>
      <c r="L186" s="45">
        <v>435155</v>
      </c>
      <c r="M186" s="46">
        <v>637950</v>
      </c>
      <c r="N186"/>
      <c r="O186"/>
    </row>
    <row r="187" spans="1:15" ht="13.2" x14ac:dyDescent="0.25">
      <c r="A187" s="39"/>
      <c r="B187" s="39"/>
      <c r="C187" s="39"/>
      <c r="D187" s="39"/>
      <c r="E187" s="38" t="s">
        <v>943</v>
      </c>
      <c r="F187" s="43"/>
      <c r="G187" s="44">
        <v>2210000</v>
      </c>
      <c r="H187" s="45">
        <v>2090000</v>
      </c>
      <c r="I187" s="45"/>
      <c r="J187" s="45">
        <v>230000</v>
      </c>
      <c r="K187" s="45">
        <v>225885</v>
      </c>
      <c r="L187" s="45">
        <v>455885</v>
      </c>
      <c r="M187" s="46">
        <v>1314020</v>
      </c>
      <c r="N187"/>
      <c r="O187"/>
    </row>
    <row r="188" spans="1:15" ht="13.2" x14ac:dyDescent="0.25">
      <c r="A188" s="39"/>
      <c r="B188" s="39"/>
      <c r="C188" s="39"/>
      <c r="D188" s="69" t="s">
        <v>728</v>
      </c>
      <c r="E188" s="70"/>
      <c r="F188" s="70"/>
      <c r="G188" s="71">
        <v>4580000</v>
      </c>
      <c r="H188" s="72">
        <v>12329189</v>
      </c>
      <c r="I188" s="72">
        <v>180001</v>
      </c>
      <c r="J188" s="72">
        <v>291275</v>
      </c>
      <c r="K188" s="72">
        <v>436039</v>
      </c>
      <c r="L188" s="72">
        <v>907315</v>
      </c>
      <c r="M188" s="73">
        <v>3168245</v>
      </c>
      <c r="N188"/>
      <c r="O188"/>
    </row>
    <row r="189" spans="1:15" ht="13.2" x14ac:dyDescent="0.25">
      <c r="A189" s="39"/>
      <c r="B189" s="39"/>
      <c r="C189" s="39"/>
      <c r="D189" s="38" t="s">
        <v>41</v>
      </c>
      <c r="E189" s="38" t="s">
        <v>923</v>
      </c>
      <c r="F189" s="43"/>
      <c r="G189" s="44"/>
      <c r="H189" s="45"/>
      <c r="I189" s="45"/>
      <c r="J189" s="45"/>
      <c r="K189" s="45">
        <v>385690</v>
      </c>
      <c r="L189" s="45">
        <v>385690</v>
      </c>
      <c r="M189" s="46">
        <v>385690</v>
      </c>
      <c r="N189"/>
      <c r="O189"/>
    </row>
    <row r="190" spans="1:15" ht="13.2" x14ac:dyDescent="0.25">
      <c r="A190" s="39"/>
      <c r="B190" s="39"/>
      <c r="C190" s="39"/>
      <c r="D190" s="39"/>
      <c r="E190" s="38" t="s">
        <v>924</v>
      </c>
      <c r="F190" s="43"/>
      <c r="G190" s="44">
        <v>277010</v>
      </c>
      <c r="H190" s="45">
        <v>180010</v>
      </c>
      <c r="I190" s="45"/>
      <c r="J190" s="45">
        <v>51120</v>
      </c>
      <c r="K190" s="45"/>
      <c r="L190" s="45">
        <v>51120</v>
      </c>
      <c r="M190" s="46">
        <v>87840</v>
      </c>
      <c r="N190"/>
      <c r="O190"/>
    </row>
    <row r="191" spans="1:15" ht="13.2" x14ac:dyDescent="0.25">
      <c r="A191" s="39"/>
      <c r="B191" s="39"/>
      <c r="C191" s="39"/>
      <c r="D191" s="39"/>
      <c r="E191" s="38" t="s">
        <v>944</v>
      </c>
      <c r="F191" s="43"/>
      <c r="G191" s="44"/>
      <c r="H191" s="45">
        <v>1443000</v>
      </c>
      <c r="I191" s="45"/>
      <c r="J191" s="45">
        <v>5000</v>
      </c>
      <c r="K191" s="45">
        <v>270415</v>
      </c>
      <c r="L191" s="45">
        <v>275415</v>
      </c>
      <c r="M191" s="46">
        <v>275415</v>
      </c>
      <c r="N191"/>
      <c r="O191"/>
    </row>
    <row r="192" spans="1:15" ht="13.2" x14ac:dyDescent="0.25">
      <c r="A192" s="39"/>
      <c r="B192" s="39"/>
      <c r="C192" s="39"/>
      <c r="D192" s="69" t="s">
        <v>729</v>
      </c>
      <c r="E192" s="70"/>
      <c r="F192" s="70"/>
      <c r="G192" s="71">
        <v>277010</v>
      </c>
      <c r="H192" s="72">
        <v>1623010</v>
      </c>
      <c r="I192" s="72"/>
      <c r="J192" s="72">
        <v>56120</v>
      </c>
      <c r="K192" s="72">
        <v>656105</v>
      </c>
      <c r="L192" s="72">
        <v>712225</v>
      </c>
      <c r="M192" s="73">
        <v>748945</v>
      </c>
      <c r="N192"/>
      <c r="O192"/>
    </row>
    <row r="193" spans="1:15" ht="13.2" x14ac:dyDescent="0.25">
      <c r="A193" s="39"/>
      <c r="B193" s="39"/>
      <c r="C193" s="55" t="s">
        <v>707</v>
      </c>
      <c r="D193" s="56"/>
      <c r="E193" s="56"/>
      <c r="F193" s="56"/>
      <c r="G193" s="57">
        <v>4857010</v>
      </c>
      <c r="H193" s="58">
        <v>13952199</v>
      </c>
      <c r="I193" s="58">
        <v>180001</v>
      </c>
      <c r="J193" s="58">
        <v>347395</v>
      </c>
      <c r="K193" s="58">
        <v>1092144</v>
      </c>
      <c r="L193" s="58">
        <v>1619540</v>
      </c>
      <c r="M193" s="59">
        <v>3917190</v>
      </c>
      <c r="N193"/>
      <c r="O193"/>
    </row>
    <row r="194" spans="1:15" ht="13.2" x14ac:dyDescent="0.25">
      <c r="A194" s="39"/>
      <c r="B194" s="39"/>
      <c r="C194" s="38" t="s">
        <v>285</v>
      </c>
      <c r="D194" s="38" t="s">
        <v>28</v>
      </c>
      <c r="E194" s="38" t="s">
        <v>917</v>
      </c>
      <c r="F194" s="43"/>
      <c r="G194" s="44">
        <v>161982</v>
      </c>
      <c r="H194" s="45">
        <v>1396982</v>
      </c>
      <c r="I194" s="45">
        <v>105800</v>
      </c>
      <c r="J194" s="45">
        <v>262800</v>
      </c>
      <c r="K194" s="45">
        <v>1291390</v>
      </c>
      <c r="L194" s="45">
        <v>1659990</v>
      </c>
      <c r="M194" s="46">
        <v>1825470</v>
      </c>
      <c r="N194"/>
      <c r="O194"/>
    </row>
    <row r="195" spans="1:15" ht="13.2" x14ac:dyDescent="0.25">
      <c r="A195" s="39"/>
      <c r="B195" s="39"/>
      <c r="C195" s="39"/>
      <c r="D195" s="39"/>
      <c r="E195" s="38" t="s">
        <v>918</v>
      </c>
      <c r="F195" s="43"/>
      <c r="G195" s="44">
        <v>8561</v>
      </c>
      <c r="H195" s="45"/>
      <c r="I195" s="45">
        <v>630</v>
      </c>
      <c r="J195" s="45">
        <v>664</v>
      </c>
      <c r="K195" s="45">
        <v>643</v>
      </c>
      <c r="L195" s="45">
        <v>1937</v>
      </c>
      <c r="M195" s="46">
        <v>1937</v>
      </c>
      <c r="N195"/>
      <c r="O195"/>
    </row>
    <row r="196" spans="1:15" ht="13.2" x14ac:dyDescent="0.25">
      <c r="A196" s="39"/>
      <c r="B196" s="39"/>
      <c r="C196" s="39"/>
      <c r="D196" s="39"/>
      <c r="E196" s="38" t="s">
        <v>923</v>
      </c>
      <c r="F196" s="43"/>
      <c r="G196" s="44"/>
      <c r="H196" s="45"/>
      <c r="I196" s="45"/>
      <c r="J196" s="45">
        <v>148825</v>
      </c>
      <c r="K196" s="45">
        <v>34603</v>
      </c>
      <c r="L196" s="45">
        <v>183428</v>
      </c>
      <c r="M196" s="46">
        <v>183428</v>
      </c>
      <c r="N196"/>
      <c r="O196"/>
    </row>
    <row r="197" spans="1:15" ht="13.2" x14ac:dyDescent="0.25">
      <c r="A197" s="39"/>
      <c r="B197" s="39"/>
      <c r="C197" s="39"/>
      <c r="D197" s="39"/>
      <c r="E197" s="38" t="s">
        <v>924</v>
      </c>
      <c r="F197" s="43"/>
      <c r="G197" s="44">
        <v>13088000</v>
      </c>
      <c r="H197" s="45">
        <v>4496877</v>
      </c>
      <c r="I197" s="45"/>
      <c r="J197" s="45">
        <v>114272</v>
      </c>
      <c r="K197" s="45">
        <v>136839</v>
      </c>
      <c r="L197" s="45">
        <v>251111</v>
      </c>
      <c r="M197" s="46">
        <v>1086143</v>
      </c>
      <c r="N197"/>
      <c r="O197"/>
    </row>
    <row r="198" spans="1:15" ht="13.2" x14ac:dyDescent="0.25">
      <c r="A198" s="39"/>
      <c r="B198" s="39"/>
      <c r="C198" s="39"/>
      <c r="D198" s="39"/>
      <c r="E198" s="38" t="s">
        <v>944</v>
      </c>
      <c r="F198" s="43"/>
      <c r="G198" s="44"/>
      <c r="H198" s="45">
        <v>1460000</v>
      </c>
      <c r="I198" s="45"/>
      <c r="J198" s="45"/>
      <c r="K198" s="45">
        <v>7798921</v>
      </c>
      <c r="L198" s="45">
        <v>7798921</v>
      </c>
      <c r="M198" s="46">
        <v>7798921</v>
      </c>
      <c r="N198"/>
      <c r="O198"/>
    </row>
    <row r="199" spans="1:15" ht="13.2" x14ac:dyDescent="0.25">
      <c r="A199" s="39"/>
      <c r="B199" s="39"/>
      <c r="C199" s="39"/>
      <c r="D199" s="69" t="s">
        <v>728</v>
      </c>
      <c r="E199" s="70"/>
      <c r="F199" s="70"/>
      <c r="G199" s="71">
        <v>13258543</v>
      </c>
      <c r="H199" s="72">
        <v>7353859</v>
      </c>
      <c r="I199" s="72">
        <v>106430</v>
      </c>
      <c r="J199" s="72">
        <v>526561</v>
      </c>
      <c r="K199" s="72">
        <v>9262396</v>
      </c>
      <c r="L199" s="72">
        <v>9895387</v>
      </c>
      <c r="M199" s="73">
        <v>10895899</v>
      </c>
      <c r="N199"/>
      <c r="O199"/>
    </row>
    <row r="200" spans="1:15" ht="13.2" x14ac:dyDescent="0.25">
      <c r="A200" s="39"/>
      <c r="B200" s="39"/>
      <c r="C200" s="39"/>
      <c r="D200" s="38" t="s">
        <v>41</v>
      </c>
      <c r="E200" s="38" t="s">
        <v>924</v>
      </c>
      <c r="F200" s="43"/>
      <c r="G200" s="44">
        <v>192000</v>
      </c>
      <c r="H200" s="45">
        <v>218600</v>
      </c>
      <c r="I200" s="45"/>
      <c r="J200" s="45"/>
      <c r="K200" s="45">
        <v>24215</v>
      </c>
      <c r="L200" s="45">
        <v>24215</v>
      </c>
      <c r="M200" s="46">
        <v>246241</v>
      </c>
      <c r="N200"/>
      <c r="O200"/>
    </row>
    <row r="201" spans="1:15" ht="13.2" x14ac:dyDescent="0.25">
      <c r="A201" s="39"/>
      <c r="B201" s="39"/>
      <c r="C201" s="39"/>
      <c r="D201" s="69" t="s">
        <v>729</v>
      </c>
      <c r="E201" s="70"/>
      <c r="F201" s="70"/>
      <c r="G201" s="71">
        <v>192000</v>
      </c>
      <c r="H201" s="72">
        <v>218600</v>
      </c>
      <c r="I201" s="72"/>
      <c r="J201" s="72"/>
      <c r="K201" s="72">
        <v>24215</v>
      </c>
      <c r="L201" s="72">
        <v>24215</v>
      </c>
      <c r="M201" s="73">
        <v>246241</v>
      </c>
      <c r="N201"/>
      <c r="O201"/>
    </row>
    <row r="202" spans="1:15" ht="13.2" x14ac:dyDescent="0.25">
      <c r="A202" s="39"/>
      <c r="B202" s="39"/>
      <c r="C202" s="55" t="s">
        <v>708</v>
      </c>
      <c r="D202" s="56"/>
      <c r="E202" s="56"/>
      <c r="F202" s="56"/>
      <c r="G202" s="57">
        <v>13450543</v>
      </c>
      <c r="H202" s="58">
        <v>7572459</v>
      </c>
      <c r="I202" s="58">
        <v>106430</v>
      </c>
      <c r="J202" s="58">
        <v>526561</v>
      </c>
      <c r="K202" s="58">
        <v>9286611</v>
      </c>
      <c r="L202" s="58">
        <v>9919602</v>
      </c>
      <c r="M202" s="59">
        <v>11142140</v>
      </c>
      <c r="N202"/>
      <c r="O202"/>
    </row>
    <row r="203" spans="1:15" ht="13.2" x14ac:dyDescent="0.25">
      <c r="A203" s="39"/>
      <c r="B203" s="39"/>
      <c r="C203" s="38" t="s">
        <v>337</v>
      </c>
      <c r="D203" s="38" t="s">
        <v>28</v>
      </c>
      <c r="E203" s="38" t="s">
        <v>924</v>
      </c>
      <c r="F203" s="43"/>
      <c r="G203" s="44">
        <v>5173000</v>
      </c>
      <c r="H203" s="45">
        <v>3125280</v>
      </c>
      <c r="I203" s="45">
        <v>378000</v>
      </c>
      <c r="J203" s="45">
        <v>375590</v>
      </c>
      <c r="K203" s="45">
        <v>4023</v>
      </c>
      <c r="L203" s="45">
        <v>757613</v>
      </c>
      <c r="M203" s="46">
        <v>1644114</v>
      </c>
      <c r="N203"/>
      <c r="O203"/>
    </row>
    <row r="204" spans="1:15" ht="13.2" x14ac:dyDescent="0.25">
      <c r="A204" s="39"/>
      <c r="B204" s="39"/>
      <c r="C204" s="39"/>
      <c r="D204" s="39"/>
      <c r="E204" s="38" t="s">
        <v>930</v>
      </c>
      <c r="F204" s="43"/>
      <c r="G204" s="44">
        <v>295000</v>
      </c>
      <c r="H204" s="45">
        <v>495000</v>
      </c>
      <c r="I204" s="45"/>
      <c r="J204" s="45"/>
      <c r="K204" s="45"/>
      <c r="L204" s="45">
        <v>0</v>
      </c>
      <c r="M204" s="46">
        <v>579340</v>
      </c>
      <c r="N204"/>
      <c r="O204"/>
    </row>
    <row r="205" spans="1:15" ht="13.2" x14ac:dyDescent="0.25">
      <c r="A205" s="39"/>
      <c r="B205" s="39"/>
      <c r="C205" s="39"/>
      <c r="D205" s="39"/>
      <c r="E205" s="38" t="s">
        <v>946</v>
      </c>
      <c r="F205" s="43"/>
      <c r="G205" s="44"/>
      <c r="H205" s="45">
        <v>8487000</v>
      </c>
      <c r="I205" s="45"/>
      <c r="J205" s="45">
        <v>3609392</v>
      </c>
      <c r="K205" s="45">
        <v>2002235</v>
      </c>
      <c r="L205" s="45">
        <v>5611627</v>
      </c>
      <c r="M205" s="46">
        <v>5611627</v>
      </c>
      <c r="N205"/>
      <c r="O205"/>
    </row>
    <row r="206" spans="1:15" ht="13.2" x14ac:dyDescent="0.25">
      <c r="A206" s="39"/>
      <c r="B206" s="39"/>
      <c r="C206" s="39"/>
      <c r="D206" s="69" t="s">
        <v>728</v>
      </c>
      <c r="E206" s="70"/>
      <c r="F206" s="70"/>
      <c r="G206" s="71">
        <v>5468000</v>
      </c>
      <c r="H206" s="72">
        <v>12107280</v>
      </c>
      <c r="I206" s="72">
        <v>378000</v>
      </c>
      <c r="J206" s="72">
        <v>3984982</v>
      </c>
      <c r="K206" s="72">
        <v>2006258</v>
      </c>
      <c r="L206" s="72">
        <v>6369240</v>
      </c>
      <c r="M206" s="73">
        <v>7835081</v>
      </c>
      <c r="N206"/>
      <c r="O206"/>
    </row>
    <row r="207" spans="1:15" ht="13.2" x14ac:dyDescent="0.25">
      <c r="A207" s="39"/>
      <c r="B207" s="39"/>
      <c r="C207" s="39"/>
      <c r="D207" s="38" t="s">
        <v>41</v>
      </c>
      <c r="E207" s="38" t="s">
        <v>924</v>
      </c>
      <c r="F207" s="43"/>
      <c r="G207" s="44">
        <v>1100000</v>
      </c>
      <c r="H207" s="45">
        <v>30000</v>
      </c>
      <c r="I207" s="45"/>
      <c r="J207" s="45"/>
      <c r="K207" s="45"/>
      <c r="L207" s="45">
        <v>0</v>
      </c>
      <c r="M207" s="46">
        <v>107182</v>
      </c>
      <c r="N207"/>
      <c r="O207"/>
    </row>
    <row r="208" spans="1:15" ht="13.2" x14ac:dyDescent="0.25">
      <c r="A208" s="39"/>
      <c r="B208" s="39"/>
      <c r="C208" s="39"/>
      <c r="D208" s="39"/>
      <c r="E208" s="38" t="s">
        <v>930</v>
      </c>
      <c r="F208" s="43"/>
      <c r="G208" s="44">
        <v>300000</v>
      </c>
      <c r="H208" s="45">
        <v>500000</v>
      </c>
      <c r="I208" s="45"/>
      <c r="J208" s="45"/>
      <c r="K208" s="45"/>
      <c r="L208" s="45">
        <v>0</v>
      </c>
      <c r="M208" s="46">
        <v>1247100</v>
      </c>
      <c r="N208"/>
      <c r="O208"/>
    </row>
    <row r="209" spans="1:15" ht="13.2" x14ac:dyDescent="0.25">
      <c r="A209" s="39"/>
      <c r="B209" s="39"/>
      <c r="C209" s="39"/>
      <c r="D209" s="39"/>
      <c r="E209" s="38" t="s">
        <v>944</v>
      </c>
      <c r="F209" s="43"/>
      <c r="G209" s="44"/>
      <c r="H209" s="45">
        <v>569000</v>
      </c>
      <c r="I209" s="45"/>
      <c r="J209" s="45"/>
      <c r="K209" s="45">
        <v>22150</v>
      </c>
      <c r="L209" s="45">
        <v>22150</v>
      </c>
      <c r="M209" s="46">
        <v>22150</v>
      </c>
      <c r="N209"/>
      <c r="O209"/>
    </row>
    <row r="210" spans="1:15" ht="13.2" x14ac:dyDescent="0.25">
      <c r="A210" s="39"/>
      <c r="B210" s="39"/>
      <c r="C210" s="39"/>
      <c r="D210" s="69" t="s">
        <v>729</v>
      </c>
      <c r="E210" s="70"/>
      <c r="F210" s="70"/>
      <c r="G210" s="71">
        <v>1400000</v>
      </c>
      <c r="H210" s="72">
        <v>1099000</v>
      </c>
      <c r="I210" s="72"/>
      <c r="J210" s="72"/>
      <c r="K210" s="72">
        <v>22150</v>
      </c>
      <c r="L210" s="72">
        <v>22150</v>
      </c>
      <c r="M210" s="73">
        <v>1376432</v>
      </c>
      <c r="N210"/>
      <c r="O210"/>
    </row>
    <row r="211" spans="1:15" ht="13.2" x14ac:dyDescent="0.25">
      <c r="A211" s="39"/>
      <c r="B211" s="39"/>
      <c r="C211" s="55" t="s">
        <v>709</v>
      </c>
      <c r="D211" s="56"/>
      <c r="E211" s="56"/>
      <c r="F211" s="56"/>
      <c r="G211" s="57">
        <v>6868000</v>
      </c>
      <c r="H211" s="58">
        <v>13206280</v>
      </c>
      <c r="I211" s="58">
        <v>378000</v>
      </c>
      <c r="J211" s="58">
        <v>3984982</v>
      </c>
      <c r="K211" s="58">
        <v>2028408</v>
      </c>
      <c r="L211" s="58">
        <v>6391390</v>
      </c>
      <c r="M211" s="59">
        <v>9211513</v>
      </c>
      <c r="N211"/>
      <c r="O211"/>
    </row>
    <row r="212" spans="1:15" ht="13.2" x14ac:dyDescent="0.25">
      <c r="A212" s="39"/>
      <c r="B212" s="39"/>
      <c r="C212" s="38" t="s">
        <v>302</v>
      </c>
      <c r="D212" s="38" t="s">
        <v>28</v>
      </c>
      <c r="E212" s="38" t="s">
        <v>918</v>
      </c>
      <c r="F212" s="43"/>
      <c r="G212" s="44">
        <v>425603</v>
      </c>
      <c r="H212" s="45">
        <v>370703</v>
      </c>
      <c r="I212" s="45">
        <v>170800</v>
      </c>
      <c r="J212" s="45">
        <v>170800</v>
      </c>
      <c r="K212" s="45">
        <v>169983</v>
      </c>
      <c r="L212" s="45">
        <v>511583</v>
      </c>
      <c r="M212" s="46">
        <v>511583</v>
      </c>
      <c r="N212"/>
      <c r="O212"/>
    </row>
    <row r="213" spans="1:15" ht="13.2" x14ac:dyDescent="0.25">
      <c r="A213" s="39"/>
      <c r="B213" s="39"/>
      <c r="C213" s="39"/>
      <c r="D213" s="39"/>
      <c r="E213" s="38" t="s">
        <v>924</v>
      </c>
      <c r="F213" s="43"/>
      <c r="G213" s="44">
        <v>6844397</v>
      </c>
      <c r="H213" s="45">
        <v>4858272</v>
      </c>
      <c r="I213" s="45">
        <v>84100</v>
      </c>
      <c r="J213" s="45"/>
      <c r="K213" s="45">
        <v>-163714</v>
      </c>
      <c r="L213" s="45">
        <v>-79614</v>
      </c>
      <c r="M213" s="46">
        <v>1105123</v>
      </c>
      <c r="N213"/>
      <c r="O213"/>
    </row>
    <row r="214" spans="1:15" ht="13.2" x14ac:dyDescent="0.25">
      <c r="A214" s="39"/>
      <c r="B214" s="39"/>
      <c r="C214" s="39"/>
      <c r="D214" s="69" t="s">
        <v>728</v>
      </c>
      <c r="E214" s="70"/>
      <c r="F214" s="70"/>
      <c r="G214" s="71">
        <v>7270000</v>
      </c>
      <c r="H214" s="72">
        <v>5228975</v>
      </c>
      <c r="I214" s="72">
        <v>254900</v>
      </c>
      <c r="J214" s="72">
        <v>170800</v>
      </c>
      <c r="K214" s="72">
        <v>6269</v>
      </c>
      <c r="L214" s="72">
        <v>431969</v>
      </c>
      <c r="M214" s="73">
        <v>1616706</v>
      </c>
      <c r="N214"/>
      <c r="O214"/>
    </row>
    <row r="215" spans="1:15" ht="13.2" x14ac:dyDescent="0.25">
      <c r="A215" s="39"/>
      <c r="B215" s="39"/>
      <c r="C215" s="39"/>
      <c r="D215" s="38" t="s">
        <v>41</v>
      </c>
      <c r="E215" s="38" t="s">
        <v>918</v>
      </c>
      <c r="F215" s="43"/>
      <c r="G215" s="44">
        <v>360000</v>
      </c>
      <c r="H215" s="45">
        <v>189900</v>
      </c>
      <c r="I215" s="45"/>
      <c r="J215" s="45"/>
      <c r="K215" s="45"/>
      <c r="L215" s="45">
        <v>0</v>
      </c>
      <c r="M215" s="46">
        <v>0</v>
      </c>
      <c r="N215"/>
      <c r="O215"/>
    </row>
    <row r="216" spans="1:15" ht="13.2" x14ac:dyDescent="0.25">
      <c r="A216" s="39"/>
      <c r="B216" s="39"/>
      <c r="C216" s="39"/>
      <c r="D216" s="39"/>
      <c r="E216" s="38" t="s">
        <v>923</v>
      </c>
      <c r="F216" s="43"/>
      <c r="G216" s="44"/>
      <c r="H216" s="45">
        <v>536000</v>
      </c>
      <c r="I216" s="45"/>
      <c r="J216" s="45">
        <v>515800</v>
      </c>
      <c r="K216" s="45">
        <v>-10698</v>
      </c>
      <c r="L216" s="45">
        <v>505102</v>
      </c>
      <c r="M216" s="46">
        <v>505102</v>
      </c>
      <c r="N216"/>
      <c r="O216"/>
    </row>
    <row r="217" spans="1:15" ht="13.2" x14ac:dyDescent="0.25">
      <c r="A217" s="39"/>
      <c r="B217" s="39"/>
      <c r="C217" s="39"/>
      <c r="D217" s="39"/>
      <c r="E217" s="38" t="s">
        <v>924</v>
      </c>
      <c r="F217" s="43"/>
      <c r="G217" s="44">
        <v>400000</v>
      </c>
      <c r="H217" s="45">
        <v>61845</v>
      </c>
      <c r="I217" s="45"/>
      <c r="J217" s="45"/>
      <c r="K217" s="45">
        <v>-10821</v>
      </c>
      <c r="L217" s="45">
        <v>-10821</v>
      </c>
      <c r="M217" s="46">
        <v>37694</v>
      </c>
      <c r="N217"/>
      <c r="O217"/>
    </row>
    <row r="218" spans="1:15" ht="13.2" x14ac:dyDescent="0.25">
      <c r="A218" s="39"/>
      <c r="B218" s="39"/>
      <c r="C218" s="39"/>
      <c r="D218" s="69" t="s">
        <v>729</v>
      </c>
      <c r="E218" s="70"/>
      <c r="F218" s="70"/>
      <c r="G218" s="71">
        <v>760000</v>
      </c>
      <c r="H218" s="72">
        <v>787745</v>
      </c>
      <c r="I218" s="72"/>
      <c r="J218" s="72">
        <v>515800</v>
      </c>
      <c r="K218" s="72">
        <v>-21519</v>
      </c>
      <c r="L218" s="72">
        <v>494281</v>
      </c>
      <c r="M218" s="73">
        <v>542796</v>
      </c>
      <c r="N218"/>
      <c r="O218"/>
    </row>
    <row r="219" spans="1:15" ht="13.2" x14ac:dyDescent="0.25">
      <c r="A219" s="39"/>
      <c r="B219" s="39"/>
      <c r="C219" s="55" t="s">
        <v>710</v>
      </c>
      <c r="D219" s="56"/>
      <c r="E219" s="56"/>
      <c r="F219" s="56"/>
      <c r="G219" s="57">
        <v>8030000</v>
      </c>
      <c r="H219" s="58">
        <v>6016720</v>
      </c>
      <c r="I219" s="58">
        <v>254900</v>
      </c>
      <c r="J219" s="58">
        <v>686600</v>
      </c>
      <c r="K219" s="58">
        <v>-15250</v>
      </c>
      <c r="L219" s="58">
        <v>926250</v>
      </c>
      <c r="M219" s="59">
        <v>2159502</v>
      </c>
      <c r="N219"/>
      <c r="O219"/>
    </row>
    <row r="220" spans="1:15" ht="13.2" x14ac:dyDescent="0.25">
      <c r="A220" s="39"/>
      <c r="B220" s="39"/>
      <c r="C220" s="38" t="s">
        <v>294</v>
      </c>
      <c r="D220" s="38" t="s">
        <v>28</v>
      </c>
      <c r="E220" s="38" t="s">
        <v>923</v>
      </c>
      <c r="F220" s="43"/>
      <c r="G220" s="44"/>
      <c r="H220" s="45">
        <v>1117000</v>
      </c>
      <c r="I220" s="45"/>
      <c r="J220" s="45"/>
      <c r="K220" s="45"/>
      <c r="L220" s="45">
        <v>0</v>
      </c>
      <c r="M220" s="46">
        <v>0</v>
      </c>
      <c r="N220"/>
      <c r="O220"/>
    </row>
    <row r="221" spans="1:15" ht="13.2" x14ac:dyDescent="0.25">
      <c r="A221" s="39"/>
      <c r="B221" s="39"/>
      <c r="C221" s="39"/>
      <c r="D221" s="39"/>
      <c r="E221" s="38" t="s">
        <v>924</v>
      </c>
      <c r="F221" s="43"/>
      <c r="G221" s="44">
        <v>150000</v>
      </c>
      <c r="H221" s="45">
        <v>3610000</v>
      </c>
      <c r="I221" s="45"/>
      <c r="J221" s="45">
        <v>260871</v>
      </c>
      <c r="K221" s="45">
        <v>913129</v>
      </c>
      <c r="L221" s="45">
        <v>1174000</v>
      </c>
      <c r="M221" s="46">
        <v>1200460</v>
      </c>
      <c r="N221"/>
      <c r="O221"/>
    </row>
    <row r="222" spans="1:15" ht="13.2" x14ac:dyDescent="0.25">
      <c r="A222" s="39"/>
      <c r="B222" s="39"/>
      <c r="C222" s="39"/>
      <c r="D222" s="69" t="s">
        <v>728</v>
      </c>
      <c r="E222" s="70"/>
      <c r="F222" s="70"/>
      <c r="G222" s="71">
        <v>150000</v>
      </c>
      <c r="H222" s="72">
        <v>4727000</v>
      </c>
      <c r="I222" s="72"/>
      <c r="J222" s="72">
        <v>260871</v>
      </c>
      <c r="K222" s="72">
        <v>913129</v>
      </c>
      <c r="L222" s="72">
        <v>1174000</v>
      </c>
      <c r="M222" s="73">
        <v>1200460</v>
      </c>
      <c r="N222"/>
      <c r="O222"/>
    </row>
    <row r="223" spans="1:15" ht="13.2" x14ac:dyDescent="0.25">
      <c r="A223" s="39"/>
      <c r="B223" s="39"/>
      <c r="C223" s="39"/>
      <c r="D223" s="38" t="s">
        <v>41</v>
      </c>
      <c r="E223" s="38" t="s">
        <v>921</v>
      </c>
      <c r="F223" s="43"/>
      <c r="G223" s="44">
        <v>757872</v>
      </c>
      <c r="H223" s="45">
        <v>757872</v>
      </c>
      <c r="I223" s="45"/>
      <c r="J223" s="45"/>
      <c r="K223" s="45"/>
      <c r="L223" s="45">
        <v>0</v>
      </c>
      <c r="M223" s="46">
        <v>564146</v>
      </c>
      <c r="N223"/>
      <c r="O223"/>
    </row>
    <row r="224" spans="1:15" ht="13.2" x14ac:dyDescent="0.25">
      <c r="A224" s="39"/>
      <c r="B224" s="39"/>
      <c r="C224" s="39"/>
      <c r="D224" s="39"/>
      <c r="E224" s="38" t="s">
        <v>923</v>
      </c>
      <c r="F224" s="43"/>
      <c r="G224" s="44"/>
      <c r="H224" s="45">
        <v>1077000</v>
      </c>
      <c r="I224" s="45"/>
      <c r="J224" s="45"/>
      <c r="K224" s="45">
        <v>143637</v>
      </c>
      <c r="L224" s="45">
        <v>143637</v>
      </c>
      <c r="M224" s="46">
        <v>143637</v>
      </c>
      <c r="N224"/>
      <c r="O224"/>
    </row>
    <row r="225" spans="1:15" ht="13.2" x14ac:dyDescent="0.25">
      <c r="A225" s="39"/>
      <c r="B225" s="39"/>
      <c r="C225" s="39"/>
      <c r="D225" s="39"/>
      <c r="E225" s="38" t="s">
        <v>924</v>
      </c>
      <c r="F225" s="43"/>
      <c r="G225" s="44"/>
      <c r="H225" s="45"/>
      <c r="I225" s="45">
        <v>1498430</v>
      </c>
      <c r="J225" s="45"/>
      <c r="K225" s="45">
        <v>225000</v>
      </c>
      <c r="L225" s="45">
        <v>1723430</v>
      </c>
      <c r="M225" s="46">
        <v>1723430</v>
      </c>
      <c r="N225"/>
      <c r="O225"/>
    </row>
    <row r="226" spans="1:15" ht="13.2" x14ac:dyDescent="0.25">
      <c r="A226" s="39"/>
      <c r="B226" s="39"/>
      <c r="C226" s="39"/>
      <c r="D226" s="69" t="s">
        <v>729</v>
      </c>
      <c r="E226" s="70"/>
      <c r="F226" s="70"/>
      <c r="G226" s="71">
        <v>757872</v>
      </c>
      <c r="H226" s="72">
        <v>1834872</v>
      </c>
      <c r="I226" s="72">
        <v>1498430</v>
      </c>
      <c r="J226" s="72"/>
      <c r="K226" s="72">
        <v>368637</v>
      </c>
      <c r="L226" s="72">
        <v>1867067</v>
      </c>
      <c r="M226" s="73">
        <v>2431213</v>
      </c>
      <c r="N226"/>
      <c r="O226"/>
    </row>
    <row r="227" spans="1:15" ht="13.2" x14ac:dyDescent="0.25">
      <c r="A227" s="39"/>
      <c r="B227" s="39"/>
      <c r="C227" s="55" t="s">
        <v>711</v>
      </c>
      <c r="D227" s="56"/>
      <c r="E227" s="56"/>
      <c r="F227" s="56"/>
      <c r="G227" s="57">
        <v>907872</v>
      </c>
      <c r="H227" s="58">
        <v>6561872</v>
      </c>
      <c r="I227" s="58">
        <v>1498430</v>
      </c>
      <c r="J227" s="58">
        <v>260871</v>
      </c>
      <c r="K227" s="58">
        <v>1281766</v>
      </c>
      <c r="L227" s="58">
        <v>3041067</v>
      </c>
      <c r="M227" s="59">
        <v>3631673</v>
      </c>
      <c r="N227"/>
      <c r="O227"/>
    </row>
    <row r="228" spans="1:15" ht="13.2" x14ac:dyDescent="0.25">
      <c r="A228" s="39"/>
      <c r="B228" s="39"/>
      <c r="C228" s="38" t="s">
        <v>320</v>
      </c>
      <c r="D228" s="38" t="s">
        <v>28</v>
      </c>
      <c r="E228" s="38" t="s">
        <v>917</v>
      </c>
      <c r="F228" s="43"/>
      <c r="G228" s="44"/>
      <c r="H228" s="45">
        <v>804641</v>
      </c>
      <c r="I228" s="45"/>
      <c r="J228" s="45"/>
      <c r="K228" s="45"/>
      <c r="L228" s="45">
        <v>0</v>
      </c>
      <c r="M228" s="46">
        <v>0</v>
      </c>
      <c r="N228"/>
      <c r="O228"/>
    </row>
    <row r="229" spans="1:15" ht="13.2" x14ac:dyDescent="0.25">
      <c r="A229" s="39"/>
      <c r="B229" s="39"/>
      <c r="C229" s="39"/>
      <c r="D229" s="39"/>
      <c r="E229" s="38" t="s">
        <v>923</v>
      </c>
      <c r="F229" s="43"/>
      <c r="G229" s="44"/>
      <c r="H229" s="45">
        <v>1192000</v>
      </c>
      <c r="I229" s="45"/>
      <c r="J229" s="45"/>
      <c r="K229" s="45"/>
      <c r="L229" s="45">
        <v>0</v>
      </c>
      <c r="M229" s="46">
        <v>0</v>
      </c>
      <c r="N229"/>
      <c r="O229"/>
    </row>
    <row r="230" spans="1:15" ht="13.2" x14ac:dyDescent="0.25">
      <c r="A230" s="39"/>
      <c r="B230" s="39"/>
      <c r="C230" s="39"/>
      <c r="D230" s="39"/>
      <c r="E230" s="38" t="s">
        <v>924</v>
      </c>
      <c r="F230" s="43"/>
      <c r="G230" s="44">
        <v>1531362</v>
      </c>
      <c r="H230" s="45">
        <v>972095</v>
      </c>
      <c r="I230" s="45"/>
      <c r="J230" s="45">
        <v>470061</v>
      </c>
      <c r="K230" s="45">
        <v>147635</v>
      </c>
      <c r="L230" s="45">
        <v>617696</v>
      </c>
      <c r="M230" s="46">
        <v>1282708</v>
      </c>
      <c r="N230"/>
      <c r="O230"/>
    </row>
    <row r="231" spans="1:15" ht="13.2" x14ac:dyDescent="0.25">
      <c r="A231" s="39"/>
      <c r="B231" s="39"/>
      <c r="C231" s="39"/>
      <c r="D231" s="69" t="s">
        <v>728</v>
      </c>
      <c r="E231" s="70"/>
      <c r="F231" s="70"/>
      <c r="G231" s="71">
        <v>1531362</v>
      </c>
      <c r="H231" s="72">
        <v>2968736</v>
      </c>
      <c r="I231" s="72"/>
      <c r="J231" s="72">
        <v>470061</v>
      </c>
      <c r="K231" s="72">
        <v>147635</v>
      </c>
      <c r="L231" s="72">
        <v>617696</v>
      </c>
      <c r="M231" s="73">
        <v>1282708</v>
      </c>
      <c r="N231"/>
      <c r="O231"/>
    </row>
    <row r="232" spans="1:15" ht="13.2" x14ac:dyDescent="0.25">
      <c r="A232" s="39"/>
      <c r="B232" s="39"/>
      <c r="C232" s="39"/>
      <c r="D232" s="38" t="s">
        <v>41</v>
      </c>
      <c r="E232" s="38" t="s">
        <v>923</v>
      </c>
      <c r="F232" s="43"/>
      <c r="G232" s="44"/>
      <c r="H232" s="45">
        <v>1788000</v>
      </c>
      <c r="I232" s="45"/>
      <c r="J232" s="45">
        <v>664699</v>
      </c>
      <c r="K232" s="45">
        <v>14970</v>
      </c>
      <c r="L232" s="45">
        <v>679669</v>
      </c>
      <c r="M232" s="46">
        <v>679669</v>
      </c>
      <c r="N232"/>
      <c r="O232"/>
    </row>
    <row r="233" spans="1:15" ht="13.2" x14ac:dyDescent="0.25">
      <c r="A233" s="39"/>
      <c r="B233" s="39"/>
      <c r="C233" s="39"/>
      <c r="D233" s="39"/>
      <c r="E233" s="38" t="s">
        <v>924</v>
      </c>
      <c r="F233" s="43"/>
      <c r="G233" s="44"/>
      <c r="H233" s="45">
        <v>3736563</v>
      </c>
      <c r="I233" s="45">
        <v>2406802</v>
      </c>
      <c r="J233" s="45">
        <v>986863</v>
      </c>
      <c r="K233" s="45">
        <v>4276415</v>
      </c>
      <c r="L233" s="45">
        <v>7670080</v>
      </c>
      <c r="M233" s="46">
        <v>8117590</v>
      </c>
      <c r="N233"/>
      <c r="O233"/>
    </row>
    <row r="234" spans="1:15" ht="13.2" x14ac:dyDescent="0.25">
      <c r="A234" s="39"/>
      <c r="B234" s="39"/>
      <c r="C234" s="39"/>
      <c r="D234" s="39"/>
      <c r="E234" s="38" t="s">
        <v>945</v>
      </c>
      <c r="F234" s="43"/>
      <c r="G234" s="44">
        <v>1500000</v>
      </c>
      <c r="H234" s="45">
        <v>350000</v>
      </c>
      <c r="I234" s="45">
        <v>450</v>
      </c>
      <c r="J234" s="45"/>
      <c r="K234" s="45">
        <v>1700</v>
      </c>
      <c r="L234" s="45">
        <v>2150</v>
      </c>
      <c r="M234" s="46">
        <v>24024</v>
      </c>
      <c r="N234"/>
      <c r="O234"/>
    </row>
    <row r="235" spans="1:15" ht="13.2" x14ac:dyDescent="0.25">
      <c r="A235" s="39"/>
      <c r="B235" s="39"/>
      <c r="C235" s="39"/>
      <c r="D235" s="69" t="s">
        <v>729</v>
      </c>
      <c r="E235" s="70"/>
      <c r="F235" s="70"/>
      <c r="G235" s="71">
        <v>1500000</v>
      </c>
      <c r="H235" s="72">
        <v>5874563</v>
      </c>
      <c r="I235" s="72">
        <v>2407252</v>
      </c>
      <c r="J235" s="72">
        <v>1651562</v>
      </c>
      <c r="K235" s="72">
        <v>4293085</v>
      </c>
      <c r="L235" s="72">
        <v>8351899</v>
      </c>
      <c r="M235" s="73">
        <v>8821283</v>
      </c>
      <c r="N235"/>
      <c r="O235"/>
    </row>
    <row r="236" spans="1:15" ht="13.2" x14ac:dyDescent="0.25">
      <c r="A236" s="39"/>
      <c r="B236" s="39"/>
      <c r="C236" s="55" t="s">
        <v>712</v>
      </c>
      <c r="D236" s="56"/>
      <c r="E236" s="56"/>
      <c r="F236" s="56"/>
      <c r="G236" s="57">
        <v>3031362</v>
      </c>
      <c r="H236" s="58">
        <v>8843299</v>
      </c>
      <c r="I236" s="58">
        <v>2407252</v>
      </c>
      <c r="J236" s="58">
        <v>2121623</v>
      </c>
      <c r="K236" s="58">
        <v>4440720</v>
      </c>
      <c r="L236" s="58">
        <v>8969595</v>
      </c>
      <c r="M236" s="59">
        <v>10103991</v>
      </c>
      <c r="N236"/>
      <c r="O236"/>
    </row>
    <row r="237" spans="1:15" ht="13.2" x14ac:dyDescent="0.25">
      <c r="A237" s="39"/>
      <c r="B237" s="50" t="s">
        <v>668</v>
      </c>
      <c r="C237" s="51"/>
      <c r="D237" s="51"/>
      <c r="E237" s="51"/>
      <c r="F237" s="51"/>
      <c r="G237" s="52">
        <v>51123349</v>
      </c>
      <c r="H237" s="53">
        <v>539665062</v>
      </c>
      <c r="I237" s="53">
        <v>7237203</v>
      </c>
      <c r="J237" s="53">
        <v>45247075</v>
      </c>
      <c r="K237" s="53">
        <v>205190132</v>
      </c>
      <c r="L237" s="53">
        <v>257674410</v>
      </c>
      <c r="M237" s="54">
        <v>288059415</v>
      </c>
      <c r="N237"/>
      <c r="O237"/>
    </row>
    <row r="238" spans="1:15" ht="13.2" x14ac:dyDescent="0.25">
      <c r="A238" s="38">
        <v>5</v>
      </c>
      <c r="B238" s="38" t="s">
        <v>645</v>
      </c>
      <c r="C238" s="38" t="s">
        <v>403</v>
      </c>
      <c r="D238" s="38" t="s">
        <v>28</v>
      </c>
      <c r="E238" s="38" t="s">
        <v>917</v>
      </c>
      <c r="F238" s="43"/>
      <c r="G238" s="44">
        <v>3969996</v>
      </c>
      <c r="H238" s="45">
        <v>9969996</v>
      </c>
      <c r="I238" s="45"/>
      <c r="J238" s="45"/>
      <c r="K238" s="45">
        <v>6598120</v>
      </c>
      <c r="L238" s="45">
        <v>6598120</v>
      </c>
      <c r="M238" s="46">
        <v>6688120</v>
      </c>
      <c r="N238"/>
      <c r="O238"/>
    </row>
    <row r="239" spans="1:15" ht="13.2" x14ac:dyDescent="0.25">
      <c r="A239" s="39"/>
      <c r="B239" s="39"/>
      <c r="C239" s="39"/>
      <c r="D239" s="39"/>
      <c r="E239" s="38" t="s">
        <v>921</v>
      </c>
      <c r="F239" s="43"/>
      <c r="G239" s="44">
        <v>1437000</v>
      </c>
      <c r="H239" s="45">
        <v>1437000</v>
      </c>
      <c r="I239" s="45"/>
      <c r="J239" s="45">
        <v>565662</v>
      </c>
      <c r="K239" s="45">
        <v>444348</v>
      </c>
      <c r="L239" s="45">
        <v>1010010</v>
      </c>
      <c r="M239" s="46">
        <v>1360320</v>
      </c>
      <c r="N239"/>
      <c r="O239"/>
    </row>
    <row r="240" spans="1:15" ht="13.2" x14ac:dyDescent="0.25">
      <c r="A240" s="39"/>
      <c r="B240" s="39"/>
      <c r="C240" s="39"/>
      <c r="D240" s="39"/>
      <c r="E240" s="38" t="s">
        <v>923</v>
      </c>
      <c r="F240" s="43"/>
      <c r="G240" s="44"/>
      <c r="H240" s="45">
        <v>358000</v>
      </c>
      <c r="I240" s="45"/>
      <c r="J240" s="45"/>
      <c r="K240" s="45"/>
      <c r="L240" s="45">
        <v>0</v>
      </c>
      <c r="M240" s="46">
        <v>0</v>
      </c>
      <c r="N240"/>
      <c r="O240"/>
    </row>
    <row r="241" spans="1:15" ht="13.2" x14ac:dyDescent="0.25">
      <c r="A241" s="39"/>
      <c r="B241" s="39"/>
      <c r="C241" s="39"/>
      <c r="D241" s="39"/>
      <c r="E241" s="38" t="s">
        <v>924</v>
      </c>
      <c r="F241" s="43"/>
      <c r="G241" s="44">
        <v>200000</v>
      </c>
      <c r="H241" s="45">
        <v>144000</v>
      </c>
      <c r="I241" s="45"/>
      <c r="J241" s="45">
        <v>3195</v>
      </c>
      <c r="K241" s="45"/>
      <c r="L241" s="45">
        <v>3195</v>
      </c>
      <c r="M241" s="46">
        <v>35784</v>
      </c>
      <c r="N241"/>
      <c r="O241"/>
    </row>
    <row r="242" spans="1:15" ht="13.2" x14ac:dyDescent="0.25">
      <c r="A242" s="39"/>
      <c r="B242" s="39"/>
      <c r="C242" s="39"/>
      <c r="D242" s="69" t="s">
        <v>728</v>
      </c>
      <c r="E242" s="70"/>
      <c r="F242" s="70"/>
      <c r="G242" s="71">
        <v>5606996</v>
      </c>
      <c r="H242" s="72">
        <v>11908996</v>
      </c>
      <c r="I242" s="72"/>
      <c r="J242" s="72">
        <v>568857</v>
      </c>
      <c r="K242" s="72">
        <v>7042468</v>
      </c>
      <c r="L242" s="72">
        <v>7611325</v>
      </c>
      <c r="M242" s="73">
        <v>8084224</v>
      </c>
      <c r="N242"/>
      <c r="O242"/>
    </row>
    <row r="243" spans="1:15" ht="13.2" x14ac:dyDescent="0.25">
      <c r="A243" s="39"/>
      <c r="B243" s="39"/>
      <c r="C243" s="39"/>
      <c r="D243" s="38" t="s">
        <v>41</v>
      </c>
      <c r="E243" s="38" t="s">
        <v>917</v>
      </c>
      <c r="F243" s="43"/>
      <c r="G243" s="44">
        <v>100000</v>
      </c>
      <c r="H243" s="45"/>
      <c r="I243" s="45"/>
      <c r="J243" s="45"/>
      <c r="K243" s="45"/>
      <c r="L243" s="45">
        <v>0</v>
      </c>
      <c r="M243" s="46">
        <v>0</v>
      </c>
      <c r="N243"/>
      <c r="O243"/>
    </row>
    <row r="244" spans="1:15" ht="13.2" x14ac:dyDescent="0.25">
      <c r="A244" s="39"/>
      <c r="B244" s="39"/>
      <c r="C244" s="39"/>
      <c r="D244" s="39"/>
      <c r="E244" s="38" t="s">
        <v>923</v>
      </c>
      <c r="F244" s="43"/>
      <c r="G244" s="44"/>
      <c r="H244" s="45"/>
      <c r="I244" s="45"/>
      <c r="J244" s="45"/>
      <c r="K244" s="45">
        <v>62580</v>
      </c>
      <c r="L244" s="45">
        <v>62580</v>
      </c>
      <c r="M244" s="46">
        <v>62580</v>
      </c>
      <c r="N244"/>
      <c r="O244"/>
    </row>
    <row r="245" spans="1:15" ht="13.2" x14ac:dyDescent="0.25">
      <c r="A245" s="39"/>
      <c r="B245" s="39"/>
      <c r="C245" s="39"/>
      <c r="D245" s="39"/>
      <c r="E245" s="38" t="s">
        <v>924</v>
      </c>
      <c r="F245" s="43"/>
      <c r="G245" s="44">
        <v>1400000</v>
      </c>
      <c r="H245" s="45">
        <v>2039000</v>
      </c>
      <c r="I245" s="45">
        <v>477123</v>
      </c>
      <c r="J245" s="45">
        <v>315852</v>
      </c>
      <c r="K245" s="45">
        <v>49296</v>
      </c>
      <c r="L245" s="45">
        <v>842271</v>
      </c>
      <c r="M245" s="46">
        <v>1143369</v>
      </c>
      <c r="N245"/>
      <c r="O245"/>
    </row>
    <row r="246" spans="1:15" ht="13.2" x14ac:dyDescent="0.25">
      <c r="A246" s="39"/>
      <c r="B246" s="39"/>
      <c r="C246" s="39"/>
      <c r="D246" s="69" t="s">
        <v>729</v>
      </c>
      <c r="E246" s="70"/>
      <c r="F246" s="70"/>
      <c r="G246" s="71">
        <v>1500000</v>
      </c>
      <c r="H246" s="72">
        <v>2039000</v>
      </c>
      <c r="I246" s="72">
        <v>477123</v>
      </c>
      <c r="J246" s="72">
        <v>315852</v>
      </c>
      <c r="K246" s="72">
        <v>111876</v>
      </c>
      <c r="L246" s="72">
        <v>904851</v>
      </c>
      <c r="M246" s="73">
        <v>1205949</v>
      </c>
      <c r="N246"/>
      <c r="O246"/>
    </row>
    <row r="247" spans="1:15" ht="13.2" x14ac:dyDescent="0.25">
      <c r="A247" s="39"/>
      <c r="B247" s="39"/>
      <c r="C247" s="55" t="s">
        <v>713</v>
      </c>
      <c r="D247" s="56"/>
      <c r="E247" s="56"/>
      <c r="F247" s="56"/>
      <c r="G247" s="57">
        <v>7106996</v>
      </c>
      <c r="H247" s="58">
        <v>13947996</v>
      </c>
      <c r="I247" s="58">
        <v>477123</v>
      </c>
      <c r="J247" s="58">
        <v>884709</v>
      </c>
      <c r="K247" s="58">
        <v>7154344</v>
      </c>
      <c r="L247" s="58">
        <v>8516176</v>
      </c>
      <c r="M247" s="59">
        <v>9290173</v>
      </c>
      <c r="N247"/>
      <c r="O247"/>
    </row>
    <row r="248" spans="1:15" ht="13.2" x14ac:dyDescent="0.25">
      <c r="A248" s="39"/>
      <c r="B248" s="39"/>
      <c r="C248" s="38" t="s">
        <v>391</v>
      </c>
      <c r="D248" s="38" t="s">
        <v>28</v>
      </c>
      <c r="E248" s="38" t="s">
        <v>923</v>
      </c>
      <c r="F248" s="43"/>
      <c r="G248" s="44"/>
      <c r="H248" s="45">
        <v>894000</v>
      </c>
      <c r="I248" s="45"/>
      <c r="J248" s="45"/>
      <c r="K248" s="45"/>
      <c r="L248" s="45">
        <v>0</v>
      </c>
      <c r="M248" s="46">
        <v>0</v>
      </c>
      <c r="N248"/>
      <c r="O248"/>
    </row>
    <row r="249" spans="1:15" ht="13.2" x14ac:dyDescent="0.25">
      <c r="A249" s="39"/>
      <c r="B249" s="39"/>
      <c r="C249" s="39"/>
      <c r="D249" s="39"/>
      <c r="E249" s="38" t="s">
        <v>924</v>
      </c>
      <c r="F249" s="43"/>
      <c r="G249" s="44">
        <v>1950000</v>
      </c>
      <c r="H249" s="45">
        <v>2110000</v>
      </c>
      <c r="I249" s="45"/>
      <c r="J249" s="45"/>
      <c r="K249" s="45"/>
      <c r="L249" s="45">
        <v>0</v>
      </c>
      <c r="M249" s="46">
        <v>440120</v>
      </c>
      <c r="N249"/>
      <c r="O249"/>
    </row>
    <row r="250" spans="1:15" ht="13.2" x14ac:dyDescent="0.25">
      <c r="A250" s="39"/>
      <c r="B250" s="39"/>
      <c r="C250" s="39"/>
      <c r="D250" s="69" t="s">
        <v>728</v>
      </c>
      <c r="E250" s="70"/>
      <c r="F250" s="70"/>
      <c r="G250" s="71">
        <v>1950000</v>
      </c>
      <c r="H250" s="72">
        <v>3004000</v>
      </c>
      <c r="I250" s="72"/>
      <c r="J250" s="72"/>
      <c r="K250" s="72"/>
      <c r="L250" s="72">
        <v>0</v>
      </c>
      <c r="M250" s="73">
        <v>440120</v>
      </c>
      <c r="N250"/>
      <c r="O250"/>
    </row>
    <row r="251" spans="1:15" ht="13.2" x14ac:dyDescent="0.25">
      <c r="A251" s="39"/>
      <c r="B251" s="39"/>
      <c r="C251" s="39"/>
      <c r="D251" s="38" t="s">
        <v>41</v>
      </c>
      <c r="E251" s="38" t="s">
        <v>924</v>
      </c>
      <c r="F251" s="43"/>
      <c r="G251" s="44">
        <v>1970000</v>
      </c>
      <c r="H251" s="45">
        <v>6250000</v>
      </c>
      <c r="I251" s="45">
        <v>607990</v>
      </c>
      <c r="J251" s="45">
        <v>786383</v>
      </c>
      <c r="K251" s="45">
        <v>196931</v>
      </c>
      <c r="L251" s="45">
        <v>1591304</v>
      </c>
      <c r="M251" s="46">
        <v>2066443</v>
      </c>
      <c r="N251"/>
      <c r="O251"/>
    </row>
    <row r="252" spans="1:15" ht="13.2" x14ac:dyDescent="0.25">
      <c r="A252" s="39"/>
      <c r="B252" s="39"/>
      <c r="C252" s="39"/>
      <c r="D252" s="39"/>
      <c r="E252" s="38" t="s">
        <v>926</v>
      </c>
      <c r="F252" s="43"/>
      <c r="G252" s="44"/>
      <c r="H252" s="45">
        <v>298000</v>
      </c>
      <c r="I252" s="45"/>
      <c r="J252" s="45"/>
      <c r="K252" s="45"/>
      <c r="L252" s="45">
        <v>0</v>
      </c>
      <c r="M252" s="46">
        <v>0</v>
      </c>
      <c r="N252"/>
      <c r="O252"/>
    </row>
    <row r="253" spans="1:15" ht="13.2" x14ac:dyDescent="0.25">
      <c r="A253" s="39"/>
      <c r="B253" s="39"/>
      <c r="C253" s="39"/>
      <c r="D253" s="69" t="s">
        <v>729</v>
      </c>
      <c r="E253" s="70"/>
      <c r="F253" s="70"/>
      <c r="G253" s="71">
        <v>1970000</v>
      </c>
      <c r="H253" s="72">
        <v>6548000</v>
      </c>
      <c r="I253" s="72">
        <v>607990</v>
      </c>
      <c r="J253" s="72">
        <v>786383</v>
      </c>
      <c r="K253" s="72">
        <v>196931</v>
      </c>
      <c r="L253" s="72">
        <v>1591304</v>
      </c>
      <c r="M253" s="73">
        <v>2066443</v>
      </c>
      <c r="N253"/>
      <c r="O253"/>
    </row>
    <row r="254" spans="1:15" ht="13.2" x14ac:dyDescent="0.25">
      <c r="A254" s="39"/>
      <c r="B254" s="39"/>
      <c r="C254" s="55" t="s">
        <v>714</v>
      </c>
      <c r="D254" s="56"/>
      <c r="E254" s="56"/>
      <c r="F254" s="56"/>
      <c r="G254" s="57">
        <v>3920000</v>
      </c>
      <c r="H254" s="58">
        <v>9552000</v>
      </c>
      <c r="I254" s="58">
        <v>607990</v>
      </c>
      <c r="J254" s="58">
        <v>786383</v>
      </c>
      <c r="K254" s="58">
        <v>196931</v>
      </c>
      <c r="L254" s="58">
        <v>1591304</v>
      </c>
      <c r="M254" s="59">
        <v>2506563</v>
      </c>
      <c r="N254"/>
      <c r="O254"/>
    </row>
    <row r="255" spans="1:15" ht="13.2" x14ac:dyDescent="0.25">
      <c r="A255" s="39"/>
      <c r="B255" s="39"/>
      <c r="C255" s="38" t="s">
        <v>420</v>
      </c>
      <c r="D255" s="38" t="s">
        <v>28</v>
      </c>
      <c r="E255" s="38" t="s">
        <v>917</v>
      </c>
      <c r="F255" s="43"/>
      <c r="G255" s="44"/>
      <c r="H255" s="45"/>
      <c r="I255" s="45"/>
      <c r="J255" s="45">
        <v>209800</v>
      </c>
      <c r="K255" s="45"/>
      <c r="L255" s="45">
        <v>209800</v>
      </c>
      <c r="M255" s="46">
        <v>209800</v>
      </c>
      <c r="N255"/>
      <c r="O255"/>
    </row>
    <row r="256" spans="1:15" ht="13.2" x14ac:dyDescent="0.25">
      <c r="A256" s="39"/>
      <c r="B256" s="39"/>
      <c r="C256" s="39"/>
      <c r="D256" s="39"/>
      <c r="E256" s="38" t="s">
        <v>923</v>
      </c>
      <c r="F256" s="43"/>
      <c r="G256" s="44"/>
      <c r="H256" s="45">
        <v>596000</v>
      </c>
      <c r="I256" s="45"/>
      <c r="J256" s="45"/>
      <c r="K256" s="45"/>
      <c r="L256" s="45">
        <v>0</v>
      </c>
      <c r="M256" s="46">
        <v>0</v>
      </c>
      <c r="N256"/>
      <c r="O256"/>
    </row>
    <row r="257" spans="1:15" ht="13.2" x14ac:dyDescent="0.25">
      <c r="A257" s="39"/>
      <c r="B257" s="39"/>
      <c r="C257" s="39"/>
      <c r="D257" s="39"/>
      <c r="E257" s="38" t="s">
        <v>924</v>
      </c>
      <c r="F257" s="43"/>
      <c r="G257" s="44">
        <v>596689</v>
      </c>
      <c r="H257" s="45">
        <v>1261560</v>
      </c>
      <c r="I257" s="45">
        <v>37500</v>
      </c>
      <c r="J257" s="45">
        <v>85305</v>
      </c>
      <c r="K257" s="45">
        <v>68250</v>
      </c>
      <c r="L257" s="45">
        <v>191055</v>
      </c>
      <c r="M257" s="46">
        <v>314234</v>
      </c>
      <c r="N257"/>
      <c r="O257"/>
    </row>
    <row r="258" spans="1:15" ht="13.2" x14ac:dyDescent="0.25">
      <c r="A258" s="39"/>
      <c r="B258" s="39"/>
      <c r="C258" s="39"/>
      <c r="D258" s="69" t="s">
        <v>728</v>
      </c>
      <c r="E258" s="70"/>
      <c r="F258" s="70"/>
      <c r="G258" s="71">
        <v>596689</v>
      </c>
      <c r="H258" s="72">
        <v>1857560</v>
      </c>
      <c r="I258" s="72">
        <v>37500</v>
      </c>
      <c r="J258" s="72">
        <v>295105</v>
      </c>
      <c r="K258" s="72">
        <v>68250</v>
      </c>
      <c r="L258" s="72">
        <v>400855</v>
      </c>
      <c r="M258" s="73">
        <v>524034</v>
      </c>
      <c r="N258"/>
      <c r="O258"/>
    </row>
    <row r="259" spans="1:15" ht="13.2" x14ac:dyDescent="0.25">
      <c r="A259" s="39"/>
      <c r="B259" s="39"/>
      <c r="C259" s="39"/>
      <c r="D259" s="38" t="s">
        <v>41</v>
      </c>
      <c r="E259" s="38" t="s">
        <v>923</v>
      </c>
      <c r="F259" s="43"/>
      <c r="G259" s="44"/>
      <c r="H259" s="45">
        <v>3596000</v>
      </c>
      <c r="I259" s="45"/>
      <c r="J259" s="45"/>
      <c r="K259" s="45">
        <v>70000</v>
      </c>
      <c r="L259" s="45">
        <v>70000</v>
      </c>
      <c r="M259" s="46">
        <v>70000</v>
      </c>
      <c r="N259"/>
      <c r="O259"/>
    </row>
    <row r="260" spans="1:15" ht="13.2" x14ac:dyDescent="0.25">
      <c r="A260" s="39"/>
      <c r="B260" s="39"/>
      <c r="C260" s="39"/>
      <c r="D260" s="39"/>
      <c r="E260" s="38" t="s">
        <v>924</v>
      </c>
      <c r="F260" s="43"/>
      <c r="G260" s="44">
        <v>2015780</v>
      </c>
      <c r="H260" s="45">
        <v>6733780</v>
      </c>
      <c r="I260" s="45"/>
      <c r="J260" s="45">
        <v>30000</v>
      </c>
      <c r="K260" s="45">
        <v>250530</v>
      </c>
      <c r="L260" s="45">
        <v>280530</v>
      </c>
      <c r="M260" s="46">
        <v>1340978</v>
      </c>
      <c r="N260"/>
      <c r="O260"/>
    </row>
    <row r="261" spans="1:15" ht="13.2" x14ac:dyDescent="0.25">
      <c r="A261" s="39"/>
      <c r="B261" s="39"/>
      <c r="C261" s="39"/>
      <c r="D261" s="69" t="s">
        <v>729</v>
      </c>
      <c r="E261" s="70"/>
      <c r="F261" s="70"/>
      <c r="G261" s="71">
        <v>2015780</v>
      </c>
      <c r="H261" s="72">
        <v>10329780</v>
      </c>
      <c r="I261" s="72"/>
      <c r="J261" s="72">
        <v>30000</v>
      </c>
      <c r="K261" s="72">
        <v>320530</v>
      </c>
      <c r="L261" s="72">
        <v>350530</v>
      </c>
      <c r="M261" s="73">
        <v>1410978</v>
      </c>
      <c r="N261"/>
      <c r="O261"/>
    </row>
    <row r="262" spans="1:15" ht="13.2" x14ac:dyDescent="0.25">
      <c r="A262" s="39"/>
      <c r="B262" s="39"/>
      <c r="C262" s="55" t="s">
        <v>715</v>
      </c>
      <c r="D262" s="56"/>
      <c r="E262" s="56"/>
      <c r="F262" s="56"/>
      <c r="G262" s="57">
        <v>2612469</v>
      </c>
      <c r="H262" s="58">
        <v>12187340</v>
      </c>
      <c r="I262" s="58">
        <v>37500</v>
      </c>
      <c r="J262" s="58">
        <v>325105</v>
      </c>
      <c r="K262" s="58">
        <v>388780</v>
      </c>
      <c r="L262" s="58">
        <v>751385</v>
      </c>
      <c r="M262" s="59">
        <v>1935012</v>
      </c>
      <c r="N262"/>
      <c r="O262"/>
    </row>
    <row r="263" spans="1:15" ht="13.2" x14ac:dyDescent="0.25">
      <c r="A263" s="39"/>
      <c r="B263" s="39"/>
      <c r="C263" s="38" t="s">
        <v>716</v>
      </c>
      <c r="D263" s="38" t="s">
        <v>41</v>
      </c>
      <c r="E263" s="38" t="s">
        <v>921</v>
      </c>
      <c r="F263" s="43"/>
      <c r="G263" s="44">
        <v>600000</v>
      </c>
      <c r="H263" s="45">
        <v>4900000</v>
      </c>
      <c r="I263" s="45"/>
      <c r="J263" s="45">
        <v>1501224</v>
      </c>
      <c r="K263" s="45">
        <v>1246138</v>
      </c>
      <c r="L263" s="45">
        <v>2747362</v>
      </c>
      <c r="M263" s="46">
        <v>2899102</v>
      </c>
      <c r="N263"/>
      <c r="O263"/>
    </row>
    <row r="264" spans="1:15" ht="13.2" x14ac:dyDescent="0.25">
      <c r="A264" s="39"/>
      <c r="B264" s="39"/>
      <c r="C264" s="39"/>
      <c r="D264" s="39"/>
      <c r="E264" s="38" t="s">
        <v>949</v>
      </c>
      <c r="F264" s="43"/>
      <c r="G264" s="44">
        <v>700000</v>
      </c>
      <c r="H264" s="45">
        <v>1000000</v>
      </c>
      <c r="I264" s="45"/>
      <c r="J264" s="45">
        <v>195050</v>
      </c>
      <c r="K264" s="45"/>
      <c r="L264" s="45">
        <v>195050</v>
      </c>
      <c r="M264" s="46">
        <v>649635</v>
      </c>
      <c r="N264"/>
      <c r="O264"/>
    </row>
    <row r="265" spans="1:15" ht="13.2" x14ac:dyDescent="0.25">
      <c r="A265" s="39"/>
      <c r="B265" s="39"/>
      <c r="C265" s="39"/>
      <c r="D265" s="69" t="s">
        <v>729</v>
      </c>
      <c r="E265" s="70"/>
      <c r="F265" s="70"/>
      <c r="G265" s="71">
        <v>1300000</v>
      </c>
      <c r="H265" s="72">
        <v>5900000</v>
      </c>
      <c r="I265" s="72"/>
      <c r="J265" s="72">
        <v>1696274</v>
      </c>
      <c r="K265" s="72">
        <v>1246138</v>
      </c>
      <c r="L265" s="72">
        <v>2942412</v>
      </c>
      <c r="M265" s="73">
        <v>3548737</v>
      </c>
      <c r="N265"/>
      <c r="O265"/>
    </row>
    <row r="266" spans="1:15" ht="13.2" x14ac:dyDescent="0.25">
      <c r="A266" s="39"/>
      <c r="B266" s="39"/>
      <c r="C266" s="55" t="s">
        <v>717</v>
      </c>
      <c r="D266" s="56"/>
      <c r="E266" s="56"/>
      <c r="F266" s="56"/>
      <c r="G266" s="57">
        <v>1300000</v>
      </c>
      <c r="H266" s="58">
        <v>5900000</v>
      </c>
      <c r="I266" s="58"/>
      <c r="J266" s="58">
        <v>1696274</v>
      </c>
      <c r="K266" s="58">
        <v>1246138</v>
      </c>
      <c r="L266" s="58">
        <v>2942412</v>
      </c>
      <c r="M266" s="59">
        <v>3548737</v>
      </c>
      <c r="N266"/>
      <c r="O266"/>
    </row>
    <row r="267" spans="1:15" ht="13.2" x14ac:dyDescent="0.25">
      <c r="A267" s="39"/>
      <c r="B267" s="39"/>
      <c r="C267" s="38" t="s">
        <v>409</v>
      </c>
      <c r="D267" s="38" t="s">
        <v>28</v>
      </c>
      <c r="E267" s="38" t="s">
        <v>923</v>
      </c>
      <c r="F267" s="43"/>
      <c r="G267" s="44"/>
      <c r="H267" s="45">
        <v>5490000</v>
      </c>
      <c r="I267" s="45"/>
      <c r="J267" s="45"/>
      <c r="K267" s="45"/>
      <c r="L267" s="45">
        <v>0</v>
      </c>
      <c r="M267" s="46">
        <v>0</v>
      </c>
      <c r="N267"/>
      <c r="O267"/>
    </row>
    <row r="268" spans="1:15" ht="13.2" x14ac:dyDescent="0.25">
      <c r="A268" s="39"/>
      <c r="B268" s="39"/>
      <c r="C268" s="39"/>
      <c r="D268" s="69" t="s">
        <v>728</v>
      </c>
      <c r="E268" s="70"/>
      <c r="F268" s="70"/>
      <c r="G268" s="71"/>
      <c r="H268" s="72">
        <v>5490000</v>
      </c>
      <c r="I268" s="72"/>
      <c r="J268" s="72"/>
      <c r="K268" s="72"/>
      <c r="L268" s="72">
        <v>0</v>
      </c>
      <c r="M268" s="73">
        <v>0</v>
      </c>
      <c r="N268"/>
      <c r="O268"/>
    </row>
    <row r="269" spans="1:15" ht="13.2" x14ac:dyDescent="0.25">
      <c r="A269" s="39"/>
      <c r="B269" s="39"/>
      <c r="C269" s="55" t="s">
        <v>718</v>
      </c>
      <c r="D269" s="56"/>
      <c r="E269" s="56"/>
      <c r="F269" s="56"/>
      <c r="G269" s="57"/>
      <c r="H269" s="58">
        <v>5490000</v>
      </c>
      <c r="I269" s="58"/>
      <c r="J269" s="58"/>
      <c r="K269" s="58"/>
      <c r="L269" s="58">
        <v>0</v>
      </c>
      <c r="M269" s="59">
        <v>0</v>
      </c>
      <c r="N269"/>
      <c r="O269"/>
    </row>
    <row r="270" spans="1:15" ht="13.2" x14ac:dyDescent="0.25">
      <c r="A270" s="39"/>
      <c r="B270" s="50" t="s">
        <v>669</v>
      </c>
      <c r="C270" s="51"/>
      <c r="D270" s="51"/>
      <c r="E270" s="51"/>
      <c r="F270" s="51"/>
      <c r="G270" s="52">
        <v>14939465</v>
      </c>
      <c r="H270" s="53">
        <v>47077336</v>
      </c>
      <c r="I270" s="53">
        <v>1122613</v>
      </c>
      <c r="J270" s="53">
        <v>3692471</v>
      </c>
      <c r="K270" s="53">
        <v>8986193</v>
      </c>
      <c r="L270" s="53">
        <v>13801277</v>
      </c>
      <c r="M270" s="54">
        <v>17280485</v>
      </c>
      <c r="N270"/>
      <c r="O270"/>
    </row>
    <row r="271" spans="1:15" ht="13.2" x14ac:dyDescent="0.25">
      <c r="A271" s="38">
        <v>6</v>
      </c>
      <c r="B271" s="38" t="s">
        <v>646</v>
      </c>
      <c r="C271" s="38" t="s">
        <v>452</v>
      </c>
      <c r="D271" s="38" t="s">
        <v>28</v>
      </c>
      <c r="E271" s="38" t="s">
        <v>921</v>
      </c>
      <c r="F271" s="43"/>
      <c r="G271" s="44">
        <v>1718447</v>
      </c>
      <c r="H271" s="45">
        <v>8350574</v>
      </c>
      <c r="I271" s="45">
        <v>1871928</v>
      </c>
      <c r="J271" s="45">
        <v>8585162</v>
      </c>
      <c r="K271" s="45">
        <v>10996404</v>
      </c>
      <c r="L271" s="45">
        <v>21453494</v>
      </c>
      <c r="M271" s="46">
        <v>24565593</v>
      </c>
      <c r="N271"/>
      <c r="O271"/>
    </row>
    <row r="272" spans="1:15" ht="13.2" x14ac:dyDescent="0.25">
      <c r="A272" s="39"/>
      <c r="B272" s="39"/>
      <c r="C272" s="39"/>
      <c r="D272" s="39"/>
      <c r="E272" s="38" t="s">
        <v>922</v>
      </c>
      <c r="F272" s="43"/>
      <c r="G272" s="44">
        <v>477000</v>
      </c>
      <c r="H272" s="45">
        <v>2835</v>
      </c>
      <c r="I272" s="45"/>
      <c r="J272" s="45"/>
      <c r="K272" s="45"/>
      <c r="L272" s="45">
        <v>0</v>
      </c>
      <c r="M272" s="46">
        <v>6100</v>
      </c>
      <c r="N272"/>
      <c r="O272"/>
    </row>
    <row r="273" spans="1:15" ht="13.2" x14ac:dyDescent="0.25">
      <c r="A273" s="39"/>
      <c r="B273" s="39"/>
      <c r="C273" s="39"/>
      <c r="D273" s="39"/>
      <c r="E273" s="38" t="s">
        <v>924</v>
      </c>
      <c r="F273" s="43"/>
      <c r="G273" s="44">
        <v>796435</v>
      </c>
      <c r="H273" s="45">
        <v>403494</v>
      </c>
      <c r="I273" s="45"/>
      <c r="J273" s="45"/>
      <c r="K273" s="45">
        <v>425013</v>
      </c>
      <c r="L273" s="45">
        <v>425013</v>
      </c>
      <c r="M273" s="46">
        <v>460930</v>
      </c>
      <c r="N273"/>
      <c r="O273"/>
    </row>
    <row r="274" spans="1:15" ht="13.2" x14ac:dyDescent="0.25">
      <c r="A274" s="39"/>
      <c r="B274" s="39"/>
      <c r="C274" s="39"/>
      <c r="D274" s="69" t="s">
        <v>728</v>
      </c>
      <c r="E274" s="70"/>
      <c r="F274" s="70"/>
      <c r="G274" s="71">
        <v>2991882</v>
      </c>
      <c r="H274" s="72">
        <v>8756903</v>
      </c>
      <c r="I274" s="72">
        <v>1871928</v>
      </c>
      <c r="J274" s="72">
        <v>8585162</v>
      </c>
      <c r="K274" s="72">
        <v>11421417</v>
      </c>
      <c r="L274" s="72">
        <v>21878507</v>
      </c>
      <c r="M274" s="73">
        <v>25032623</v>
      </c>
      <c r="N274"/>
      <c r="O274"/>
    </row>
    <row r="275" spans="1:15" ht="13.2" x14ac:dyDescent="0.25">
      <c r="A275" s="39"/>
      <c r="B275" s="39"/>
      <c r="C275" s="39"/>
      <c r="D275" s="38" t="s">
        <v>41</v>
      </c>
      <c r="E275" s="38" t="s">
        <v>921</v>
      </c>
      <c r="F275" s="43"/>
      <c r="G275" s="44">
        <v>165650</v>
      </c>
      <c r="H275" s="45">
        <v>61573</v>
      </c>
      <c r="I275" s="45"/>
      <c r="J275" s="45"/>
      <c r="K275" s="45">
        <v>26078</v>
      </c>
      <c r="L275" s="45">
        <v>26078</v>
      </c>
      <c r="M275" s="46">
        <v>26078</v>
      </c>
      <c r="N275"/>
      <c r="O275"/>
    </row>
    <row r="276" spans="1:15" ht="13.2" x14ac:dyDescent="0.25">
      <c r="A276" s="39"/>
      <c r="B276" s="39"/>
      <c r="C276" s="39"/>
      <c r="D276" s="39"/>
      <c r="E276" s="38" t="s">
        <v>923</v>
      </c>
      <c r="F276" s="43"/>
      <c r="G276" s="44"/>
      <c r="H276" s="45">
        <v>596000</v>
      </c>
      <c r="I276" s="45"/>
      <c r="J276" s="45"/>
      <c r="K276" s="45"/>
      <c r="L276" s="45">
        <v>0</v>
      </c>
      <c r="M276" s="46">
        <v>0</v>
      </c>
      <c r="N276"/>
      <c r="O276"/>
    </row>
    <row r="277" spans="1:15" ht="13.2" x14ac:dyDescent="0.25">
      <c r="A277" s="39"/>
      <c r="B277" s="39"/>
      <c r="C277" s="39"/>
      <c r="D277" s="39"/>
      <c r="E277" s="38" t="s">
        <v>924</v>
      </c>
      <c r="F277" s="43"/>
      <c r="G277" s="44">
        <v>730921</v>
      </c>
      <c r="H277" s="45">
        <v>1115921</v>
      </c>
      <c r="I277" s="45">
        <v>538946</v>
      </c>
      <c r="J277" s="45"/>
      <c r="K277" s="45"/>
      <c r="L277" s="45">
        <v>538946</v>
      </c>
      <c r="M277" s="46">
        <v>924808</v>
      </c>
      <c r="N277"/>
      <c r="O277"/>
    </row>
    <row r="278" spans="1:15" ht="13.2" x14ac:dyDescent="0.25">
      <c r="A278" s="39"/>
      <c r="B278" s="39"/>
      <c r="C278" s="39"/>
      <c r="D278" s="39"/>
      <c r="E278" s="38" t="s">
        <v>951</v>
      </c>
      <c r="F278" s="43"/>
      <c r="G278" s="44">
        <v>580234</v>
      </c>
      <c r="H278" s="45">
        <v>530234</v>
      </c>
      <c r="I278" s="45"/>
      <c r="J278" s="45"/>
      <c r="K278" s="45"/>
      <c r="L278" s="45">
        <v>0</v>
      </c>
      <c r="M278" s="46">
        <v>146250</v>
      </c>
      <c r="N278"/>
      <c r="O278"/>
    </row>
    <row r="279" spans="1:15" ht="13.2" x14ac:dyDescent="0.25">
      <c r="A279" s="39"/>
      <c r="B279" s="39"/>
      <c r="C279" s="39"/>
      <c r="D279" s="69" t="s">
        <v>729</v>
      </c>
      <c r="E279" s="70"/>
      <c r="F279" s="70"/>
      <c r="G279" s="71">
        <v>1476805</v>
      </c>
      <c r="H279" s="72">
        <v>2303728</v>
      </c>
      <c r="I279" s="72">
        <v>538946</v>
      </c>
      <c r="J279" s="72"/>
      <c r="K279" s="72">
        <v>26078</v>
      </c>
      <c r="L279" s="72">
        <v>565024</v>
      </c>
      <c r="M279" s="73">
        <v>1097136</v>
      </c>
      <c r="N279"/>
      <c r="O279"/>
    </row>
    <row r="280" spans="1:15" ht="13.2" x14ac:dyDescent="0.25">
      <c r="A280" s="39"/>
      <c r="B280" s="39"/>
      <c r="C280" s="55" t="s">
        <v>719</v>
      </c>
      <c r="D280" s="56"/>
      <c r="E280" s="56"/>
      <c r="F280" s="56"/>
      <c r="G280" s="57">
        <v>4468687</v>
      </c>
      <c r="H280" s="58">
        <v>11060631</v>
      </c>
      <c r="I280" s="58">
        <v>2410874</v>
      </c>
      <c r="J280" s="58">
        <v>8585162</v>
      </c>
      <c r="K280" s="58">
        <v>11447495</v>
      </c>
      <c r="L280" s="58">
        <v>22443531</v>
      </c>
      <c r="M280" s="59">
        <v>26129759</v>
      </c>
      <c r="N280"/>
      <c r="O280"/>
    </row>
    <row r="281" spans="1:15" ht="13.2" x14ac:dyDescent="0.25">
      <c r="A281" s="39"/>
      <c r="B281" s="39"/>
      <c r="C281" s="38" t="s">
        <v>430</v>
      </c>
      <c r="D281" s="38" t="s">
        <v>28</v>
      </c>
      <c r="E281" s="38" t="s">
        <v>924</v>
      </c>
      <c r="F281" s="43"/>
      <c r="G281" s="44">
        <v>1600000</v>
      </c>
      <c r="H281" s="45">
        <v>600000</v>
      </c>
      <c r="I281" s="45">
        <v>1394323</v>
      </c>
      <c r="J281" s="45">
        <v>4233010</v>
      </c>
      <c r="K281" s="45"/>
      <c r="L281" s="45">
        <v>5627333</v>
      </c>
      <c r="M281" s="46">
        <v>5831533</v>
      </c>
      <c r="N281"/>
      <c r="O281"/>
    </row>
    <row r="282" spans="1:15" ht="13.2" x14ac:dyDescent="0.25">
      <c r="A282" s="39"/>
      <c r="B282" s="39"/>
      <c r="C282" s="39"/>
      <c r="D282" s="39"/>
      <c r="E282" s="38" t="s">
        <v>945</v>
      </c>
      <c r="F282" s="43"/>
      <c r="G282" s="44">
        <v>1700000</v>
      </c>
      <c r="H282" s="45">
        <v>200000</v>
      </c>
      <c r="I282" s="45"/>
      <c r="J282" s="45"/>
      <c r="K282" s="45">
        <v>-265062</v>
      </c>
      <c r="L282" s="45">
        <v>-265062</v>
      </c>
      <c r="M282" s="46">
        <v>-118924</v>
      </c>
      <c r="N282"/>
      <c r="O282"/>
    </row>
    <row r="283" spans="1:15" ht="13.2" x14ac:dyDescent="0.25">
      <c r="A283" s="39"/>
      <c r="B283" s="39"/>
      <c r="C283" s="39"/>
      <c r="D283" s="39"/>
      <c r="E283" s="38" t="s">
        <v>950</v>
      </c>
      <c r="F283" s="43"/>
      <c r="G283" s="44">
        <v>553878</v>
      </c>
      <c r="H283" s="45">
        <v>500000</v>
      </c>
      <c r="I283" s="45"/>
      <c r="J283" s="45"/>
      <c r="K283" s="45"/>
      <c r="L283" s="45">
        <v>0</v>
      </c>
      <c r="M283" s="46">
        <v>835038</v>
      </c>
      <c r="N283"/>
      <c r="O283"/>
    </row>
    <row r="284" spans="1:15" ht="13.2" x14ac:dyDescent="0.25">
      <c r="A284" s="39"/>
      <c r="B284" s="39"/>
      <c r="C284" s="39"/>
      <c r="D284" s="69" t="s">
        <v>728</v>
      </c>
      <c r="E284" s="70"/>
      <c r="F284" s="70"/>
      <c r="G284" s="71">
        <v>3853878</v>
      </c>
      <c r="H284" s="72">
        <v>1300000</v>
      </c>
      <c r="I284" s="72">
        <v>1394323</v>
      </c>
      <c r="J284" s="72">
        <v>4233010</v>
      </c>
      <c r="K284" s="72">
        <v>-265062</v>
      </c>
      <c r="L284" s="72">
        <v>5362271</v>
      </c>
      <c r="M284" s="73">
        <v>6547647</v>
      </c>
      <c r="N284"/>
      <c r="O284"/>
    </row>
    <row r="285" spans="1:15" ht="13.2" x14ac:dyDescent="0.25">
      <c r="A285" s="39"/>
      <c r="B285" s="39"/>
      <c r="C285" s="39"/>
      <c r="D285" s="38" t="s">
        <v>41</v>
      </c>
      <c r="E285" s="38" t="s">
        <v>921</v>
      </c>
      <c r="F285" s="43"/>
      <c r="G285" s="44">
        <v>140000</v>
      </c>
      <c r="H285" s="45">
        <v>473250</v>
      </c>
      <c r="I285" s="45"/>
      <c r="J285" s="45"/>
      <c r="K285" s="45">
        <v>328788</v>
      </c>
      <c r="L285" s="45">
        <v>328788</v>
      </c>
      <c r="M285" s="46">
        <v>445020</v>
      </c>
      <c r="N285"/>
      <c r="O285"/>
    </row>
    <row r="286" spans="1:15" ht="13.2" x14ac:dyDescent="0.25">
      <c r="A286" s="39"/>
      <c r="B286" s="39"/>
      <c r="C286" s="39"/>
      <c r="D286" s="39"/>
      <c r="E286" s="38" t="s">
        <v>923</v>
      </c>
      <c r="F286" s="43"/>
      <c r="G286" s="44"/>
      <c r="H286" s="45">
        <v>447000</v>
      </c>
      <c r="I286" s="45"/>
      <c r="J286" s="45"/>
      <c r="K286" s="45"/>
      <c r="L286" s="45">
        <v>0</v>
      </c>
      <c r="M286" s="46">
        <v>0</v>
      </c>
      <c r="N286"/>
      <c r="O286"/>
    </row>
    <row r="287" spans="1:15" ht="13.2" x14ac:dyDescent="0.25">
      <c r="A287" s="39"/>
      <c r="B287" s="39"/>
      <c r="C287" s="39"/>
      <c r="D287" s="39"/>
      <c r="E287" s="38" t="s">
        <v>924</v>
      </c>
      <c r="F287" s="43"/>
      <c r="G287" s="44"/>
      <c r="H287" s="45">
        <v>3000000</v>
      </c>
      <c r="I287" s="45"/>
      <c r="J287" s="45"/>
      <c r="K287" s="45"/>
      <c r="L287" s="45">
        <v>0</v>
      </c>
      <c r="M287" s="46">
        <v>0</v>
      </c>
      <c r="N287"/>
      <c r="O287"/>
    </row>
    <row r="288" spans="1:15" ht="13.2" x14ac:dyDescent="0.25">
      <c r="A288" s="39"/>
      <c r="B288" s="39"/>
      <c r="C288" s="39"/>
      <c r="D288" s="69" t="s">
        <v>729</v>
      </c>
      <c r="E288" s="70"/>
      <c r="F288" s="70"/>
      <c r="G288" s="71">
        <v>140000</v>
      </c>
      <c r="H288" s="72">
        <v>3920250</v>
      </c>
      <c r="I288" s="72"/>
      <c r="J288" s="72"/>
      <c r="K288" s="72">
        <v>328788</v>
      </c>
      <c r="L288" s="72">
        <v>328788</v>
      </c>
      <c r="M288" s="73">
        <v>445020</v>
      </c>
      <c r="N288"/>
      <c r="O288"/>
    </row>
    <row r="289" spans="1:15" ht="13.2" x14ac:dyDescent="0.25">
      <c r="A289" s="39"/>
      <c r="B289" s="39"/>
      <c r="C289" s="55" t="s">
        <v>720</v>
      </c>
      <c r="D289" s="56"/>
      <c r="E289" s="56"/>
      <c r="F289" s="56"/>
      <c r="G289" s="57">
        <v>3993878</v>
      </c>
      <c r="H289" s="58">
        <v>5220250</v>
      </c>
      <c r="I289" s="58">
        <v>1394323</v>
      </c>
      <c r="J289" s="58">
        <v>4233010</v>
      </c>
      <c r="K289" s="58">
        <v>63726</v>
      </c>
      <c r="L289" s="58">
        <v>5691059</v>
      </c>
      <c r="M289" s="59">
        <v>6992667</v>
      </c>
      <c r="N289"/>
      <c r="O289"/>
    </row>
    <row r="290" spans="1:15" ht="13.2" x14ac:dyDescent="0.25">
      <c r="A290" s="39"/>
      <c r="B290" s="39"/>
      <c r="C290" s="38" t="s">
        <v>440</v>
      </c>
      <c r="D290" s="38" t="s">
        <v>28</v>
      </c>
      <c r="E290" s="38" t="s">
        <v>917</v>
      </c>
      <c r="F290" s="43"/>
      <c r="G290" s="44"/>
      <c r="H290" s="45"/>
      <c r="I290" s="45">
        <v>345536</v>
      </c>
      <c r="J290" s="45">
        <v>516215</v>
      </c>
      <c r="K290" s="45"/>
      <c r="L290" s="45">
        <v>861751</v>
      </c>
      <c r="M290" s="46">
        <v>861751</v>
      </c>
      <c r="N290"/>
      <c r="O290"/>
    </row>
    <row r="291" spans="1:15" ht="13.2" x14ac:dyDescent="0.25">
      <c r="A291" s="39"/>
      <c r="B291" s="39"/>
      <c r="C291" s="39"/>
      <c r="D291" s="39"/>
      <c r="E291" s="38" t="s">
        <v>921</v>
      </c>
      <c r="F291" s="43"/>
      <c r="G291" s="44">
        <v>105000</v>
      </c>
      <c r="H291" s="45">
        <v>5145000</v>
      </c>
      <c r="I291" s="45">
        <v>298973</v>
      </c>
      <c r="J291" s="45">
        <v>90873</v>
      </c>
      <c r="K291" s="45">
        <v>3416726</v>
      </c>
      <c r="L291" s="45">
        <v>3806572</v>
      </c>
      <c r="M291" s="46">
        <v>3915239</v>
      </c>
      <c r="N291"/>
      <c r="O291"/>
    </row>
    <row r="292" spans="1:15" ht="13.2" x14ac:dyDescent="0.25">
      <c r="A292" s="39"/>
      <c r="B292" s="39"/>
      <c r="C292" s="39"/>
      <c r="D292" s="39"/>
      <c r="E292" s="38" t="s">
        <v>923</v>
      </c>
      <c r="F292" s="43"/>
      <c r="G292" s="44"/>
      <c r="H292" s="45">
        <v>447000</v>
      </c>
      <c r="I292" s="45"/>
      <c r="J292" s="45"/>
      <c r="K292" s="45">
        <v>447000</v>
      </c>
      <c r="L292" s="45">
        <v>447000</v>
      </c>
      <c r="M292" s="46">
        <v>447000</v>
      </c>
      <c r="N292"/>
      <c r="O292"/>
    </row>
    <row r="293" spans="1:15" ht="13.2" x14ac:dyDescent="0.25">
      <c r="A293" s="39"/>
      <c r="B293" s="39"/>
      <c r="C293" s="39"/>
      <c r="D293" s="39"/>
      <c r="E293" s="38" t="s">
        <v>924</v>
      </c>
      <c r="F293" s="43"/>
      <c r="G293" s="44">
        <v>1420000</v>
      </c>
      <c r="H293" s="45">
        <v>547000</v>
      </c>
      <c r="I293" s="45"/>
      <c r="J293" s="45">
        <v>90000</v>
      </c>
      <c r="K293" s="45">
        <v>152558</v>
      </c>
      <c r="L293" s="45">
        <v>242558</v>
      </c>
      <c r="M293" s="46">
        <v>534666</v>
      </c>
      <c r="N293"/>
      <c r="O293"/>
    </row>
    <row r="294" spans="1:15" ht="13.2" x14ac:dyDescent="0.25">
      <c r="A294" s="39"/>
      <c r="B294" s="39"/>
      <c r="C294" s="39"/>
      <c r="D294" s="69" t="s">
        <v>728</v>
      </c>
      <c r="E294" s="70"/>
      <c r="F294" s="70"/>
      <c r="G294" s="71">
        <v>1525000</v>
      </c>
      <c r="H294" s="72">
        <v>6139000</v>
      </c>
      <c r="I294" s="72">
        <v>644509</v>
      </c>
      <c r="J294" s="72">
        <v>697088</v>
      </c>
      <c r="K294" s="72">
        <v>4016284</v>
      </c>
      <c r="L294" s="72">
        <v>5357881</v>
      </c>
      <c r="M294" s="73">
        <v>5758656</v>
      </c>
      <c r="N294"/>
      <c r="O294"/>
    </row>
    <row r="295" spans="1:15" ht="13.2" x14ac:dyDescent="0.25">
      <c r="A295" s="39"/>
      <c r="B295" s="39"/>
      <c r="C295" s="39"/>
      <c r="D295" s="38" t="s">
        <v>41</v>
      </c>
      <c r="E295" s="38" t="s">
        <v>923</v>
      </c>
      <c r="F295" s="43"/>
      <c r="G295" s="44"/>
      <c r="H295" s="45">
        <v>1796000</v>
      </c>
      <c r="I295" s="45"/>
      <c r="J295" s="45"/>
      <c r="K295" s="45">
        <v>201783</v>
      </c>
      <c r="L295" s="45">
        <v>201783</v>
      </c>
      <c r="M295" s="46">
        <v>201783</v>
      </c>
      <c r="N295"/>
      <c r="O295"/>
    </row>
    <row r="296" spans="1:15" ht="13.2" x14ac:dyDescent="0.25">
      <c r="A296" s="39"/>
      <c r="B296" s="39"/>
      <c r="C296" s="39"/>
      <c r="D296" s="39"/>
      <c r="E296" s="38" t="s">
        <v>924</v>
      </c>
      <c r="F296" s="43"/>
      <c r="G296" s="44">
        <v>1000000</v>
      </c>
      <c r="H296" s="45">
        <v>1399500</v>
      </c>
      <c r="I296" s="45">
        <v>403000</v>
      </c>
      <c r="J296" s="45"/>
      <c r="K296" s="45"/>
      <c r="L296" s="45">
        <v>403000</v>
      </c>
      <c r="M296" s="46">
        <v>1399300</v>
      </c>
      <c r="N296"/>
      <c r="O296"/>
    </row>
    <row r="297" spans="1:15" ht="13.2" x14ac:dyDescent="0.25">
      <c r="A297" s="39"/>
      <c r="B297" s="39"/>
      <c r="C297" s="39"/>
      <c r="D297" s="39"/>
      <c r="E297" s="38" t="s">
        <v>927</v>
      </c>
      <c r="F297" s="43"/>
      <c r="G297" s="44">
        <v>66344</v>
      </c>
      <c r="H297" s="45">
        <v>59710</v>
      </c>
      <c r="I297" s="45"/>
      <c r="J297" s="45"/>
      <c r="K297" s="45">
        <v>296</v>
      </c>
      <c r="L297" s="45">
        <v>296</v>
      </c>
      <c r="M297" s="46">
        <v>22654</v>
      </c>
      <c r="N297"/>
      <c r="O297"/>
    </row>
    <row r="298" spans="1:15" ht="13.2" x14ac:dyDescent="0.25">
      <c r="A298" s="39"/>
      <c r="B298" s="39"/>
      <c r="C298" s="39"/>
      <c r="D298" s="69" t="s">
        <v>729</v>
      </c>
      <c r="E298" s="70"/>
      <c r="F298" s="70"/>
      <c r="G298" s="71">
        <v>1066344</v>
      </c>
      <c r="H298" s="72">
        <v>3255210</v>
      </c>
      <c r="I298" s="72">
        <v>403000</v>
      </c>
      <c r="J298" s="72"/>
      <c r="K298" s="72">
        <v>202079</v>
      </c>
      <c r="L298" s="72">
        <v>605079</v>
      </c>
      <c r="M298" s="73">
        <v>1623737</v>
      </c>
      <c r="N298"/>
      <c r="O298"/>
    </row>
    <row r="299" spans="1:15" ht="13.2" x14ac:dyDescent="0.25">
      <c r="A299" s="39"/>
      <c r="B299" s="39"/>
      <c r="C299" s="55" t="s">
        <v>721</v>
      </c>
      <c r="D299" s="56"/>
      <c r="E299" s="56"/>
      <c r="F299" s="56"/>
      <c r="G299" s="57">
        <v>2591344</v>
      </c>
      <c r="H299" s="58">
        <v>9394210</v>
      </c>
      <c r="I299" s="58">
        <v>1047509</v>
      </c>
      <c r="J299" s="58">
        <v>697088</v>
      </c>
      <c r="K299" s="58">
        <v>4218363</v>
      </c>
      <c r="L299" s="58">
        <v>5962960</v>
      </c>
      <c r="M299" s="59">
        <v>7382393</v>
      </c>
      <c r="N299"/>
      <c r="O299"/>
    </row>
    <row r="300" spans="1:15" ht="13.2" x14ac:dyDescent="0.25">
      <c r="A300" s="39"/>
      <c r="B300" s="50" t="s">
        <v>670</v>
      </c>
      <c r="C300" s="51"/>
      <c r="D300" s="51"/>
      <c r="E300" s="51"/>
      <c r="F300" s="51"/>
      <c r="G300" s="52">
        <v>11053909</v>
      </c>
      <c r="H300" s="53">
        <v>25675091</v>
      </c>
      <c r="I300" s="53">
        <v>4852706</v>
      </c>
      <c r="J300" s="53">
        <v>13515260</v>
      </c>
      <c r="K300" s="53">
        <v>15729584</v>
      </c>
      <c r="L300" s="53">
        <v>34097550</v>
      </c>
      <c r="M300" s="54">
        <v>40504819</v>
      </c>
      <c r="N300"/>
      <c r="O300"/>
    </row>
    <row r="301" spans="1:15" ht="13.2" x14ac:dyDescent="0.25">
      <c r="A301" s="38">
        <v>7</v>
      </c>
      <c r="B301" s="38" t="s">
        <v>647</v>
      </c>
      <c r="C301" s="38" t="s">
        <v>484</v>
      </c>
      <c r="D301" s="38" t="s">
        <v>28</v>
      </c>
      <c r="E301" s="38" t="s">
        <v>921</v>
      </c>
      <c r="F301" s="43"/>
      <c r="G301" s="44"/>
      <c r="H301" s="45">
        <v>3500000</v>
      </c>
      <c r="I301" s="45"/>
      <c r="J301" s="45"/>
      <c r="K301" s="45">
        <v>2143835</v>
      </c>
      <c r="L301" s="45">
        <v>2143835</v>
      </c>
      <c r="M301" s="46">
        <v>2143835</v>
      </c>
      <c r="N301"/>
      <c r="O301"/>
    </row>
    <row r="302" spans="1:15" ht="13.2" x14ac:dyDescent="0.25">
      <c r="A302" s="39"/>
      <c r="B302" s="39"/>
      <c r="C302" s="39"/>
      <c r="D302" s="39"/>
      <c r="E302" s="38" t="s">
        <v>923</v>
      </c>
      <c r="F302" s="43"/>
      <c r="G302" s="44"/>
      <c r="H302" s="45">
        <v>328000</v>
      </c>
      <c r="I302" s="45"/>
      <c r="J302" s="45"/>
      <c r="K302" s="45">
        <v>325685</v>
      </c>
      <c r="L302" s="45">
        <v>325685</v>
      </c>
      <c r="M302" s="46">
        <v>325685</v>
      </c>
      <c r="N302"/>
      <c r="O302"/>
    </row>
    <row r="303" spans="1:15" ht="13.2" x14ac:dyDescent="0.25">
      <c r="A303" s="39"/>
      <c r="B303" s="39"/>
      <c r="C303" s="39"/>
      <c r="D303" s="39"/>
      <c r="E303" s="38" t="s">
        <v>924</v>
      </c>
      <c r="F303" s="43"/>
      <c r="G303" s="44">
        <v>115200</v>
      </c>
      <c r="H303" s="45">
        <v>110200</v>
      </c>
      <c r="I303" s="45"/>
      <c r="J303" s="45">
        <v>6900</v>
      </c>
      <c r="K303" s="45"/>
      <c r="L303" s="45">
        <v>6900</v>
      </c>
      <c r="M303" s="46">
        <v>80789</v>
      </c>
      <c r="N303"/>
      <c r="O303"/>
    </row>
    <row r="304" spans="1:15" ht="13.2" x14ac:dyDescent="0.25">
      <c r="A304" s="39"/>
      <c r="B304" s="39"/>
      <c r="C304" s="39"/>
      <c r="D304" s="39"/>
      <c r="E304" s="38" t="s">
        <v>926</v>
      </c>
      <c r="F304" s="43"/>
      <c r="G304" s="44">
        <v>10000</v>
      </c>
      <c r="H304" s="45">
        <v>10000</v>
      </c>
      <c r="I304" s="45"/>
      <c r="J304" s="45"/>
      <c r="K304" s="45"/>
      <c r="L304" s="45">
        <v>0</v>
      </c>
      <c r="M304" s="46">
        <v>4000</v>
      </c>
      <c r="N304"/>
      <c r="O304"/>
    </row>
    <row r="305" spans="1:15" ht="13.2" x14ac:dyDescent="0.25">
      <c r="A305" s="39"/>
      <c r="B305" s="39"/>
      <c r="C305" s="39"/>
      <c r="D305" s="69" t="s">
        <v>728</v>
      </c>
      <c r="E305" s="70"/>
      <c r="F305" s="70"/>
      <c r="G305" s="71">
        <v>125200</v>
      </c>
      <c r="H305" s="72">
        <v>3948200</v>
      </c>
      <c r="I305" s="72"/>
      <c r="J305" s="72">
        <v>6900</v>
      </c>
      <c r="K305" s="72">
        <v>2469520</v>
      </c>
      <c r="L305" s="72">
        <v>2476420</v>
      </c>
      <c r="M305" s="73">
        <v>2554309</v>
      </c>
      <c r="N305"/>
      <c r="O305"/>
    </row>
    <row r="306" spans="1:15" ht="13.2" x14ac:dyDescent="0.25">
      <c r="A306" s="39"/>
      <c r="B306" s="39"/>
      <c r="C306" s="39"/>
      <c r="D306" s="38" t="s">
        <v>41</v>
      </c>
      <c r="E306" s="38" t="s">
        <v>923</v>
      </c>
      <c r="F306" s="43"/>
      <c r="G306" s="44"/>
      <c r="H306" s="45">
        <v>150000</v>
      </c>
      <c r="I306" s="45"/>
      <c r="J306" s="45"/>
      <c r="K306" s="45"/>
      <c r="L306" s="45">
        <v>0</v>
      </c>
      <c r="M306" s="46">
        <v>0</v>
      </c>
      <c r="N306"/>
      <c r="O306"/>
    </row>
    <row r="307" spans="1:15" ht="13.2" x14ac:dyDescent="0.25">
      <c r="A307" s="39"/>
      <c r="B307" s="39"/>
      <c r="C307" s="39"/>
      <c r="D307" s="39"/>
      <c r="E307" s="38" t="s">
        <v>924</v>
      </c>
      <c r="F307" s="43"/>
      <c r="G307" s="44">
        <v>320000</v>
      </c>
      <c r="H307" s="45">
        <v>520000</v>
      </c>
      <c r="I307" s="45">
        <v>18157</v>
      </c>
      <c r="J307" s="45">
        <v>48143</v>
      </c>
      <c r="K307" s="45">
        <v>103400</v>
      </c>
      <c r="L307" s="45">
        <v>169700</v>
      </c>
      <c r="M307" s="46">
        <v>430518</v>
      </c>
      <c r="N307"/>
      <c r="O307"/>
    </row>
    <row r="308" spans="1:15" ht="13.2" x14ac:dyDescent="0.25">
      <c r="A308" s="39"/>
      <c r="B308" s="39"/>
      <c r="C308" s="39"/>
      <c r="D308" s="69" t="s">
        <v>729</v>
      </c>
      <c r="E308" s="70"/>
      <c r="F308" s="70"/>
      <c r="G308" s="71">
        <v>320000</v>
      </c>
      <c r="H308" s="72">
        <v>670000</v>
      </c>
      <c r="I308" s="72">
        <v>18157</v>
      </c>
      <c r="J308" s="72">
        <v>48143</v>
      </c>
      <c r="K308" s="72">
        <v>103400</v>
      </c>
      <c r="L308" s="72">
        <v>169700</v>
      </c>
      <c r="M308" s="73">
        <v>430518</v>
      </c>
      <c r="N308"/>
      <c r="O308"/>
    </row>
    <row r="309" spans="1:15" ht="13.2" x14ac:dyDescent="0.25">
      <c r="A309" s="39"/>
      <c r="B309" s="39"/>
      <c r="C309" s="55" t="s">
        <v>722</v>
      </c>
      <c r="D309" s="56"/>
      <c r="E309" s="56"/>
      <c r="F309" s="56"/>
      <c r="G309" s="57">
        <v>445200</v>
      </c>
      <c r="H309" s="58">
        <v>4618200</v>
      </c>
      <c r="I309" s="58">
        <v>18157</v>
      </c>
      <c r="J309" s="58">
        <v>55043</v>
      </c>
      <c r="K309" s="58">
        <v>2572920</v>
      </c>
      <c r="L309" s="58">
        <v>2646120</v>
      </c>
      <c r="M309" s="59">
        <v>2984827</v>
      </c>
      <c r="N309"/>
      <c r="O309"/>
    </row>
    <row r="310" spans="1:15" ht="13.2" x14ac:dyDescent="0.25">
      <c r="A310" s="39"/>
      <c r="B310" s="39"/>
      <c r="C310" s="38" t="s">
        <v>455</v>
      </c>
      <c r="D310" s="38" t="s">
        <v>41</v>
      </c>
      <c r="E310" s="38" t="s">
        <v>952</v>
      </c>
      <c r="F310" s="43"/>
      <c r="G310" s="44"/>
      <c r="H310" s="45">
        <v>38141</v>
      </c>
      <c r="I310" s="45"/>
      <c r="J310" s="45"/>
      <c r="K310" s="45"/>
      <c r="L310" s="45">
        <v>0</v>
      </c>
      <c r="M310" s="46">
        <v>0</v>
      </c>
      <c r="N310"/>
      <c r="O310"/>
    </row>
    <row r="311" spans="1:15" ht="13.2" x14ac:dyDescent="0.25">
      <c r="A311" s="39"/>
      <c r="B311" s="39"/>
      <c r="C311" s="39"/>
      <c r="D311" s="69" t="s">
        <v>729</v>
      </c>
      <c r="E311" s="70"/>
      <c r="F311" s="70"/>
      <c r="G311" s="71"/>
      <c r="H311" s="72">
        <v>38141</v>
      </c>
      <c r="I311" s="72"/>
      <c r="J311" s="72"/>
      <c r="K311" s="72"/>
      <c r="L311" s="72">
        <v>0</v>
      </c>
      <c r="M311" s="73">
        <v>0</v>
      </c>
      <c r="N311"/>
      <c r="O311"/>
    </row>
    <row r="312" spans="1:15" ht="13.2" x14ac:dyDescent="0.25">
      <c r="A312" s="39"/>
      <c r="B312" s="39"/>
      <c r="C312" s="55" t="s">
        <v>723</v>
      </c>
      <c r="D312" s="56"/>
      <c r="E312" s="56"/>
      <c r="F312" s="56"/>
      <c r="G312" s="57"/>
      <c r="H312" s="58">
        <v>38141</v>
      </c>
      <c r="I312" s="58"/>
      <c r="J312" s="58"/>
      <c r="K312" s="58"/>
      <c r="L312" s="58">
        <v>0</v>
      </c>
      <c r="M312" s="59">
        <v>0</v>
      </c>
      <c r="N312"/>
      <c r="O312"/>
    </row>
    <row r="313" spans="1:15" ht="13.2" x14ac:dyDescent="0.25">
      <c r="A313" s="39"/>
      <c r="B313" s="39"/>
      <c r="C313" s="38" t="s">
        <v>466</v>
      </c>
      <c r="D313" s="38" t="s">
        <v>28</v>
      </c>
      <c r="E313" s="38" t="s">
        <v>923</v>
      </c>
      <c r="F313" s="43"/>
      <c r="G313" s="44"/>
      <c r="H313" s="45">
        <v>188000</v>
      </c>
      <c r="I313" s="45"/>
      <c r="J313" s="45">
        <v>148639</v>
      </c>
      <c r="K313" s="45"/>
      <c r="L313" s="45">
        <v>148639</v>
      </c>
      <c r="M313" s="46">
        <v>148639</v>
      </c>
      <c r="N313"/>
      <c r="O313"/>
    </row>
    <row r="314" spans="1:15" ht="13.2" x14ac:dyDescent="0.25">
      <c r="A314" s="39"/>
      <c r="B314" s="39"/>
      <c r="C314" s="39"/>
      <c r="D314" s="39"/>
      <c r="E314" s="38" t="s">
        <v>924</v>
      </c>
      <c r="F314" s="43"/>
      <c r="G314" s="44">
        <v>2000</v>
      </c>
      <c r="H314" s="45">
        <v>298000</v>
      </c>
      <c r="I314" s="45"/>
      <c r="J314" s="45"/>
      <c r="K314" s="45">
        <v>21543</v>
      </c>
      <c r="L314" s="45">
        <v>21543</v>
      </c>
      <c r="M314" s="46">
        <v>21714</v>
      </c>
      <c r="N314"/>
      <c r="O314"/>
    </row>
    <row r="315" spans="1:15" ht="13.2" x14ac:dyDescent="0.25">
      <c r="A315" s="39"/>
      <c r="B315" s="39"/>
      <c r="C315" s="39"/>
      <c r="D315" s="39"/>
      <c r="E315" s="38" t="s">
        <v>926</v>
      </c>
      <c r="F315" s="43"/>
      <c r="G315" s="44"/>
      <c r="H315" s="45">
        <v>795555</v>
      </c>
      <c r="I315" s="45"/>
      <c r="J315" s="45"/>
      <c r="K315" s="45"/>
      <c r="L315" s="45">
        <v>0</v>
      </c>
      <c r="M315" s="46">
        <v>0</v>
      </c>
      <c r="N315"/>
      <c r="O315"/>
    </row>
    <row r="316" spans="1:15" ht="13.2" x14ac:dyDescent="0.25">
      <c r="A316" s="39"/>
      <c r="B316" s="39"/>
      <c r="C316" s="39"/>
      <c r="D316" s="69" t="s">
        <v>728</v>
      </c>
      <c r="E316" s="70"/>
      <c r="F316" s="70"/>
      <c r="G316" s="71">
        <v>2000</v>
      </c>
      <c r="H316" s="72">
        <v>1281555</v>
      </c>
      <c r="I316" s="72"/>
      <c r="J316" s="72">
        <v>148639</v>
      </c>
      <c r="K316" s="72">
        <v>21543</v>
      </c>
      <c r="L316" s="72">
        <v>170182</v>
      </c>
      <c r="M316" s="73">
        <v>170353</v>
      </c>
      <c r="N316"/>
      <c r="O316"/>
    </row>
    <row r="317" spans="1:15" ht="13.2" x14ac:dyDescent="0.25">
      <c r="A317" s="39"/>
      <c r="B317" s="39"/>
      <c r="C317" s="39"/>
      <c r="D317" s="38" t="s">
        <v>41</v>
      </c>
      <c r="E317" s="38" t="s">
        <v>921</v>
      </c>
      <c r="F317" s="43"/>
      <c r="G317" s="44">
        <v>58933</v>
      </c>
      <c r="H317" s="45">
        <v>58933</v>
      </c>
      <c r="I317" s="45"/>
      <c r="J317" s="45"/>
      <c r="K317" s="45">
        <v>5307</v>
      </c>
      <c r="L317" s="45">
        <v>5307</v>
      </c>
      <c r="M317" s="46">
        <v>35719</v>
      </c>
      <c r="N317"/>
      <c r="O317"/>
    </row>
    <row r="318" spans="1:15" ht="13.2" x14ac:dyDescent="0.25">
      <c r="A318" s="39"/>
      <c r="B318" s="39"/>
      <c r="C318" s="39"/>
      <c r="D318" s="69" t="s">
        <v>729</v>
      </c>
      <c r="E318" s="70"/>
      <c r="F318" s="70"/>
      <c r="G318" s="71">
        <v>58933</v>
      </c>
      <c r="H318" s="72">
        <v>58933</v>
      </c>
      <c r="I318" s="72"/>
      <c r="J318" s="72"/>
      <c r="K318" s="72">
        <v>5307</v>
      </c>
      <c r="L318" s="72">
        <v>5307</v>
      </c>
      <c r="M318" s="73">
        <v>35719</v>
      </c>
      <c r="N318"/>
      <c r="O318"/>
    </row>
    <row r="319" spans="1:15" ht="13.2" x14ac:dyDescent="0.25">
      <c r="A319" s="39"/>
      <c r="B319" s="39"/>
      <c r="C319" s="55" t="s">
        <v>724</v>
      </c>
      <c r="D319" s="56"/>
      <c r="E319" s="56"/>
      <c r="F319" s="56"/>
      <c r="G319" s="57">
        <v>60933</v>
      </c>
      <c r="H319" s="58">
        <v>1340488</v>
      </c>
      <c r="I319" s="58"/>
      <c r="J319" s="58">
        <v>148639</v>
      </c>
      <c r="K319" s="58">
        <v>26850</v>
      </c>
      <c r="L319" s="58">
        <v>175489</v>
      </c>
      <c r="M319" s="59">
        <v>206072</v>
      </c>
      <c r="N319"/>
      <c r="O319"/>
    </row>
    <row r="320" spans="1:15" ht="13.2" x14ac:dyDescent="0.25">
      <c r="A320" s="39"/>
      <c r="B320" s="39"/>
      <c r="C320" s="38" t="s">
        <v>725</v>
      </c>
      <c r="D320" s="38" t="s">
        <v>28</v>
      </c>
      <c r="E320" s="38" t="s">
        <v>924</v>
      </c>
      <c r="F320" s="43"/>
      <c r="G320" s="44"/>
      <c r="H320" s="45"/>
      <c r="I320" s="45"/>
      <c r="J320" s="45"/>
      <c r="K320" s="45"/>
      <c r="L320" s="45">
        <v>0</v>
      </c>
      <c r="M320" s="46">
        <v>0</v>
      </c>
      <c r="N320"/>
      <c r="O320"/>
    </row>
    <row r="321" spans="1:15" ht="13.2" x14ac:dyDescent="0.25">
      <c r="A321" s="39"/>
      <c r="B321" s="39"/>
      <c r="C321" s="39"/>
      <c r="D321" s="69" t="s">
        <v>728</v>
      </c>
      <c r="E321" s="70"/>
      <c r="F321" s="70"/>
      <c r="G321" s="71"/>
      <c r="H321" s="72"/>
      <c r="I321" s="72"/>
      <c r="J321" s="72"/>
      <c r="K321" s="72"/>
      <c r="L321" s="72">
        <v>0</v>
      </c>
      <c r="M321" s="73">
        <v>0</v>
      </c>
      <c r="N321"/>
      <c r="O321"/>
    </row>
    <row r="322" spans="1:15" ht="13.2" x14ac:dyDescent="0.25">
      <c r="A322" s="39"/>
      <c r="B322" s="39"/>
      <c r="C322" s="39"/>
      <c r="D322" s="38" t="s">
        <v>41</v>
      </c>
      <c r="E322" s="38" t="s">
        <v>917</v>
      </c>
      <c r="F322" s="43"/>
      <c r="G322" s="44"/>
      <c r="H322" s="45">
        <v>200000</v>
      </c>
      <c r="I322" s="45">
        <v>74321</v>
      </c>
      <c r="J322" s="45">
        <v>599326</v>
      </c>
      <c r="K322" s="45">
        <v>59600</v>
      </c>
      <c r="L322" s="45">
        <v>733247</v>
      </c>
      <c r="M322" s="46">
        <v>733247</v>
      </c>
      <c r="N322"/>
      <c r="O322"/>
    </row>
    <row r="323" spans="1:15" ht="13.2" x14ac:dyDescent="0.25">
      <c r="A323" s="39"/>
      <c r="B323" s="39"/>
      <c r="C323" s="39"/>
      <c r="D323" s="39"/>
      <c r="E323" s="38" t="s">
        <v>923</v>
      </c>
      <c r="F323" s="43"/>
      <c r="G323" s="44"/>
      <c r="H323" s="45">
        <v>30000</v>
      </c>
      <c r="I323" s="45"/>
      <c r="J323" s="45"/>
      <c r="K323" s="45"/>
      <c r="L323" s="45">
        <v>0</v>
      </c>
      <c r="M323" s="46">
        <v>0</v>
      </c>
      <c r="N323"/>
      <c r="O323"/>
    </row>
    <row r="324" spans="1:15" ht="13.2" x14ac:dyDescent="0.25">
      <c r="A324" s="39"/>
      <c r="B324" s="39"/>
      <c r="C324" s="39"/>
      <c r="D324" s="69" t="s">
        <v>729</v>
      </c>
      <c r="E324" s="70"/>
      <c r="F324" s="70"/>
      <c r="G324" s="71"/>
      <c r="H324" s="72">
        <v>230000</v>
      </c>
      <c r="I324" s="72">
        <v>74321</v>
      </c>
      <c r="J324" s="72">
        <v>599326</v>
      </c>
      <c r="K324" s="72">
        <v>59600</v>
      </c>
      <c r="L324" s="72">
        <v>733247</v>
      </c>
      <c r="M324" s="73">
        <v>733247</v>
      </c>
      <c r="N324"/>
      <c r="O324"/>
    </row>
    <row r="325" spans="1:15" ht="13.2" x14ac:dyDescent="0.25">
      <c r="A325" s="39"/>
      <c r="B325" s="39"/>
      <c r="C325" s="55" t="s">
        <v>726</v>
      </c>
      <c r="D325" s="56"/>
      <c r="E325" s="56"/>
      <c r="F325" s="56"/>
      <c r="G325" s="57"/>
      <c r="H325" s="58">
        <v>230000</v>
      </c>
      <c r="I325" s="58">
        <v>74321</v>
      </c>
      <c r="J325" s="58">
        <v>599326</v>
      </c>
      <c r="K325" s="58">
        <v>59600</v>
      </c>
      <c r="L325" s="58">
        <v>733247</v>
      </c>
      <c r="M325" s="59">
        <v>733247</v>
      </c>
      <c r="N325"/>
      <c r="O325"/>
    </row>
    <row r="326" spans="1:15" ht="13.2" x14ac:dyDescent="0.25">
      <c r="A326" s="39"/>
      <c r="B326" s="39"/>
      <c r="C326" s="38" t="s">
        <v>478</v>
      </c>
      <c r="D326" s="38" t="s">
        <v>28</v>
      </c>
      <c r="E326" s="38" t="s">
        <v>917</v>
      </c>
      <c r="F326" s="43"/>
      <c r="G326" s="44">
        <v>15000</v>
      </c>
      <c r="H326" s="45">
        <v>10000</v>
      </c>
      <c r="I326" s="45"/>
      <c r="J326" s="45"/>
      <c r="K326" s="45">
        <v>116</v>
      </c>
      <c r="L326" s="45">
        <v>116</v>
      </c>
      <c r="M326" s="46">
        <v>116</v>
      </c>
      <c r="N326"/>
      <c r="O326"/>
    </row>
    <row r="327" spans="1:15" ht="13.2" x14ac:dyDescent="0.25">
      <c r="A327" s="39"/>
      <c r="B327" s="39"/>
      <c r="C327" s="39"/>
      <c r="D327" s="39"/>
      <c r="E327" s="38" t="s">
        <v>923</v>
      </c>
      <c r="F327" s="43"/>
      <c r="G327" s="44"/>
      <c r="H327" s="45">
        <v>1280000</v>
      </c>
      <c r="I327" s="45"/>
      <c r="J327" s="45"/>
      <c r="K327" s="45"/>
      <c r="L327" s="45">
        <v>0</v>
      </c>
      <c r="M327" s="46">
        <v>0</v>
      </c>
      <c r="N327"/>
      <c r="O327"/>
    </row>
    <row r="328" spans="1:15" ht="13.2" x14ac:dyDescent="0.25">
      <c r="A328" s="39"/>
      <c r="B328" s="39"/>
      <c r="C328" s="39"/>
      <c r="D328" s="39"/>
      <c r="E328" s="38" t="s">
        <v>924</v>
      </c>
      <c r="F328" s="43"/>
      <c r="G328" s="44"/>
      <c r="H328" s="45">
        <v>70000</v>
      </c>
      <c r="I328" s="45"/>
      <c r="J328" s="45">
        <v>24283</v>
      </c>
      <c r="K328" s="45">
        <v>6400</v>
      </c>
      <c r="L328" s="45">
        <v>30683</v>
      </c>
      <c r="M328" s="46">
        <v>30683</v>
      </c>
      <c r="N328"/>
      <c r="O328"/>
    </row>
    <row r="329" spans="1:15" ht="13.2" x14ac:dyDescent="0.25">
      <c r="A329" s="39"/>
      <c r="B329" s="39"/>
      <c r="C329" s="39"/>
      <c r="D329" s="39"/>
      <c r="E329" s="38" t="s">
        <v>952</v>
      </c>
      <c r="F329" s="43"/>
      <c r="G329" s="44">
        <v>246000</v>
      </c>
      <c r="H329" s="45">
        <v>246000</v>
      </c>
      <c r="I329" s="45"/>
      <c r="J329" s="45"/>
      <c r="K329" s="45"/>
      <c r="L329" s="45">
        <v>0</v>
      </c>
      <c r="M329" s="46">
        <v>117627</v>
      </c>
      <c r="N329"/>
      <c r="O329"/>
    </row>
    <row r="330" spans="1:15" ht="13.2" x14ac:dyDescent="0.25">
      <c r="A330" s="39"/>
      <c r="B330" s="39"/>
      <c r="C330" s="39"/>
      <c r="D330" s="69" t="s">
        <v>728</v>
      </c>
      <c r="E330" s="70"/>
      <c r="F330" s="70"/>
      <c r="G330" s="71">
        <v>261000</v>
      </c>
      <c r="H330" s="72">
        <v>1606000</v>
      </c>
      <c r="I330" s="72"/>
      <c r="J330" s="72">
        <v>24283</v>
      </c>
      <c r="K330" s="72">
        <v>6516</v>
      </c>
      <c r="L330" s="72">
        <v>30799</v>
      </c>
      <c r="M330" s="73">
        <v>148426</v>
      </c>
      <c r="N330"/>
      <c r="O330"/>
    </row>
    <row r="331" spans="1:15" ht="13.2" x14ac:dyDescent="0.25">
      <c r="A331" s="39"/>
      <c r="B331" s="39"/>
      <c r="C331" s="39"/>
      <c r="D331" s="38" t="s">
        <v>41</v>
      </c>
      <c r="E331" s="38" t="s">
        <v>917</v>
      </c>
      <c r="F331" s="43"/>
      <c r="G331" s="44">
        <v>145759</v>
      </c>
      <c r="H331" s="45">
        <v>140759</v>
      </c>
      <c r="I331" s="45"/>
      <c r="J331" s="45">
        <v>19500</v>
      </c>
      <c r="K331" s="45"/>
      <c r="L331" s="45">
        <v>19500</v>
      </c>
      <c r="M331" s="46">
        <v>21675</v>
      </c>
      <c r="N331"/>
      <c r="O331"/>
    </row>
    <row r="332" spans="1:15" ht="13.2" x14ac:dyDescent="0.25">
      <c r="A332" s="39"/>
      <c r="B332" s="39"/>
      <c r="C332" s="39"/>
      <c r="D332" s="39"/>
      <c r="E332" s="38" t="s">
        <v>924</v>
      </c>
      <c r="F332" s="43"/>
      <c r="G332" s="44">
        <v>58453</v>
      </c>
      <c r="H332" s="45">
        <v>58453</v>
      </c>
      <c r="I332" s="45"/>
      <c r="J332" s="45"/>
      <c r="K332" s="45"/>
      <c r="L332" s="45">
        <v>0</v>
      </c>
      <c r="M332" s="46">
        <v>79524</v>
      </c>
      <c r="N332"/>
      <c r="O332"/>
    </row>
    <row r="333" spans="1:15" ht="13.2" x14ac:dyDescent="0.25">
      <c r="A333" s="39"/>
      <c r="B333" s="39"/>
      <c r="C333" s="39"/>
      <c r="D333" s="39"/>
      <c r="E333" s="38" t="s">
        <v>952</v>
      </c>
      <c r="F333" s="43"/>
      <c r="G333" s="44"/>
      <c r="H333" s="45"/>
      <c r="I333" s="45">
        <v>99693</v>
      </c>
      <c r="J333" s="45">
        <v>7171</v>
      </c>
      <c r="K333" s="45">
        <v>1700</v>
      </c>
      <c r="L333" s="45">
        <v>108564</v>
      </c>
      <c r="M333" s="46">
        <v>108564</v>
      </c>
      <c r="N333"/>
      <c r="O333"/>
    </row>
    <row r="334" spans="1:15" ht="13.2" x14ac:dyDescent="0.25">
      <c r="A334" s="39"/>
      <c r="B334" s="39"/>
      <c r="C334" s="39"/>
      <c r="D334" s="69" t="s">
        <v>729</v>
      </c>
      <c r="E334" s="70"/>
      <c r="F334" s="70"/>
      <c r="G334" s="71">
        <v>204212</v>
      </c>
      <c r="H334" s="72">
        <v>199212</v>
      </c>
      <c r="I334" s="72">
        <v>99693</v>
      </c>
      <c r="J334" s="72">
        <v>26671</v>
      </c>
      <c r="K334" s="72">
        <v>1700</v>
      </c>
      <c r="L334" s="72">
        <v>128064</v>
      </c>
      <c r="M334" s="73">
        <v>209763</v>
      </c>
      <c r="N334"/>
      <c r="O334"/>
    </row>
    <row r="335" spans="1:15" ht="13.2" x14ac:dyDescent="0.25">
      <c r="A335" s="39"/>
      <c r="B335" s="39"/>
      <c r="C335" s="55" t="s">
        <v>727</v>
      </c>
      <c r="D335" s="56"/>
      <c r="E335" s="56"/>
      <c r="F335" s="56"/>
      <c r="G335" s="57">
        <v>465212</v>
      </c>
      <c r="H335" s="58">
        <v>1805212</v>
      </c>
      <c r="I335" s="58">
        <v>99693</v>
      </c>
      <c r="J335" s="58">
        <v>50954</v>
      </c>
      <c r="K335" s="58">
        <v>8216</v>
      </c>
      <c r="L335" s="58">
        <v>158863</v>
      </c>
      <c r="M335" s="59">
        <v>358189</v>
      </c>
      <c r="N335"/>
      <c r="O335"/>
    </row>
    <row r="336" spans="1:15" ht="13.2" x14ac:dyDescent="0.25">
      <c r="A336" s="39"/>
      <c r="B336" s="50" t="s">
        <v>671</v>
      </c>
      <c r="C336" s="51"/>
      <c r="D336" s="51"/>
      <c r="E336" s="51"/>
      <c r="F336" s="51"/>
      <c r="G336" s="52">
        <v>971345</v>
      </c>
      <c r="H336" s="53">
        <v>8032041</v>
      </c>
      <c r="I336" s="53">
        <v>192171</v>
      </c>
      <c r="J336" s="53">
        <v>853962</v>
      </c>
      <c r="K336" s="53">
        <v>2667586</v>
      </c>
      <c r="L336" s="53">
        <v>3713719</v>
      </c>
      <c r="M336" s="54">
        <v>4282335</v>
      </c>
      <c r="N336"/>
      <c r="O336"/>
    </row>
    <row r="337" spans="1:15" ht="13.2" x14ac:dyDescent="0.25">
      <c r="A337" s="38">
        <v>8</v>
      </c>
      <c r="B337" s="38" t="s">
        <v>648</v>
      </c>
      <c r="C337" s="38" t="s">
        <v>676</v>
      </c>
      <c r="D337" s="38" t="s">
        <v>28</v>
      </c>
      <c r="E337" s="38" t="s">
        <v>921</v>
      </c>
      <c r="F337" s="43"/>
      <c r="G337" s="44">
        <v>160000</v>
      </c>
      <c r="H337" s="45">
        <v>60000</v>
      </c>
      <c r="I337" s="45"/>
      <c r="J337" s="45"/>
      <c r="K337" s="45"/>
      <c r="L337" s="45">
        <v>0</v>
      </c>
      <c r="M337" s="46">
        <v>29959</v>
      </c>
      <c r="N337"/>
      <c r="O337"/>
    </row>
    <row r="338" spans="1:15" ht="13.2" x14ac:dyDescent="0.25">
      <c r="A338" s="39"/>
      <c r="B338" s="39"/>
      <c r="C338" s="39"/>
      <c r="D338" s="69" t="s">
        <v>728</v>
      </c>
      <c r="E338" s="70"/>
      <c r="F338" s="70"/>
      <c r="G338" s="71">
        <v>160000</v>
      </c>
      <c r="H338" s="72">
        <v>60000</v>
      </c>
      <c r="I338" s="72"/>
      <c r="J338" s="72"/>
      <c r="K338" s="72"/>
      <c r="L338" s="72">
        <v>0</v>
      </c>
      <c r="M338" s="73">
        <v>29959</v>
      </c>
      <c r="N338"/>
      <c r="O338"/>
    </row>
    <row r="339" spans="1:15" ht="13.2" x14ac:dyDescent="0.25">
      <c r="A339" s="39"/>
      <c r="B339" s="39"/>
      <c r="C339" s="39"/>
      <c r="D339" s="38" t="s">
        <v>41</v>
      </c>
      <c r="E339" s="38" t="s">
        <v>921</v>
      </c>
      <c r="F339" s="43"/>
      <c r="G339" s="44">
        <v>952346</v>
      </c>
      <c r="H339" s="45">
        <v>828636</v>
      </c>
      <c r="I339" s="45">
        <v>115870</v>
      </c>
      <c r="J339" s="45">
        <v>83236</v>
      </c>
      <c r="K339" s="45">
        <v>253141</v>
      </c>
      <c r="L339" s="45">
        <v>452247</v>
      </c>
      <c r="M339" s="46">
        <v>1286292</v>
      </c>
      <c r="N339"/>
      <c r="O339"/>
    </row>
    <row r="340" spans="1:15" ht="13.2" x14ac:dyDescent="0.25">
      <c r="A340" s="39"/>
      <c r="B340" s="39"/>
      <c r="C340" s="39"/>
      <c r="D340" s="39"/>
      <c r="E340" s="38" t="s">
        <v>923</v>
      </c>
      <c r="F340" s="43"/>
      <c r="G340" s="44"/>
      <c r="H340" s="45">
        <v>268000</v>
      </c>
      <c r="I340" s="45"/>
      <c r="J340" s="45">
        <v>125990</v>
      </c>
      <c r="K340" s="45"/>
      <c r="L340" s="45">
        <v>125990</v>
      </c>
      <c r="M340" s="46">
        <v>125990</v>
      </c>
      <c r="N340"/>
      <c r="O340"/>
    </row>
    <row r="341" spans="1:15" ht="13.2" x14ac:dyDescent="0.25">
      <c r="A341" s="39"/>
      <c r="B341" s="39"/>
      <c r="C341" s="39"/>
      <c r="D341" s="69" t="s">
        <v>729</v>
      </c>
      <c r="E341" s="70"/>
      <c r="F341" s="70"/>
      <c r="G341" s="71">
        <v>952346</v>
      </c>
      <c r="H341" s="72">
        <v>1096636</v>
      </c>
      <c r="I341" s="72">
        <v>115870</v>
      </c>
      <c r="J341" s="72">
        <v>209226</v>
      </c>
      <c r="K341" s="72">
        <v>253141</v>
      </c>
      <c r="L341" s="72">
        <v>578237</v>
      </c>
      <c r="M341" s="73">
        <v>1412282</v>
      </c>
      <c r="N341"/>
      <c r="O341"/>
    </row>
    <row r="342" spans="1:15" ht="13.2" x14ac:dyDescent="0.25">
      <c r="A342" s="39"/>
      <c r="B342" s="39"/>
      <c r="C342" s="55" t="s">
        <v>677</v>
      </c>
      <c r="D342" s="56"/>
      <c r="E342" s="56"/>
      <c r="F342" s="56"/>
      <c r="G342" s="57">
        <v>1112346</v>
      </c>
      <c r="H342" s="58">
        <v>1156636</v>
      </c>
      <c r="I342" s="58">
        <v>115870</v>
      </c>
      <c r="J342" s="58">
        <v>209226</v>
      </c>
      <c r="K342" s="58">
        <v>253141</v>
      </c>
      <c r="L342" s="58">
        <v>578237</v>
      </c>
      <c r="M342" s="59">
        <v>1442241</v>
      </c>
      <c r="N342"/>
      <c r="O342"/>
    </row>
    <row r="343" spans="1:15" ht="13.2" x14ac:dyDescent="0.25">
      <c r="A343" s="39"/>
      <c r="B343" s="39"/>
      <c r="C343" s="38" t="s">
        <v>511</v>
      </c>
      <c r="D343" s="38" t="s">
        <v>28</v>
      </c>
      <c r="E343" s="38" t="s">
        <v>921</v>
      </c>
      <c r="F343" s="43"/>
      <c r="G343" s="44">
        <v>555984</v>
      </c>
      <c r="H343" s="45">
        <v>5416988</v>
      </c>
      <c r="I343" s="45"/>
      <c r="J343" s="45"/>
      <c r="K343" s="45"/>
      <c r="L343" s="45">
        <v>0</v>
      </c>
      <c r="M343" s="46">
        <v>362335</v>
      </c>
      <c r="N343"/>
      <c r="O343"/>
    </row>
    <row r="344" spans="1:15" ht="13.2" x14ac:dyDescent="0.25">
      <c r="A344" s="39"/>
      <c r="B344" s="39"/>
      <c r="C344" s="39"/>
      <c r="D344" s="39"/>
      <c r="E344" s="38" t="s">
        <v>923</v>
      </c>
      <c r="F344" s="43"/>
      <c r="G344" s="44"/>
      <c r="H344" s="45">
        <v>1013000</v>
      </c>
      <c r="I344" s="45"/>
      <c r="J344" s="45"/>
      <c r="K344" s="45"/>
      <c r="L344" s="45">
        <v>0</v>
      </c>
      <c r="M344" s="46">
        <v>0</v>
      </c>
      <c r="N344"/>
      <c r="O344"/>
    </row>
    <row r="345" spans="1:15" ht="13.2" x14ac:dyDescent="0.25">
      <c r="A345" s="39"/>
      <c r="B345" s="39"/>
      <c r="C345" s="39"/>
      <c r="D345" s="39"/>
      <c r="E345" s="38" t="s">
        <v>932</v>
      </c>
      <c r="F345" s="43"/>
      <c r="G345" s="44">
        <v>538000</v>
      </c>
      <c r="H345" s="45">
        <v>508000</v>
      </c>
      <c r="I345" s="45"/>
      <c r="J345" s="45">
        <v>42375</v>
      </c>
      <c r="K345" s="45">
        <v>121307</v>
      </c>
      <c r="L345" s="45">
        <v>163682</v>
      </c>
      <c r="M345" s="46">
        <v>386015</v>
      </c>
      <c r="N345"/>
      <c r="O345"/>
    </row>
    <row r="346" spans="1:15" ht="13.2" x14ac:dyDescent="0.25">
      <c r="A346" s="39"/>
      <c r="B346" s="39"/>
      <c r="C346" s="39"/>
      <c r="D346" s="69" t="s">
        <v>728</v>
      </c>
      <c r="E346" s="70"/>
      <c r="F346" s="70"/>
      <c r="G346" s="71">
        <v>1093984</v>
      </c>
      <c r="H346" s="72">
        <v>6937988</v>
      </c>
      <c r="I346" s="72"/>
      <c r="J346" s="72">
        <v>42375</v>
      </c>
      <c r="K346" s="72">
        <v>121307</v>
      </c>
      <c r="L346" s="72">
        <v>163682</v>
      </c>
      <c r="M346" s="73">
        <v>748350</v>
      </c>
      <c r="N346"/>
      <c r="O346"/>
    </row>
    <row r="347" spans="1:15" ht="13.2" x14ac:dyDescent="0.25">
      <c r="A347" s="39"/>
      <c r="B347" s="39"/>
      <c r="C347" s="39"/>
      <c r="D347" s="38" t="s">
        <v>41</v>
      </c>
      <c r="E347" s="38" t="s">
        <v>932</v>
      </c>
      <c r="F347" s="43"/>
      <c r="G347" s="44">
        <v>500000</v>
      </c>
      <c r="H347" s="45">
        <v>500000</v>
      </c>
      <c r="I347" s="45">
        <v>154843</v>
      </c>
      <c r="J347" s="45">
        <v>59189</v>
      </c>
      <c r="K347" s="45">
        <v>24835</v>
      </c>
      <c r="L347" s="45">
        <v>238867</v>
      </c>
      <c r="M347" s="46">
        <v>496967</v>
      </c>
      <c r="N347"/>
      <c r="O347"/>
    </row>
    <row r="348" spans="1:15" ht="13.2" x14ac:dyDescent="0.25">
      <c r="A348" s="39"/>
      <c r="B348" s="39"/>
      <c r="C348" s="39"/>
      <c r="D348" s="69" t="s">
        <v>729</v>
      </c>
      <c r="E348" s="70"/>
      <c r="F348" s="70"/>
      <c r="G348" s="71">
        <v>500000</v>
      </c>
      <c r="H348" s="72">
        <v>500000</v>
      </c>
      <c r="I348" s="72">
        <v>154843</v>
      </c>
      <c r="J348" s="72">
        <v>59189</v>
      </c>
      <c r="K348" s="72">
        <v>24835</v>
      </c>
      <c r="L348" s="72">
        <v>238867</v>
      </c>
      <c r="M348" s="73">
        <v>496967</v>
      </c>
      <c r="N348"/>
      <c r="O348"/>
    </row>
    <row r="349" spans="1:15" ht="13.2" x14ac:dyDescent="0.25">
      <c r="A349" s="39"/>
      <c r="B349" s="39"/>
      <c r="C349" s="55" t="s">
        <v>678</v>
      </c>
      <c r="D349" s="56"/>
      <c r="E349" s="56"/>
      <c r="F349" s="56"/>
      <c r="G349" s="57">
        <v>1593984</v>
      </c>
      <c r="H349" s="58">
        <v>7437988</v>
      </c>
      <c r="I349" s="58">
        <v>154843</v>
      </c>
      <c r="J349" s="58">
        <v>101564</v>
      </c>
      <c r="K349" s="58">
        <v>146142</v>
      </c>
      <c r="L349" s="58">
        <v>402549</v>
      </c>
      <c r="M349" s="59">
        <v>1245317</v>
      </c>
      <c r="N349"/>
      <c r="O349"/>
    </row>
    <row r="350" spans="1:15" ht="13.2" x14ac:dyDescent="0.25">
      <c r="A350" s="39"/>
      <c r="B350" s="39"/>
      <c r="C350" s="38" t="s">
        <v>679</v>
      </c>
      <c r="D350" s="38" t="s">
        <v>28</v>
      </c>
      <c r="E350" s="38" t="s">
        <v>924</v>
      </c>
      <c r="F350" s="43"/>
      <c r="G350" s="44">
        <v>650000</v>
      </c>
      <c r="H350" s="45">
        <v>1047000</v>
      </c>
      <c r="I350" s="45"/>
      <c r="J350" s="45"/>
      <c r="K350" s="45"/>
      <c r="L350" s="45">
        <v>0</v>
      </c>
      <c r="M350" s="46">
        <v>0</v>
      </c>
      <c r="N350"/>
      <c r="O350"/>
    </row>
    <row r="351" spans="1:15" ht="13.2" x14ac:dyDescent="0.25">
      <c r="A351" s="39"/>
      <c r="B351" s="39"/>
      <c r="C351" s="39"/>
      <c r="D351" s="69" t="s">
        <v>728</v>
      </c>
      <c r="E351" s="70"/>
      <c r="F351" s="70"/>
      <c r="G351" s="71">
        <v>650000</v>
      </c>
      <c r="H351" s="72">
        <v>1047000</v>
      </c>
      <c r="I351" s="72"/>
      <c r="J351" s="72"/>
      <c r="K351" s="72"/>
      <c r="L351" s="72">
        <v>0</v>
      </c>
      <c r="M351" s="73">
        <v>0</v>
      </c>
      <c r="N351"/>
      <c r="O351"/>
    </row>
    <row r="352" spans="1:15" ht="13.2" x14ac:dyDescent="0.25">
      <c r="A352" s="39"/>
      <c r="B352" s="39"/>
      <c r="C352" s="39"/>
      <c r="D352" s="38" t="s">
        <v>41</v>
      </c>
      <c r="E352" s="38" t="s">
        <v>924</v>
      </c>
      <c r="F352" s="43"/>
      <c r="G352" s="44">
        <v>1206000</v>
      </c>
      <c r="H352" s="45">
        <v>156000</v>
      </c>
      <c r="I352" s="45">
        <v>241411</v>
      </c>
      <c r="J352" s="45">
        <v>75999</v>
      </c>
      <c r="K352" s="45">
        <v>595533</v>
      </c>
      <c r="L352" s="45">
        <v>912943</v>
      </c>
      <c r="M352" s="46">
        <v>2037380</v>
      </c>
      <c r="N352"/>
      <c r="O352"/>
    </row>
    <row r="353" spans="1:15" ht="13.2" x14ac:dyDescent="0.25">
      <c r="A353" s="39"/>
      <c r="B353" s="39"/>
      <c r="C353" s="39"/>
      <c r="D353" s="69" t="s">
        <v>729</v>
      </c>
      <c r="E353" s="70"/>
      <c r="F353" s="70"/>
      <c r="G353" s="71">
        <v>1206000</v>
      </c>
      <c r="H353" s="72">
        <v>156000</v>
      </c>
      <c r="I353" s="72">
        <v>241411</v>
      </c>
      <c r="J353" s="72">
        <v>75999</v>
      </c>
      <c r="K353" s="72">
        <v>595533</v>
      </c>
      <c r="L353" s="72">
        <v>912943</v>
      </c>
      <c r="M353" s="73">
        <v>2037380</v>
      </c>
      <c r="N353"/>
      <c r="O353"/>
    </row>
    <row r="354" spans="1:15" ht="13.2" x14ac:dyDescent="0.25">
      <c r="A354" s="39"/>
      <c r="B354" s="39"/>
      <c r="C354" s="55" t="s">
        <v>680</v>
      </c>
      <c r="D354" s="56"/>
      <c r="E354" s="56"/>
      <c r="F354" s="56"/>
      <c r="G354" s="57">
        <v>1856000</v>
      </c>
      <c r="H354" s="58">
        <v>1203000</v>
      </c>
      <c r="I354" s="58">
        <v>241411</v>
      </c>
      <c r="J354" s="58">
        <v>75999</v>
      </c>
      <c r="K354" s="58">
        <v>595533</v>
      </c>
      <c r="L354" s="58">
        <v>912943</v>
      </c>
      <c r="M354" s="59">
        <v>2037380</v>
      </c>
      <c r="N354"/>
      <c r="O354"/>
    </row>
    <row r="355" spans="1:15" ht="13.2" x14ac:dyDescent="0.25">
      <c r="A355" s="39"/>
      <c r="B355" s="39"/>
      <c r="C355" s="38" t="s">
        <v>501</v>
      </c>
      <c r="D355" s="38" t="s">
        <v>28</v>
      </c>
      <c r="E355" s="38" t="s">
        <v>924</v>
      </c>
      <c r="F355" s="43"/>
      <c r="G355" s="44">
        <v>330000</v>
      </c>
      <c r="H355" s="45">
        <v>100000</v>
      </c>
      <c r="I355" s="45"/>
      <c r="J355" s="45"/>
      <c r="K355" s="45"/>
      <c r="L355" s="45">
        <v>0</v>
      </c>
      <c r="M355" s="46">
        <v>147600</v>
      </c>
      <c r="N355"/>
      <c r="O355"/>
    </row>
    <row r="356" spans="1:15" ht="13.2" x14ac:dyDescent="0.25">
      <c r="A356" s="39"/>
      <c r="B356" s="39"/>
      <c r="C356" s="39"/>
      <c r="D356" s="69" t="s">
        <v>728</v>
      </c>
      <c r="E356" s="70"/>
      <c r="F356" s="70"/>
      <c r="G356" s="71">
        <v>330000</v>
      </c>
      <c r="H356" s="72">
        <v>100000</v>
      </c>
      <c r="I356" s="72"/>
      <c r="J356" s="72"/>
      <c r="K356" s="72"/>
      <c r="L356" s="72">
        <v>0</v>
      </c>
      <c r="M356" s="73">
        <v>147600</v>
      </c>
      <c r="N356"/>
      <c r="O356"/>
    </row>
    <row r="357" spans="1:15" ht="13.2" x14ac:dyDescent="0.25">
      <c r="A357" s="39"/>
      <c r="B357" s="39"/>
      <c r="C357" s="39"/>
      <c r="D357" s="38" t="s">
        <v>41</v>
      </c>
      <c r="E357" s="38" t="s">
        <v>920</v>
      </c>
      <c r="F357" s="43"/>
      <c r="G357" s="44">
        <v>1500000</v>
      </c>
      <c r="H357" s="45">
        <v>1500000</v>
      </c>
      <c r="I357" s="45">
        <v>1600574</v>
      </c>
      <c r="J357" s="45">
        <v>514120</v>
      </c>
      <c r="K357" s="45"/>
      <c r="L357" s="45">
        <v>2114694</v>
      </c>
      <c r="M357" s="46">
        <v>2121144</v>
      </c>
      <c r="N357"/>
      <c r="O357"/>
    </row>
    <row r="358" spans="1:15" ht="13.2" x14ac:dyDescent="0.25">
      <c r="A358" s="39"/>
      <c r="B358" s="39"/>
      <c r="C358" s="39"/>
      <c r="D358" s="39"/>
      <c r="E358" s="38" t="s">
        <v>924</v>
      </c>
      <c r="F358" s="43"/>
      <c r="G358" s="44">
        <v>250000</v>
      </c>
      <c r="H358" s="45">
        <v>27950</v>
      </c>
      <c r="I358" s="45"/>
      <c r="J358" s="45"/>
      <c r="K358" s="45"/>
      <c r="L358" s="45">
        <v>0</v>
      </c>
      <c r="M358" s="46">
        <v>995570</v>
      </c>
      <c r="N358"/>
      <c r="O358"/>
    </row>
    <row r="359" spans="1:15" ht="13.2" x14ac:dyDescent="0.25">
      <c r="A359" s="39"/>
      <c r="B359" s="39"/>
      <c r="C359" s="39"/>
      <c r="D359" s="39"/>
      <c r="E359" s="38" t="s">
        <v>933</v>
      </c>
      <c r="F359" s="43"/>
      <c r="G359" s="44">
        <v>2200008</v>
      </c>
      <c r="H359" s="45">
        <v>1399248</v>
      </c>
      <c r="I359" s="45"/>
      <c r="J359" s="45"/>
      <c r="K359" s="45"/>
      <c r="L359" s="45">
        <v>0</v>
      </c>
      <c r="M359" s="46">
        <v>389585</v>
      </c>
      <c r="N359"/>
      <c r="O359"/>
    </row>
    <row r="360" spans="1:15" ht="13.2" x14ac:dyDescent="0.25">
      <c r="A360" s="39"/>
      <c r="B360" s="39"/>
      <c r="C360" s="39"/>
      <c r="D360" s="69" t="s">
        <v>729</v>
      </c>
      <c r="E360" s="70"/>
      <c r="F360" s="70"/>
      <c r="G360" s="71">
        <v>3950008</v>
      </c>
      <c r="H360" s="72">
        <v>2927198</v>
      </c>
      <c r="I360" s="72">
        <v>1600574</v>
      </c>
      <c r="J360" s="72">
        <v>514120</v>
      </c>
      <c r="K360" s="72"/>
      <c r="L360" s="72">
        <v>2114694</v>
      </c>
      <c r="M360" s="73">
        <v>3506299</v>
      </c>
      <c r="N360"/>
      <c r="O360"/>
    </row>
    <row r="361" spans="1:15" ht="13.8" thickBot="1" x14ac:dyDescent="0.3">
      <c r="A361" s="39"/>
      <c r="B361" s="39"/>
      <c r="C361" s="55" t="s">
        <v>681</v>
      </c>
      <c r="D361" s="56"/>
      <c r="E361" s="56"/>
      <c r="F361" s="56"/>
      <c r="G361" s="57">
        <v>4280008</v>
      </c>
      <c r="H361" s="58">
        <v>3027198</v>
      </c>
      <c r="I361" s="58">
        <v>1600574</v>
      </c>
      <c r="J361" s="58">
        <v>514120</v>
      </c>
      <c r="K361" s="58"/>
      <c r="L361" s="58">
        <v>2114694</v>
      </c>
      <c r="M361" s="59">
        <v>3653899</v>
      </c>
      <c r="N361"/>
      <c r="O361"/>
    </row>
    <row r="362" spans="1:15" ht="13.8" thickTop="1" x14ac:dyDescent="0.25">
      <c r="A362" s="39"/>
      <c r="B362" s="50" t="s">
        <v>664</v>
      </c>
      <c r="C362" s="51"/>
      <c r="D362" s="51"/>
      <c r="E362" s="51"/>
      <c r="F362" s="51"/>
      <c r="G362" s="52">
        <v>8842338</v>
      </c>
      <c r="H362" s="53">
        <v>12824822</v>
      </c>
      <c r="I362" s="53">
        <v>2112698</v>
      </c>
      <c r="J362" s="53">
        <v>900909</v>
      </c>
      <c r="K362" s="53">
        <v>994816</v>
      </c>
      <c r="L362" s="53">
        <v>4008423</v>
      </c>
      <c r="M362" s="54">
        <v>8378837</v>
      </c>
      <c r="N362"/>
      <c r="O362"/>
    </row>
    <row r="363" spans="1:15" ht="13.2" x14ac:dyDescent="0.25">
      <c r="A363" s="38">
        <v>9</v>
      </c>
      <c r="B363" s="38" t="s">
        <v>649</v>
      </c>
      <c r="C363" s="38" t="s">
        <v>682</v>
      </c>
      <c r="D363" s="38" t="s">
        <v>28</v>
      </c>
      <c r="E363" s="38" t="s">
        <v>916</v>
      </c>
      <c r="F363" s="43"/>
      <c r="G363" s="44"/>
      <c r="H363" s="45"/>
      <c r="I363" s="45"/>
      <c r="J363" s="45">
        <v>-280953</v>
      </c>
      <c r="K363" s="45"/>
      <c r="L363" s="45">
        <v>-280953</v>
      </c>
      <c r="M363" s="46">
        <v>-1</v>
      </c>
      <c r="N363"/>
      <c r="O363"/>
    </row>
    <row r="364" spans="1:15" ht="13.2" x14ac:dyDescent="0.25">
      <c r="A364" s="39"/>
      <c r="B364" s="39"/>
      <c r="C364" s="39"/>
      <c r="D364" s="39"/>
      <c r="E364" s="38" t="s">
        <v>918</v>
      </c>
      <c r="F364" s="43"/>
      <c r="G364" s="44"/>
      <c r="H364" s="45">
        <v>143090</v>
      </c>
      <c r="I364" s="45"/>
      <c r="J364" s="45"/>
      <c r="K364" s="45"/>
      <c r="L364" s="45">
        <v>0</v>
      </c>
      <c r="M364" s="46">
        <v>0</v>
      </c>
      <c r="N364"/>
      <c r="O364"/>
    </row>
    <row r="365" spans="1:15" ht="13.2" x14ac:dyDescent="0.25">
      <c r="A365" s="39"/>
      <c r="B365" s="39"/>
      <c r="C365" s="39"/>
      <c r="D365" s="39"/>
      <c r="E365" s="38" t="s">
        <v>921</v>
      </c>
      <c r="F365" s="43"/>
      <c r="G365" s="44"/>
      <c r="H365" s="45">
        <v>2124010</v>
      </c>
      <c r="I365" s="45">
        <v>263054</v>
      </c>
      <c r="J365" s="45">
        <v>352086</v>
      </c>
      <c r="K365" s="45">
        <v>406957</v>
      </c>
      <c r="L365" s="45">
        <v>1022097</v>
      </c>
      <c r="M365" s="46">
        <v>1022097</v>
      </c>
      <c r="N365"/>
      <c r="O365"/>
    </row>
    <row r="366" spans="1:15" ht="13.2" x14ac:dyDescent="0.25">
      <c r="A366" s="39"/>
      <c r="B366" s="39"/>
      <c r="C366" s="39"/>
      <c r="D366" s="39"/>
      <c r="E366" s="38" t="s">
        <v>924</v>
      </c>
      <c r="F366" s="43"/>
      <c r="G366" s="44">
        <v>110500</v>
      </c>
      <c r="H366" s="45">
        <v>1879507</v>
      </c>
      <c r="I366" s="45">
        <v>821</v>
      </c>
      <c r="J366" s="45">
        <v>4832</v>
      </c>
      <c r="K366" s="45">
        <v>633058</v>
      </c>
      <c r="L366" s="45">
        <v>638711</v>
      </c>
      <c r="M366" s="46">
        <v>680710</v>
      </c>
      <c r="N366"/>
      <c r="O366"/>
    </row>
    <row r="367" spans="1:15" ht="13.2" x14ac:dyDescent="0.25">
      <c r="A367" s="39"/>
      <c r="B367" s="39"/>
      <c r="C367" s="39"/>
      <c r="D367" s="39"/>
      <c r="E367" s="38" t="s">
        <v>927</v>
      </c>
      <c r="F367" s="43"/>
      <c r="G367" s="44">
        <v>5005256</v>
      </c>
      <c r="H367" s="45">
        <v>13747145</v>
      </c>
      <c r="I367" s="45">
        <v>332500</v>
      </c>
      <c r="J367" s="45">
        <v>558315</v>
      </c>
      <c r="K367" s="45">
        <v>9387564</v>
      </c>
      <c r="L367" s="45">
        <v>10278379</v>
      </c>
      <c r="M367" s="46">
        <v>12669458</v>
      </c>
      <c r="N367"/>
      <c r="O367"/>
    </row>
    <row r="368" spans="1:15" ht="13.2" x14ac:dyDescent="0.25">
      <c r="A368" s="39"/>
      <c r="B368" s="39"/>
      <c r="C368" s="39"/>
      <c r="D368" s="39"/>
      <c r="E368" s="38" t="s">
        <v>933</v>
      </c>
      <c r="F368" s="43"/>
      <c r="G368" s="44"/>
      <c r="H368" s="45">
        <v>200000</v>
      </c>
      <c r="I368" s="45"/>
      <c r="J368" s="45"/>
      <c r="K368" s="45">
        <v>97200</v>
      </c>
      <c r="L368" s="45">
        <v>97200</v>
      </c>
      <c r="M368" s="46">
        <v>97200</v>
      </c>
      <c r="N368"/>
      <c r="O368"/>
    </row>
    <row r="369" spans="1:15" ht="13.2" x14ac:dyDescent="0.25">
      <c r="A369" s="39"/>
      <c r="B369" s="39"/>
      <c r="C369" s="39"/>
      <c r="D369" s="39"/>
      <c r="E369" s="38" t="s">
        <v>951</v>
      </c>
      <c r="F369" s="43"/>
      <c r="G369" s="44"/>
      <c r="H369" s="45">
        <v>843375</v>
      </c>
      <c r="I369" s="45"/>
      <c r="J369" s="45"/>
      <c r="K369" s="45">
        <v>217261</v>
      </c>
      <c r="L369" s="45">
        <v>217261</v>
      </c>
      <c r="M369" s="46">
        <v>217261</v>
      </c>
      <c r="N369"/>
      <c r="O369"/>
    </row>
    <row r="370" spans="1:15" ht="13.2" x14ac:dyDescent="0.25">
      <c r="A370" s="39"/>
      <c r="B370" s="39"/>
      <c r="C370" s="39"/>
      <c r="D370" s="39"/>
      <c r="E370" s="38" t="s">
        <v>953</v>
      </c>
      <c r="F370" s="43"/>
      <c r="G370" s="44"/>
      <c r="H370" s="45">
        <v>5101500</v>
      </c>
      <c r="I370" s="45"/>
      <c r="J370" s="45">
        <v>700000</v>
      </c>
      <c r="K370" s="45">
        <v>3207159</v>
      </c>
      <c r="L370" s="45">
        <v>3907159</v>
      </c>
      <c r="M370" s="46">
        <v>3907159</v>
      </c>
      <c r="N370"/>
      <c r="O370"/>
    </row>
    <row r="371" spans="1:15" ht="13.2" x14ac:dyDescent="0.25">
      <c r="A371" s="39"/>
      <c r="B371" s="39"/>
      <c r="C371" s="39"/>
      <c r="D371" s="39"/>
      <c r="E371" s="38" t="s">
        <v>955</v>
      </c>
      <c r="F371" s="43"/>
      <c r="G371" s="44"/>
      <c r="H371" s="45">
        <v>5476421</v>
      </c>
      <c r="I371" s="45"/>
      <c r="J371" s="45"/>
      <c r="K371" s="45">
        <v>1483699</v>
      </c>
      <c r="L371" s="45">
        <v>1483699</v>
      </c>
      <c r="M371" s="46">
        <v>1483699</v>
      </c>
      <c r="N371"/>
      <c r="O371"/>
    </row>
    <row r="372" spans="1:15" ht="13.2" x14ac:dyDescent="0.25">
      <c r="A372" s="39"/>
      <c r="B372" s="39"/>
      <c r="C372" s="39"/>
      <c r="D372" s="39"/>
      <c r="E372" s="38" t="s">
        <v>956</v>
      </c>
      <c r="F372" s="43"/>
      <c r="G372" s="44">
        <v>1566251</v>
      </c>
      <c r="H372" s="45">
        <v>1799300</v>
      </c>
      <c r="I372" s="45">
        <v>49416</v>
      </c>
      <c r="J372" s="45">
        <v>392405</v>
      </c>
      <c r="K372" s="45">
        <v>-31621</v>
      </c>
      <c r="L372" s="45">
        <v>410200</v>
      </c>
      <c r="M372" s="46">
        <v>577462</v>
      </c>
      <c r="N372"/>
      <c r="O372"/>
    </row>
    <row r="373" spans="1:15" ht="13.2" x14ac:dyDescent="0.25">
      <c r="A373" s="39"/>
      <c r="B373" s="39"/>
      <c r="C373" s="39"/>
      <c r="D373" s="69" t="s">
        <v>728</v>
      </c>
      <c r="E373" s="70"/>
      <c r="F373" s="70"/>
      <c r="G373" s="71">
        <v>6682007</v>
      </c>
      <c r="H373" s="72">
        <v>31314348</v>
      </c>
      <c r="I373" s="72">
        <v>645791</v>
      </c>
      <c r="J373" s="72">
        <v>1726685</v>
      </c>
      <c r="K373" s="72">
        <v>15401277</v>
      </c>
      <c r="L373" s="72">
        <v>17773753</v>
      </c>
      <c r="M373" s="73">
        <v>20655045</v>
      </c>
      <c r="N373"/>
      <c r="O373"/>
    </row>
    <row r="374" spans="1:15" ht="13.2" x14ac:dyDescent="0.25">
      <c r="A374" s="39"/>
      <c r="B374" s="39"/>
      <c r="C374" s="39"/>
      <c r="D374" s="38" t="s">
        <v>41</v>
      </c>
      <c r="E374" s="38" t="s">
        <v>921</v>
      </c>
      <c r="F374" s="43"/>
      <c r="G374" s="44">
        <v>2666700</v>
      </c>
      <c r="H374" s="45">
        <v>3161698</v>
      </c>
      <c r="I374" s="45">
        <v>82054</v>
      </c>
      <c r="J374" s="45">
        <v>424459</v>
      </c>
      <c r="K374" s="45">
        <v>250930</v>
      </c>
      <c r="L374" s="45">
        <v>757443</v>
      </c>
      <c r="M374" s="46">
        <v>2701189</v>
      </c>
      <c r="N374"/>
      <c r="O374"/>
    </row>
    <row r="375" spans="1:15" ht="13.2" x14ac:dyDescent="0.25">
      <c r="A375" s="39"/>
      <c r="B375" s="39"/>
      <c r="C375" s="39"/>
      <c r="D375" s="39"/>
      <c r="E375" s="38" t="s">
        <v>923</v>
      </c>
      <c r="F375" s="43"/>
      <c r="G375" s="44"/>
      <c r="H375" s="45">
        <v>748868</v>
      </c>
      <c r="I375" s="45"/>
      <c r="J375" s="45">
        <v>279849</v>
      </c>
      <c r="K375" s="45">
        <v>430495</v>
      </c>
      <c r="L375" s="45">
        <v>710344</v>
      </c>
      <c r="M375" s="46">
        <v>710344</v>
      </c>
      <c r="N375"/>
      <c r="O375"/>
    </row>
    <row r="376" spans="1:15" ht="13.2" x14ac:dyDescent="0.25">
      <c r="A376" s="39"/>
      <c r="B376" s="39"/>
      <c r="C376" s="39"/>
      <c r="D376" s="39"/>
      <c r="E376" s="38" t="s">
        <v>924</v>
      </c>
      <c r="F376" s="43"/>
      <c r="G376" s="44">
        <v>15137</v>
      </c>
      <c r="H376" s="45">
        <v>51137</v>
      </c>
      <c r="I376" s="45"/>
      <c r="J376" s="45"/>
      <c r="K376" s="45">
        <v>10500</v>
      </c>
      <c r="L376" s="45">
        <v>10500</v>
      </c>
      <c r="M376" s="46">
        <v>49236</v>
      </c>
      <c r="N376"/>
      <c r="O376"/>
    </row>
    <row r="377" spans="1:15" ht="13.2" x14ac:dyDescent="0.25">
      <c r="A377" s="39"/>
      <c r="B377" s="39"/>
      <c r="C377" s="39"/>
      <c r="D377" s="39"/>
      <c r="E377" s="38" t="s">
        <v>953</v>
      </c>
      <c r="F377" s="43"/>
      <c r="G377" s="44"/>
      <c r="H377" s="45">
        <v>1750000</v>
      </c>
      <c r="I377" s="45"/>
      <c r="J377" s="45"/>
      <c r="K377" s="45">
        <v>1750000</v>
      </c>
      <c r="L377" s="45">
        <v>1750000</v>
      </c>
      <c r="M377" s="46">
        <v>1750000</v>
      </c>
      <c r="N377"/>
      <c r="O377"/>
    </row>
    <row r="378" spans="1:15" ht="13.2" x14ac:dyDescent="0.25">
      <c r="A378" s="39"/>
      <c r="B378" s="39"/>
      <c r="C378" s="39"/>
      <c r="D378" s="39"/>
      <c r="E378" s="38" t="s">
        <v>955</v>
      </c>
      <c r="F378" s="43"/>
      <c r="G378" s="44"/>
      <c r="H378" s="45">
        <v>4653867</v>
      </c>
      <c r="I378" s="45"/>
      <c r="J378" s="45"/>
      <c r="K378" s="45">
        <v>277760</v>
      </c>
      <c r="L378" s="45">
        <v>277760</v>
      </c>
      <c r="M378" s="46">
        <v>277760</v>
      </c>
      <c r="N378"/>
      <c r="O378"/>
    </row>
    <row r="379" spans="1:15" ht="13.8" thickBot="1" x14ac:dyDescent="0.3">
      <c r="A379" s="39"/>
      <c r="B379" s="39"/>
      <c r="C379" s="39"/>
      <c r="D379" s="69" t="s">
        <v>729</v>
      </c>
      <c r="E379" s="70"/>
      <c r="F379" s="70"/>
      <c r="G379" s="71">
        <v>2681837</v>
      </c>
      <c r="H379" s="72">
        <v>10365570</v>
      </c>
      <c r="I379" s="72">
        <v>82054</v>
      </c>
      <c r="J379" s="72">
        <v>704308</v>
      </c>
      <c r="K379" s="72">
        <v>2719685</v>
      </c>
      <c r="L379" s="72">
        <v>3506047</v>
      </c>
      <c r="M379" s="73">
        <v>5488529</v>
      </c>
      <c r="N379"/>
      <c r="O379"/>
    </row>
    <row r="380" spans="1:15" ht="13.8" thickTop="1" x14ac:dyDescent="0.25">
      <c r="A380" s="39"/>
      <c r="B380" s="39"/>
      <c r="C380" s="55" t="s">
        <v>683</v>
      </c>
      <c r="D380" s="56"/>
      <c r="E380" s="56"/>
      <c r="F380" s="56"/>
      <c r="G380" s="57">
        <v>9363844</v>
      </c>
      <c r="H380" s="58">
        <v>41679918</v>
      </c>
      <c r="I380" s="58">
        <v>727845</v>
      </c>
      <c r="J380" s="58">
        <v>2430993</v>
      </c>
      <c r="K380" s="58">
        <v>18120962</v>
      </c>
      <c r="L380" s="58">
        <v>21279800</v>
      </c>
      <c r="M380" s="59">
        <v>26143574</v>
      </c>
      <c r="N380"/>
      <c r="O380"/>
    </row>
    <row r="381" spans="1:15" ht="13.2" x14ac:dyDescent="0.25">
      <c r="A381" s="39"/>
      <c r="B381" s="39"/>
      <c r="C381" s="38" t="s">
        <v>684</v>
      </c>
      <c r="D381" s="38" t="s">
        <v>28</v>
      </c>
      <c r="E381" s="38" t="s">
        <v>924</v>
      </c>
      <c r="F381" s="43"/>
      <c r="G381" s="44">
        <v>520000</v>
      </c>
      <c r="H381" s="45">
        <v>539000</v>
      </c>
      <c r="I381" s="45">
        <v>33963</v>
      </c>
      <c r="J381" s="45">
        <v>29569</v>
      </c>
      <c r="K381" s="45">
        <v>54770</v>
      </c>
      <c r="L381" s="45">
        <v>118302</v>
      </c>
      <c r="M381" s="46">
        <v>477348</v>
      </c>
      <c r="N381"/>
      <c r="O381"/>
    </row>
    <row r="382" spans="1:15" ht="13.2" x14ac:dyDescent="0.25">
      <c r="A382" s="39"/>
      <c r="B382" s="39"/>
      <c r="C382" s="39"/>
      <c r="D382" s="39"/>
      <c r="E382" s="38" t="s">
        <v>953</v>
      </c>
      <c r="F382" s="43"/>
      <c r="G382" s="44">
        <v>830000</v>
      </c>
      <c r="H382" s="45"/>
      <c r="I382" s="45"/>
      <c r="J382" s="45"/>
      <c r="K382" s="45"/>
      <c r="L382" s="45">
        <v>0</v>
      </c>
      <c r="M382" s="46">
        <v>0</v>
      </c>
      <c r="N382"/>
      <c r="O382"/>
    </row>
    <row r="383" spans="1:15" ht="13.2" x14ac:dyDescent="0.25">
      <c r="A383" s="39"/>
      <c r="B383" s="39"/>
      <c r="C383" s="39"/>
      <c r="D383" s="69" t="s">
        <v>728</v>
      </c>
      <c r="E383" s="70"/>
      <c r="F383" s="70"/>
      <c r="G383" s="71">
        <v>1350000</v>
      </c>
      <c r="H383" s="72">
        <v>539000</v>
      </c>
      <c r="I383" s="72">
        <v>33963</v>
      </c>
      <c r="J383" s="72">
        <v>29569</v>
      </c>
      <c r="K383" s="72">
        <v>54770</v>
      </c>
      <c r="L383" s="72">
        <v>118302</v>
      </c>
      <c r="M383" s="73">
        <v>477348</v>
      </c>
      <c r="N383"/>
      <c r="O383"/>
    </row>
    <row r="384" spans="1:15" ht="13.2" x14ac:dyDescent="0.25">
      <c r="A384" s="39"/>
      <c r="B384" s="39"/>
      <c r="C384" s="39"/>
      <c r="D384" s="38" t="s">
        <v>41</v>
      </c>
      <c r="E384" s="38" t="s">
        <v>923</v>
      </c>
      <c r="F384" s="43"/>
      <c r="G384" s="44"/>
      <c r="H384" s="45">
        <v>287000</v>
      </c>
      <c r="I384" s="45"/>
      <c r="J384" s="45"/>
      <c r="K384" s="45"/>
      <c r="L384" s="45">
        <v>0</v>
      </c>
      <c r="M384" s="46">
        <v>0</v>
      </c>
      <c r="N384"/>
      <c r="O384"/>
    </row>
    <row r="385" spans="1:15" ht="13.2" x14ac:dyDescent="0.25">
      <c r="A385" s="39"/>
      <c r="B385" s="39"/>
      <c r="C385" s="39"/>
      <c r="D385" s="39"/>
      <c r="E385" s="38" t="s">
        <v>953</v>
      </c>
      <c r="F385" s="43"/>
      <c r="G385" s="44"/>
      <c r="H385" s="45">
        <v>550000</v>
      </c>
      <c r="I385" s="45"/>
      <c r="J385" s="45"/>
      <c r="K385" s="45"/>
      <c r="L385" s="45">
        <v>0</v>
      </c>
      <c r="M385" s="46">
        <v>0</v>
      </c>
      <c r="N385"/>
      <c r="O385"/>
    </row>
    <row r="386" spans="1:15" ht="13.2" x14ac:dyDescent="0.25">
      <c r="A386" s="39"/>
      <c r="B386" s="39"/>
      <c r="C386" s="39"/>
      <c r="D386" s="69" t="s">
        <v>729</v>
      </c>
      <c r="E386" s="70"/>
      <c r="F386" s="70"/>
      <c r="G386" s="71"/>
      <c r="H386" s="72">
        <v>837000</v>
      </c>
      <c r="I386" s="72"/>
      <c r="J386" s="72"/>
      <c r="K386" s="72"/>
      <c r="L386" s="72">
        <v>0</v>
      </c>
      <c r="M386" s="73">
        <v>0</v>
      </c>
      <c r="N386"/>
      <c r="O386"/>
    </row>
    <row r="387" spans="1:15" ht="13.2" x14ac:dyDescent="0.25">
      <c r="A387" s="39"/>
      <c r="B387" s="39"/>
      <c r="C387" s="55" t="s">
        <v>685</v>
      </c>
      <c r="D387" s="56"/>
      <c r="E387" s="56"/>
      <c r="F387" s="56"/>
      <c r="G387" s="57">
        <v>1350000</v>
      </c>
      <c r="H387" s="58">
        <v>1376000</v>
      </c>
      <c r="I387" s="58">
        <v>33963</v>
      </c>
      <c r="J387" s="58">
        <v>29569</v>
      </c>
      <c r="K387" s="58">
        <v>54770</v>
      </c>
      <c r="L387" s="58">
        <v>118302</v>
      </c>
      <c r="M387" s="59">
        <v>477348</v>
      </c>
      <c r="N387"/>
      <c r="O387"/>
    </row>
    <row r="388" spans="1:15" ht="13.2" x14ac:dyDescent="0.25">
      <c r="A388" s="39"/>
      <c r="B388" s="39"/>
      <c r="C388" s="38" t="s">
        <v>616</v>
      </c>
      <c r="D388" s="38" t="s">
        <v>28</v>
      </c>
      <c r="E388" s="38" t="s">
        <v>917</v>
      </c>
      <c r="F388" s="43"/>
      <c r="G388" s="44">
        <v>10935221</v>
      </c>
      <c r="H388" s="45">
        <v>10935221</v>
      </c>
      <c r="I388" s="45">
        <v>929341</v>
      </c>
      <c r="J388" s="45">
        <v>1119553</v>
      </c>
      <c r="K388" s="45">
        <v>1043540</v>
      </c>
      <c r="L388" s="45">
        <v>3092434</v>
      </c>
      <c r="M388" s="46">
        <v>11642600</v>
      </c>
      <c r="N388"/>
      <c r="O388"/>
    </row>
    <row r="389" spans="1:15" ht="13.2" x14ac:dyDescent="0.25">
      <c r="A389" s="39"/>
      <c r="B389" s="39"/>
      <c r="C389" s="39"/>
      <c r="D389" s="39"/>
      <c r="E389" s="38" t="s">
        <v>918</v>
      </c>
      <c r="F389" s="43"/>
      <c r="G389" s="44">
        <v>39500</v>
      </c>
      <c r="H389" s="45">
        <v>39500</v>
      </c>
      <c r="I389" s="45"/>
      <c r="J389" s="45"/>
      <c r="K389" s="45"/>
      <c r="L389" s="45">
        <v>0</v>
      </c>
      <c r="M389" s="46">
        <v>0</v>
      </c>
      <c r="N389"/>
      <c r="O389"/>
    </row>
    <row r="390" spans="1:15" ht="13.2" x14ac:dyDescent="0.25">
      <c r="A390" s="39"/>
      <c r="B390" s="39"/>
      <c r="C390" s="39"/>
      <c r="D390" s="39"/>
      <c r="E390" s="38" t="s">
        <v>921</v>
      </c>
      <c r="F390" s="43"/>
      <c r="G390" s="44">
        <v>6628870</v>
      </c>
      <c r="H390" s="45">
        <v>6608870</v>
      </c>
      <c r="I390" s="45">
        <v>498584</v>
      </c>
      <c r="J390" s="45">
        <v>434348</v>
      </c>
      <c r="K390" s="45">
        <v>846884</v>
      </c>
      <c r="L390" s="45">
        <v>1779816</v>
      </c>
      <c r="M390" s="46">
        <v>5624965</v>
      </c>
      <c r="N390"/>
      <c r="O390"/>
    </row>
    <row r="391" spans="1:15" ht="13.2" x14ac:dyDescent="0.25">
      <c r="A391" s="39"/>
      <c r="B391" s="39"/>
      <c r="C391" s="39"/>
      <c r="D391" s="39"/>
      <c r="E391" s="38" t="s">
        <v>924</v>
      </c>
      <c r="F391" s="43"/>
      <c r="G391" s="44">
        <v>702900</v>
      </c>
      <c r="H391" s="45">
        <v>707900</v>
      </c>
      <c r="I391" s="45"/>
      <c r="J391" s="45"/>
      <c r="K391" s="45"/>
      <c r="L391" s="45">
        <v>0</v>
      </c>
      <c r="M391" s="46">
        <v>17459</v>
      </c>
      <c r="N391"/>
      <c r="O391"/>
    </row>
    <row r="392" spans="1:15" ht="13.2" x14ac:dyDescent="0.25">
      <c r="A392" s="39"/>
      <c r="B392" s="39"/>
      <c r="C392" s="39"/>
      <c r="D392" s="39"/>
      <c r="E392" s="38" t="s">
        <v>933</v>
      </c>
      <c r="F392" s="43"/>
      <c r="G392" s="44">
        <v>1115</v>
      </c>
      <c r="H392" s="45">
        <v>700</v>
      </c>
      <c r="I392" s="45"/>
      <c r="J392" s="45"/>
      <c r="K392" s="45"/>
      <c r="L392" s="45">
        <v>0</v>
      </c>
      <c r="M392" s="46">
        <v>0</v>
      </c>
      <c r="N392"/>
      <c r="O392"/>
    </row>
    <row r="393" spans="1:15" ht="13.2" x14ac:dyDescent="0.25">
      <c r="A393" s="39"/>
      <c r="B393" s="39"/>
      <c r="C393" s="39"/>
      <c r="D393" s="39"/>
      <c r="E393" s="38" t="s">
        <v>953</v>
      </c>
      <c r="F393" s="43"/>
      <c r="G393" s="44">
        <v>19300</v>
      </c>
      <c r="H393" s="45">
        <v>519300</v>
      </c>
      <c r="I393" s="45"/>
      <c r="J393" s="45"/>
      <c r="K393" s="45">
        <v>97617</v>
      </c>
      <c r="L393" s="45">
        <v>97617</v>
      </c>
      <c r="M393" s="46">
        <v>306795</v>
      </c>
      <c r="N393"/>
      <c r="O393"/>
    </row>
    <row r="394" spans="1:15" ht="13.2" x14ac:dyDescent="0.25">
      <c r="A394" s="39"/>
      <c r="B394" s="39"/>
      <c r="C394" s="39"/>
      <c r="D394" s="69" t="s">
        <v>728</v>
      </c>
      <c r="E394" s="70"/>
      <c r="F394" s="70"/>
      <c r="G394" s="71">
        <v>18326906</v>
      </c>
      <c r="H394" s="72">
        <v>18811491</v>
      </c>
      <c r="I394" s="72">
        <v>1427925</v>
      </c>
      <c r="J394" s="72">
        <v>1553901</v>
      </c>
      <c r="K394" s="72">
        <v>1988041</v>
      </c>
      <c r="L394" s="72">
        <v>4969867</v>
      </c>
      <c r="M394" s="73">
        <v>17591819</v>
      </c>
      <c r="N394"/>
      <c r="O394"/>
    </row>
    <row r="395" spans="1:15" ht="13.2" x14ac:dyDescent="0.25">
      <c r="A395" s="39"/>
      <c r="B395" s="39"/>
      <c r="C395" s="39"/>
      <c r="D395" s="38" t="s">
        <v>41</v>
      </c>
      <c r="E395" s="38" t="s">
        <v>917</v>
      </c>
      <c r="F395" s="43"/>
      <c r="G395" s="44">
        <v>1200000</v>
      </c>
      <c r="H395" s="45">
        <v>626492</v>
      </c>
      <c r="I395" s="45">
        <v>1281</v>
      </c>
      <c r="J395" s="45">
        <v>52816</v>
      </c>
      <c r="K395" s="45">
        <v>318954</v>
      </c>
      <c r="L395" s="45">
        <v>373051</v>
      </c>
      <c r="M395" s="46">
        <v>494355</v>
      </c>
      <c r="N395"/>
      <c r="O395"/>
    </row>
    <row r="396" spans="1:15" ht="13.2" x14ac:dyDescent="0.25">
      <c r="A396" s="39"/>
      <c r="B396" s="39"/>
      <c r="C396" s="39"/>
      <c r="D396" s="39"/>
      <c r="E396" s="38" t="s">
        <v>918</v>
      </c>
      <c r="F396" s="43"/>
      <c r="G396" s="44"/>
      <c r="H396" s="45">
        <v>17113</v>
      </c>
      <c r="I396" s="45"/>
      <c r="J396" s="45"/>
      <c r="K396" s="45">
        <v>3440</v>
      </c>
      <c r="L396" s="45">
        <v>3440</v>
      </c>
      <c r="M396" s="46">
        <v>3440</v>
      </c>
      <c r="N396"/>
      <c r="O396"/>
    </row>
    <row r="397" spans="1:15" ht="13.2" x14ac:dyDescent="0.25">
      <c r="A397" s="39"/>
      <c r="B397" s="39"/>
      <c r="C397" s="39"/>
      <c r="D397" s="39"/>
      <c r="E397" s="38" t="s">
        <v>920</v>
      </c>
      <c r="F397" s="43"/>
      <c r="G397" s="44"/>
      <c r="H397" s="45">
        <v>113542</v>
      </c>
      <c r="I397" s="45"/>
      <c r="J397" s="45"/>
      <c r="K397" s="45">
        <v>15737</v>
      </c>
      <c r="L397" s="45">
        <v>15737</v>
      </c>
      <c r="M397" s="46">
        <v>15737</v>
      </c>
      <c r="N397"/>
      <c r="O397"/>
    </row>
    <row r="398" spans="1:15" ht="13.2" x14ac:dyDescent="0.25">
      <c r="A398" s="39"/>
      <c r="B398" s="39"/>
      <c r="C398" s="39"/>
      <c r="D398" s="39"/>
      <c r="E398" s="38" t="s">
        <v>921</v>
      </c>
      <c r="F398" s="43"/>
      <c r="G398" s="44"/>
      <c r="H398" s="45">
        <v>3518008</v>
      </c>
      <c r="I398" s="45">
        <v>546298</v>
      </c>
      <c r="J398" s="45">
        <v>662471</v>
      </c>
      <c r="K398" s="45">
        <v>619155</v>
      </c>
      <c r="L398" s="45">
        <v>1827924</v>
      </c>
      <c r="M398" s="46">
        <v>1827924</v>
      </c>
      <c r="N398"/>
      <c r="O398"/>
    </row>
    <row r="399" spans="1:15" ht="13.2" x14ac:dyDescent="0.25">
      <c r="A399" s="39"/>
      <c r="B399" s="39"/>
      <c r="C399" s="39"/>
      <c r="D399" s="39"/>
      <c r="E399" s="38" t="s">
        <v>922</v>
      </c>
      <c r="F399" s="43"/>
      <c r="G399" s="44"/>
      <c r="H399" s="45">
        <v>319181</v>
      </c>
      <c r="I399" s="45"/>
      <c r="J399" s="45"/>
      <c r="K399" s="45">
        <v>7444</v>
      </c>
      <c r="L399" s="45">
        <v>7444</v>
      </c>
      <c r="M399" s="46">
        <v>7444</v>
      </c>
      <c r="N399"/>
      <c r="O399"/>
    </row>
    <row r="400" spans="1:15" ht="13.2" x14ac:dyDescent="0.25">
      <c r="A400" s="39"/>
      <c r="B400" s="39"/>
      <c r="C400" s="39"/>
      <c r="D400" s="39"/>
      <c r="E400" s="38" t="s">
        <v>923</v>
      </c>
      <c r="F400" s="43"/>
      <c r="G400" s="44"/>
      <c r="H400" s="45">
        <v>268000</v>
      </c>
      <c r="I400" s="45"/>
      <c r="J400" s="45"/>
      <c r="K400" s="45"/>
      <c r="L400" s="45">
        <v>0</v>
      </c>
      <c r="M400" s="46">
        <v>0</v>
      </c>
      <c r="N400"/>
      <c r="O400"/>
    </row>
    <row r="401" spans="1:15" ht="13.2" x14ac:dyDescent="0.25">
      <c r="A401" s="39"/>
      <c r="B401" s="39"/>
      <c r="C401" s="39"/>
      <c r="D401" s="39"/>
      <c r="E401" s="38" t="s">
        <v>924</v>
      </c>
      <c r="F401" s="43"/>
      <c r="G401" s="44">
        <v>110000</v>
      </c>
      <c r="H401" s="45">
        <v>110000</v>
      </c>
      <c r="I401" s="45"/>
      <c r="J401" s="45"/>
      <c r="K401" s="45"/>
      <c r="L401" s="45">
        <v>0</v>
      </c>
      <c r="M401" s="46">
        <v>88776</v>
      </c>
      <c r="N401"/>
      <c r="O401"/>
    </row>
    <row r="402" spans="1:15" ht="13.2" x14ac:dyDescent="0.25">
      <c r="A402" s="39"/>
      <c r="B402" s="39"/>
      <c r="C402" s="39"/>
      <c r="D402" s="39"/>
      <c r="E402" s="38" t="s">
        <v>933</v>
      </c>
      <c r="F402" s="43"/>
      <c r="G402" s="44"/>
      <c r="H402" s="45">
        <v>46496</v>
      </c>
      <c r="I402" s="45"/>
      <c r="J402" s="45"/>
      <c r="K402" s="45">
        <v>2632</v>
      </c>
      <c r="L402" s="45">
        <v>2632</v>
      </c>
      <c r="M402" s="46">
        <v>2632</v>
      </c>
      <c r="N402"/>
      <c r="O402"/>
    </row>
    <row r="403" spans="1:15" ht="13.2" x14ac:dyDescent="0.25">
      <c r="A403" s="39"/>
      <c r="B403" s="39"/>
      <c r="C403" s="39"/>
      <c r="D403" s="39"/>
      <c r="E403" s="38" t="s">
        <v>940</v>
      </c>
      <c r="F403" s="43"/>
      <c r="G403" s="44"/>
      <c r="H403" s="45">
        <v>104320</v>
      </c>
      <c r="I403" s="45"/>
      <c r="J403" s="45"/>
      <c r="K403" s="45">
        <v>18060</v>
      </c>
      <c r="L403" s="45">
        <v>18060</v>
      </c>
      <c r="M403" s="46">
        <v>18060</v>
      </c>
      <c r="N403"/>
      <c r="O403"/>
    </row>
    <row r="404" spans="1:15" ht="13.2" x14ac:dyDescent="0.25">
      <c r="A404" s="39"/>
      <c r="B404" s="39"/>
      <c r="C404" s="39"/>
      <c r="D404" s="39"/>
      <c r="E404" s="38" t="s">
        <v>953</v>
      </c>
      <c r="F404" s="43"/>
      <c r="G404" s="44"/>
      <c r="H404" s="45">
        <v>1115217</v>
      </c>
      <c r="I404" s="45"/>
      <c r="J404" s="45">
        <v>745860</v>
      </c>
      <c r="K404" s="45">
        <v>820239</v>
      </c>
      <c r="L404" s="45">
        <v>1566099</v>
      </c>
      <c r="M404" s="46">
        <v>1566099</v>
      </c>
      <c r="N404"/>
      <c r="O404"/>
    </row>
    <row r="405" spans="1:15" ht="13.2" x14ac:dyDescent="0.25">
      <c r="A405" s="39"/>
      <c r="B405" s="39"/>
      <c r="C405" s="39"/>
      <c r="D405" s="39"/>
      <c r="E405" s="38" t="s">
        <v>957</v>
      </c>
      <c r="F405" s="43"/>
      <c r="G405" s="44"/>
      <c r="H405" s="45">
        <v>71690</v>
      </c>
      <c r="I405" s="45"/>
      <c r="J405" s="45"/>
      <c r="K405" s="45">
        <v>97440</v>
      </c>
      <c r="L405" s="45">
        <v>97440</v>
      </c>
      <c r="M405" s="46">
        <v>97440</v>
      </c>
      <c r="N405"/>
      <c r="O405"/>
    </row>
    <row r="406" spans="1:15" ht="13.2" x14ac:dyDescent="0.25">
      <c r="A406" s="39"/>
      <c r="B406" s="39"/>
      <c r="C406" s="39"/>
      <c r="D406" s="39"/>
      <c r="E406" s="38" t="s">
        <v>958</v>
      </c>
      <c r="F406" s="43"/>
      <c r="G406" s="44"/>
      <c r="H406" s="45"/>
      <c r="I406" s="45"/>
      <c r="J406" s="45"/>
      <c r="K406" s="45">
        <v>550000</v>
      </c>
      <c r="L406" s="45">
        <v>550000</v>
      </c>
      <c r="M406" s="46">
        <v>550000</v>
      </c>
      <c r="N406"/>
      <c r="O406"/>
    </row>
    <row r="407" spans="1:15" ht="13.2" x14ac:dyDescent="0.25">
      <c r="A407" s="39"/>
      <c r="B407" s="39"/>
      <c r="C407" s="39"/>
      <c r="D407" s="69" t="s">
        <v>729</v>
      </c>
      <c r="E407" s="70"/>
      <c r="F407" s="70"/>
      <c r="G407" s="71">
        <v>1310000</v>
      </c>
      <c r="H407" s="72">
        <v>6310059</v>
      </c>
      <c r="I407" s="72">
        <v>547579</v>
      </c>
      <c r="J407" s="72">
        <v>1461147</v>
      </c>
      <c r="K407" s="72">
        <v>2453101</v>
      </c>
      <c r="L407" s="72">
        <v>4461827</v>
      </c>
      <c r="M407" s="73">
        <v>4671907</v>
      </c>
      <c r="N407"/>
      <c r="O407"/>
    </row>
    <row r="408" spans="1:15" ht="13.2" x14ac:dyDescent="0.25">
      <c r="A408" s="39"/>
      <c r="B408" s="39"/>
      <c r="C408" s="55" t="s">
        <v>686</v>
      </c>
      <c r="D408" s="56"/>
      <c r="E408" s="56"/>
      <c r="F408" s="56"/>
      <c r="G408" s="57">
        <v>19636906</v>
      </c>
      <c r="H408" s="58">
        <v>25121550</v>
      </c>
      <c r="I408" s="58">
        <v>1975504</v>
      </c>
      <c r="J408" s="58">
        <v>3015048</v>
      </c>
      <c r="K408" s="58">
        <v>4441142</v>
      </c>
      <c r="L408" s="58">
        <v>9431694</v>
      </c>
      <c r="M408" s="59">
        <v>22263726</v>
      </c>
      <c r="N408"/>
      <c r="O408"/>
    </row>
    <row r="409" spans="1:15" ht="13.2" x14ac:dyDescent="0.25">
      <c r="A409" s="39"/>
      <c r="B409" s="39"/>
      <c r="C409" s="38" t="s">
        <v>657</v>
      </c>
      <c r="D409" s="38" t="s">
        <v>28</v>
      </c>
      <c r="E409" s="38" t="s">
        <v>917</v>
      </c>
      <c r="F409" s="43"/>
      <c r="G409" s="44">
        <v>12536</v>
      </c>
      <c r="H409" s="45">
        <v>12536</v>
      </c>
      <c r="I409" s="45"/>
      <c r="J409" s="45"/>
      <c r="K409" s="45"/>
      <c r="L409" s="45">
        <v>0</v>
      </c>
      <c r="M409" s="46">
        <v>0</v>
      </c>
      <c r="N409"/>
      <c r="O409"/>
    </row>
    <row r="410" spans="1:15" ht="13.2" x14ac:dyDescent="0.25">
      <c r="A410" s="39"/>
      <c r="B410" s="39"/>
      <c r="C410" s="39"/>
      <c r="D410" s="39"/>
      <c r="E410" s="38" t="s">
        <v>918</v>
      </c>
      <c r="F410" s="43"/>
      <c r="G410" s="44"/>
      <c r="H410" s="45"/>
      <c r="I410" s="45"/>
      <c r="J410" s="45"/>
      <c r="K410" s="45">
        <v>1658243</v>
      </c>
      <c r="L410" s="45">
        <v>1658243</v>
      </c>
      <c r="M410" s="46">
        <v>1658243</v>
      </c>
      <c r="N410"/>
      <c r="O410"/>
    </row>
    <row r="411" spans="1:15" ht="13.2" x14ac:dyDescent="0.25">
      <c r="A411" s="39"/>
      <c r="B411" s="39"/>
      <c r="C411" s="39"/>
      <c r="D411" s="39"/>
      <c r="E411" s="38" t="s">
        <v>920</v>
      </c>
      <c r="F411" s="43"/>
      <c r="G411" s="44"/>
      <c r="H411" s="45"/>
      <c r="I411" s="45"/>
      <c r="J411" s="45"/>
      <c r="K411" s="45">
        <v>1760936</v>
      </c>
      <c r="L411" s="45">
        <v>1760936</v>
      </c>
      <c r="M411" s="46">
        <v>1760936</v>
      </c>
      <c r="N411"/>
      <c r="O411"/>
    </row>
    <row r="412" spans="1:15" ht="13.2" x14ac:dyDescent="0.25">
      <c r="A412" s="39"/>
      <c r="B412" s="39"/>
      <c r="C412" s="39"/>
      <c r="D412" s="39"/>
      <c r="E412" s="38" t="s">
        <v>921</v>
      </c>
      <c r="F412" s="43"/>
      <c r="G412" s="44">
        <v>17666753</v>
      </c>
      <c r="H412" s="45">
        <v>24997972</v>
      </c>
      <c r="I412" s="45">
        <v>1875314</v>
      </c>
      <c r="J412" s="45">
        <v>24974595</v>
      </c>
      <c r="K412" s="45">
        <v>42767538</v>
      </c>
      <c r="L412" s="45">
        <v>69617447</v>
      </c>
      <c r="M412" s="46">
        <v>83539393</v>
      </c>
      <c r="N412"/>
      <c r="O412"/>
    </row>
    <row r="413" spans="1:15" ht="13.2" x14ac:dyDescent="0.25">
      <c r="A413" s="39"/>
      <c r="B413" s="39"/>
      <c r="C413" s="39"/>
      <c r="D413" s="39"/>
      <c r="E413" s="38" t="s">
        <v>924</v>
      </c>
      <c r="F413" s="43"/>
      <c r="G413" s="44"/>
      <c r="H413" s="45"/>
      <c r="I413" s="45"/>
      <c r="J413" s="45"/>
      <c r="K413" s="45">
        <v>1237835</v>
      </c>
      <c r="L413" s="45">
        <v>1237835</v>
      </c>
      <c r="M413" s="46">
        <v>1237835</v>
      </c>
      <c r="N413"/>
      <c r="O413"/>
    </row>
    <row r="414" spans="1:15" ht="13.2" x14ac:dyDescent="0.25">
      <c r="A414" s="39"/>
      <c r="B414" s="39"/>
      <c r="C414" s="39"/>
      <c r="D414" s="39"/>
      <c r="E414" s="38" t="s">
        <v>925</v>
      </c>
      <c r="F414" s="43"/>
      <c r="G414" s="44">
        <v>4998730</v>
      </c>
      <c r="H414" s="45">
        <v>4989733</v>
      </c>
      <c r="I414" s="45">
        <v>392126</v>
      </c>
      <c r="J414" s="45">
        <v>561773</v>
      </c>
      <c r="K414" s="45">
        <v>450596</v>
      </c>
      <c r="L414" s="45">
        <v>1404495</v>
      </c>
      <c r="M414" s="46">
        <v>5742241</v>
      </c>
      <c r="N414"/>
      <c r="O414"/>
    </row>
    <row r="415" spans="1:15" ht="13.2" x14ac:dyDescent="0.25">
      <c r="A415" s="39"/>
      <c r="B415" s="39"/>
      <c r="C415" s="39"/>
      <c r="D415" s="39"/>
      <c r="E415" s="38" t="s">
        <v>927</v>
      </c>
      <c r="F415" s="43"/>
      <c r="G415" s="44">
        <v>1575</v>
      </c>
      <c r="H415" s="45">
        <v>1575</v>
      </c>
      <c r="I415" s="45">
        <v>131</v>
      </c>
      <c r="J415" s="45">
        <v>131</v>
      </c>
      <c r="K415" s="45">
        <v>140</v>
      </c>
      <c r="L415" s="45">
        <v>402</v>
      </c>
      <c r="M415" s="46">
        <v>1581</v>
      </c>
      <c r="N415"/>
      <c r="O415"/>
    </row>
    <row r="416" spans="1:15" ht="13.2" x14ac:dyDescent="0.25">
      <c r="A416" s="39"/>
      <c r="B416" s="39"/>
      <c r="C416" s="39"/>
      <c r="D416" s="39"/>
      <c r="E416" s="38" t="s">
        <v>932</v>
      </c>
      <c r="F416" s="43"/>
      <c r="G416" s="44">
        <v>12992356</v>
      </c>
      <c r="H416" s="45">
        <v>12847189</v>
      </c>
      <c r="I416" s="45">
        <v>982629</v>
      </c>
      <c r="J416" s="45">
        <v>1009464</v>
      </c>
      <c r="K416" s="45">
        <v>16718210</v>
      </c>
      <c r="L416" s="45">
        <v>18710303</v>
      </c>
      <c r="M416" s="46">
        <v>28353588</v>
      </c>
      <c r="N416"/>
      <c r="O416"/>
    </row>
    <row r="417" spans="1:15" ht="13.2" x14ac:dyDescent="0.25">
      <c r="A417" s="39"/>
      <c r="B417" s="39"/>
      <c r="C417" s="39"/>
      <c r="D417" s="39"/>
      <c r="E417" s="38" t="s">
        <v>933</v>
      </c>
      <c r="F417" s="43"/>
      <c r="G417" s="44"/>
      <c r="H417" s="45"/>
      <c r="I417" s="45"/>
      <c r="J417" s="45"/>
      <c r="K417" s="45">
        <v>2240351</v>
      </c>
      <c r="L417" s="45">
        <v>2240351</v>
      </c>
      <c r="M417" s="46">
        <v>2240351</v>
      </c>
      <c r="N417"/>
      <c r="O417"/>
    </row>
    <row r="418" spans="1:15" ht="13.2" x14ac:dyDescent="0.25">
      <c r="A418" s="39"/>
      <c r="B418" s="39"/>
      <c r="C418" s="39"/>
      <c r="D418" s="39"/>
      <c r="E418" s="38" t="s">
        <v>943</v>
      </c>
      <c r="F418" s="43"/>
      <c r="G418" s="44"/>
      <c r="H418" s="45"/>
      <c r="I418" s="45"/>
      <c r="J418" s="45"/>
      <c r="K418" s="45">
        <v>83969</v>
      </c>
      <c r="L418" s="45">
        <v>83969</v>
      </c>
      <c r="M418" s="46">
        <v>83969</v>
      </c>
      <c r="N418"/>
      <c r="O418"/>
    </row>
    <row r="419" spans="1:15" ht="13.2" x14ac:dyDescent="0.25">
      <c r="A419" s="39"/>
      <c r="B419" s="39"/>
      <c r="C419" s="39"/>
      <c r="D419" s="39"/>
      <c r="E419" s="38" t="s">
        <v>945</v>
      </c>
      <c r="F419" s="43"/>
      <c r="G419" s="44">
        <v>119</v>
      </c>
      <c r="H419" s="45">
        <v>119</v>
      </c>
      <c r="I419" s="45"/>
      <c r="J419" s="45"/>
      <c r="K419" s="45"/>
      <c r="L419" s="45">
        <v>0</v>
      </c>
      <c r="M419" s="46">
        <v>0</v>
      </c>
      <c r="N419"/>
      <c r="O419"/>
    </row>
    <row r="420" spans="1:15" ht="13.2" x14ac:dyDescent="0.25">
      <c r="A420" s="39"/>
      <c r="B420" s="39"/>
      <c r="C420" s="39"/>
      <c r="D420" s="69" t="s">
        <v>728</v>
      </c>
      <c r="E420" s="70"/>
      <c r="F420" s="70"/>
      <c r="G420" s="71">
        <v>35672069</v>
      </c>
      <c r="H420" s="72">
        <v>42849124</v>
      </c>
      <c r="I420" s="72">
        <v>3250200</v>
      </c>
      <c r="J420" s="72">
        <v>26545963</v>
      </c>
      <c r="K420" s="72">
        <v>66917818</v>
      </c>
      <c r="L420" s="72">
        <v>96713981</v>
      </c>
      <c r="M420" s="73">
        <v>124618137</v>
      </c>
      <c r="N420"/>
      <c r="O420"/>
    </row>
    <row r="421" spans="1:15" ht="13.2" x14ac:dyDescent="0.25">
      <c r="A421" s="39"/>
      <c r="B421" s="39"/>
      <c r="C421" s="55" t="s">
        <v>672</v>
      </c>
      <c r="D421" s="56"/>
      <c r="E421" s="56"/>
      <c r="F421" s="56"/>
      <c r="G421" s="57">
        <v>35672069</v>
      </c>
      <c r="H421" s="58">
        <v>42849124</v>
      </c>
      <c r="I421" s="58">
        <v>3250200</v>
      </c>
      <c r="J421" s="58">
        <v>26545963</v>
      </c>
      <c r="K421" s="58">
        <v>66917818</v>
      </c>
      <c r="L421" s="58">
        <v>96713981</v>
      </c>
      <c r="M421" s="59">
        <v>124618137</v>
      </c>
      <c r="N421"/>
      <c r="O421"/>
    </row>
    <row r="422" spans="1:15" ht="13.2" x14ac:dyDescent="0.25">
      <c r="A422" s="39"/>
      <c r="B422" s="39"/>
      <c r="C422" s="38" t="s">
        <v>595</v>
      </c>
      <c r="D422" s="38" t="s">
        <v>28</v>
      </c>
      <c r="E422" s="38" t="s">
        <v>921</v>
      </c>
      <c r="F422" s="43"/>
      <c r="G422" s="44">
        <v>2677442</v>
      </c>
      <c r="H422" s="45">
        <v>3299492</v>
      </c>
      <c r="I422" s="45">
        <v>156907</v>
      </c>
      <c r="J422" s="45">
        <v>313265</v>
      </c>
      <c r="K422" s="45">
        <v>3118325</v>
      </c>
      <c r="L422" s="45">
        <v>3588497</v>
      </c>
      <c r="M422" s="46">
        <v>3742017</v>
      </c>
      <c r="N422"/>
      <c r="O422"/>
    </row>
    <row r="423" spans="1:15" ht="13.2" x14ac:dyDescent="0.25">
      <c r="A423" s="39"/>
      <c r="B423" s="39"/>
      <c r="C423" s="39"/>
      <c r="D423" s="39"/>
      <c r="E423" s="38" t="s">
        <v>923</v>
      </c>
      <c r="F423" s="43"/>
      <c r="G423" s="44"/>
      <c r="H423" s="45">
        <v>179000</v>
      </c>
      <c r="I423" s="45"/>
      <c r="J423" s="45">
        <v>1863</v>
      </c>
      <c r="K423" s="45">
        <v>879</v>
      </c>
      <c r="L423" s="45">
        <v>2742</v>
      </c>
      <c r="M423" s="46">
        <v>2742</v>
      </c>
      <c r="N423"/>
      <c r="O423"/>
    </row>
    <row r="424" spans="1:15" ht="13.2" x14ac:dyDescent="0.25">
      <c r="A424" s="39"/>
      <c r="B424" s="39"/>
      <c r="C424" s="39"/>
      <c r="D424" s="39"/>
      <c r="E424" s="38" t="s">
        <v>924</v>
      </c>
      <c r="F424" s="43"/>
      <c r="G424" s="44"/>
      <c r="H424" s="45">
        <v>301800</v>
      </c>
      <c r="I424" s="45">
        <v>23048</v>
      </c>
      <c r="J424" s="45">
        <v>65730</v>
      </c>
      <c r="K424" s="45">
        <v>109668</v>
      </c>
      <c r="L424" s="45">
        <v>198446</v>
      </c>
      <c r="M424" s="46">
        <v>198446</v>
      </c>
      <c r="N424"/>
      <c r="O424"/>
    </row>
    <row r="425" spans="1:15" ht="13.2" x14ac:dyDescent="0.25">
      <c r="A425" s="39"/>
      <c r="B425" s="39"/>
      <c r="C425" s="39"/>
      <c r="D425" s="39"/>
      <c r="E425" s="38" t="s">
        <v>951</v>
      </c>
      <c r="F425" s="43"/>
      <c r="G425" s="44"/>
      <c r="H425" s="45">
        <v>35000</v>
      </c>
      <c r="I425" s="45"/>
      <c r="J425" s="45"/>
      <c r="K425" s="45"/>
      <c r="L425" s="45">
        <v>0</v>
      </c>
      <c r="M425" s="46">
        <v>0</v>
      </c>
      <c r="N425"/>
      <c r="O425"/>
    </row>
    <row r="426" spans="1:15" ht="13.2" x14ac:dyDescent="0.25">
      <c r="A426" s="39"/>
      <c r="B426" s="39"/>
      <c r="C426" s="39"/>
      <c r="D426" s="39"/>
      <c r="E426" s="38" t="s">
        <v>953</v>
      </c>
      <c r="F426" s="43"/>
      <c r="G426" s="44"/>
      <c r="H426" s="45">
        <v>100000</v>
      </c>
      <c r="I426" s="45"/>
      <c r="J426" s="45">
        <v>20638</v>
      </c>
      <c r="K426" s="45">
        <v>32011</v>
      </c>
      <c r="L426" s="45">
        <v>52649</v>
      </c>
      <c r="M426" s="46">
        <v>52649</v>
      </c>
      <c r="N426"/>
      <c r="O426"/>
    </row>
    <row r="427" spans="1:15" ht="13.2" x14ac:dyDescent="0.25">
      <c r="A427" s="39"/>
      <c r="B427" s="39"/>
      <c r="C427" s="39"/>
      <c r="D427" s="69" t="s">
        <v>728</v>
      </c>
      <c r="E427" s="70"/>
      <c r="F427" s="70"/>
      <c r="G427" s="71">
        <v>2677442</v>
      </c>
      <c r="H427" s="72">
        <v>3915292</v>
      </c>
      <c r="I427" s="72">
        <v>179955</v>
      </c>
      <c r="J427" s="72">
        <v>401496</v>
      </c>
      <c r="K427" s="72">
        <v>3260883</v>
      </c>
      <c r="L427" s="72">
        <v>3842334</v>
      </c>
      <c r="M427" s="73">
        <v>3995854</v>
      </c>
      <c r="N427"/>
      <c r="O427"/>
    </row>
    <row r="428" spans="1:15" ht="13.2" x14ac:dyDescent="0.25">
      <c r="A428" s="39"/>
      <c r="B428" s="39"/>
      <c r="C428" s="39"/>
      <c r="D428" s="38" t="s">
        <v>41</v>
      </c>
      <c r="E428" s="38" t="s">
        <v>920</v>
      </c>
      <c r="F428" s="43"/>
      <c r="G428" s="44"/>
      <c r="H428" s="45"/>
      <c r="I428" s="45"/>
      <c r="J428" s="45"/>
      <c r="K428" s="45">
        <v>851858</v>
      </c>
      <c r="L428" s="45">
        <v>851858</v>
      </c>
      <c r="M428" s="46">
        <v>851858</v>
      </c>
      <c r="N428"/>
      <c r="O428"/>
    </row>
    <row r="429" spans="1:15" ht="13.2" x14ac:dyDescent="0.25">
      <c r="A429" s="39"/>
      <c r="B429" s="39"/>
      <c r="C429" s="39"/>
      <c r="D429" s="39"/>
      <c r="E429" s="38" t="s">
        <v>921</v>
      </c>
      <c r="F429" s="43"/>
      <c r="G429" s="44"/>
      <c r="H429" s="45"/>
      <c r="I429" s="45"/>
      <c r="J429" s="45"/>
      <c r="K429" s="45">
        <v>633128</v>
      </c>
      <c r="L429" s="45">
        <v>633128</v>
      </c>
      <c r="M429" s="46">
        <v>633128</v>
      </c>
      <c r="N429"/>
      <c r="O429"/>
    </row>
    <row r="430" spans="1:15" ht="13.2" x14ac:dyDescent="0.25">
      <c r="A430" s="39"/>
      <c r="B430" s="39"/>
      <c r="C430" s="39"/>
      <c r="D430" s="39"/>
      <c r="E430" s="38" t="s">
        <v>933</v>
      </c>
      <c r="F430" s="43"/>
      <c r="G430" s="44"/>
      <c r="H430" s="45"/>
      <c r="I430" s="45"/>
      <c r="J430" s="45"/>
      <c r="K430" s="45">
        <v>215009</v>
      </c>
      <c r="L430" s="45">
        <v>215009</v>
      </c>
      <c r="M430" s="46">
        <v>215009</v>
      </c>
      <c r="N430"/>
      <c r="O430"/>
    </row>
    <row r="431" spans="1:15" ht="13.2" x14ac:dyDescent="0.25">
      <c r="A431" s="39"/>
      <c r="B431" s="39"/>
      <c r="C431" s="39"/>
      <c r="D431" s="39"/>
      <c r="E431" s="38" t="s">
        <v>953</v>
      </c>
      <c r="F431" s="43"/>
      <c r="G431" s="44"/>
      <c r="H431" s="45"/>
      <c r="I431" s="45"/>
      <c r="J431" s="45"/>
      <c r="K431" s="45">
        <v>650000</v>
      </c>
      <c r="L431" s="45">
        <v>650000</v>
      </c>
      <c r="M431" s="46">
        <v>650000</v>
      </c>
      <c r="N431"/>
      <c r="O431"/>
    </row>
    <row r="432" spans="1:15" ht="13.2" x14ac:dyDescent="0.25">
      <c r="A432" s="39"/>
      <c r="B432" s="39"/>
      <c r="C432" s="39"/>
      <c r="D432" s="69" t="s">
        <v>729</v>
      </c>
      <c r="E432" s="70"/>
      <c r="F432" s="70"/>
      <c r="G432" s="71"/>
      <c r="H432" s="72"/>
      <c r="I432" s="72"/>
      <c r="J432" s="72"/>
      <c r="K432" s="72">
        <v>2349995</v>
      </c>
      <c r="L432" s="72">
        <v>2349995</v>
      </c>
      <c r="M432" s="73">
        <v>2349995</v>
      </c>
      <c r="N432"/>
      <c r="O432"/>
    </row>
    <row r="433" spans="1:15" ht="13.2" x14ac:dyDescent="0.25">
      <c r="A433" s="39"/>
      <c r="B433" s="39"/>
      <c r="C433" s="55" t="s">
        <v>687</v>
      </c>
      <c r="D433" s="56"/>
      <c r="E433" s="56"/>
      <c r="F433" s="56"/>
      <c r="G433" s="57">
        <v>2677442</v>
      </c>
      <c r="H433" s="58">
        <v>3915292</v>
      </c>
      <c r="I433" s="58">
        <v>179955</v>
      </c>
      <c r="J433" s="58">
        <v>401496</v>
      </c>
      <c r="K433" s="58">
        <v>5610878</v>
      </c>
      <c r="L433" s="58">
        <v>6192329</v>
      </c>
      <c r="M433" s="59">
        <v>6345849</v>
      </c>
      <c r="N433"/>
      <c r="O433"/>
    </row>
    <row r="434" spans="1:15" ht="13.2" x14ac:dyDescent="0.25">
      <c r="A434" s="39"/>
      <c r="B434" s="39"/>
      <c r="C434" s="38" t="s">
        <v>546</v>
      </c>
      <c r="D434" s="38" t="s">
        <v>28</v>
      </c>
      <c r="E434" s="38" t="s">
        <v>917</v>
      </c>
      <c r="F434" s="43"/>
      <c r="G434" s="44">
        <v>3082096</v>
      </c>
      <c r="H434" s="45">
        <v>2388296</v>
      </c>
      <c r="I434" s="45">
        <v>1108159</v>
      </c>
      <c r="J434" s="45">
        <v>887752</v>
      </c>
      <c r="K434" s="45">
        <v>-1172226</v>
      </c>
      <c r="L434" s="45">
        <v>823685</v>
      </c>
      <c r="M434" s="46">
        <v>2406753</v>
      </c>
      <c r="N434"/>
      <c r="O434"/>
    </row>
    <row r="435" spans="1:15" ht="13.2" x14ac:dyDescent="0.25">
      <c r="A435" s="39"/>
      <c r="B435" s="39"/>
      <c r="C435" s="39"/>
      <c r="D435" s="39"/>
      <c r="E435" s="38" t="s">
        <v>918</v>
      </c>
      <c r="F435" s="43"/>
      <c r="G435" s="44">
        <v>290400</v>
      </c>
      <c r="H435" s="45">
        <v>353609</v>
      </c>
      <c r="I435" s="45"/>
      <c r="J435" s="45"/>
      <c r="K435" s="45">
        <v>53209</v>
      </c>
      <c r="L435" s="45">
        <v>53209</v>
      </c>
      <c r="M435" s="46">
        <v>210191</v>
      </c>
      <c r="N435"/>
      <c r="O435"/>
    </row>
    <row r="436" spans="1:15" ht="13.2" x14ac:dyDescent="0.25">
      <c r="A436" s="39"/>
      <c r="B436" s="39"/>
      <c r="C436" s="39"/>
      <c r="D436" s="39"/>
      <c r="E436" s="38" t="s">
        <v>920</v>
      </c>
      <c r="F436" s="43"/>
      <c r="G436" s="44"/>
      <c r="H436" s="45">
        <v>1633484</v>
      </c>
      <c r="I436" s="45"/>
      <c r="J436" s="45"/>
      <c r="K436" s="45">
        <v>741056</v>
      </c>
      <c r="L436" s="45">
        <v>741056</v>
      </c>
      <c r="M436" s="46">
        <v>741056</v>
      </c>
      <c r="N436"/>
      <c r="O436"/>
    </row>
    <row r="437" spans="1:15" ht="13.2" x14ac:dyDescent="0.25">
      <c r="A437" s="39"/>
      <c r="B437" s="39"/>
      <c r="C437" s="39"/>
      <c r="D437" s="39"/>
      <c r="E437" s="38" t="s">
        <v>921</v>
      </c>
      <c r="F437" s="43"/>
      <c r="G437" s="44">
        <v>2181985</v>
      </c>
      <c r="H437" s="45">
        <v>4700460</v>
      </c>
      <c r="I437" s="45">
        <v>77291</v>
      </c>
      <c r="J437" s="45">
        <v>64818</v>
      </c>
      <c r="K437" s="45">
        <v>1325795</v>
      </c>
      <c r="L437" s="45">
        <v>1467904</v>
      </c>
      <c r="M437" s="46">
        <v>2751960</v>
      </c>
      <c r="N437"/>
      <c r="O437"/>
    </row>
    <row r="438" spans="1:15" ht="13.2" x14ac:dyDescent="0.25">
      <c r="A438" s="39"/>
      <c r="B438" s="39"/>
      <c r="C438" s="39"/>
      <c r="D438" s="39"/>
      <c r="E438" s="38" t="s">
        <v>922</v>
      </c>
      <c r="F438" s="43"/>
      <c r="G438" s="44"/>
      <c r="H438" s="45">
        <v>1485941</v>
      </c>
      <c r="I438" s="45"/>
      <c r="J438" s="45"/>
      <c r="K438" s="45">
        <v>1485941</v>
      </c>
      <c r="L438" s="45">
        <v>1485941</v>
      </c>
      <c r="M438" s="46">
        <v>1485941</v>
      </c>
      <c r="N438"/>
      <c r="O438"/>
    </row>
    <row r="439" spans="1:15" ht="13.2" x14ac:dyDescent="0.25">
      <c r="A439" s="39"/>
      <c r="B439" s="39"/>
      <c r="C439" s="39"/>
      <c r="D439" s="39"/>
      <c r="E439" s="38" t="s">
        <v>923</v>
      </c>
      <c r="F439" s="43"/>
      <c r="G439" s="44"/>
      <c r="H439" s="45">
        <v>417000</v>
      </c>
      <c r="I439" s="45"/>
      <c r="J439" s="45"/>
      <c r="K439" s="45">
        <v>47178</v>
      </c>
      <c r="L439" s="45">
        <v>47178</v>
      </c>
      <c r="M439" s="46">
        <v>47178</v>
      </c>
      <c r="N439"/>
      <c r="O439"/>
    </row>
    <row r="440" spans="1:15" ht="13.2" x14ac:dyDescent="0.25">
      <c r="A440" s="39"/>
      <c r="B440" s="39"/>
      <c r="C440" s="39"/>
      <c r="D440" s="39"/>
      <c r="E440" s="38" t="s">
        <v>924</v>
      </c>
      <c r="F440" s="43"/>
      <c r="G440" s="44">
        <v>38737287</v>
      </c>
      <c r="H440" s="45">
        <v>40537449</v>
      </c>
      <c r="I440" s="45">
        <v>3174292</v>
      </c>
      <c r="J440" s="45">
        <v>2852638</v>
      </c>
      <c r="K440" s="45">
        <v>3473983</v>
      </c>
      <c r="L440" s="45">
        <v>9500913</v>
      </c>
      <c r="M440" s="46">
        <v>37536014</v>
      </c>
      <c r="N440"/>
      <c r="O440"/>
    </row>
    <row r="441" spans="1:15" ht="13.2" x14ac:dyDescent="0.25">
      <c r="A441" s="39"/>
      <c r="B441" s="39"/>
      <c r="C441" s="39"/>
      <c r="D441" s="39"/>
      <c r="E441" s="38" t="s">
        <v>933</v>
      </c>
      <c r="F441" s="43"/>
      <c r="G441" s="44"/>
      <c r="H441" s="45">
        <v>618852</v>
      </c>
      <c r="I441" s="45"/>
      <c r="J441" s="45"/>
      <c r="K441" s="45">
        <v>267123</v>
      </c>
      <c r="L441" s="45">
        <v>267123</v>
      </c>
      <c r="M441" s="46">
        <v>267123</v>
      </c>
      <c r="N441"/>
      <c r="O441"/>
    </row>
    <row r="442" spans="1:15" ht="13.2" x14ac:dyDescent="0.25">
      <c r="A442" s="39"/>
      <c r="B442" s="39"/>
      <c r="C442" s="39"/>
      <c r="D442" s="39"/>
      <c r="E442" s="38" t="s">
        <v>945</v>
      </c>
      <c r="F442" s="43"/>
      <c r="G442" s="44">
        <v>5586532</v>
      </c>
      <c r="H442" s="45">
        <v>5586532</v>
      </c>
      <c r="I442" s="45"/>
      <c r="J442" s="45"/>
      <c r="K442" s="45"/>
      <c r="L442" s="45">
        <v>0</v>
      </c>
      <c r="M442" s="46">
        <v>0</v>
      </c>
      <c r="N442"/>
      <c r="O442"/>
    </row>
    <row r="443" spans="1:15" ht="13.2" x14ac:dyDescent="0.25">
      <c r="A443" s="39"/>
      <c r="B443" s="39"/>
      <c r="C443" s="39"/>
      <c r="D443" s="39"/>
      <c r="E443" s="38" t="s">
        <v>953</v>
      </c>
      <c r="F443" s="43"/>
      <c r="G443" s="44">
        <v>2544532</v>
      </c>
      <c r="H443" s="45">
        <v>3492663</v>
      </c>
      <c r="I443" s="45"/>
      <c r="J443" s="45">
        <v>25023</v>
      </c>
      <c r="K443" s="45">
        <v>1645225</v>
      </c>
      <c r="L443" s="45">
        <v>1670248</v>
      </c>
      <c r="M443" s="46">
        <v>1670248</v>
      </c>
      <c r="N443"/>
      <c r="O443"/>
    </row>
    <row r="444" spans="1:15" ht="13.2" x14ac:dyDescent="0.25">
      <c r="A444" s="39"/>
      <c r="B444" s="39"/>
      <c r="C444" s="39"/>
      <c r="D444" s="39"/>
      <c r="E444" s="38" t="s">
        <v>954</v>
      </c>
      <c r="F444" s="43"/>
      <c r="G444" s="44"/>
      <c r="H444" s="45">
        <v>143150</v>
      </c>
      <c r="I444" s="45"/>
      <c r="J444" s="45">
        <v>50000</v>
      </c>
      <c r="K444" s="45">
        <v>93150</v>
      </c>
      <c r="L444" s="45">
        <v>143150</v>
      </c>
      <c r="M444" s="46">
        <v>143150</v>
      </c>
      <c r="N444"/>
      <c r="O444"/>
    </row>
    <row r="445" spans="1:15" ht="13.2" x14ac:dyDescent="0.25">
      <c r="A445" s="39"/>
      <c r="B445" s="39"/>
      <c r="C445" s="39"/>
      <c r="D445" s="69" t="s">
        <v>728</v>
      </c>
      <c r="E445" s="70"/>
      <c r="F445" s="70"/>
      <c r="G445" s="71">
        <v>52422832</v>
      </c>
      <c r="H445" s="72">
        <v>61357436</v>
      </c>
      <c r="I445" s="72">
        <v>4359742</v>
      </c>
      <c r="J445" s="72">
        <v>3880231</v>
      </c>
      <c r="K445" s="72">
        <v>7960434</v>
      </c>
      <c r="L445" s="72">
        <v>16200407</v>
      </c>
      <c r="M445" s="73">
        <v>47259614</v>
      </c>
      <c r="N445"/>
      <c r="O445"/>
    </row>
    <row r="446" spans="1:15" ht="13.2" x14ac:dyDescent="0.25">
      <c r="A446" s="39"/>
      <c r="B446" s="39"/>
      <c r="C446" s="39"/>
      <c r="D446" s="38" t="s">
        <v>41</v>
      </c>
      <c r="E446" s="38" t="s">
        <v>921</v>
      </c>
      <c r="F446" s="43"/>
      <c r="G446" s="44"/>
      <c r="H446" s="45">
        <v>2000000</v>
      </c>
      <c r="I446" s="45"/>
      <c r="J446" s="45"/>
      <c r="K446" s="45">
        <v>618663</v>
      </c>
      <c r="L446" s="45">
        <v>618663</v>
      </c>
      <c r="M446" s="46">
        <v>618663</v>
      </c>
      <c r="N446"/>
      <c r="O446"/>
    </row>
    <row r="447" spans="1:15" ht="13.2" x14ac:dyDescent="0.25">
      <c r="A447" s="39"/>
      <c r="B447" s="39"/>
      <c r="C447" s="39"/>
      <c r="D447" s="39"/>
      <c r="E447" s="38" t="s">
        <v>924</v>
      </c>
      <c r="F447" s="43"/>
      <c r="G447" s="44">
        <v>30048</v>
      </c>
      <c r="H447" s="45">
        <v>30048</v>
      </c>
      <c r="I447" s="45"/>
      <c r="J447" s="45"/>
      <c r="K447" s="45"/>
      <c r="L447" s="45">
        <v>0</v>
      </c>
      <c r="M447" s="46">
        <v>0</v>
      </c>
      <c r="N447"/>
      <c r="O447"/>
    </row>
    <row r="448" spans="1:15" ht="13.2" x14ac:dyDescent="0.25">
      <c r="A448" s="39"/>
      <c r="B448" s="39"/>
      <c r="C448" s="39"/>
      <c r="D448" s="39"/>
      <c r="E448" s="38" t="s">
        <v>953</v>
      </c>
      <c r="F448" s="43"/>
      <c r="G448" s="44"/>
      <c r="H448" s="45">
        <v>2161000</v>
      </c>
      <c r="I448" s="45"/>
      <c r="J448" s="45">
        <v>556536</v>
      </c>
      <c r="K448" s="45">
        <v>1532392</v>
      </c>
      <c r="L448" s="45">
        <v>2088928</v>
      </c>
      <c r="M448" s="46">
        <v>2088928</v>
      </c>
      <c r="N448"/>
      <c r="O448"/>
    </row>
    <row r="449" spans="1:15" ht="13.2" x14ac:dyDescent="0.25">
      <c r="A449" s="39"/>
      <c r="B449" s="39"/>
      <c r="C449" s="39"/>
      <c r="D449" s="39"/>
      <c r="E449" s="38" t="s">
        <v>954</v>
      </c>
      <c r="F449" s="43"/>
      <c r="G449" s="44"/>
      <c r="H449" s="45">
        <v>100000</v>
      </c>
      <c r="I449" s="45"/>
      <c r="J449" s="45"/>
      <c r="K449" s="45">
        <v>49441</v>
      </c>
      <c r="L449" s="45">
        <v>49441</v>
      </c>
      <c r="M449" s="46">
        <v>49441</v>
      </c>
      <c r="N449"/>
      <c r="O449"/>
    </row>
    <row r="450" spans="1:15" ht="13.2" x14ac:dyDescent="0.25">
      <c r="A450" s="39"/>
      <c r="B450" s="39"/>
      <c r="C450" s="39"/>
      <c r="D450" s="69" t="s">
        <v>729</v>
      </c>
      <c r="E450" s="70"/>
      <c r="F450" s="70"/>
      <c r="G450" s="71">
        <v>30048</v>
      </c>
      <c r="H450" s="72">
        <v>4291048</v>
      </c>
      <c r="I450" s="72"/>
      <c r="J450" s="72">
        <v>556536</v>
      </c>
      <c r="K450" s="72">
        <v>2200496</v>
      </c>
      <c r="L450" s="72">
        <v>2757032</v>
      </c>
      <c r="M450" s="73">
        <v>2757032</v>
      </c>
      <c r="N450"/>
      <c r="O450"/>
    </row>
    <row r="451" spans="1:15" ht="13.2" x14ac:dyDescent="0.25">
      <c r="A451" s="39"/>
      <c r="B451" s="39"/>
      <c r="C451" s="55" t="s">
        <v>688</v>
      </c>
      <c r="D451" s="56"/>
      <c r="E451" s="56"/>
      <c r="F451" s="56"/>
      <c r="G451" s="57">
        <v>52452880</v>
      </c>
      <c r="H451" s="58">
        <v>65648484</v>
      </c>
      <c r="I451" s="58">
        <v>4359742</v>
      </c>
      <c r="J451" s="58">
        <v>4436767</v>
      </c>
      <c r="K451" s="58">
        <v>10160930</v>
      </c>
      <c r="L451" s="58">
        <v>18957439</v>
      </c>
      <c r="M451" s="59">
        <v>50016646</v>
      </c>
      <c r="N451"/>
      <c r="O451"/>
    </row>
    <row r="452" spans="1:15" ht="13.2" x14ac:dyDescent="0.25">
      <c r="A452" s="39"/>
      <c r="B452" s="50" t="s">
        <v>665</v>
      </c>
      <c r="C452" s="51"/>
      <c r="D452" s="51"/>
      <c r="E452" s="51"/>
      <c r="F452" s="51"/>
      <c r="G452" s="52">
        <v>121153141</v>
      </c>
      <c r="H452" s="53">
        <v>180590368</v>
      </c>
      <c r="I452" s="53">
        <v>10527209</v>
      </c>
      <c r="J452" s="53">
        <v>36859836</v>
      </c>
      <c r="K452" s="53">
        <v>105306500</v>
      </c>
      <c r="L452" s="53">
        <v>152693545</v>
      </c>
      <c r="M452" s="54">
        <v>229865280</v>
      </c>
      <c r="N452"/>
      <c r="O452"/>
    </row>
    <row r="453" spans="1:15" s="17" customFormat="1" ht="13.8" thickBot="1" x14ac:dyDescent="0.3">
      <c r="A453" s="74" t="s">
        <v>662</v>
      </c>
      <c r="B453" s="75"/>
      <c r="C453" s="75"/>
      <c r="D453" s="75"/>
      <c r="E453" s="75"/>
      <c r="F453" s="75"/>
      <c r="G453" s="76">
        <v>266204328</v>
      </c>
      <c r="H453" s="77">
        <v>1471653773</v>
      </c>
      <c r="I453" s="77">
        <v>33835575</v>
      </c>
      <c r="J453" s="77">
        <v>145525483</v>
      </c>
      <c r="K453" s="77">
        <v>446160575</v>
      </c>
      <c r="L453" s="77">
        <v>625521633</v>
      </c>
      <c r="M453" s="78">
        <v>762892075</v>
      </c>
      <c r="N453" s="27"/>
      <c r="O453" s="27"/>
    </row>
    <row r="454" spans="1:15" ht="13.8" thickTop="1" x14ac:dyDescent="0.25">
      <c r="A454"/>
      <c r="B454"/>
      <c r="C454"/>
      <c r="D454"/>
      <c r="E454" s="35"/>
      <c r="F454"/>
      <c r="G454"/>
      <c r="H454"/>
      <c r="I454"/>
      <c r="J454"/>
      <c r="K454"/>
      <c r="L454"/>
      <c r="M454"/>
      <c r="N454"/>
      <c r="O454"/>
    </row>
    <row r="455" spans="1:15" ht="13.2" x14ac:dyDescent="0.25">
      <c r="A455"/>
      <c r="B455"/>
      <c r="C455"/>
      <c r="D455"/>
      <c r="E455" s="35"/>
      <c r="F455"/>
      <c r="G455"/>
      <c r="H455"/>
      <c r="I455"/>
      <c r="J455"/>
      <c r="K455"/>
      <c r="L455"/>
      <c r="M455"/>
      <c r="N455"/>
      <c r="O455"/>
    </row>
    <row r="456" spans="1:15" ht="13.2" x14ac:dyDescent="0.25">
      <c r="A456"/>
      <c r="B456"/>
      <c r="C456"/>
      <c r="D456"/>
      <c r="E456" s="35"/>
      <c r="F456"/>
      <c r="G456"/>
      <c r="H456"/>
      <c r="I456"/>
      <c r="J456"/>
      <c r="K456"/>
      <c r="L456"/>
      <c r="M456"/>
      <c r="N456"/>
      <c r="O456"/>
    </row>
    <row r="457" spans="1:15" ht="13.2" x14ac:dyDescent="0.25">
      <c r="A457"/>
      <c r="B457"/>
      <c r="C457"/>
      <c r="D457"/>
      <c r="E457" s="35"/>
      <c r="F457"/>
      <c r="G457"/>
      <c r="H457"/>
      <c r="I457"/>
      <c r="J457"/>
      <c r="K457"/>
      <c r="L457"/>
      <c r="M457"/>
      <c r="N457"/>
      <c r="O457"/>
    </row>
    <row r="458" spans="1:15" ht="13.2" x14ac:dyDescent="0.25">
      <c r="A458"/>
      <c r="B458"/>
      <c r="C458"/>
      <c r="D458"/>
      <c r="E458" s="35"/>
      <c r="F458"/>
      <c r="G458"/>
      <c r="H458"/>
      <c r="I458"/>
      <c r="J458"/>
      <c r="K458"/>
      <c r="L458"/>
      <c r="M458"/>
      <c r="N458"/>
      <c r="O458"/>
    </row>
    <row r="459" spans="1:15" ht="13.2" x14ac:dyDescent="0.25">
      <c r="A459"/>
      <c r="B459"/>
      <c r="C459"/>
      <c r="D459"/>
      <c r="E459" s="35"/>
      <c r="F459"/>
      <c r="G459"/>
      <c r="H459"/>
      <c r="I459"/>
      <c r="J459"/>
      <c r="K459"/>
      <c r="L459"/>
      <c r="M459"/>
      <c r="N459"/>
      <c r="O459"/>
    </row>
    <row r="460" spans="1:15" ht="13.2" x14ac:dyDescent="0.25">
      <c r="A460"/>
      <c r="B460"/>
      <c r="C460"/>
      <c r="D460"/>
      <c r="E460" s="35"/>
      <c r="F460"/>
      <c r="G460"/>
      <c r="H460"/>
      <c r="I460"/>
      <c r="J460"/>
      <c r="K460"/>
      <c r="L460"/>
      <c r="M460"/>
      <c r="N460"/>
      <c r="O460"/>
    </row>
    <row r="461" spans="1:15" ht="13.2" x14ac:dyDescent="0.25">
      <c r="A461"/>
      <c r="B461"/>
      <c r="C461"/>
      <c r="D461"/>
      <c r="E461" s="35"/>
      <c r="F461"/>
      <c r="G461"/>
      <c r="H461"/>
      <c r="I461"/>
      <c r="J461"/>
      <c r="K461"/>
      <c r="L461"/>
      <c r="M461"/>
      <c r="N461"/>
      <c r="O461"/>
    </row>
    <row r="462" spans="1:15" ht="13.2" x14ac:dyDescent="0.25">
      <c r="A462"/>
      <c r="B462"/>
      <c r="C462"/>
      <c r="D462"/>
      <c r="E462" s="35"/>
      <c r="F462"/>
      <c r="G462"/>
      <c r="H462"/>
      <c r="I462"/>
      <c r="J462"/>
      <c r="K462"/>
      <c r="L462"/>
      <c r="M462"/>
      <c r="N462"/>
      <c r="O462"/>
    </row>
    <row r="463" spans="1:15" ht="13.2" x14ac:dyDescent="0.25">
      <c r="A463"/>
      <c r="B463"/>
      <c r="C463"/>
      <c r="D463"/>
      <c r="E463" s="35"/>
      <c r="F463"/>
      <c r="G463"/>
      <c r="H463"/>
      <c r="I463"/>
      <c r="J463"/>
      <c r="K463"/>
      <c r="L463"/>
      <c r="M463"/>
      <c r="N463"/>
      <c r="O463"/>
    </row>
    <row r="464" spans="1:15" ht="13.2" x14ac:dyDescent="0.25">
      <c r="A464"/>
      <c r="B464"/>
      <c r="C464"/>
      <c r="D464"/>
      <c r="E464" s="35"/>
      <c r="F464"/>
      <c r="G464"/>
      <c r="H464"/>
      <c r="I464"/>
      <c r="J464"/>
      <c r="K464"/>
      <c r="L464"/>
      <c r="M464"/>
      <c r="N464"/>
      <c r="O464"/>
    </row>
    <row r="465" spans="1:15" ht="13.2" x14ac:dyDescent="0.25">
      <c r="A465"/>
      <c r="B465"/>
      <c r="C465"/>
      <c r="D465"/>
      <c r="E465" s="35"/>
      <c r="F465"/>
      <c r="G465"/>
      <c r="H465"/>
      <c r="I465"/>
      <c r="J465"/>
      <c r="K465"/>
      <c r="L465"/>
      <c r="M465"/>
      <c r="N465"/>
      <c r="O465"/>
    </row>
    <row r="466" spans="1:15" ht="13.2" x14ac:dyDescent="0.25">
      <c r="A466"/>
      <c r="B466"/>
      <c r="C466"/>
      <c r="D466"/>
      <c r="E466" s="35"/>
      <c r="F466"/>
      <c r="G466"/>
      <c r="H466"/>
      <c r="I466"/>
      <c r="J466"/>
      <c r="K466"/>
      <c r="L466"/>
      <c r="M466"/>
      <c r="N466"/>
      <c r="O466"/>
    </row>
    <row r="467" spans="1:15" ht="13.2" x14ac:dyDescent="0.25">
      <c r="A467"/>
      <c r="B467"/>
      <c r="C467"/>
      <c r="D467"/>
      <c r="E467" s="35"/>
      <c r="F467"/>
      <c r="G467"/>
      <c r="H467"/>
      <c r="I467"/>
      <c r="J467"/>
      <c r="K467"/>
      <c r="L467"/>
      <c r="M467"/>
      <c r="N467"/>
      <c r="O467"/>
    </row>
    <row r="468" spans="1:15" ht="13.2" x14ac:dyDescent="0.25">
      <c r="A468"/>
      <c r="B468"/>
      <c r="C468"/>
      <c r="D468"/>
      <c r="E468" s="35"/>
      <c r="F468"/>
      <c r="G468"/>
      <c r="H468"/>
      <c r="I468"/>
      <c r="J468"/>
      <c r="K468"/>
      <c r="L468"/>
      <c r="M468"/>
      <c r="N468"/>
      <c r="O468"/>
    </row>
    <row r="469" spans="1:15" ht="13.2" x14ac:dyDescent="0.25">
      <c r="A469"/>
      <c r="B469"/>
      <c r="C469"/>
      <c r="D469"/>
      <c r="E469" s="35"/>
      <c r="F469"/>
      <c r="G469"/>
      <c r="H469"/>
      <c r="I469"/>
      <c r="J469"/>
      <c r="K469"/>
      <c r="L469"/>
      <c r="M469"/>
      <c r="N469"/>
      <c r="O469"/>
    </row>
    <row r="470" spans="1:15" ht="13.2" x14ac:dyDescent="0.25">
      <c r="A470"/>
      <c r="B470"/>
      <c r="C470"/>
      <c r="D470"/>
      <c r="E470" s="35"/>
      <c r="F470"/>
      <c r="G470"/>
      <c r="H470"/>
      <c r="I470"/>
      <c r="J470"/>
      <c r="K470"/>
      <c r="L470"/>
      <c r="M470"/>
      <c r="N470"/>
      <c r="O470"/>
    </row>
    <row r="471" spans="1:15" ht="13.2" x14ac:dyDescent="0.25">
      <c r="A471"/>
      <c r="B471"/>
      <c r="C471"/>
      <c r="D471"/>
      <c r="E471" s="35"/>
      <c r="F471"/>
      <c r="G471"/>
      <c r="H471"/>
      <c r="I471"/>
      <c r="J471"/>
      <c r="K471"/>
      <c r="L471"/>
      <c r="M471"/>
      <c r="N471"/>
      <c r="O471"/>
    </row>
    <row r="472" spans="1:15" ht="13.2" x14ac:dyDescent="0.25">
      <c r="A472"/>
      <c r="B472"/>
      <c r="C472"/>
      <c r="D472"/>
      <c r="E472" s="35"/>
      <c r="F472"/>
      <c r="G472"/>
      <c r="H472"/>
      <c r="I472"/>
      <c r="J472"/>
      <c r="K472"/>
      <c r="L472"/>
      <c r="M472"/>
      <c r="N472"/>
      <c r="O472"/>
    </row>
    <row r="473" spans="1:15" ht="13.2" x14ac:dyDescent="0.25">
      <c r="A473"/>
      <c r="B473"/>
      <c r="C473"/>
      <c r="D473"/>
      <c r="E473" s="35"/>
      <c r="F473"/>
      <c r="G473"/>
      <c r="H473"/>
      <c r="I473"/>
      <c r="J473"/>
      <c r="K473"/>
      <c r="L473"/>
      <c r="M473"/>
      <c r="N473"/>
      <c r="O473"/>
    </row>
    <row r="474" spans="1:15" ht="13.2" x14ac:dyDescent="0.25">
      <c r="A474"/>
      <c r="B474"/>
      <c r="C474"/>
      <c r="D474"/>
      <c r="E474" s="35"/>
      <c r="F474"/>
      <c r="G474"/>
      <c r="H474"/>
      <c r="I474"/>
      <c r="J474"/>
      <c r="K474"/>
      <c r="L474"/>
      <c r="M474"/>
      <c r="N474"/>
      <c r="O474"/>
    </row>
    <row r="475" spans="1:15" ht="13.2" x14ac:dyDescent="0.25">
      <c r="A475"/>
      <c r="B475"/>
      <c r="C475"/>
      <c r="D475"/>
      <c r="E475" s="35"/>
      <c r="F475"/>
      <c r="G475"/>
      <c r="H475"/>
      <c r="I475"/>
      <c r="J475"/>
      <c r="K475"/>
      <c r="L475"/>
      <c r="M475"/>
      <c r="N475"/>
      <c r="O475"/>
    </row>
    <row r="476" spans="1:15" ht="13.2" x14ac:dyDescent="0.25">
      <c r="A476"/>
      <c r="B476"/>
      <c r="C476"/>
      <c r="D476"/>
      <c r="E476" s="35"/>
      <c r="F476"/>
      <c r="G476"/>
      <c r="H476"/>
      <c r="I476"/>
      <c r="J476"/>
      <c r="K476"/>
      <c r="L476"/>
      <c r="M476"/>
      <c r="N476"/>
      <c r="O476"/>
    </row>
    <row r="477" spans="1:15" ht="13.2" x14ac:dyDescent="0.25">
      <c r="A477"/>
      <c r="B477"/>
      <c r="C477"/>
      <c r="D477"/>
      <c r="E477" s="35"/>
      <c r="F477"/>
      <c r="G477"/>
      <c r="H477"/>
      <c r="I477"/>
      <c r="J477"/>
      <c r="K477"/>
      <c r="L477"/>
      <c r="M477"/>
      <c r="N477"/>
      <c r="O477"/>
    </row>
    <row r="478" spans="1:15" ht="13.2" x14ac:dyDescent="0.25">
      <c r="A478"/>
      <c r="B478"/>
      <c r="C478"/>
      <c r="D478"/>
      <c r="E478" s="35"/>
      <c r="F478"/>
      <c r="G478"/>
      <c r="H478"/>
      <c r="I478"/>
      <c r="J478"/>
      <c r="K478"/>
      <c r="L478"/>
      <c r="M478"/>
      <c r="N478"/>
      <c r="O478"/>
    </row>
    <row r="479" spans="1:15" ht="13.2" x14ac:dyDescent="0.25">
      <c r="A479"/>
      <c r="B479"/>
      <c r="C479"/>
      <c r="D479"/>
      <c r="E479" s="35"/>
      <c r="F479"/>
      <c r="G479"/>
      <c r="H479"/>
      <c r="I479"/>
      <c r="J479"/>
      <c r="K479"/>
      <c r="L479"/>
      <c r="M479"/>
      <c r="N479"/>
      <c r="O479"/>
    </row>
    <row r="480" spans="1:15" ht="13.2" x14ac:dyDescent="0.25">
      <c r="A480"/>
      <c r="B480"/>
      <c r="C480"/>
      <c r="D480"/>
      <c r="E480" s="35"/>
      <c r="F480"/>
      <c r="G480"/>
      <c r="H480"/>
      <c r="I480"/>
      <c r="J480"/>
      <c r="K480"/>
      <c r="L480"/>
      <c r="M480"/>
      <c r="N480"/>
      <c r="O480"/>
    </row>
    <row r="481" spans="1:15" ht="13.2" x14ac:dyDescent="0.25">
      <c r="A481"/>
      <c r="B481"/>
      <c r="C481"/>
      <c r="D481"/>
      <c r="E481" s="35"/>
      <c r="F481"/>
      <c r="G481"/>
      <c r="H481"/>
      <c r="I481"/>
      <c r="J481"/>
      <c r="K481"/>
      <c r="L481"/>
      <c r="M481"/>
      <c r="N481"/>
      <c r="O481"/>
    </row>
    <row r="482" spans="1:15" ht="13.2" x14ac:dyDescent="0.25">
      <c r="A482"/>
      <c r="B482"/>
      <c r="C482"/>
      <c r="D482"/>
      <c r="E482" s="35"/>
      <c r="F482"/>
      <c r="G482"/>
      <c r="H482"/>
      <c r="I482"/>
      <c r="J482"/>
      <c r="K482"/>
      <c r="L482"/>
      <c r="M482"/>
      <c r="N482"/>
      <c r="O482"/>
    </row>
    <row r="483" spans="1:15" ht="13.2" x14ac:dyDescent="0.25">
      <c r="A483"/>
      <c r="B483"/>
      <c r="C483"/>
      <c r="D483"/>
      <c r="E483" s="35"/>
      <c r="F483"/>
      <c r="G483"/>
      <c r="H483"/>
      <c r="I483"/>
      <c r="J483"/>
      <c r="K483"/>
      <c r="L483"/>
      <c r="M483"/>
      <c r="N483"/>
      <c r="O483"/>
    </row>
    <row r="484" spans="1:15" ht="13.2" x14ac:dyDescent="0.25">
      <c r="A484"/>
      <c r="B484"/>
      <c r="C484"/>
      <c r="D484"/>
      <c r="E484" s="35"/>
      <c r="F484"/>
      <c r="G484"/>
      <c r="H484"/>
      <c r="I484"/>
      <c r="J484"/>
      <c r="K484"/>
      <c r="L484"/>
      <c r="M484"/>
      <c r="N484"/>
      <c r="O484"/>
    </row>
    <row r="485" spans="1:15" ht="13.2" x14ac:dyDescent="0.25">
      <c r="A485"/>
      <c r="B485"/>
      <c r="C485"/>
      <c r="D485"/>
      <c r="E485" s="35"/>
      <c r="F485"/>
      <c r="G485"/>
      <c r="H485"/>
      <c r="I485"/>
      <c r="J485"/>
      <c r="K485"/>
      <c r="L485"/>
      <c r="M485"/>
      <c r="N485"/>
      <c r="O485"/>
    </row>
    <row r="486" spans="1:15" ht="13.2" x14ac:dyDescent="0.25">
      <c r="A486"/>
      <c r="B486"/>
      <c r="C486"/>
      <c r="D486"/>
      <c r="E486" s="35"/>
      <c r="F486"/>
      <c r="G486"/>
      <c r="H486"/>
      <c r="I486"/>
      <c r="J486"/>
      <c r="K486"/>
      <c r="L486"/>
      <c r="M486"/>
      <c r="N486"/>
      <c r="O486"/>
    </row>
    <row r="487" spans="1:15" ht="13.2" x14ac:dyDescent="0.25">
      <c r="A487"/>
      <c r="B487"/>
      <c r="C487"/>
      <c r="D487"/>
      <c r="E487" s="35"/>
      <c r="F487"/>
      <c r="G487"/>
      <c r="H487"/>
      <c r="I487"/>
      <c r="J487"/>
      <c r="K487"/>
      <c r="L487"/>
      <c r="M487"/>
      <c r="N487"/>
      <c r="O487"/>
    </row>
    <row r="488" spans="1:15" ht="13.2" x14ac:dyDescent="0.25">
      <c r="A488"/>
      <c r="B488"/>
      <c r="C488"/>
      <c r="D488"/>
      <c r="E488" s="35"/>
      <c r="F488"/>
      <c r="G488"/>
      <c r="H488"/>
      <c r="I488"/>
      <c r="J488"/>
      <c r="K488"/>
      <c r="L488"/>
      <c r="M488"/>
      <c r="N488"/>
      <c r="O488"/>
    </row>
    <row r="489" spans="1:15" ht="13.2" x14ac:dyDescent="0.25">
      <c r="A489"/>
      <c r="B489"/>
      <c r="C489"/>
      <c r="D489"/>
      <c r="E489" s="35"/>
      <c r="F489"/>
      <c r="G489"/>
      <c r="H489"/>
      <c r="I489"/>
      <c r="J489"/>
      <c r="K489"/>
      <c r="L489"/>
      <c r="M489"/>
      <c r="N489"/>
      <c r="O489"/>
    </row>
    <row r="490" spans="1:15" ht="13.2" x14ac:dyDescent="0.25">
      <c r="A490"/>
      <c r="B490"/>
      <c r="C490"/>
      <c r="D490"/>
      <c r="E490" s="35"/>
      <c r="F490"/>
      <c r="G490"/>
      <c r="H490"/>
      <c r="I490"/>
      <c r="J490"/>
      <c r="K490"/>
      <c r="L490"/>
      <c r="M490"/>
      <c r="N490"/>
      <c r="O490"/>
    </row>
    <row r="491" spans="1:15" ht="13.2" x14ac:dyDescent="0.25">
      <c r="A491"/>
      <c r="B491"/>
      <c r="C491"/>
      <c r="D491"/>
      <c r="E491" s="35"/>
      <c r="F491"/>
      <c r="G491"/>
      <c r="H491"/>
      <c r="I491"/>
      <c r="J491"/>
      <c r="K491"/>
      <c r="L491"/>
      <c r="M491"/>
      <c r="N491"/>
      <c r="O491"/>
    </row>
    <row r="492" spans="1:15" ht="13.2" x14ac:dyDescent="0.25">
      <c r="A492"/>
      <c r="B492"/>
      <c r="C492"/>
      <c r="D492"/>
      <c r="E492" s="35"/>
      <c r="F492"/>
      <c r="G492"/>
      <c r="H492"/>
      <c r="I492"/>
      <c r="J492"/>
      <c r="K492"/>
      <c r="L492"/>
      <c r="M492"/>
      <c r="N492"/>
      <c r="O492"/>
    </row>
    <row r="493" spans="1:15" ht="13.2" x14ac:dyDescent="0.25">
      <c r="A493"/>
      <c r="B493"/>
      <c r="C493"/>
      <c r="D493"/>
      <c r="E493" s="35"/>
      <c r="F493"/>
      <c r="G493"/>
      <c r="H493"/>
      <c r="I493"/>
      <c r="J493"/>
      <c r="K493"/>
      <c r="L493"/>
      <c r="M493"/>
      <c r="N493"/>
      <c r="O493"/>
    </row>
    <row r="494" spans="1:15" ht="13.2" x14ac:dyDescent="0.25">
      <c r="A494"/>
      <c r="B494"/>
      <c r="C494"/>
      <c r="D494"/>
      <c r="E494" s="35"/>
      <c r="F494"/>
      <c r="G494"/>
      <c r="H494"/>
      <c r="I494"/>
      <c r="J494"/>
      <c r="K494"/>
      <c r="L494"/>
      <c r="M494"/>
      <c r="N494"/>
      <c r="O494"/>
    </row>
    <row r="495" spans="1:15" ht="13.2" x14ac:dyDescent="0.25">
      <c r="A495"/>
      <c r="B495"/>
      <c r="C495"/>
      <c r="D495"/>
      <c r="E495" s="35"/>
      <c r="F495"/>
      <c r="G495"/>
      <c r="H495"/>
      <c r="I495"/>
      <c r="J495"/>
      <c r="K495"/>
      <c r="L495"/>
      <c r="M495"/>
      <c r="N495"/>
      <c r="O495"/>
    </row>
    <row r="496" spans="1:15" ht="13.2" x14ac:dyDescent="0.25">
      <c r="A496"/>
      <c r="B496"/>
      <c r="C496"/>
      <c r="D496"/>
      <c r="E496" s="35"/>
      <c r="F496"/>
      <c r="G496"/>
      <c r="H496"/>
      <c r="I496"/>
      <c r="J496"/>
      <c r="K496"/>
      <c r="L496"/>
      <c r="M496"/>
      <c r="N496"/>
      <c r="O496"/>
    </row>
    <row r="497" spans="1:15" ht="13.2" x14ac:dyDescent="0.25">
      <c r="A497"/>
      <c r="B497"/>
      <c r="C497"/>
      <c r="D497"/>
      <c r="E497" s="35"/>
      <c r="F497"/>
      <c r="G497"/>
      <c r="H497"/>
      <c r="I497"/>
      <c r="J497"/>
      <c r="K497"/>
      <c r="L497"/>
      <c r="M497"/>
      <c r="N497"/>
      <c r="O497"/>
    </row>
    <row r="498" spans="1:15" ht="13.2" x14ac:dyDescent="0.25">
      <c r="A498"/>
      <c r="B498"/>
      <c r="C498"/>
      <c r="D498"/>
      <c r="E498" s="35"/>
      <c r="F498"/>
      <c r="G498"/>
      <c r="H498"/>
      <c r="I498"/>
      <c r="J498"/>
      <c r="K498"/>
      <c r="L498"/>
      <c r="M498"/>
      <c r="N498"/>
      <c r="O498"/>
    </row>
    <row r="499" spans="1:15" ht="13.2" x14ac:dyDescent="0.25">
      <c r="A499"/>
      <c r="B499"/>
      <c r="C499"/>
      <c r="D499"/>
      <c r="E499" s="35"/>
      <c r="F499"/>
      <c r="G499"/>
      <c r="H499"/>
      <c r="I499"/>
      <c r="J499"/>
      <c r="K499"/>
      <c r="L499"/>
      <c r="M499"/>
      <c r="N499"/>
      <c r="O499"/>
    </row>
    <row r="500" spans="1:15" ht="13.2" x14ac:dyDescent="0.25">
      <c r="A500"/>
      <c r="B500"/>
      <c r="C500"/>
      <c r="D500"/>
      <c r="E500" s="35"/>
      <c r="F500"/>
      <c r="G500"/>
      <c r="H500"/>
      <c r="I500"/>
      <c r="J500"/>
      <c r="K500"/>
      <c r="L500"/>
      <c r="M500"/>
      <c r="N500"/>
      <c r="O500"/>
    </row>
    <row r="501" spans="1:15" ht="13.2" x14ac:dyDescent="0.25">
      <c r="A501"/>
      <c r="B501"/>
      <c r="C501"/>
      <c r="D501"/>
      <c r="E501" s="35"/>
      <c r="F501"/>
      <c r="G501"/>
      <c r="H501"/>
      <c r="I501"/>
      <c r="J501"/>
      <c r="K501"/>
      <c r="L501"/>
      <c r="M501"/>
      <c r="N501"/>
      <c r="O501"/>
    </row>
    <row r="502" spans="1:15" ht="13.2" x14ac:dyDescent="0.25">
      <c r="A502"/>
      <c r="B502"/>
      <c r="C502"/>
      <c r="D502"/>
      <c r="E502" s="35"/>
      <c r="F502"/>
      <c r="G502"/>
      <c r="H502"/>
      <c r="I502"/>
      <c r="J502"/>
      <c r="K502"/>
      <c r="L502"/>
      <c r="M502"/>
      <c r="N502"/>
      <c r="O502"/>
    </row>
    <row r="503" spans="1:15" ht="13.2" x14ac:dyDescent="0.25">
      <c r="A503"/>
      <c r="B503"/>
      <c r="C503"/>
      <c r="D503"/>
      <c r="E503" s="35"/>
      <c r="F503"/>
      <c r="G503"/>
      <c r="H503"/>
      <c r="I503"/>
      <c r="J503"/>
      <c r="K503"/>
      <c r="L503"/>
      <c r="M503"/>
      <c r="N503"/>
      <c r="O503"/>
    </row>
    <row r="504" spans="1:15" ht="13.2" x14ac:dyDescent="0.25">
      <c r="A504"/>
      <c r="B504"/>
      <c r="C504"/>
      <c r="D504"/>
      <c r="E504" s="35"/>
      <c r="F504"/>
      <c r="G504"/>
      <c r="H504"/>
      <c r="I504"/>
      <c r="J504"/>
      <c r="K504"/>
      <c r="L504"/>
      <c r="M504"/>
      <c r="N504"/>
      <c r="O504"/>
    </row>
    <row r="505" spans="1:15" ht="13.2" x14ac:dyDescent="0.25">
      <c r="A505"/>
      <c r="B505"/>
      <c r="C505"/>
      <c r="D505"/>
      <c r="E505" s="35"/>
      <c r="F505"/>
      <c r="G505"/>
      <c r="H505"/>
      <c r="I505"/>
      <c r="J505"/>
      <c r="K505"/>
      <c r="L505"/>
      <c r="M505"/>
      <c r="N505"/>
      <c r="O505"/>
    </row>
    <row r="506" spans="1:15" ht="13.2" x14ac:dyDescent="0.25">
      <c r="A506"/>
      <c r="B506"/>
      <c r="C506"/>
      <c r="D506"/>
      <c r="E506" s="35"/>
      <c r="F506"/>
      <c r="G506"/>
      <c r="H506"/>
      <c r="I506"/>
      <c r="J506"/>
      <c r="K506"/>
      <c r="L506"/>
      <c r="M506"/>
      <c r="N506"/>
      <c r="O506"/>
    </row>
    <row r="507" spans="1:15" ht="13.2" x14ac:dyDescent="0.25">
      <c r="A507"/>
      <c r="B507"/>
      <c r="C507"/>
      <c r="D507"/>
      <c r="E507" s="35"/>
      <c r="F507"/>
      <c r="G507"/>
      <c r="H507"/>
      <c r="I507"/>
      <c r="J507"/>
      <c r="K507"/>
      <c r="L507"/>
      <c r="M507"/>
      <c r="N507"/>
      <c r="O507"/>
    </row>
    <row r="508" spans="1:15" ht="13.2" x14ac:dyDescent="0.25">
      <c r="A508"/>
      <c r="B508"/>
      <c r="C508"/>
      <c r="D508"/>
      <c r="E508" s="35"/>
      <c r="F508"/>
      <c r="G508"/>
      <c r="H508"/>
      <c r="I508"/>
      <c r="J508"/>
      <c r="K508"/>
      <c r="L508"/>
      <c r="M508"/>
      <c r="N508"/>
      <c r="O508"/>
    </row>
    <row r="509" spans="1:15" ht="13.2" x14ac:dyDescent="0.25">
      <c r="A509"/>
      <c r="B509"/>
      <c r="C509"/>
      <c r="D509"/>
      <c r="E509" s="35"/>
      <c r="F509"/>
      <c r="G509"/>
      <c r="H509"/>
      <c r="I509"/>
      <c r="J509"/>
      <c r="K509"/>
      <c r="L509"/>
      <c r="M509"/>
      <c r="N509"/>
      <c r="O509"/>
    </row>
    <row r="510" spans="1:15" ht="13.2" x14ac:dyDescent="0.25">
      <c r="A510"/>
      <c r="B510"/>
      <c r="C510"/>
      <c r="D510"/>
      <c r="E510" s="35"/>
      <c r="F510"/>
      <c r="G510"/>
      <c r="H510"/>
      <c r="I510"/>
      <c r="J510"/>
      <c r="K510"/>
      <c r="L510"/>
      <c r="M510"/>
      <c r="N510"/>
      <c r="O510"/>
    </row>
    <row r="511" spans="1:15" ht="13.2" x14ac:dyDescent="0.25">
      <c r="A511"/>
      <c r="B511"/>
      <c r="C511"/>
      <c r="D511"/>
      <c r="E511" s="35"/>
      <c r="F511"/>
      <c r="G511"/>
      <c r="H511"/>
      <c r="I511"/>
      <c r="J511"/>
      <c r="K511"/>
      <c r="L511"/>
      <c r="M511"/>
      <c r="N511"/>
      <c r="O511"/>
    </row>
    <row r="512" spans="1:15" ht="13.2" x14ac:dyDescent="0.25">
      <c r="A512"/>
      <c r="B512"/>
      <c r="C512"/>
      <c r="D512"/>
      <c r="E512" s="35"/>
      <c r="F512"/>
      <c r="G512"/>
      <c r="H512"/>
      <c r="I512"/>
      <c r="J512"/>
      <c r="K512"/>
      <c r="L512"/>
      <c r="M512"/>
      <c r="N512"/>
      <c r="O512"/>
    </row>
    <row r="513" spans="1:15" ht="13.2" x14ac:dyDescent="0.25">
      <c r="A513"/>
      <c r="B513"/>
      <c r="C513"/>
      <c r="D513"/>
      <c r="E513" s="35"/>
      <c r="F513"/>
      <c r="G513"/>
      <c r="H513"/>
      <c r="I513"/>
      <c r="J513"/>
      <c r="K513"/>
      <c r="L513"/>
      <c r="M513"/>
      <c r="N513"/>
      <c r="O513"/>
    </row>
    <row r="514" spans="1:15" ht="13.2" x14ac:dyDescent="0.25">
      <c r="A514"/>
      <c r="B514"/>
      <c r="C514"/>
      <c r="D514"/>
      <c r="E514" s="35"/>
      <c r="F514"/>
      <c r="G514"/>
      <c r="H514"/>
      <c r="I514"/>
      <c r="J514"/>
      <c r="K514"/>
      <c r="L514"/>
      <c r="M514"/>
      <c r="N514"/>
      <c r="O514"/>
    </row>
    <row r="515" spans="1:15" ht="13.2" x14ac:dyDescent="0.25">
      <c r="A515"/>
      <c r="B515"/>
      <c r="C515"/>
      <c r="D515"/>
      <c r="E515" s="35"/>
      <c r="F515"/>
      <c r="G515"/>
      <c r="H515"/>
      <c r="I515"/>
      <c r="J515"/>
      <c r="K515"/>
      <c r="L515"/>
      <c r="M515"/>
      <c r="N515"/>
      <c r="O515"/>
    </row>
    <row r="516" spans="1:15" ht="13.2" x14ac:dyDescent="0.25">
      <c r="A516"/>
      <c r="B516"/>
      <c r="C516"/>
      <c r="D516"/>
      <c r="E516" s="35"/>
      <c r="F516"/>
      <c r="G516"/>
      <c r="H516"/>
      <c r="I516"/>
      <c r="J516"/>
      <c r="K516"/>
      <c r="L516"/>
      <c r="M516"/>
      <c r="N516"/>
      <c r="O516"/>
    </row>
    <row r="517" spans="1:15" ht="13.2" x14ac:dyDescent="0.25">
      <c r="A517"/>
      <c r="B517"/>
      <c r="C517"/>
      <c r="D517"/>
      <c r="E517" s="35"/>
      <c r="F517"/>
      <c r="G517"/>
      <c r="H517"/>
      <c r="I517"/>
      <c r="J517"/>
      <c r="K517"/>
      <c r="L517"/>
      <c r="M517"/>
      <c r="N517"/>
      <c r="O517"/>
    </row>
    <row r="518" spans="1:15" ht="13.2" x14ac:dyDescent="0.25">
      <c r="A518"/>
      <c r="B518"/>
      <c r="C518"/>
      <c r="D518"/>
      <c r="E518" s="35"/>
      <c r="F518"/>
      <c r="G518"/>
      <c r="H518"/>
      <c r="I518"/>
      <c r="J518"/>
      <c r="K518"/>
      <c r="L518"/>
      <c r="M518"/>
      <c r="N518"/>
      <c r="O518"/>
    </row>
    <row r="519" spans="1:15" ht="13.2" x14ac:dyDescent="0.25">
      <c r="A519"/>
      <c r="B519"/>
      <c r="C519"/>
      <c r="D519"/>
      <c r="E519" s="35"/>
      <c r="F519"/>
      <c r="G519"/>
      <c r="H519"/>
      <c r="I519"/>
      <c r="J519"/>
      <c r="K519"/>
      <c r="L519"/>
      <c r="M519"/>
      <c r="N519"/>
      <c r="O519"/>
    </row>
    <row r="520" spans="1:15" ht="13.2" x14ac:dyDescent="0.25">
      <c r="A520"/>
      <c r="B520"/>
      <c r="C520"/>
      <c r="D520"/>
      <c r="E520" s="35"/>
      <c r="F520"/>
      <c r="G520"/>
      <c r="H520"/>
      <c r="I520"/>
      <c r="J520"/>
      <c r="K520"/>
      <c r="L520"/>
      <c r="M520"/>
      <c r="N520"/>
      <c r="O520"/>
    </row>
    <row r="521" spans="1:15" ht="13.2" x14ac:dyDescent="0.25">
      <c r="A521"/>
      <c r="B521"/>
      <c r="C521"/>
      <c r="D521"/>
      <c r="E521" s="35"/>
      <c r="F521"/>
      <c r="G521"/>
      <c r="H521"/>
      <c r="I521"/>
      <c r="J521"/>
      <c r="K521"/>
      <c r="L521"/>
      <c r="M521"/>
      <c r="N521"/>
      <c r="O521"/>
    </row>
    <row r="522" spans="1:15" ht="13.2" x14ac:dyDescent="0.25">
      <c r="A522"/>
      <c r="B522"/>
      <c r="C522"/>
      <c r="D522"/>
      <c r="E522" s="35"/>
      <c r="F522"/>
      <c r="G522"/>
      <c r="H522"/>
      <c r="I522"/>
      <c r="J522"/>
      <c r="K522"/>
      <c r="L522"/>
      <c r="M522"/>
      <c r="N522"/>
      <c r="O522"/>
    </row>
    <row r="523" spans="1:15" ht="13.2" x14ac:dyDescent="0.25">
      <c r="A523"/>
      <c r="B523"/>
      <c r="C523"/>
      <c r="D523"/>
      <c r="E523" s="35"/>
      <c r="F523"/>
      <c r="G523"/>
      <c r="H523"/>
      <c r="I523"/>
      <c r="J523"/>
      <c r="K523"/>
      <c r="L523"/>
      <c r="M523"/>
      <c r="N523"/>
      <c r="O523"/>
    </row>
    <row r="524" spans="1:15" ht="13.2" x14ac:dyDescent="0.25">
      <c r="A524"/>
      <c r="B524"/>
      <c r="C524"/>
      <c r="D524"/>
      <c r="E524" s="35"/>
      <c r="F524"/>
      <c r="G524"/>
      <c r="H524"/>
      <c r="I524"/>
      <c r="J524"/>
      <c r="K524"/>
      <c r="L524"/>
      <c r="M524"/>
      <c r="N524"/>
      <c r="O524"/>
    </row>
    <row r="525" spans="1:15" ht="13.2" x14ac:dyDescent="0.25">
      <c r="A525"/>
      <c r="B525"/>
      <c r="C525"/>
      <c r="D525"/>
      <c r="E525" s="35"/>
      <c r="F525"/>
      <c r="G525"/>
      <c r="H525"/>
      <c r="I525"/>
      <c r="J525"/>
      <c r="K525"/>
      <c r="L525"/>
      <c r="M525"/>
      <c r="N525"/>
      <c r="O525"/>
    </row>
    <row r="526" spans="1:15" ht="13.2" x14ac:dyDescent="0.25">
      <c r="A526"/>
      <c r="B526"/>
      <c r="C526"/>
      <c r="D526"/>
      <c r="E526" s="35"/>
      <c r="F526"/>
      <c r="G526"/>
      <c r="H526"/>
      <c r="I526"/>
      <c r="J526"/>
      <c r="K526"/>
      <c r="L526"/>
      <c r="M526"/>
      <c r="N526"/>
      <c r="O526"/>
    </row>
    <row r="527" spans="1:15" ht="13.2" x14ac:dyDescent="0.25">
      <c r="A527"/>
      <c r="B527"/>
      <c r="C527"/>
      <c r="D527"/>
      <c r="E527" s="35"/>
      <c r="F527"/>
      <c r="G527"/>
      <c r="H527"/>
      <c r="I527"/>
      <c r="J527"/>
      <c r="K527"/>
      <c r="L527"/>
      <c r="M527"/>
      <c r="N527"/>
      <c r="O527"/>
    </row>
    <row r="528" spans="1:15" ht="13.2" x14ac:dyDescent="0.25">
      <c r="A528"/>
      <c r="B528"/>
      <c r="C528"/>
      <c r="D528"/>
      <c r="E528" s="35"/>
      <c r="F528"/>
      <c r="G528"/>
      <c r="H528"/>
      <c r="I528"/>
      <c r="J528"/>
      <c r="K528"/>
      <c r="L528"/>
      <c r="M528"/>
      <c r="N528"/>
      <c r="O528"/>
    </row>
    <row r="529" spans="1:15" ht="13.2" x14ac:dyDescent="0.25">
      <c r="A529"/>
      <c r="B529"/>
      <c r="C529"/>
      <c r="D529"/>
      <c r="E529" s="35"/>
      <c r="F529"/>
      <c r="G529"/>
      <c r="H529"/>
      <c r="I529"/>
      <c r="J529"/>
      <c r="K529"/>
      <c r="L529"/>
      <c r="M529"/>
      <c r="N529"/>
      <c r="O529"/>
    </row>
    <row r="530" spans="1:15" ht="13.2" x14ac:dyDescent="0.25">
      <c r="A530"/>
      <c r="B530"/>
      <c r="C530"/>
      <c r="D530"/>
      <c r="E530" s="35"/>
      <c r="F530"/>
      <c r="G530"/>
      <c r="H530"/>
      <c r="I530"/>
      <c r="J530"/>
      <c r="K530"/>
      <c r="L530"/>
      <c r="M530"/>
      <c r="N530"/>
      <c r="O530"/>
    </row>
    <row r="531" spans="1:15" ht="13.2" x14ac:dyDescent="0.25">
      <c r="A531"/>
      <c r="B531"/>
      <c r="C531"/>
      <c r="D531"/>
      <c r="E531" s="35"/>
      <c r="F531"/>
      <c r="G531"/>
      <c r="H531"/>
      <c r="I531"/>
      <c r="J531"/>
      <c r="K531"/>
      <c r="L531"/>
      <c r="M531"/>
      <c r="N531"/>
      <c r="O531"/>
    </row>
    <row r="532" spans="1:15" ht="13.2" x14ac:dyDescent="0.25">
      <c r="A532"/>
      <c r="B532"/>
      <c r="C532"/>
      <c r="D532"/>
      <c r="E532" s="35"/>
      <c r="F532"/>
      <c r="G532"/>
      <c r="H532"/>
      <c r="I532"/>
      <c r="J532"/>
      <c r="K532"/>
      <c r="L532"/>
      <c r="M532"/>
      <c r="N532"/>
      <c r="O532"/>
    </row>
    <row r="533" spans="1:15" ht="13.2" x14ac:dyDescent="0.25">
      <c r="A533"/>
      <c r="B533"/>
      <c r="C533"/>
      <c r="D533"/>
      <c r="E533" s="35"/>
      <c r="F533"/>
      <c r="G533"/>
      <c r="H533"/>
      <c r="I533"/>
      <c r="J533"/>
      <c r="K533"/>
      <c r="L533"/>
      <c r="M533"/>
      <c r="N533"/>
      <c r="O533"/>
    </row>
    <row r="534" spans="1:15" ht="13.2" x14ac:dyDescent="0.25">
      <c r="A534"/>
      <c r="B534"/>
      <c r="C534"/>
      <c r="D534"/>
      <c r="E534" s="35"/>
      <c r="F534"/>
      <c r="G534"/>
      <c r="H534"/>
      <c r="I534"/>
      <c r="J534"/>
      <c r="K534"/>
      <c r="L534"/>
      <c r="M534"/>
      <c r="N534"/>
      <c r="O534"/>
    </row>
    <row r="535" spans="1:15" ht="13.2" x14ac:dyDescent="0.25">
      <c r="A535"/>
      <c r="B535"/>
      <c r="C535"/>
      <c r="D535"/>
      <c r="E535" s="35"/>
      <c r="F535"/>
      <c r="G535"/>
      <c r="H535"/>
      <c r="I535"/>
      <c r="J535"/>
      <c r="K535"/>
      <c r="L535"/>
      <c r="M535"/>
      <c r="N535"/>
      <c r="O535"/>
    </row>
    <row r="536" spans="1:15" ht="13.2" x14ac:dyDescent="0.25">
      <c r="A536"/>
      <c r="B536"/>
      <c r="C536"/>
      <c r="D536"/>
      <c r="E536" s="35"/>
      <c r="F536"/>
      <c r="G536"/>
      <c r="H536"/>
      <c r="I536"/>
      <c r="J536"/>
      <c r="K536"/>
      <c r="L536"/>
      <c r="M536"/>
      <c r="N536"/>
      <c r="O536"/>
    </row>
    <row r="537" spans="1:15" ht="13.2" x14ac:dyDescent="0.25">
      <c r="A537"/>
      <c r="B537"/>
      <c r="C537"/>
      <c r="D537"/>
      <c r="E537" s="35"/>
      <c r="F537"/>
      <c r="G537"/>
      <c r="H537"/>
      <c r="I537"/>
      <c r="J537"/>
      <c r="K537"/>
      <c r="L537"/>
      <c r="M537"/>
      <c r="N537"/>
      <c r="O537"/>
    </row>
    <row r="538" spans="1:15" ht="13.2" x14ac:dyDescent="0.25">
      <c r="A538"/>
      <c r="B538"/>
      <c r="C538"/>
      <c r="D538"/>
      <c r="E538" s="35"/>
      <c r="F538"/>
      <c r="G538"/>
      <c r="H538"/>
      <c r="I538"/>
      <c r="J538"/>
      <c r="K538"/>
      <c r="L538"/>
      <c r="M538"/>
      <c r="N538"/>
      <c r="O538"/>
    </row>
    <row r="539" spans="1:15" ht="13.2" x14ac:dyDescent="0.25">
      <c r="A539"/>
      <c r="B539"/>
      <c r="C539"/>
      <c r="D539"/>
      <c r="E539" s="35"/>
      <c r="F539"/>
      <c r="G539"/>
      <c r="H539"/>
      <c r="I539"/>
      <c r="J539"/>
      <c r="K539"/>
      <c r="L539"/>
      <c r="M539"/>
      <c r="N539"/>
      <c r="O539"/>
    </row>
    <row r="540" spans="1:15" ht="13.2" x14ac:dyDescent="0.25">
      <c r="A540"/>
      <c r="B540"/>
      <c r="C540"/>
      <c r="D540"/>
      <c r="E540" s="35"/>
      <c r="F540"/>
      <c r="G540"/>
      <c r="H540"/>
      <c r="I540"/>
      <c r="J540"/>
      <c r="K540"/>
      <c r="L540"/>
      <c r="M540"/>
      <c r="N540"/>
      <c r="O540"/>
    </row>
    <row r="541" spans="1:15" ht="13.2" x14ac:dyDescent="0.25">
      <c r="A541"/>
      <c r="B541"/>
      <c r="C541"/>
      <c r="D541"/>
      <c r="E541" s="35"/>
      <c r="F541"/>
      <c r="G541"/>
      <c r="H541"/>
      <c r="I541"/>
      <c r="J541"/>
      <c r="K541"/>
      <c r="L541"/>
      <c r="M541"/>
      <c r="N541"/>
      <c r="O541"/>
    </row>
    <row r="542" spans="1:15" ht="13.2" x14ac:dyDescent="0.25">
      <c r="A542"/>
      <c r="B542"/>
      <c r="C542"/>
      <c r="D542"/>
      <c r="E542" s="35"/>
      <c r="F542"/>
      <c r="G542"/>
      <c r="H542"/>
      <c r="I542"/>
      <c r="J542"/>
      <c r="K542"/>
      <c r="L542"/>
      <c r="M542"/>
      <c r="N542"/>
      <c r="O542"/>
    </row>
    <row r="543" spans="1:15" ht="13.2" x14ac:dyDescent="0.25">
      <c r="A543"/>
      <c r="B543"/>
      <c r="C543"/>
      <c r="D543"/>
      <c r="E543" s="35"/>
      <c r="F543"/>
      <c r="G543"/>
      <c r="H543"/>
      <c r="I543"/>
      <c r="J543"/>
      <c r="K543"/>
      <c r="L543"/>
      <c r="M543"/>
      <c r="N543"/>
      <c r="O543"/>
    </row>
    <row r="544" spans="1:15" ht="13.2" x14ac:dyDescent="0.25">
      <c r="A544"/>
      <c r="B544"/>
      <c r="C544"/>
      <c r="D544"/>
      <c r="E544" s="35"/>
      <c r="F544"/>
      <c r="G544"/>
      <c r="H544"/>
      <c r="I544"/>
      <c r="J544"/>
      <c r="K544"/>
      <c r="L544"/>
      <c r="M544"/>
      <c r="N544"/>
      <c r="O544"/>
    </row>
    <row r="545" spans="1:15" ht="13.2" x14ac:dyDescent="0.25">
      <c r="A545"/>
      <c r="B545"/>
      <c r="C545"/>
      <c r="D545"/>
      <c r="E545" s="35"/>
      <c r="F545"/>
      <c r="G545"/>
      <c r="H545"/>
      <c r="I545"/>
      <c r="J545"/>
      <c r="K545"/>
      <c r="L545"/>
      <c r="M545"/>
      <c r="N545"/>
      <c r="O545"/>
    </row>
    <row r="546" spans="1:15" ht="13.2" x14ac:dyDescent="0.25">
      <c r="A546"/>
      <c r="B546"/>
      <c r="C546"/>
      <c r="D546"/>
      <c r="E546" s="35"/>
      <c r="F546"/>
      <c r="G546"/>
      <c r="H546"/>
      <c r="I546"/>
      <c r="J546"/>
      <c r="K546"/>
      <c r="L546"/>
      <c r="M546"/>
      <c r="N546"/>
      <c r="O546"/>
    </row>
    <row r="547" spans="1:15" ht="13.2" x14ac:dyDescent="0.25">
      <c r="A547"/>
      <c r="B547"/>
      <c r="C547"/>
      <c r="D547"/>
      <c r="E547" s="35"/>
      <c r="F547"/>
      <c r="G547"/>
      <c r="H547"/>
      <c r="I547"/>
      <c r="J547"/>
      <c r="K547"/>
      <c r="L547"/>
      <c r="M547"/>
      <c r="N547"/>
      <c r="O547"/>
    </row>
    <row r="548" spans="1:15" ht="13.2" x14ac:dyDescent="0.25">
      <c r="A548"/>
      <c r="B548"/>
      <c r="C548"/>
      <c r="D548"/>
      <c r="E548" s="35"/>
      <c r="F548"/>
      <c r="G548"/>
      <c r="H548"/>
      <c r="I548"/>
      <c r="J548"/>
      <c r="K548"/>
      <c r="L548"/>
      <c r="M548"/>
      <c r="N548"/>
      <c r="O548"/>
    </row>
    <row r="549" spans="1:15" ht="13.2" x14ac:dyDescent="0.25">
      <c r="A549"/>
      <c r="B549"/>
      <c r="C549"/>
      <c r="D549"/>
      <c r="E549" s="35"/>
      <c r="F549"/>
      <c r="G549"/>
      <c r="H549"/>
      <c r="I549"/>
      <c r="J549"/>
      <c r="K549"/>
      <c r="L549"/>
      <c r="M549"/>
      <c r="N549"/>
      <c r="O549"/>
    </row>
    <row r="550" spans="1:15" ht="13.2" x14ac:dyDescent="0.25">
      <c r="A550"/>
      <c r="B550"/>
      <c r="C550"/>
      <c r="D550"/>
      <c r="E550" s="35"/>
      <c r="F550"/>
      <c r="G550"/>
      <c r="H550"/>
      <c r="I550"/>
      <c r="J550"/>
      <c r="K550"/>
      <c r="L550"/>
      <c r="M550"/>
      <c r="N550"/>
      <c r="O550"/>
    </row>
    <row r="551" spans="1:15" ht="13.2" x14ac:dyDescent="0.25">
      <c r="A551"/>
      <c r="B551"/>
      <c r="C551"/>
      <c r="D551"/>
      <c r="E551" s="35"/>
      <c r="F551"/>
      <c r="G551"/>
      <c r="H551"/>
      <c r="I551"/>
      <c r="J551"/>
      <c r="K551"/>
      <c r="L551"/>
      <c r="M551"/>
      <c r="N551"/>
      <c r="O551"/>
    </row>
    <row r="552" spans="1:15" ht="13.2" x14ac:dyDescent="0.25">
      <c r="A552"/>
      <c r="B552"/>
      <c r="C552"/>
      <c r="D552"/>
      <c r="E552" s="35"/>
      <c r="F552"/>
      <c r="G552"/>
      <c r="H552"/>
      <c r="I552"/>
      <c r="J552"/>
      <c r="K552"/>
      <c r="L552"/>
      <c r="M552"/>
      <c r="N552"/>
      <c r="O552"/>
    </row>
    <row r="553" spans="1:15" ht="13.2" x14ac:dyDescent="0.25">
      <c r="A553"/>
      <c r="B553"/>
      <c r="C553"/>
      <c r="D553"/>
      <c r="E553" s="35"/>
      <c r="F553"/>
      <c r="G553"/>
      <c r="H553"/>
      <c r="I553"/>
      <c r="J553"/>
      <c r="K553"/>
      <c r="L553"/>
      <c r="M553"/>
      <c r="N553"/>
      <c r="O553"/>
    </row>
    <row r="554" spans="1:15" ht="13.2" x14ac:dyDescent="0.25">
      <c r="A554"/>
      <c r="B554"/>
      <c r="C554"/>
      <c r="D554"/>
      <c r="E554" s="35"/>
      <c r="F554"/>
      <c r="G554"/>
      <c r="H554"/>
      <c r="I554"/>
      <c r="J554"/>
      <c r="K554"/>
      <c r="L554"/>
      <c r="M554"/>
      <c r="N554"/>
      <c r="O554"/>
    </row>
    <row r="555" spans="1:15" ht="13.2" x14ac:dyDescent="0.25">
      <c r="A555"/>
      <c r="B555"/>
      <c r="C555"/>
      <c r="D555"/>
      <c r="E555" s="35"/>
      <c r="F555"/>
      <c r="G555"/>
      <c r="H555"/>
      <c r="I555"/>
      <c r="J555"/>
      <c r="K555"/>
      <c r="L555"/>
      <c r="M555"/>
      <c r="N555"/>
      <c r="O555"/>
    </row>
    <row r="556" spans="1:15" ht="13.2" x14ac:dyDescent="0.25">
      <c r="A556"/>
      <c r="B556"/>
      <c r="C556"/>
      <c r="D556"/>
      <c r="E556" s="35"/>
      <c r="F556"/>
      <c r="G556"/>
      <c r="H556"/>
      <c r="I556"/>
      <c r="J556"/>
      <c r="K556"/>
      <c r="L556"/>
      <c r="M556"/>
      <c r="N556"/>
      <c r="O556"/>
    </row>
    <row r="557" spans="1:15" ht="13.2" x14ac:dyDescent="0.25">
      <c r="A557"/>
      <c r="B557"/>
      <c r="C557"/>
      <c r="D557"/>
      <c r="E557" s="35"/>
      <c r="F557"/>
      <c r="G557"/>
      <c r="H557"/>
      <c r="I557"/>
      <c r="J557"/>
      <c r="K557"/>
      <c r="L557"/>
      <c r="M557"/>
      <c r="N557"/>
      <c r="O557"/>
    </row>
    <row r="558" spans="1:15" ht="13.2" x14ac:dyDescent="0.25">
      <c r="A558"/>
      <c r="B558"/>
      <c r="C558"/>
      <c r="D558"/>
      <c r="E558" s="35"/>
      <c r="F558"/>
      <c r="G558"/>
      <c r="H558"/>
      <c r="I558"/>
      <c r="J558"/>
      <c r="K558"/>
      <c r="L558"/>
      <c r="M558"/>
      <c r="N558"/>
      <c r="O558"/>
    </row>
    <row r="559" spans="1:15" ht="13.2" x14ac:dyDescent="0.25">
      <c r="A559"/>
      <c r="B559"/>
      <c r="C559"/>
      <c r="D559"/>
      <c r="E559" s="35"/>
      <c r="F559"/>
      <c r="G559"/>
      <c r="H559"/>
      <c r="I559"/>
      <c r="J559"/>
      <c r="K559"/>
      <c r="L559"/>
      <c r="M559"/>
      <c r="N559"/>
      <c r="O559"/>
    </row>
    <row r="560" spans="1:15" ht="13.2" x14ac:dyDescent="0.25">
      <c r="A560"/>
      <c r="B560"/>
      <c r="C560"/>
      <c r="D560"/>
      <c r="E560" s="35"/>
      <c r="F560"/>
      <c r="G560"/>
      <c r="H560"/>
      <c r="I560"/>
      <c r="J560"/>
      <c r="K560"/>
      <c r="L560"/>
      <c r="M560"/>
      <c r="N560"/>
      <c r="O560"/>
    </row>
    <row r="561" spans="1:15" ht="13.2" x14ac:dyDescent="0.25">
      <c r="A561"/>
      <c r="B561"/>
      <c r="C561"/>
      <c r="D561"/>
      <c r="E561" s="35"/>
      <c r="F561"/>
      <c r="G561"/>
      <c r="H561"/>
      <c r="I561"/>
      <c r="J561"/>
      <c r="K561"/>
      <c r="L561"/>
      <c r="M561"/>
      <c r="N561"/>
      <c r="O561"/>
    </row>
    <row r="562" spans="1:15" ht="13.2" x14ac:dyDescent="0.25">
      <c r="A562"/>
      <c r="B562"/>
      <c r="C562"/>
      <c r="D562"/>
      <c r="E562" s="35"/>
      <c r="F562"/>
      <c r="G562"/>
      <c r="H562"/>
      <c r="I562"/>
      <c r="J562"/>
      <c r="K562"/>
      <c r="L562"/>
      <c r="M562"/>
      <c r="N562"/>
      <c r="O562"/>
    </row>
    <row r="563" spans="1:15" ht="13.2" x14ac:dyDescent="0.25">
      <c r="A563"/>
      <c r="B563"/>
      <c r="C563"/>
      <c r="D563"/>
      <c r="E563" s="35"/>
      <c r="F563"/>
      <c r="G563"/>
      <c r="H563"/>
      <c r="I563"/>
      <c r="J563"/>
      <c r="K563"/>
      <c r="L563"/>
      <c r="M563"/>
      <c r="N563"/>
      <c r="O563"/>
    </row>
    <row r="564" spans="1:15" ht="13.2" x14ac:dyDescent="0.25">
      <c r="A564"/>
      <c r="B564"/>
      <c r="C564"/>
      <c r="D564"/>
      <c r="E564" s="35"/>
      <c r="F564"/>
      <c r="G564"/>
      <c r="H564"/>
      <c r="I564"/>
      <c r="J564"/>
      <c r="K564"/>
      <c r="L564"/>
      <c r="M564"/>
      <c r="N564"/>
      <c r="O564"/>
    </row>
    <row r="565" spans="1:15" ht="13.2" x14ac:dyDescent="0.25">
      <c r="A565"/>
      <c r="B565"/>
      <c r="C565"/>
      <c r="D565"/>
      <c r="E565" s="35"/>
      <c r="F565"/>
      <c r="G565"/>
      <c r="H565"/>
      <c r="I565"/>
      <c r="J565"/>
      <c r="K565"/>
      <c r="L565"/>
      <c r="M565"/>
      <c r="N565"/>
      <c r="O565"/>
    </row>
    <row r="566" spans="1:15" ht="13.2" x14ac:dyDescent="0.25">
      <c r="A566"/>
      <c r="B566"/>
      <c r="C566"/>
      <c r="D566"/>
      <c r="E566" s="35"/>
      <c r="F566"/>
      <c r="G566"/>
      <c r="H566"/>
      <c r="I566"/>
      <c r="J566"/>
      <c r="K566"/>
      <c r="L566"/>
      <c r="M566"/>
      <c r="N566"/>
      <c r="O566"/>
    </row>
    <row r="567" spans="1:15" ht="13.2" x14ac:dyDescent="0.25">
      <c r="A567"/>
      <c r="B567"/>
      <c r="C567"/>
      <c r="D567"/>
      <c r="E567" s="35"/>
      <c r="F567"/>
      <c r="G567"/>
      <c r="H567"/>
      <c r="I567"/>
      <c r="J567"/>
      <c r="K567"/>
      <c r="L567"/>
      <c r="M567"/>
      <c r="N567"/>
      <c r="O567"/>
    </row>
    <row r="568" spans="1:15" ht="13.2" x14ac:dyDescent="0.25">
      <c r="A568"/>
      <c r="B568"/>
      <c r="C568"/>
      <c r="D568"/>
      <c r="E568" s="35"/>
      <c r="F568"/>
      <c r="G568"/>
      <c r="H568"/>
      <c r="I568"/>
      <c r="J568"/>
      <c r="K568"/>
      <c r="L568"/>
      <c r="M568"/>
      <c r="N568"/>
      <c r="O568"/>
    </row>
    <row r="569" spans="1:15" ht="13.2" x14ac:dyDescent="0.25">
      <c r="A569"/>
      <c r="B569"/>
      <c r="C569"/>
      <c r="D569"/>
      <c r="E569" s="35"/>
      <c r="F569"/>
      <c r="G569"/>
      <c r="H569"/>
      <c r="I569"/>
      <c r="J569"/>
      <c r="K569"/>
      <c r="L569"/>
      <c r="M569"/>
      <c r="N569"/>
      <c r="O569"/>
    </row>
    <row r="570" spans="1:15" ht="13.2" x14ac:dyDescent="0.25">
      <c r="A570"/>
      <c r="B570"/>
      <c r="C570"/>
      <c r="D570"/>
      <c r="E570" s="35"/>
      <c r="F570"/>
      <c r="G570"/>
      <c r="H570"/>
      <c r="I570"/>
      <c r="J570"/>
      <c r="K570"/>
      <c r="L570"/>
      <c r="M570"/>
      <c r="N570"/>
      <c r="O570"/>
    </row>
    <row r="571" spans="1:15" ht="13.2" x14ac:dyDescent="0.25">
      <c r="A571"/>
      <c r="B571"/>
      <c r="C571"/>
      <c r="D571"/>
      <c r="E571" s="35"/>
      <c r="F571"/>
      <c r="G571"/>
      <c r="H571"/>
      <c r="I571"/>
      <c r="J571"/>
      <c r="K571"/>
      <c r="L571"/>
      <c r="M571"/>
      <c r="N571"/>
      <c r="O571"/>
    </row>
    <row r="572" spans="1:15" ht="13.2" x14ac:dyDescent="0.25">
      <c r="A572"/>
      <c r="B572"/>
      <c r="C572"/>
      <c r="D572"/>
      <c r="E572" s="35"/>
      <c r="F572"/>
      <c r="G572"/>
      <c r="H572"/>
      <c r="I572"/>
      <c r="J572"/>
      <c r="K572"/>
      <c r="L572"/>
      <c r="M572"/>
      <c r="N572"/>
      <c r="O572"/>
    </row>
    <row r="573" spans="1:15" ht="13.2" x14ac:dyDescent="0.25">
      <c r="A573"/>
      <c r="B573"/>
      <c r="C573"/>
      <c r="D573"/>
      <c r="E573" s="35"/>
      <c r="F573"/>
      <c r="G573"/>
      <c r="H573"/>
      <c r="I573"/>
      <c r="J573"/>
      <c r="K573"/>
      <c r="L573"/>
      <c r="M573"/>
      <c r="N573"/>
      <c r="O573"/>
    </row>
    <row r="574" spans="1:15" ht="13.2" x14ac:dyDescent="0.25">
      <c r="A574"/>
      <c r="B574"/>
      <c r="C574"/>
      <c r="D574"/>
      <c r="E574" s="35"/>
      <c r="F574"/>
      <c r="G574"/>
      <c r="H574"/>
      <c r="I574"/>
      <c r="J574"/>
      <c r="K574"/>
      <c r="L574"/>
      <c r="M574"/>
      <c r="N574"/>
      <c r="O574"/>
    </row>
    <row r="575" spans="1:15" ht="13.2" x14ac:dyDescent="0.25">
      <c r="A575"/>
      <c r="B575"/>
      <c r="C575"/>
      <c r="D575"/>
      <c r="E575" s="35"/>
      <c r="F575"/>
      <c r="G575"/>
      <c r="H575"/>
      <c r="I575"/>
      <c r="J575"/>
      <c r="K575"/>
      <c r="L575"/>
      <c r="M575"/>
      <c r="N575"/>
      <c r="O575"/>
    </row>
    <row r="576" spans="1:15" ht="13.2" x14ac:dyDescent="0.25">
      <c r="A576"/>
      <c r="B576"/>
      <c r="C576"/>
      <c r="D576"/>
      <c r="E576" s="35"/>
      <c r="F576"/>
      <c r="G576"/>
      <c r="H576"/>
      <c r="I576"/>
      <c r="J576"/>
      <c r="K576"/>
      <c r="L576"/>
      <c r="M576"/>
      <c r="N576"/>
      <c r="O576"/>
    </row>
    <row r="577" spans="1:15" ht="13.2" x14ac:dyDescent="0.25">
      <c r="A577"/>
      <c r="B577"/>
      <c r="C577"/>
      <c r="D577"/>
      <c r="E577" s="35"/>
      <c r="F577"/>
      <c r="G577"/>
      <c r="H577"/>
      <c r="I577"/>
      <c r="J577"/>
      <c r="K577"/>
      <c r="L577"/>
      <c r="M577"/>
      <c r="N577"/>
      <c r="O577"/>
    </row>
    <row r="578" spans="1:15" ht="13.2" x14ac:dyDescent="0.25">
      <c r="A578"/>
      <c r="B578"/>
      <c r="C578"/>
      <c r="D578"/>
      <c r="E578" s="35"/>
      <c r="F578"/>
      <c r="G578"/>
      <c r="H578"/>
      <c r="I578"/>
      <c r="J578"/>
      <c r="K578"/>
      <c r="L578"/>
      <c r="M578"/>
      <c r="N578"/>
      <c r="O578"/>
    </row>
    <row r="579" spans="1:15" ht="13.2" x14ac:dyDescent="0.25">
      <c r="A579"/>
      <c r="B579"/>
      <c r="C579"/>
      <c r="D579"/>
      <c r="E579" s="35"/>
      <c r="F579"/>
      <c r="G579"/>
      <c r="H579"/>
      <c r="I579"/>
      <c r="J579"/>
      <c r="K579"/>
      <c r="L579"/>
      <c r="M579"/>
      <c r="N579"/>
      <c r="O579"/>
    </row>
    <row r="580" spans="1:15" ht="13.2" x14ac:dyDescent="0.25">
      <c r="A580"/>
      <c r="B580"/>
      <c r="C580"/>
      <c r="D580"/>
      <c r="E580" s="35"/>
      <c r="F580"/>
      <c r="G580"/>
      <c r="H580"/>
      <c r="I580"/>
      <c r="J580"/>
      <c r="K580"/>
      <c r="L580"/>
      <c r="M580"/>
      <c r="N580"/>
      <c r="O580"/>
    </row>
    <row r="581" spans="1:15" ht="13.2" x14ac:dyDescent="0.25">
      <c r="A581"/>
      <c r="B581"/>
      <c r="C581"/>
      <c r="D581"/>
      <c r="E581" s="35"/>
      <c r="F581"/>
      <c r="G581"/>
      <c r="H581"/>
      <c r="I581"/>
      <c r="J581"/>
      <c r="K581"/>
      <c r="L581"/>
      <c r="M581"/>
      <c r="N581"/>
      <c r="O581"/>
    </row>
    <row r="582" spans="1:15" ht="13.2" x14ac:dyDescent="0.25">
      <c r="A582"/>
      <c r="B582"/>
      <c r="C582"/>
      <c r="D582"/>
      <c r="E582" s="35"/>
      <c r="F582"/>
      <c r="G582"/>
      <c r="H582"/>
      <c r="I582"/>
      <c r="J582"/>
      <c r="K582"/>
      <c r="L582"/>
      <c r="M582"/>
      <c r="N582"/>
      <c r="O582"/>
    </row>
    <row r="583" spans="1:15" ht="13.2" x14ac:dyDescent="0.25">
      <c r="A583"/>
      <c r="B583"/>
      <c r="C583"/>
      <c r="D583"/>
      <c r="E583" s="35"/>
      <c r="F583"/>
      <c r="G583"/>
      <c r="H583"/>
      <c r="I583"/>
      <c r="J583"/>
      <c r="K583"/>
      <c r="L583"/>
      <c r="M583"/>
      <c r="N583"/>
      <c r="O583"/>
    </row>
    <row r="584" spans="1:15" ht="13.2" x14ac:dyDescent="0.25">
      <c r="A584"/>
      <c r="B584"/>
      <c r="C584"/>
      <c r="D584"/>
      <c r="E584" s="35"/>
      <c r="F584"/>
      <c r="G584"/>
      <c r="H584"/>
      <c r="I584"/>
      <c r="J584"/>
      <c r="K584"/>
      <c r="L584"/>
      <c r="M584"/>
      <c r="N584"/>
      <c r="O584"/>
    </row>
    <row r="585" spans="1:15" ht="13.2" x14ac:dyDescent="0.25">
      <c r="A585"/>
      <c r="B585"/>
      <c r="C585"/>
      <c r="D585"/>
      <c r="E585" s="35"/>
      <c r="F585"/>
      <c r="G585"/>
      <c r="H585"/>
      <c r="I585"/>
      <c r="J585"/>
      <c r="K585"/>
      <c r="L585"/>
      <c r="M585"/>
      <c r="N585"/>
      <c r="O585"/>
    </row>
    <row r="586" spans="1:15" ht="13.2" x14ac:dyDescent="0.25">
      <c r="A586"/>
      <c r="B586"/>
      <c r="C586"/>
      <c r="D586"/>
      <c r="E586" s="35"/>
      <c r="F586"/>
      <c r="G586"/>
      <c r="H586"/>
      <c r="I586"/>
      <c r="J586"/>
      <c r="K586"/>
      <c r="L586"/>
      <c r="M586"/>
      <c r="N586"/>
      <c r="O586"/>
    </row>
    <row r="587" spans="1:15" ht="13.2" x14ac:dyDescent="0.25">
      <c r="A587"/>
      <c r="B587"/>
      <c r="C587"/>
      <c r="D587"/>
      <c r="E587" s="35"/>
      <c r="F587"/>
      <c r="G587"/>
      <c r="H587"/>
      <c r="I587"/>
      <c r="J587"/>
      <c r="K587"/>
      <c r="L587"/>
      <c r="M587"/>
      <c r="N587"/>
      <c r="O587"/>
    </row>
    <row r="588" spans="1:15" ht="13.2" x14ac:dyDescent="0.25">
      <c r="A588"/>
      <c r="B588"/>
      <c r="C588"/>
      <c r="D588"/>
      <c r="E588" s="35"/>
      <c r="F588"/>
      <c r="G588"/>
      <c r="H588"/>
      <c r="I588"/>
      <c r="J588"/>
      <c r="K588"/>
      <c r="L588"/>
      <c r="M588"/>
      <c r="N588"/>
      <c r="O588"/>
    </row>
    <row r="589" spans="1:15" ht="13.2" x14ac:dyDescent="0.25">
      <c r="A589"/>
      <c r="B589"/>
      <c r="C589"/>
      <c r="D589"/>
      <c r="E589" s="35"/>
      <c r="F589"/>
      <c r="G589"/>
      <c r="H589"/>
      <c r="I589"/>
      <c r="J589"/>
      <c r="K589"/>
      <c r="L589"/>
      <c r="M589"/>
      <c r="N589"/>
      <c r="O589"/>
    </row>
    <row r="590" spans="1:15" ht="13.2" x14ac:dyDescent="0.25">
      <c r="A590"/>
      <c r="B590"/>
      <c r="C590"/>
      <c r="D590"/>
      <c r="E590" s="35"/>
      <c r="F590"/>
      <c r="G590"/>
      <c r="H590"/>
      <c r="I590"/>
      <c r="J590"/>
      <c r="K590"/>
      <c r="L590"/>
      <c r="M590"/>
      <c r="N590"/>
      <c r="O590"/>
    </row>
    <row r="591" spans="1:15" ht="13.2" x14ac:dyDescent="0.25">
      <c r="A591"/>
      <c r="B591"/>
      <c r="C591"/>
      <c r="D591"/>
      <c r="E591" s="35"/>
      <c r="F591"/>
      <c r="G591"/>
      <c r="H591"/>
      <c r="I591"/>
      <c r="J591"/>
      <c r="K591"/>
      <c r="L591"/>
      <c r="M591"/>
      <c r="N591"/>
      <c r="O591"/>
    </row>
    <row r="592" spans="1:15" ht="13.2" x14ac:dyDescent="0.25">
      <c r="A592"/>
      <c r="B592"/>
      <c r="C592"/>
      <c r="D592"/>
      <c r="E592" s="35"/>
      <c r="F592"/>
      <c r="G592"/>
      <c r="H592"/>
      <c r="I592"/>
      <c r="J592"/>
      <c r="K592"/>
      <c r="L592"/>
      <c r="M592"/>
      <c r="N592"/>
      <c r="O592"/>
    </row>
    <row r="593" spans="1:15" ht="13.2" x14ac:dyDescent="0.25">
      <c r="A593"/>
      <c r="B593"/>
      <c r="C593"/>
      <c r="D593"/>
      <c r="E593" s="35"/>
      <c r="F593"/>
      <c r="G593"/>
      <c r="H593"/>
      <c r="I593"/>
      <c r="J593"/>
      <c r="K593"/>
      <c r="L593"/>
      <c r="M593"/>
      <c r="N593"/>
      <c r="O593"/>
    </row>
    <row r="594" spans="1:15" ht="13.2" x14ac:dyDescent="0.25">
      <c r="A594"/>
      <c r="B594"/>
      <c r="C594"/>
      <c r="D594"/>
      <c r="E594" s="35"/>
      <c r="F594"/>
      <c r="G594"/>
      <c r="H594"/>
      <c r="I594"/>
      <c r="J594"/>
      <c r="K594"/>
      <c r="L594"/>
      <c r="M594"/>
      <c r="N594"/>
      <c r="O594"/>
    </row>
    <row r="595" spans="1:15" ht="13.2" x14ac:dyDescent="0.25">
      <c r="A595"/>
      <c r="B595"/>
      <c r="C595"/>
      <c r="D595"/>
      <c r="E595" s="35"/>
      <c r="F595"/>
      <c r="G595"/>
      <c r="H595"/>
      <c r="I595"/>
      <c r="J595"/>
      <c r="K595"/>
      <c r="L595"/>
      <c r="M595"/>
      <c r="N595"/>
      <c r="O595"/>
    </row>
    <row r="596" spans="1:15" ht="13.2" x14ac:dyDescent="0.25">
      <c r="A596"/>
      <c r="B596"/>
      <c r="C596"/>
      <c r="D596"/>
      <c r="E596" s="35"/>
      <c r="F596"/>
      <c r="G596"/>
      <c r="H596"/>
      <c r="I596"/>
      <c r="J596"/>
      <c r="K596"/>
      <c r="L596"/>
      <c r="M596"/>
      <c r="N596"/>
      <c r="O596"/>
    </row>
    <row r="597" spans="1:15" ht="13.2" x14ac:dyDescent="0.25">
      <c r="A597"/>
      <c r="B597"/>
      <c r="C597"/>
      <c r="D597"/>
      <c r="E597" s="35"/>
      <c r="F597"/>
      <c r="G597"/>
      <c r="H597"/>
      <c r="I597"/>
      <c r="J597"/>
      <c r="K597"/>
      <c r="L597"/>
      <c r="M597"/>
      <c r="N597"/>
      <c r="O597"/>
    </row>
    <row r="598" spans="1:15" ht="13.2" x14ac:dyDescent="0.25">
      <c r="A598"/>
      <c r="B598"/>
      <c r="C598"/>
      <c r="D598"/>
      <c r="E598" s="35"/>
      <c r="F598"/>
      <c r="G598"/>
      <c r="H598"/>
      <c r="I598"/>
      <c r="J598"/>
      <c r="K598"/>
      <c r="L598"/>
      <c r="M598"/>
      <c r="N598"/>
      <c r="O598"/>
    </row>
    <row r="599" spans="1:15" ht="13.2" x14ac:dyDescent="0.25">
      <c r="A599"/>
      <c r="B599"/>
      <c r="C599"/>
      <c r="D599"/>
      <c r="E599" s="35"/>
      <c r="F599"/>
      <c r="G599"/>
      <c r="H599"/>
      <c r="I599"/>
      <c r="J599"/>
      <c r="K599"/>
      <c r="L599"/>
      <c r="M599"/>
      <c r="N599"/>
      <c r="O599"/>
    </row>
    <row r="600" spans="1:15" ht="13.2" x14ac:dyDescent="0.25">
      <c r="A600"/>
      <c r="B600"/>
      <c r="C600"/>
      <c r="D600"/>
      <c r="E600" s="35"/>
      <c r="F600"/>
      <c r="G600"/>
      <c r="H600"/>
      <c r="I600"/>
      <c r="J600"/>
      <c r="K600"/>
      <c r="L600"/>
      <c r="M600"/>
      <c r="N600"/>
      <c r="O600"/>
    </row>
    <row r="601" spans="1:15" ht="13.2" x14ac:dyDescent="0.25">
      <c r="A601"/>
      <c r="B601"/>
      <c r="C601"/>
      <c r="D601"/>
      <c r="E601" s="35"/>
      <c r="F601"/>
      <c r="G601"/>
      <c r="H601"/>
      <c r="I601"/>
      <c r="J601"/>
      <c r="K601"/>
      <c r="L601"/>
      <c r="M601"/>
      <c r="N601"/>
      <c r="O601"/>
    </row>
    <row r="602" spans="1:15" ht="13.2" x14ac:dyDescent="0.25">
      <c r="A602"/>
      <c r="B602"/>
      <c r="C602"/>
      <c r="D602"/>
      <c r="E602" s="35"/>
      <c r="F602"/>
      <c r="G602"/>
      <c r="H602"/>
      <c r="I602"/>
      <c r="J602"/>
      <c r="K602"/>
      <c r="L602"/>
      <c r="M602"/>
      <c r="N602"/>
      <c r="O602"/>
    </row>
    <row r="603" spans="1:15" ht="13.2" x14ac:dyDescent="0.25">
      <c r="A603"/>
      <c r="B603"/>
      <c r="C603"/>
      <c r="D603"/>
      <c r="E603" s="35"/>
      <c r="F603"/>
      <c r="G603"/>
      <c r="H603"/>
      <c r="I603"/>
      <c r="J603"/>
      <c r="K603"/>
      <c r="L603"/>
      <c r="M603"/>
      <c r="N603"/>
      <c r="O603"/>
    </row>
    <row r="604" spans="1:15" ht="13.2" x14ac:dyDescent="0.25">
      <c r="A604"/>
      <c r="B604"/>
      <c r="C604"/>
      <c r="D604"/>
      <c r="E604" s="35"/>
      <c r="F604"/>
      <c r="G604"/>
      <c r="H604"/>
      <c r="I604"/>
      <c r="J604"/>
      <c r="K604"/>
      <c r="L604"/>
      <c r="M604"/>
      <c r="N604"/>
      <c r="O604"/>
    </row>
    <row r="605" spans="1:15" ht="13.2" x14ac:dyDescent="0.25">
      <c r="A605"/>
      <c r="B605"/>
      <c r="C605"/>
      <c r="D605"/>
      <c r="E605" s="35"/>
      <c r="F605"/>
      <c r="G605"/>
      <c r="H605"/>
      <c r="I605"/>
      <c r="J605"/>
      <c r="K605"/>
      <c r="L605"/>
      <c r="M605"/>
      <c r="N605"/>
      <c r="O605"/>
    </row>
    <row r="606" spans="1:15" ht="13.2" x14ac:dyDescent="0.25">
      <c r="A606"/>
      <c r="B606"/>
      <c r="C606"/>
      <c r="D606"/>
      <c r="E606" s="35"/>
      <c r="F606"/>
      <c r="G606"/>
      <c r="H606"/>
      <c r="I606"/>
      <c r="J606"/>
      <c r="K606"/>
      <c r="L606"/>
      <c r="M606"/>
      <c r="N606"/>
      <c r="O606"/>
    </row>
    <row r="607" spans="1:15" ht="13.2" x14ac:dyDescent="0.25">
      <c r="A607"/>
      <c r="B607"/>
      <c r="C607"/>
      <c r="D607"/>
      <c r="E607" s="35"/>
      <c r="F607"/>
      <c r="G607"/>
      <c r="H607"/>
      <c r="I607"/>
      <c r="J607"/>
      <c r="K607"/>
      <c r="L607"/>
      <c r="M607"/>
      <c r="N607"/>
      <c r="O607"/>
    </row>
    <row r="608" spans="1:15" ht="13.2" x14ac:dyDescent="0.25">
      <c r="A608"/>
      <c r="B608"/>
      <c r="C608"/>
      <c r="D608"/>
      <c r="E608" s="35"/>
      <c r="F608"/>
      <c r="G608"/>
      <c r="H608"/>
      <c r="I608"/>
      <c r="J608"/>
      <c r="K608"/>
      <c r="L608"/>
      <c r="M608"/>
      <c r="N608"/>
      <c r="O608"/>
    </row>
    <row r="609" spans="1:15" ht="13.2" x14ac:dyDescent="0.25">
      <c r="A609"/>
      <c r="B609"/>
      <c r="C609"/>
      <c r="D609"/>
      <c r="E609" s="35"/>
      <c r="F609"/>
      <c r="G609"/>
      <c r="H609"/>
      <c r="I609"/>
      <c r="J609"/>
      <c r="K609"/>
      <c r="L609"/>
      <c r="M609"/>
      <c r="N609"/>
      <c r="O609"/>
    </row>
    <row r="610" spans="1:15" ht="13.2" x14ac:dyDescent="0.25">
      <c r="A610"/>
      <c r="B610"/>
      <c r="C610"/>
      <c r="D610"/>
      <c r="E610" s="35"/>
      <c r="F610"/>
      <c r="G610"/>
      <c r="H610"/>
      <c r="I610"/>
      <c r="J610"/>
      <c r="K610"/>
      <c r="L610"/>
      <c r="M610"/>
      <c r="N610"/>
      <c r="O610"/>
    </row>
    <row r="611" spans="1:15" ht="13.2" x14ac:dyDescent="0.25">
      <c r="A611"/>
      <c r="B611"/>
      <c r="C611"/>
      <c r="D611"/>
      <c r="E611" s="35"/>
      <c r="F611"/>
      <c r="G611"/>
      <c r="H611"/>
      <c r="I611"/>
      <c r="J611"/>
      <c r="K611"/>
      <c r="L611"/>
      <c r="M611"/>
      <c r="N611"/>
      <c r="O611"/>
    </row>
    <row r="612" spans="1:15" ht="13.2" x14ac:dyDescent="0.25">
      <c r="A612"/>
      <c r="B612"/>
      <c r="C612"/>
      <c r="D612"/>
      <c r="E612" s="35"/>
      <c r="F612"/>
      <c r="G612"/>
      <c r="H612"/>
      <c r="I612"/>
      <c r="J612"/>
      <c r="K612"/>
      <c r="L612"/>
      <c r="M612"/>
      <c r="N612"/>
      <c r="O612"/>
    </row>
    <row r="613" spans="1:15" ht="13.2" x14ac:dyDescent="0.25">
      <c r="A613"/>
      <c r="B613"/>
      <c r="C613"/>
      <c r="D613"/>
      <c r="E613" s="35"/>
      <c r="F613"/>
      <c r="G613"/>
      <c r="H613"/>
      <c r="I613"/>
      <c r="J613"/>
      <c r="K613"/>
      <c r="L613"/>
      <c r="M613"/>
      <c r="N613"/>
      <c r="O613"/>
    </row>
    <row r="614" spans="1:15" ht="13.2" x14ac:dyDescent="0.25">
      <c r="A614"/>
      <c r="B614"/>
      <c r="C614"/>
      <c r="D614"/>
      <c r="E614" s="35"/>
      <c r="F614"/>
      <c r="G614"/>
      <c r="H614"/>
      <c r="I614"/>
      <c r="J614"/>
      <c r="K614"/>
      <c r="L614"/>
      <c r="M614"/>
      <c r="N614"/>
      <c r="O614"/>
    </row>
    <row r="615" spans="1:15" ht="13.2" x14ac:dyDescent="0.25">
      <c r="A615"/>
      <c r="B615"/>
      <c r="C615"/>
      <c r="D615"/>
      <c r="E615" s="35"/>
      <c r="F615"/>
      <c r="G615"/>
      <c r="H615"/>
      <c r="I615"/>
      <c r="J615"/>
      <c r="K615"/>
      <c r="L615"/>
      <c r="M615"/>
      <c r="N615"/>
      <c r="O615"/>
    </row>
    <row r="616" spans="1:15" ht="13.2" x14ac:dyDescent="0.25">
      <c r="A616"/>
      <c r="B616"/>
      <c r="C616"/>
      <c r="D616"/>
      <c r="E616" s="35"/>
      <c r="F616"/>
      <c r="G616"/>
      <c r="H616"/>
      <c r="I616"/>
      <c r="J616"/>
      <c r="K616"/>
      <c r="L616"/>
      <c r="M616"/>
      <c r="N616"/>
      <c r="O616"/>
    </row>
    <row r="617" spans="1:15" ht="13.2" x14ac:dyDescent="0.25">
      <c r="A617"/>
      <c r="B617"/>
      <c r="C617"/>
      <c r="D617"/>
      <c r="E617" s="35"/>
      <c r="F617"/>
      <c r="G617"/>
      <c r="H617"/>
      <c r="I617"/>
      <c r="J617"/>
      <c r="K617"/>
      <c r="L617"/>
      <c r="M617"/>
      <c r="N617"/>
      <c r="O617"/>
    </row>
    <row r="618" spans="1:15" ht="13.2" x14ac:dyDescent="0.25">
      <c r="A618"/>
      <c r="B618"/>
      <c r="C618"/>
      <c r="D618"/>
      <c r="E618" s="35"/>
      <c r="F618"/>
      <c r="G618"/>
      <c r="H618"/>
      <c r="I618"/>
      <c r="J618"/>
      <c r="K618"/>
      <c r="L618"/>
      <c r="M618"/>
      <c r="N618"/>
      <c r="O618"/>
    </row>
    <row r="619" spans="1:15" ht="13.2" x14ac:dyDescent="0.25">
      <c r="A619"/>
      <c r="B619"/>
      <c r="C619"/>
      <c r="D619"/>
      <c r="E619" s="35"/>
      <c r="F619"/>
      <c r="G619"/>
      <c r="H619"/>
      <c r="I619"/>
      <c r="J619"/>
      <c r="K619"/>
      <c r="L619"/>
      <c r="M619"/>
      <c r="N619"/>
      <c r="O619"/>
    </row>
    <row r="620" spans="1:15" ht="13.2" x14ac:dyDescent="0.25">
      <c r="A620"/>
      <c r="B620"/>
      <c r="C620"/>
      <c r="D620"/>
      <c r="E620" s="35"/>
      <c r="F620"/>
      <c r="G620"/>
      <c r="H620"/>
      <c r="I620"/>
      <c r="J620"/>
      <c r="K620"/>
      <c r="L620"/>
      <c r="M620"/>
      <c r="N620"/>
      <c r="O620"/>
    </row>
    <row r="621" spans="1:15" ht="13.2" x14ac:dyDescent="0.25">
      <c r="A621"/>
      <c r="B621"/>
      <c r="C621"/>
      <c r="D621"/>
      <c r="E621" s="35"/>
      <c r="F621"/>
      <c r="G621"/>
      <c r="H621"/>
      <c r="I621"/>
      <c r="J621"/>
      <c r="K621"/>
      <c r="L621"/>
      <c r="M621"/>
      <c r="N621"/>
      <c r="O621"/>
    </row>
    <row r="622" spans="1:15" ht="13.2" x14ac:dyDescent="0.25">
      <c r="A622"/>
      <c r="B622"/>
      <c r="C622"/>
      <c r="D622"/>
      <c r="E622" s="35"/>
      <c r="F622"/>
      <c r="G622"/>
      <c r="H622"/>
      <c r="I622"/>
      <c r="J622"/>
      <c r="K622"/>
      <c r="L622"/>
      <c r="M622"/>
      <c r="N622"/>
      <c r="O622"/>
    </row>
    <row r="623" spans="1:15" ht="13.2" x14ac:dyDescent="0.25">
      <c r="A623"/>
      <c r="B623"/>
      <c r="C623"/>
      <c r="D623"/>
      <c r="E623" s="35"/>
      <c r="F623"/>
      <c r="G623"/>
      <c r="H623"/>
      <c r="I623"/>
      <c r="J623"/>
      <c r="K623"/>
      <c r="L623"/>
      <c r="M623"/>
      <c r="N623"/>
      <c r="O623"/>
    </row>
    <row r="624" spans="1:15" ht="13.2" x14ac:dyDescent="0.25">
      <c r="A624"/>
      <c r="B624"/>
      <c r="C624"/>
      <c r="D624"/>
      <c r="E624" s="35"/>
      <c r="F624"/>
      <c r="G624"/>
      <c r="H624"/>
      <c r="I624"/>
      <c r="J624"/>
      <c r="K624"/>
      <c r="L624"/>
      <c r="M624"/>
      <c r="N624"/>
      <c r="O624"/>
    </row>
    <row r="625" spans="1:15" ht="13.2" x14ac:dyDescent="0.25">
      <c r="A625"/>
      <c r="B625"/>
      <c r="C625"/>
      <c r="D625"/>
      <c r="E625" s="35"/>
      <c r="F625"/>
      <c r="G625"/>
      <c r="H625"/>
      <c r="I625"/>
      <c r="J625"/>
      <c r="K625"/>
      <c r="L625"/>
      <c r="M625"/>
      <c r="N625"/>
      <c r="O625"/>
    </row>
    <row r="626" spans="1:15" ht="13.2" x14ac:dyDescent="0.25">
      <c r="A626"/>
      <c r="B626"/>
      <c r="C626"/>
      <c r="D626"/>
      <c r="E626" s="35"/>
      <c r="F626"/>
      <c r="G626"/>
      <c r="H626"/>
      <c r="I626"/>
      <c r="J626"/>
      <c r="K626"/>
      <c r="L626"/>
      <c r="M626"/>
      <c r="N626"/>
      <c r="O626"/>
    </row>
    <row r="627" spans="1:15" ht="13.2" x14ac:dyDescent="0.25">
      <c r="A627"/>
      <c r="B627"/>
      <c r="C627"/>
      <c r="D627"/>
      <c r="E627" s="35"/>
      <c r="F627"/>
      <c r="G627"/>
      <c r="H627"/>
      <c r="I627"/>
      <c r="J627"/>
      <c r="K627"/>
      <c r="L627"/>
      <c r="M627"/>
      <c r="N627"/>
      <c r="O627"/>
    </row>
    <row r="628" spans="1:15" ht="13.2" x14ac:dyDescent="0.25">
      <c r="A628"/>
      <c r="B628"/>
      <c r="C628"/>
      <c r="D628"/>
      <c r="E628" s="35"/>
      <c r="F628"/>
      <c r="G628"/>
      <c r="H628"/>
      <c r="I628"/>
      <c r="J628"/>
      <c r="K628"/>
      <c r="L628"/>
      <c r="M628"/>
      <c r="N628"/>
      <c r="O628"/>
    </row>
    <row r="629" spans="1:15" ht="13.8" thickBot="1" x14ac:dyDescent="0.3">
      <c r="A629"/>
      <c r="B629"/>
      <c r="C629"/>
      <c r="D629"/>
      <c r="E629" s="35"/>
      <c r="F629"/>
      <c r="G629"/>
      <c r="H629"/>
      <c r="I629"/>
      <c r="J629"/>
      <c r="K629"/>
      <c r="L629"/>
      <c r="M629"/>
      <c r="N629"/>
      <c r="O629"/>
    </row>
    <row r="630" spans="1:15" ht="13.8" thickTop="1" x14ac:dyDescent="0.25">
      <c r="A630"/>
      <c r="B630"/>
      <c r="C630"/>
      <c r="D630"/>
      <c r="E630" s="35"/>
      <c r="F630"/>
      <c r="G630"/>
      <c r="H630"/>
      <c r="I630"/>
      <c r="J630"/>
      <c r="K630"/>
      <c r="L630"/>
      <c r="M630"/>
      <c r="N630"/>
      <c r="O630"/>
    </row>
    <row r="631" spans="1:15" ht="13.2" x14ac:dyDescent="0.25">
      <c r="A631"/>
      <c r="B631"/>
      <c r="C631"/>
      <c r="D631"/>
      <c r="E631" s="35"/>
      <c r="F631"/>
      <c r="G631"/>
      <c r="H631"/>
      <c r="I631"/>
      <c r="J631"/>
      <c r="K631"/>
      <c r="L631"/>
      <c r="M631"/>
      <c r="N631"/>
      <c r="O631"/>
    </row>
    <row r="632" spans="1:15" ht="13.2" x14ac:dyDescent="0.25">
      <c r="A632"/>
      <c r="B632"/>
      <c r="C632"/>
      <c r="D632"/>
      <c r="E632" s="35"/>
      <c r="F632"/>
      <c r="G632"/>
      <c r="H632"/>
      <c r="I632"/>
      <c r="J632"/>
      <c r="K632"/>
      <c r="L632"/>
      <c r="M632"/>
      <c r="N632"/>
      <c r="O632"/>
    </row>
    <row r="633" spans="1:15" ht="13.2" x14ac:dyDescent="0.25">
      <c r="A633"/>
      <c r="B633"/>
      <c r="C633"/>
      <c r="D633"/>
      <c r="E633" s="35"/>
      <c r="F633"/>
      <c r="G633"/>
      <c r="H633"/>
      <c r="I633"/>
      <c r="J633"/>
      <c r="K633"/>
      <c r="L633"/>
      <c r="M633"/>
      <c r="N633"/>
      <c r="O633"/>
    </row>
    <row r="634" spans="1:15" ht="13.2" x14ac:dyDescent="0.25">
      <c r="A634"/>
      <c r="B634"/>
      <c r="C634"/>
      <c r="D634"/>
      <c r="E634" s="35"/>
      <c r="F634"/>
      <c r="G634"/>
      <c r="H634"/>
      <c r="I634"/>
      <c r="J634"/>
      <c r="K634"/>
      <c r="L634"/>
      <c r="M634"/>
      <c r="N634"/>
      <c r="O634"/>
    </row>
    <row r="635" spans="1:15" ht="13.2" x14ac:dyDescent="0.25">
      <c r="A635"/>
      <c r="B635"/>
      <c r="C635"/>
      <c r="D635"/>
      <c r="E635" s="35"/>
      <c r="F635"/>
      <c r="G635"/>
      <c r="H635"/>
      <c r="I635"/>
      <c r="J635"/>
      <c r="K635"/>
      <c r="L635"/>
      <c r="M635"/>
      <c r="N635"/>
      <c r="O635"/>
    </row>
    <row r="636" spans="1:15" ht="13.2" x14ac:dyDescent="0.25">
      <c r="A636"/>
      <c r="B636"/>
      <c r="C636"/>
      <c r="D636"/>
      <c r="E636" s="35"/>
      <c r="F636"/>
      <c r="G636"/>
      <c r="H636"/>
      <c r="I636"/>
      <c r="J636"/>
      <c r="K636"/>
      <c r="L636"/>
      <c r="M636"/>
      <c r="N636"/>
      <c r="O636"/>
    </row>
    <row r="637" spans="1:15" ht="13.2" x14ac:dyDescent="0.25">
      <c r="A637"/>
      <c r="B637"/>
      <c r="C637"/>
      <c r="D637"/>
      <c r="E637" s="35"/>
      <c r="F637"/>
      <c r="G637"/>
      <c r="H637"/>
      <c r="I637"/>
      <c r="J637"/>
      <c r="K637"/>
      <c r="L637"/>
      <c r="M637"/>
      <c r="N637"/>
      <c r="O637"/>
    </row>
    <row r="638" spans="1:15" ht="13.2" x14ac:dyDescent="0.25">
      <c r="A638"/>
      <c r="B638"/>
      <c r="C638"/>
      <c r="D638"/>
      <c r="E638" s="35"/>
      <c r="F638"/>
      <c r="G638"/>
      <c r="H638"/>
      <c r="I638"/>
      <c r="J638"/>
      <c r="K638"/>
      <c r="L638"/>
      <c r="M638"/>
      <c r="N638"/>
      <c r="O638"/>
    </row>
    <row r="639" spans="1:15" ht="13.2" x14ac:dyDescent="0.25">
      <c r="A639"/>
      <c r="B639"/>
      <c r="C639"/>
      <c r="D639"/>
      <c r="E639" s="35"/>
      <c r="F639"/>
      <c r="G639"/>
      <c r="H639"/>
      <c r="I639"/>
      <c r="J639"/>
      <c r="K639"/>
      <c r="L639"/>
      <c r="M639"/>
      <c r="N639"/>
      <c r="O639"/>
    </row>
    <row r="640" spans="1:15" ht="13.2" x14ac:dyDescent="0.25">
      <c r="A640"/>
      <c r="B640"/>
      <c r="C640"/>
      <c r="D640"/>
      <c r="E640" s="35"/>
      <c r="F640"/>
      <c r="G640"/>
      <c r="H640"/>
      <c r="I640"/>
      <c r="J640"/>
      <c r="K640"/>
      <c r="L640"/>
      <c r="M640"/>
      <c r="N640"/>
      <c r="O640"/>
    </row>
    <row r="641" spans="1:15" ht="13.2" x14ac:dyDescent="0.25">
      <c r="A641"/>
      <c r="B641"/>
      <c r="C641"/>
      <c r="D641"/>
      <c r="E641" s="35"/>
      <c r="F641"/>
      <c r="G641"/>
      <c r="H641"/>
      <c r="I641"/>
      <c r="J641"/>
      <c r="K641"/>
      <c r="L641"/>
      <c r="M641"/>
      <c r="N641"/>
      <c r="O641"/>
    </row>
    <row r="642" spans="1:15" ht="13.2" x14ac:dyDescent="0.25">
      <c r="A642"/>
      <c r="B642"/>
      <c r="C642"/>
      <c r="D642"/>
      <c r="E642" s="35"/>
      <c r="F642"/>
      <c r="G642"/>
      <c r="H642"/>
      <c r="I642"/>
      <c r="J642"/>
      <c r="K642"/>
      <c r="L642"/>
      <c r="M642"/>
      <c r="N642"/>
      <c r="O642"/>
    </row>
    <row r="643" spans="1:15" ht="13.2" x14ac:dyDescent="0.25">
      <c r="A643"/>
      <c r="B643"/>
      <c r="C643"/>
      <c r="D643"/>
      <c r="E643" s="35"/>
      <c r="F643"/>
      <c r="G643"/>
      <c r="H643"/>
      <c r="I643"/>
      <c r="J643"/>
      <c r="K643"/>
      <c r="L643"/>
      <c r="M643"/>
      <c r="N643"/>
      <c r="O643"/>
    </row>
    <row r="644" spans="1:15" ht="13.2" x14ac:dyDescent="0.25">
      <c r="A644"/>
      <c r="B644"/>
      <c r="C644"/>
      <c r="D644"/>
      <c r="E644" s="35"/>
      <c r="F644"/>
      <c r="G644"/>
      <c r="H644"/>
      <c r="I644"/>
      <c r="J644"/>
      <c r="K644"/>
      <c r="L644"/>
      <c r="M644"/>
      <c r="N644"/>
      <c r="O644"/>
    </row>
    <row r="645" spans="1:15" ht="13.2" x14ac:dyDescent="0.25">
      <c r="A645"/>
      <c r="B645"/>
      <c r="C645"/>
      <c r="D645"/>
      <c r="E645" s="35"/>
      <c r="F645"/>
      <c r="G645"/>
      <c r="H645"/>
      <c r="I645"/>
      <c r="J645"/>
      <c r="K645"/>
      <c r="L645"/>
      <c r="M645"/>
      <c r="N645"/>
      <c r="O645"/>
    </row>
    <row r="646" spans="1:15" ht="13.2" x14ac:dyDescent="0.25">
      <c r="A646"/>
      <c r="B646"/>
      <c r="C646"/>
      <c r="D646"/>
      <c r="E646" s="35"/>
      <c r="F646"/>
      <c r="G646"/>
      <c r="H646"/>
      <c r="I646"/>
      <c r="J646"/>
      <c r="K646"/>
      <c r="L646"/>
      <c r="M646"/>
      <c r="N646"/>
      <c r="O646"/>
    </row>
    <row r="647" spans="1:15" ht="13.2" x14ac:dyDescent="0.25">
      <c r="A647"/>
      <c r="B647"/>
      <c r="C647"/>
      <c r="D647"/>
      <c r="E647" s="35"/>
      <c r="F647"/>
      <c r="G647"/>
      <c r="H647"/>
      <c r="I647"/>
      <c r="J647"/>
      <c r="K647"/>
      <c r="L647"/>
      <c r="M647"/>
      <c r="N647"/>
      <c r="O647"/>
    </row>
    <row r="648" spans="1:15" ht="13.2" x14ac:dyDescent="0.25">
      <c r="A648"/>
      <c r="B648"/>
      <c r="C648"/>
      <c r="D648"/>
      <c r="E648" s="35"/>
      <c r="F648"/>
      <c r="G648"/>
      <c r="H648"/>
      <c r="I648"/>
      <c r="J648"/>
      <c r="K648"/>
      <c r="L648"/>
      <c r="M648"/>
      <c r="N648"/>
      <c r="O648"/>
    </row>
    <row r="649" spans="1:15" ht="13.2" x14ac:dyDescent="0.25">
      <c r="A649"/>
      <c r="B649"/>
      <c r="C649"/>
      <c r="D649"/>
      <c r="E649" s="35"/>
      <c r="F649"/>
      <c r="G649"/>
      <c r="H649"/>
      <c r="I649"/>
      <c r="J649"/>
      <c r="K649"/>
      <c r="L649"/>
      <c r="M649"/>
      <c r="N649"/>
      <c r="O649"/>
    </row>
    <row r="650" spans="1:15" ht="13.2" x14ac:dyDescent="0.25">
      <c r="A650"/>
      <c r="B650"/>
      <c r="C650"/>
      <c r="D650"/>
      <c r="E650" s="35"/>
      <c r="F650"/>
      <c r="G650"/>
      <c r="H650"/>
      <c r="I650"/>
      <c r="J650"/>
      <c r="K650"/>
      <c r="L650"/>
      <c r="M650"/>
      <c r="N650"/>
      <c r="O650"/>
    </row>
    <row r="651" spans="1:15" ht="13.2" x14ac:dyDescent="0.25">
      <c r="A651"/>
      <c r="B651"/>
      <c r="C651"/>
      <c r="D651"/>
      <c r="E651" s="35"/>
      <c r="F651"/>
      <c r="G651"/>
      <c r="H651"/>
      <c r="I651"/>
      <c r="J651"/>
      <c r="K651"/>
      <c r="L651"/>
      <c r="M651"/>
      <c r="N651"/>
      <c r="O651"/>
    </row>
    <row r="652" spans="1:15" ht="13.2" x14ac:dyDescent="0.25">
      <c r="A652"/>
      <c r="B652"/>
      <c r="C652"/>
      <c r="D652"/>
      <c r="E652" s="35"/>
      <c r="F652"/>
      <c r="G652"/>
      <c r="H652"/>
      <c r="I652"/>
      <c r="J652"/>
      <c r="K652"/>
      <c r="L652"/>
      <c r="M652"/>
      <c r="N652"/>
      <c r="O652"/>
    </row>
    <row r="653" spans="1:15" ht="13.2" x14ac:dyDescent="0.25">
      <c r="A653"/>
      <c r="B653"/>
      <c r="C653"/>
      <c r="D653"/>
      <c r="E653" s="35"/>
      <c r="F653"/>
      <c r="G653"/>
      <c r="H653"/>
      <c r="I653"/>
      <c r="J653"/>
      <c r="K653"/>
      <c r="L653"/>
      <c r="M653"/>
      <c r="N653"/>
      <c r="O653"/>
    </row>
    <row r="654" spans="1:15" ht="13.2" x14ac:dyDescent="0.25">
      <c r="A654"/>
      <c r="B654"/>
      <c r="C654"/>
      <c r="D654"/>
      <c r="E654" s="35"/>
      <c r="F654"/>
      <c r="G654"/>
      <c r="H654"/>
      <c r="I654"/>
      <c r="J654"/>
      <c r="K654"/>
      <c r="L654"/>
      <c r="M654"/>
      <c r="N654"/>
      <c r="O654"/>
    </row>
    <row r="655" spans="1:15" ht="13.2" x14ac:dyDescent="0.25">
      <c r="A655"/>
      <c r="B655"/>
      <c r="C655"/>
      <c r="D655"/>
      <c r="E655" s="35"/>
      <c r="F655"/>
      <c r="G655"/>
      <c r="H655"/>
      <c r="I655"/>
      <c r="J655"/>
      <c r="K655"/>
      <c r="L655"/>
      <c r="M655"/>
      <c r="N655"/>
      <c r="O655"/>
    </row>
    <row r="656" spans="1:15" ht="13.2" x14ac:dyDescent="0.25">
      <c r="A656"/>
      <c r="B656"/>
      <c r="C656"/>
      <c r="D656"/>
      <c r="E656" s="35"/>
      <c r="F656"/>
      <c r="G656"/>
      <c r="H656"/>
      <c r="I656"/>
      <c r="J656"/>
      <c r="K656"/>
      <c r="L656"/>
      <c r="M656"/>
      <c r="N656"/>
      <c r="O656"/>
    </row>
    <row r="657" spans="1:15" ht="13.2" x14ac:dyDescent="0.25">
      <c r="A657"/>
      <c r="B657"/>
      <c r="C657"/>
      <c r="D657"/>
      <c r="E657" s="35"/>
      <c r="F657"/>
      <c r="G657"/>
      <c r="H657"/>
      <c r="I657"/>
      <c r="J657"/>
      <c r="K657"/>
      <c r="L657"/>
      <c r="M657"/>
      <c r="N657"/>
      <c r="O657"/>
    </row>
    <row r="658" spans="1:15" ht="13.2" x14ac:dyDescent="0.25">
      <c r="A658"/>
      <c r="B658"/>
      <c r="C658"/>
      <c r="D658"/>
      <c r="E658" s="35"/>
      <c r="F658"/>
      <c r="G658"/>
      <c r="H658"/>
      <c r="I658"/>
      <c r="J658"/>
      <c r="K658"/>
      <c r="L658"/>
      <c r="M658"/>
      <c r="N658"/>
      <c r="O658"/>
    </row>
    <row r="659" spans="1:15" ht="13.2" x14ac:dyDescent="0.25">
      <c r="A659"/>
      <c r="B659"/>
      <c r="C659"/>
      <c r="D659"/>
      <c r="E659" s="35"/>
      <c r="F659"/>
      <c r="G659"/>
      <c r="H659"/>
      <c r="I659"/>
      <c r="J659"/>
      <c r="K659"/>
      <c r="L659"/>
      <c r="M659"/>
      <c r="N659"/>
      <c r="O659"/>
    </row>
    <row r="660" spans="1:15" ht="13.2" x14ac:dyDescent="0.25">
      <c r="A660"/>
      <c r="B660"/>
      <c r="C660"/>
      <c r="D660"/>
      <c r="E660" s="35"/>
      <c r="F660"/>
      <c r="G660"/>
      <c r="H660"/>
      <c r="I660"/>
      <c r="J660"/>
      <c r="K660"/>
      <c r="L660"/>
      <c r="M660"/>
      <c r="N660"/>
      <c r="O660"/>
    </row>
    <row r="661" spans="1:15" ht="13.2" x14ac:dyDescent="0.25">
      <c r="A661"/>
      <c r="B661"/>
      <c r="C661"/>
      <c r="D661"/>
      <c r="E661" s="35"/>
      <c r="F661"/>
      <c r="G661"/>
      <c r="H661"/>
      <c r="I661"/>
      <c r="J661"/>
      <c r="K661"/>
      <c r="L661"/>
      <c r="M661"/>
      <c r="N661"/>
      <c r="O661"/>
    </row>
    <row r="662" spans="1:15" ht="13.2" x14ac:dyDescent="0.25">
      <c r="A662"/>
      <c r="B662"/>
      <c r="C662"/>
      <c r="D662"/>
      <c r="E662" s="35"/>
      <c r="F662"/>
      <c r="G662"/>
      <c r="H662"/>
      <c r="I662"/>
      <c r="J662"/>
      <c r="K662"/>
      <c r="L662"/>
      <c r="M662"/>
      <c r="N662"/>
      <c r="O662"/>
    </row>
    <row r="663" spans="1:15" ht="13.2" x14ac:dyDescent="0.25">
      <c r="A663"/>
      <c r="B663"/>
      <c r="C663"/>
      <c r="D663"/>
      <c r="E663" s="35"/>
      <c r="F663"/>
      <c r="G663"/>
      <c r="H663"/>
      <c r="I663"/>
      <c r="J663"/>
      <c r="K663"/>
      <c r="L663"/>
      <c r="M663"/>
      <c r="N663"/>
      <c r="O663"/>
    </row>
    <row r="664" spans="1:15" ht="13.2" x14ac:dyDescent="0.25">
      <c r="A664"/>
      <c r="B664"/>
      <c r="C664"/>
      <c r="D664"/>
      <c r="E664" s="35"/>
      <c r="F664"/>
      <c r="G664"/>
      <c r="H664"/>
      <c r="I664"/>
      <c r="J664"/>
      <c r="K664"/>
      <c r="L664"/>
      <c r="M664"/>
      <c r="N664"/>
      <c r="O664"/>
    </row>
    <row r="665" spans="1:15" ht="13.2" x14ac:dyDescent="0.25">
      <c r="A665"/>
      <c r="B665"/>
      <c r="C665"/>
      <c r="D665"/>
      <c r="E665" s="35"/>
      <c r="F665"/>
      <c r="G665"/>
      <c r="H665"/>
      <c r="I665"/>
      <c r="J665"/>
      <c r="K665"/>
      <c r="L665"/>
      <c r="M665"/>
      <c r="N665"/>
      <c r="O665"/>
    </row>
    <row r="666" spans="1:15" ht="13.2" x14ac:dyDescent="0.25">
      <c r="A666"/>
      <c r="B666"/>
      <c r="C666"/>
      <c r="D666"/>
      <c r="E666" s="35"/>
      <c r="F666"/>
      <c r="G666"/>
      <c r="H666"/>
      <c r="I666"/>
      <c r="J666"/>
      <c r="K666"/>
      <c r="L666"/>
      <c r="M666"/>
      <c r="N666"/>
      <c r="O666"/>
    </row>
    <row r="667" spans="1:15" ht="13.2" x14ac:dyDescent="0.25">
      <c r="A667"/>
      <c r="B667"/>
      <c r="C667"/>
      <c r="D667"/>
      <c r="E667" s="35"/>
      <c r="F667"/>
      <c r="G667"/>
      <c r="H667"/>
      <c r="I667"/>
      <c r="J667"/>
      <c r="K667"/>
      <c r="L667"/>
      <c r="M667"/>
      <c r="N667"/>
      <c r="O667"/>
    </row>
    <row r="668" spans="1:15" ht="13.2" x14ac:dyDescent="0.25">
      <c r="A668"/>
      <c r="B668"/>
      <c r="C668"/>
      <c r="D668"/>
      <c r="E668" s="35"/>
      <c r="F668"/>
      <c r="G668"/>
      <c r="H668"/>
      <c r="I668"/>
      <c r="J668"/>
      <c r="K668"/>
      <c r="L668"/>
      <c r="M668"/>
      <c r="N668"/>
      <c r="O668"/>
    </row>
    <row r="669" spans="1:15" ht="13.2" x14ac:dyDescent="0.25">
      <c r="A669"/>
      <c r="B669"/>
      <c r="C669"/>
      <c r="D669"/>
      <c r="E669" s="35"/>
      <c r="F669"/>
      <c r="G669"/>
      <c r="H669"/>
      <c r="I669"/>
      <c r="J669"/>
      <c r="K669"/>
      <c r="L669"/>
      <c r="M669"/>
      <c r="N669"/>
      <c r="O669"/>
    </row>
    <row r="670" spans="1:15" ht="13.2" x14ac:dyDescent="0.25">
      <c r="A670"/>
      <c r="B670"/>
      <c r="C670"/>
      <c r="D670"/>
      <c r="E670" s="35"/>
      <c r="F670"/>
      <c r="G670"/>
      <c r="H670"/>
      <c r="I670"/>
      <c r="J670"/>
      <c r="K670"/>
      <c r="L670"/>
      <c r="M670"/>
      <c r="N670"/>
      <c r="O670"/>
    </row>
    <row r="671" spans="1:15" ht="13.2" x14ac:dyDescent="0.25">
      <c r="A671"/>
      <c r="B671"/>
      <c r="C671"/>
      <c r="D671"/>
      <c r="E671" s="35"/>
      <c r="F671"/>
      <c r="G671"/>
      <c r="H671"/>
      <c r="I671"/>
      <c r="J671"/>
      <c r="K671"/>
      <c r="L671"/>
      <c r="M671"/>
      <c r="N671"/>
      <c r="O671"/>
    </row>
    <row r="672" spans="1:15" ht="13.2" x14ac:dyDescent="0.25">
      <c r="A672"/>
      <c r="B672"/>
      <c r="C672"/>
      <c r="D672"/>
      <c r="E672" s="35"/>
      <c r="F672"/>
      <c r="G672"/>
      <c r="H672"/>
      <c r="I672"/>
      <c r="J672"/>
      <c r="K672"/>
      <c r="L672"/>
      <c r="M672"/>
      <c r="N672"/>
      <c r="O672"/>
    </row>
    <row r="673" spans="1:15" ht="13.2" x14ac:dyDescent="0.25">
      <c r="A673"/>
      <c r="B673"/>
      <c r="C673"/>
      <c r="D673"/>
      <c r="E673" s="35"/>
      <c r="F673"/>
      <c r="G673"/>
      <c r="H673"/>
      <c r="I673"/>
      <c r="J673"/>
      <c r="K673"/>
      <c r="L673"/>
      <c r="M673"/>
      <c r="N673"/>
      <c r="O673"/>
    </row>
    <row r="674" spans="1:15" ht="13.2" x14ac:dyDescent="0.25">
      <c r="A674"/>
      <c r="B674"/>
      <c r="C674"/>
      <c r="D674"/>
      <c r="E674" s="35"/>
      <c r="F674"/>
      <c r="G674"/>
      <c r="H674"/>
      <c r="I674"/>
      <c r="J674"/>
      <c r="K674"/>
      <c r="L674"/>
      <c r="M674"/>
      <c r="N674"/>
      <c r="O674"/>
    </row>
    <row r="675" spans="1:15" ht="13.2" x14ac:dyDescent="0.25">
      <c r="A675"/>
      <c r="B675"/>
      <c r="C675"/>
      <c r="D675"/>
      <c r="E675" s="35"/>
      <c r="F675"/>
      <c r="G675"/>
      <c r="H675"/>
      <c r="I675"/>
      <c r="J675"/>
      <c r="K675"/>
      <c r="L675"/>
      <c r="M675"/>
      <c r="N675"/>
      <c r="O675"/>
    </row>
    <row r="676" spans="1:15" ht="13.2" x14ac:dyDescent="0.25">
      <c r="A676"/>
      <c r="B676"/>
      <c r="C676"/>
      <c r="D676"/>
      <c r="E676" s="35"/>
      <c r="F676"/>
      <c r="G676"/>
      <c r="H676"/>
      <c r="I676"/>
      <c r="J676"/>
      <c r="K676"/>
      <c r="L676"/>
      <c r="M676"/>
      <c r="N676"/>
      <c r="O676"/>
    </row>
    <row r="677" spans="1:15" ht="13.2" x14ac:dyDescent="0.25">
      <c r="A677"/>
      <c r="B677"/>
      <c r="C677"/>
      <c r="D677"/>
      <c r="E677" s="35"/>
      <c r="F677"/>
      <c r="G677"/>
      <c r="H677"/>
      <c r="I677"/>
      <c r="J677"/>
      <c r="K677"/>
      <c r="L677"/>
      <c r="M677"/>
      <c r="N677"/>
      <c r="O677"/>
    </row>
    <row r="678" spans="1:15" ht="13.2" x14ac:dyDescent="0.25">
      <c r="A678"/>
      <c r="B678"/>
      <c r="C678"/>
      <c r="D678"/>
      <c r="E678" s="35"/>
      <c r="F678"/>
      <c r="G678"/>
      <c r="H678"/>
      <c r="I678"/>
      <c r="J678"/>
      <c r="K678"/>
      <c r="L678"/>
      <c r="M678"/>
      <c r="N678"/>
      <c r="O678"/>
    </row>
    <row r="679" spans="1:15" ht="13.2" x14ac:dyDescent="0.25">
      <c r="A679"/>
      <c r="B679"/>
      <c r="C679"/>
      <c r="D679"/>
      <c r="E679" s="35"/>
      <c r="F679"/>
      <c r="G679"/>
      <c r="H679"/>
      <c r="I679"/>
      <c r="J679"/>
      <c r="K679"/>
      <c r="L679"/>
      <c r="M679"/>
      <c r="N679"/>
      <c r="O679"/>
    </row>
    <row r="680" spans="1:15" ht="13.2" x14ac:dyDescent="0.25">
      <c r="A680"/>
      <c r="B680"/>
      <c r="C680"/>
      <c r="D680"/>
      <c r="E680" s="35"/>
      <c r="F680"/>
      <c r="G680"/>
      <c r="H680"/>
      <c r="I680"/>
      <c r="J680"/>
      <c r="K680"/>
      <c r="L680"/>
      <c r="M680"/>
      <c r="N680"/>
      <c r="O680"/>
    </row>
    <row r="681" spans="1:15" ht="13.2" x14ac:dyDescent="0.25">
      <c r="A681"/>
      <c r="B681"/>
      <c r="C681"/>
      <c r="D681"/>
      <c r="E681" s="35"/>
      <c r="F681"/>
      <c r="G681"/>
      <c r="H681"/>
      <c r="I681"/>
      <c r="J681"/>
      <c r="K681"/>
      <c r="L681"/>
      <c r="M681"/>
      <c r="N681"/>
      <c r="O681"/>
    </row>
    <row r="682" spans="1:15" ht="13.2" x14ac:dyDescent="0.25">
      <c r="A682"/>
      <c r="B682"/>
      <c r="C682"/>
      <c r="D682"/>
      <c r="E682" s="35"/>
      <c r="F682"/>
      <c r="G682"/>
      <c r="H682"/>
      <c r="I682"/>
      <c r="J682"/>
      <c r="K682"/>
      <c r="L682"/>
      <c r="M682"/>
      <c r="N682"/>
      <c r="O682"/>
    </row>
    <row r="683" spans="1:15" ht="13.2" x14ac:dyDescent="0.25">
      <c r="A683"/>
      <c r="B683"/>
      <c r="C683"/>
      <c r="D683"/>
      <c r="E683" s="35"/>
      <c r="F683"/>
      <c r="G683"/>
      <c r="H683"/>
      <c r="I683"/>
      <c r="J683"/>
      <c r="K683"/>
      <c r="L683"/>
      <c r="M683"/>
      <c r="N683"/>
      <c r="O683"/>
    </row>
    <row r="684" spans="1:15" ht="13.2" x14ac:dyDescent="0.25">
      <c r="A684"/>
      <c r="B684"/>
      <c r="C684"/>
      <c r="D684"/>
      <c r="E684" s="35"/>
      <c r="F684"/>
      <c r="G684"/>
      <c r="H684"/>
      <c r="I684"/>
      <c r="J684"/>
      <c r="K684"/>
      <c r="L684"/>
      <c r="M684"/>
      <c r="N684"/>
      <c r="O684"/>
    </row>
    <row r="685" spans="1:15" ht="13.2" x14ac:dyDescent="0.25">
      <c r="A685"/>
      <c r="B685"/>
      <c r="C685"/>
      <c r="D685"/>
      <c r="E685" s="35"/>
      <c r="F685"/>
      <c r="G685"/>
      <c r="H685"/>
      <c r="I685"/>
      <c r="J685"/>
      <c r="K685"/>
      <c r="L685"/>
      <c r="M685"/>
      <c r="N685"/>
      <c r="O685"/>
    </row>
    <row r="686" spans="1:15" ht="13.2" x14ac:dyDescent="0.25">
      <c r="A686"/>
      <c r="B686"/>
      <c r="C686"/>
      <c r="D686"/>
      <c r="E686" s="35"/>
      <c r="F686"/>
      <c r="G686"/>
      <c r="H686"/>
      <c r="I686"/>
      <c r="J686"/>
      <c r="K686"/>
      <c r="L686"/>
      <c r="M686"/>
      <c r="N686"/>
      <c r="O686"/>
    </row>
    <row r="687" spans="1:15" ht="13.8" thickBot="1" x14ac:dyDescent="0.3">
      <c r="A687"/>
      <c r="B687"/>
      <c r="C687"/>
      <c r="D687"/>
      <c r="E687" s="35"/>
      <c r="F687"/>
      <c r="G687"/>
      <c r="H687"/>
      <c r="I687"/>
      <c r="J687"/>
      <c r="K687"/>
      <c r="L687"/>
      <c r="M687"/>
      <c r="N687"/>
      <c r="O687"/>
    </row>
    <row r="688" spans="1:15" ht="13.8" thickTop="1" x14ac:dyDescent="0.25">
      <c r="A688"/>
      <c r="B688"/>
      <c r="C688"/>
      <c r="D688"/>
      <c r="E688" s="35"/>
      <c r="F688"/>
      <c r="G688"/>
      <c r="H688"/>
      <c r="I688"/>
      <c r="J688"/>
      <c r="K688"/>
      <c r="L688"/>
      <c r="M688"/>
      <c r="N688" s="8"/>
      <c r="O688" s="8"/>
    </row>
    <row r="689" spans="1:15" ht="13.2" x14ac:dyDescent="0.25">
      <c r="A689"/>
      <c r="B689"/>
      <c r="C689"/>
      <c r="D689"/>
      <c r="E689" s="35"/>
      <c r="F689"/>
      <c r="G689"/>
      <c r="H689"/>
      <c r="I689"/>
      <c r="J689"/>
      <c r="K689"/>
      <c r="L689"/>
      <c r="M689"/>
      <c r="N689" s="8"/>
      <c r="O689" s="8"/>
    </row>
    <row r="690" spans="1:15" ht="13.2" x14ac:dyDescent="0.25">
      <c r="A690"/>
      <c r="B690"/>
      <c r="C690"/>
      <c r="D690"/>
      <c r="E690" s="35"/>
      <c r="F690"/>
      <c r="G690"/>
      <c r="H690"/>
      <c r="I690"/>
      <c r="J690"/>
      <c r="K690"/>
      <c r="L690"/>
      <c r="M690"/>
      <c r="N690" s="8"/>
      <c r="O690" s="8"/>
    </row>
    <row r="691" spans="1:15" ht="13.2" x14ac:dyDescent="0.25">
      <c r="A691"/>
      <c r="B691"/>
      <c r="C691"/>
      <c r="D691"/>
      <c r="E691" s="35"/>
      <c r="F691"/>
      <c r="G691"/>
      <c r="H691"/>
      <c r="I691"/>
      <c r="J691"/>
      <c r="K691"/>
      <c r="L691"/>
      <c r="M691"/>
      <c r="N691" s="8"/>
      <c r="O691" s="8"/>
    </row>
    <row r="692" spans="1:15" ht="13.2" x14ac:dyDescent="0.25">
      <c r="A692"/>
      <c r="B692"/>
      <c r="C692"/>
      <c r="D692"/>
      <c r="E692" s="35"/>
      <c r="F692"/>
      <c r="G692"/>
      <c r="H692"/>
      <c r="I692"/>
      <c r="J692"/>
      <c r="K692"/>
      <c r="L692"/>
      <c r="M692"/>
      <c r="N692" s="8"/>
      <c r="O692" s="8"/>
    </row>
    <row r="693" spans="1:15" ht="13.2" x14ac:dyDescent="0.25">
      <c r="A693"/>
      <c r="B693"/>
      <c r="C693"/>
      <c r="D693"/>
      <c r="E693" s="35"/>
      <c r="F693"/>
      <c r="G693"/>
      <c r="H693"/>
      <c r="I693"/>
      <c r="J693"/>
      <c r="K693"/>
      <c r="L693"/>
      <c r="M693"/>
      <c r="N693" s="8"/>
      <c r="O693" s="8"/>
    </row>
    <row r="694" spans="1:15" ht="13.2" x14ac:dyDescent="0.25">
      <c r="A694"/>
      <c r="B694"/>
      <c r="C694"/>
      <c r="D694"/>
      <c r="E694" s="35"/>
      <c r="F694"/>
      <c r="G694"/>
      <c r="H694"/>
      <c r="I694"/>
      <c r="J694"/>
      <c r="K694"/>
      <c r="L694"/>
      <c r="M694"/>
      <c r="N694" s="8"/>
      <c r="O694" s="8"/>
    </row>
    <row r="695" spans="1:15" ht="13.2" x14ac:dyDescent="0.25">
      <c r="A695"/>
      <c r="B695"/>
      <c r="C695"/>
      <c r="D695"/>
      <c r="E695" s="35"/>
      <c r="F695"/>
      <c r="G695"/>
      <c r="H695"/>
      <c r="I695"/>
      <c r="J695"/>
      <c r="K695"/>
      <c r="L695"/>
      <c r="M695"/>
      <c r="N695" s="8"/>
      <c r="O695" s="8"/>
    </row>
    <row r="696" spans="1:15" ht="13.2" x14ac:dyDescent="0.25">
      <c r="A696"/>
      <c r="B696"/>
      <c r="C696"/>
      <c r="D696"/>
      <c r="E696" s="35"/>
      <c r="F696"/>
      <c r="G696"/>
      <c r="H696"/>
      <c r="I696"/>
      <c r="J696"/>
      <c r="K696"/>
      <c r="L696"/>
      <c r="M696"/>
      <c r="N696" s="8"/>
      <c r="O696" s="8"/>
    </row>
    <row r="697" spans="1:15" ht="13.2" x14ac:dyDescent="0.25">
      <c r="A697"/>
      <c r="B697"/>
      <c r="C697"/>
      <c r="D697"/>
      <c r="E697" s="35"/>
      <c r="F697"/>
      <c r="G697"/>
      <c r="H697"/>
      <c r="I697"/>
      <c r="J697"/>
      <c r="K697"/>
      <c r="L697"/>
      <c r="M697"/>
    </row>
    <row r="698" spans="1:15" ht="13.2" x14ac:dyDescent="0.25">
      <c r="A698"/>
      <c r="B698"/>
      <c r="C698"/>
      <c r="D698"/>
      <c r="E698" s="35"/>
      <c r="F698"/>
      <c r="G698"/>
      <c r="H698"/>
      <c r="I698"/>
      <c r="J698"/>
      <c r="K698"/>
      <c r="L698"/>
      <c r="M698"/>
    </row>
    <row r="699" spans="1:15" ht="13.2" x14ac:dyDescent="0.25">
      <c r="A699"/>
      <c r="B699"/>
      <c r="C699"/>
      <c r="D699"/>
      <c r="E699" s="35"/>
      <c r="F699"/>
      <c r="G699"/>
      <c r="H699"/>
      <c r="I699"/>
      <c r="J699"/>
      <c r="K699"/>
      <c r="L699"/>
      <c r="M699"/>
    </row>
    <row r="700" spans="1:15" ht="13.2" x14ac:dyDescent="0.25">
      <c r="A700"/>
      <c r="B700"/>
      <c r="C700"/>
      <c r="D700"/>
      <c r="E700" s="35"/>
      <c r="F700"/>
      <c r="G700"/>
      <c r="H700"/>
      <c r="I700"/>
      <c r="J700"/>
      <c r="K700"/>
      <c r="L700"/>
      <c r="M700"/>
    </row>
    <row r="701" spans="1:15" ht="13.2" x14ac:dyDescent="0.25">
      <c r="A701"/>
      <c r="B701"/>
      <c r="C701"/>
      <c r="D701"/>
      <c r="E701" s="35"/>
      <c r="F701"/>
      <c r="G701"/>
      <c r="H701"/>
      <c r="I701"/>
      <c r="J701"/>
      <c r="K701"/>
      <c r="L701"/>
      <c r="M701"/>
    </row>
    <row r="702" spans="1:15" ht="13.2" x14ac:dyDescent="0.25">
      <c r="A702"/>
      <c r="B702"/>
      <c r="C702"/>
      <c r="D702"/>
      <c r="E702" s="35"/>
      <c r="F702"/>
      <c r="G702"/>
      <c r="H702"/>
      <c r="I702"/>
      <c r="J702"/>
      <c r="K702"/>
      <c r="L702"/>
      <c r="M702"/>
    </row>
    <row r="703" spans="1:15" ht="13.2" x14ac:dyDescent="0.25">
      <c r="A703"/>
      <c r="B703"/>
      <c r="C703"/>
      <c r="D703"/>
      <c r="E703" s="35"/>
      <c r="F703"/>
      <c r="G703"/>
      <c r="H703"/>
      <c r="I703"/>
      <c r="J703"/>
      <c r="K703"/>
      <c r="L703"/>
      <c r="M703"/>
    </row>
    <row r="704" spans="1:15" ht="13.2" x14ac:dyDescent="0.25">
      <c r="A704"/>
      <c r="B704"/>
      <c r="C704"/>
      <c r="D704"/>
      <c r="E704" s="35"/>
      <c r="F704"/>
      <c r="G704"/>
      <c r="H704"/>
      <c r="I704"/>
      <c r="J704"/>
      <c r="K704"/>
      <c r="L704"/>
      <c r="M704"/>
    </row>
    <row r="705" spans="1:13" ht="13.2" x14ac:dyDescent="0.25">
      <c r="A705"/>
      <c r="B705"/>
      <c r="C705"/>
      <c r="D705"/>
      <c r="E705" s="35"/>
      <c r="F705"/>
      <c r="G705"/>
      <c r="H705"/>
      <c r="I705"/>
      <c r="J705"/>
      <c r="K705"/>
      <c r="L705"/>
      <c r="M705"/>
    </row>
    <row r="706" spans="1:13" ht="13.2" x14ac:dyDescent="0.25">
      <c r="A706"/>
      <c r="B706"/>
      <c r="C706"/>
      <c r="D706"/>
      <c r="E706" s="35"/>
      <c r="F706"/>
      <c r="G706"/>
      <c r="H706"/>
      <c r="I706"/>
      <c r="J706"/>
      <c r="K706"/>
      <c r="L706"/>
      <c r="M706"/>
    </row>
    <row r="707" spans="1:13" ht="13.2" x14ac:dyDescent="0.25">
      <c r="A707"/>
      <c r="B707"/>
      <c r="C707"/>
      <c r="D707"/>
      <c r="E707" s="35"/>
      <c r="F707"/>
      <c r="G707"/>
      <c r="H707"/>
      <c r="I707"/>
      <c r="J707"/>
      <c r="K707"/>
      <c r="L707"/>
      <c r="M707"/>
    </row>
    <row r="708" spans="1:13" ht="13.2" x14ac:dyDescent="0.25">
      <c r="A708"/>
      <c r="B708"/>
      <c r="C708"/>
      <c r="D708"/>
      <c r="E708" s="35"/>
      <c r="F708"/>
      <c r="G708"/>
      <c r="H708"/>
      <c r="I708"/>
      <c r="J708"/>
      <c r="K708"/>
      <c r="L708"/>
      <c r="M708"/>
    </row>
    <row r="709" spans="1:13" ht="13.2" x14ac:dyDescent="0.25">
      <c r="A709"/>
      <c r="B709"/>
      <c r="C709"/>
      <c r="D709"/>
      <c r="E709" s="35"/>
      <c r="F709"/>
      <c r="G709"/>
      <c r="H709"/>
      <c r="I709"/>
      <c r="J709"/>
      <c r="K709"/>
      <c r="L709"/>
      <c r="M709"/>
    </row>
    <row r="710" spans="1:13" ht="13.2" x14ac:dyDescent="0.25">
      <c r="A710"/>
      <c r="B710"/>
      <c r="C710"/>
      <c r="D710"/>
      <c r="E710" s="35"/>
      <c r="F710"/>
      <c r="G710"/>
      <c r="H710"/>
      <c r="I710"/>
      <c r="J710"/>
      <c r="K710"/>
      <c r="L710"/>
      <c r="M710"/>
    </row>
    <row r="711" spans="1:13" ht="13.2" x14ac:dyDescent="0.25">
      <c r="A711"/>
      <c r="B711"/>
      <c r="C711"/>
      <c r="D711"/>
      <c r="E711" s="35"/>
      <c r="F711"/>
      <c r="G711"/>
      <c r="H711"/>
      <c r="I711"/>
      <c r="J711"/>
      <c r="K711"/>
      <c r="L711"/>
      <c r="M711"/>
    </row>
    <row r="712" spans="1:13" ht="13.2" x14ac:dyDescent="0.25">
      <c r="A712"/>
      <c r="B712"/>
      <c r="C712"/>
      <c r="D712"/>
      <c r="E712" s="35"/>
      <c r="F712"/>
      <c r="G712"/>
      <c r="H712"/>
      <c r="I712"/>
      <c r="J712"/>
      <c r="K712"/>
      <c r="L712"/>
      <c r="M712"/>
    </row>
    <row r="713" spans="1:13" ht="13.2" x14ac:dyDescent="0.25">
      <c r="A713"/>
      <c r="B713"/>
      <c r="C713"/>
      <c r="D713"/>
      <c r="E713" s="35"/>
      <c r="F713"/>
      <c r="G713"/>
      <c r="H713"/>
      <c r="I713"/>
      <c r="J713"/>
      <c r="K713"/>
      <c r="L713"/>
      <c r="M713"/>
    </row>
    <row r="714" spans="1:13" ht="13.2" x14ac:dyDescent="0.25">
      <c r="A714"/>
      <c r="B714"/>
      <c r="C714"/>
      <c r="D714"/>
      <c r="E714" s="35"/>
      <c r="F714"/>
      <c r="G714"/>
      <c r="H714"/>
      <c r="I714"/>
      <c r="J714"/>
      <c r="K714"/>
      <c r="L714"/>
      <c r="M714"/>
    </row>
    <row r="715" spans="1:13" ht="13.2" x14ac:dyDescent="0.25">
      <c r="A715"/>
      <c r="B715"/>
      <c r="C715"/>
      <c r="D715"/>
      <c r="E715" s="35"/>
      <c r="F715"/>
      <c r="G715"/>
      <c r="H715"/>
      <c r="I715"/>
      <c r="J715"/>
      <c r="K715"/>
      <c r="L715"/>
      <c r="M715"/>
    </row>
    <row r="716" spans="1:13" ht="13.2" x14ac:dyDescent="0.25">
      <c r="A716"/>
      <c r="B716"/>
      <c r="C716"/>
      <c r="D716"/>
      <c r="E716" s="35"/>
      <c r="F716"/>
      <c r="G716"/>
      <c r="H716"/>
      <c r="I716"/>
      <c r="J716"/>
      <c r="K716"/>
      <c r="L716"/>
      <c r="M716"/>
    </row>
    <row r="717" spans="1:13" ht="13.2" x14ac:dyDescent="0.25">
      <c r="A717"/>
      <c r="B717"/>
      <c r="C717"/>
      <c r="D717"/>
      <c r="E717" s="35"/>
      <c r="F717"/>
      <c r="G717"/>
      <c r="H717"/>
      <c r="I717"/>
      <c r="J717"/>
      <c r="K717"/>
      <c r="L717"/>
      <c r="M717"/>
    </row>
    <row r="718" spans="1:13" ht="13.2" x14ac:dyDescent="0.25">
      <c r="A718"/>
      <c r="B718"/>
      <c r="C718"/>
      <c r="D718"/>
      <c r="E718" s="35"/>
      <c r="F718"/>
      <c r="G718"/>
      <c r="H718"/>
      <c r="I718"/>
      <c r="J718"/>
      <c r="K718"/>
      <c r="L718"/>
      <c r="M718"/>
    </row>
    <row r="719" spans="1:13" ht="13.2" x14ac:dyDescent="0.25">
      <c r="A719"/>
      <c r="B719"/>
      <c r="C719"/>
      <c r="D719"/>
      <c r="E719" s="35"/>
      <c r="F719"/>
      <c r="G719"/>
      <c r="H719"/>
      <c r="I719"/>
      <c r="J719"/>
      <c r="K719"/>
      <c r="L719"/>
      <c r="M719"/>
    </row>
    <row r="720" spans="1:13" ht="13.2" x14ac:dyDescent="0.25">
      <c r="A720"/>
      <c r="B720"/>
      <c r="C720"/>
      <c r="D720"/>
      <c r="E720" s="35"/>
      <c r="F720"/>
      <c r="G720"/>
      <c r="H720"/>
      <c r="I720"/>
      <c r="J720"/>
      <c r="K720"/>
      <c r="L720"/>
      <c r="M720"/>
    </row>
    <row r="721" spans="1:13" ht="13.2" x14ac:dyDescent="0.25">
      <c r="A721"/>
      <c r="B721"/>
      <c r="C721"/>
      <c r="D721"/>
      <c r="E721" s="35"/>
      <c r="F721"/>
      <c r="G721"/>
      <c r="H721"/>
      <c r="I721"/>
      <c r="J721"/>
      <c r="K721"/>
      <c r="L721"/>
      <c r="M721"/>
    </row>
    <row r="722" spans="1:13" ht="13.2" x14ac:dyDescent="0.25">
      <c r="A722"/>
      <c r="B722"/>
      <c r="C722"/>
      <c r="D722"/>
      <c r="E722" s="35"/>
      <c r="F722"/>
      <c r="G722"/>
      <c r="H722"/>
      <c r="I722"/>
      <c r="J722"/>
      <c r="K722"/>
      <c r="L722"/>
      <c r="M722"/>
    </row>
    <row r="723" spans="1:13" ht="13.2" x14ac:dyDescent="0.25">
      <c r="A723"/>
      <c r="B723"/>
      <c r="C723"/>
      <c r="D723"/>
      <c r="E723" s="35"/>
      <c r="F723"/>
      <c r="G723"/>
      <c r="H723"/>
      <c r="I723"/>
      <c r="J723"/>
      <c r="K723"/>
      <c r="L723"/>
      <c r="M723"/>
    </row>
    <row r="724" spans="1:13" ht="13.2" x14ac:dyDescent="0.25">
      <c r="A724"/>
      <c r="B724"/>
      <c r="C724"/>
      <c r="D724"/>
      <c r="E724" s="35"/>
      <c r="F724"/>
      <c r="G724"/>
      <c r="H724"/>
      <c r="I724"/>
      <c r="J724"/>
      <c r="K724"/>
      <c r="L724"/>
      <c r="M724"/>
    </row>
    <row r="725" spans="1:13" ht="13.2" x14ac:dyDescent="0.25">
      <c r="A725"/>
      <c r="B725"/>
      <c r="C725"/>
      <c r="D725"/>
      <c r="E725" s="35"/>
      <c r="F725"/>
      <c r="G725"/>
      <c r="H725"/>
      <c r="I725"/>
      <c r="J725"/>
      <c r="K725"/>
      <c r="L725"/>
      <c r="M725"/>
    </row>
    <row r="726" spans="1:13" ht="13.2" x14ac:dyDescent="0.25">
      <c r="A726"/>
      <c r="B726"/>
      <c r="C726"/>
      <c r="D726"/>
      <c r="E726" s="35"/>
      <c r="F726"/>
      <c r="G726"/>
      <c r="H726"/>
      <c r="I726"/>
      <c r="J726"/>
      <c r="K726"/>
      <c r="L726"/>
      <c r="M726"/>
    </row>
    <row r="727" spans="1:13" ht="13.2" x14ac:dyDescent="0.25">
      <c r="A727"/>
      <c r="B727"/>
      <c r="C727"/>
      <c r="D727"/>
      <c r="E727" s="35"/>
      <c r="F727"/>
      <c r="G727"/>
      <c r="H727"/>
      <c r="I727"/>
      <c r="J727"/>
      <c r="K727"/>
      <c r="L727"/>
      <c r="M727"/>
    </row>
    <row r="728" spans="1:13" ht="13.2" x14ac:dyDescent="0.25">
      <c r="A728"/>
      <c r="B728"/>
      <c r="C728"/>
      <c r="D728"/>
      <c r="E728" s="35"/>
      <c r="F728"/>
      <c r="G728"/>
      <c r="H728"/>
      <c r="I728"/>
      <c r="J728"/>
      <c r="K728"/>
      <c r="L728"/>
      <c r="M728"/>
    </row>
    <row r="729" spans="1:13" ht="13.2" x14ac:dyDescent="0.25">
      <c r="A729"/>
      <c r="B729"/>
      <c r="C729"/>
      <c r="D729"/>
      <c r="E729" s="35"/>
      <c r="F729"/>
      <c r="G729"/>
      <c r="H729"/>
      <c r="I729"/>
      <c r="J729"/>
      <c r="K729"/>
      <c r="L729"/>
      <c r="M729"/>
    </row>
    <row r="730" spans="1:13" ht="13.2" x14ac:dyDescent="0.25">
      <c r="A730"/>
      <c r="B730"/>
      <c r="C730"/>
      <c r="D730"/>
      <c r="E730" s="35"/>
      <c r="F730"/>
      <c r="G730"/>
      <c r="H730"/>
      <c r="I730"/>
      <c r="J730"/>
      <c r="K730"/>
      <c r="L730"/>
      <c r="M730"/>
    </row>
    <row r="731" spans="1:13" ht="13.2" x14ac:dyDescent="0.25">
      <c r="A731"/>
      <c r="B731"/>
      <c r="C731"/>
      <c r="D731"/>
      <c r="E731" s="35"/>
      <c r="F731"/>
      <c r="G731"/>
      <c r="H731"/>
      <c r="I731"/>
      <c r="J731"/>
      <c r="K731"/>
      <c r="L731"/>
      <c r="M731"/>
    </row>
    <row r="732" spans="1:13" ht="13.2" x14ac:dyDescent="0.25">
      <c r="A732"/>
      <c r="B732"/>
      <c r="C732"/>
      <c r="D732"/>
      <c r="E732" s="35"/>
      <c r="F732"/>
      <c r="G732"/>
      <c r="H732"/>
      <c r="I732"/>
      <c r="J732"/>
      <c r="K732"/>
      <c r="L732"/>
      <c r="M732"/>
    </row>
    <row r="733" spans="1:13" ht="13.2" x14ac:dyDescent="0.25">
      <c r="A733"/>
      <c r="B733"/>
      <c r="C733"/>
      <c r="D733"/>
      <c r="E733" s="35"/>
      <c r="F733"/>
      <c r="G733"/>
      <c r="H733"/>
      <c r="I733"/>
      <c r="J733"/>
      <c r="K733"/>
      <c r="L733"/>
      <c r="M733"/>
    </row>
    <row r="734" spans="1:13" ht="13.2" x14ac:dyDescent="0.25">
      <c r="A734"/>
      <c r="B734"/>
      <c r="C734"/>
      <c r="D734"/>
      <c r="E734" s="35"/>
      <c r="F734"/>
      <c r="G734"/>
      <c r="H734"/>
      <c r="I734"/>
      <c r="J734"/>
      <c r="K734"/>
      <c r="L734"/>
      <c r="M734"/>
    </row>
    <row r="735" spans="1:13" ht="13.2" x14ac:dyDescent="0.25">
      <c r="A735"/>
      <c r="B735"/>
      <c r="C735"/>
      <c r="D735"/>
      <c r="E735" s="35"/>
      <c r="F735"/>
      <c r="G735"/>
      <c r="H735"/>
      <c r="I735"/>
      <c r="J735"/>
      <c r="K735"/>
      <c r="L735"/>
      <c r="M735"/>
    </row>
    <row r="736" spans="1:13" ht="13.2" x14ac:dyDescent="0.25">
      <c r="A736"/>
      <c r="B736"/>
      <c r="C736"/>
      <c r="D736"/>
      <c r="E736" s="35"/>
      <c r="F736"/>
      <c r="G736"/>
      <c r="H736"/>
      <c r="I736"/>
      <c r="J736"/>
      <c r="K736"/>
      <c r="L736"/>
      <c r="M736"/>
    </row>
    <row r="737" spans="1:13" ht="13.2" x14ac:dyDescent="0.25">
      <c r="A737"/>
      <c r="B737"/>
      <c r="C737"/>
      <c r="D737"/>
      <c r="E737" s="35"/>
      <c r="F737"/>
      <c r="G737"/>
      <c r="H737"/>
      <c r="I737"/>
      <c r="J737"/>
      <c r="K737"/>
      <c r="L737"/>
      <c r="M737"/>
    </row>
    <row r="738" spans="1:13" ht="13.2" x14ac:dyDescent="0.25">
      <c r="A738"/>
      <c r="B738"/>
      <c r="C738"/>
      <c r="D738"/>
      <c r="E738" s="35"/>
      <c r="F738"/>
      <c r="G738"/>
      <c r="H738"/>
      <c r="I738"/>
      <c r="J738"/>
      <c r="K738"/>
      <c r="L738"/>
      <c r="M738"/>
    </row>
    <row r="739" spans="1:13" ht="13.2" x14ac:dyDescent="0.25">
      <c r="A739"/>
      <c r="B739"/>
      <c r="C739"/>
      <c r="D739"/>
      <c r="E739" s="35"/>
      <c r="F739"/>
      <c r="G739"/>
      <c r="H739"/>
      <c r="I739"/>
      <c r="J739"/>
      <c r="K739"/>
      <c r="L739"/>
      <c r="M739"/>
    </row>
    <row r="740" spans="1:13" ht="13.2" x14ac:dyDescent="0.25">
      <c r="A740"/>
      <c r="B740"/>
      <c r="C740"/>
      <c r="D740"/>
      <c r="E740" s="35"/>
      <c r="F740"/>
      <c r="G740"/>
      <c r="H740"/>
      <c r="I740"/>
      <c r="J740"/>
      <c r="K740"/>
      <c r="L740"/>
      <c r="M740"/>
    </row>
    <row r="741" spans="1:13" ht="13.2" x14ac:dyDescent="0.25">
      <c r="A741"/>
      <c r="B741"/>
      <c r="C741"/>
      <c r="D741"/>
      <c r="E741" s="35"/>
      <c r="F741"/>
      <c r="G741"/>
      <c r="H741"/>
      <c r="I741"/>
      <c r="J741"/>
      <c r="K741"/>
      <c r="L741"/>
      <c r="M741"/>
    </row>
    <row r="742" spans="1:13" ht="13.2" x14ac:dyDescent="0.25">
      <c r="A742"/>
      <c r="B742"/>
      <c r="C742"/>
      <c r="D742"/>
      <c r="E742" s="35"/>
      <c r="F742"/>
      <c r="G742"/>
      <c r="H742"/>
      <c r="I742"/>
      <c r="J742"/>
      <c r="K742"/>
      <c r="L742"/>
      <c r="M742"/>
    </row>
    <row r="743" spans="1:13" ht="13.2" x14ac:dyDescent="0.25">
      <c r="A743"/>
      <c r="B743"/>
      <c r="C743"/>
      <c r="D743"/>
      <c r="E743" s="35"/>
      <c r="F743"/>
      <c r="G743"/>
      <c r="H743"/>
      <c r="I743"/>
      <c r="J743"/>
      <c r="K743"/>
      <c r="L743"/>
      <c r="M743"/>
    </row>
    <row r="744" spans="1:13" ht="13.2" x14ac:dyDescent="0.25">
      <c r="A744"/>
      <c r="B744"/>
      <c r="C744"/>
      <c r="D744"/>
      <c r="E744" s="35"/>
      <c r="F744"/>
      <c r="G744"/>
      <c r="H744"/>
      <c r="I744"/>
      <c r="J744"/>
      <c r="K744"/>
      <c r="L744"/>
      <c r="M744"/>
    </row>
    <row r="745" spans="1:13" ht="13.2" x14ac:dyDescent="0.25">
      <c r="A745"/>
      <c r="B745"/>
      <c r="C745"/>
      <c r="D745"/>
      <c r="E745" s="35"/>
      <c r="F745"/>
      <c r="G745"/>
      <c r="H745"/>
      <c r="I745"/>
      <c r="J745"/>
      <c r="K745"/>
      <c r="L745"/>
      <c r="M745"/>
    </row>
    <row r="746" spans="1:13" ht="13.2" x14ac:dyDescent="0.25">
      <c r="A746"/>
      <c r="B746"/>
      <c r="C746"/>
      <c r="D746"/>
      <c r="E746" s="35"/>
      <c r="F746"/>
      <c r="G746"/>
      <c r="H746"/>
      <c r="I746"/>
      <c r="J746"/>
      <c r="K746"/>
      <c r="L746"/>
      <c r="M746"/>
    </row>
    <row r="747" spans="1:13" ht="13.2" x14ac:dyDescent="0.25">
      <c r="A747"/>
      <c r="B747"/>
      <c r="C747"/>
      <c r="D747"/>
      <c r="E747" s="35"/>
      <c r="F747"/>
      <c r="G747"/>
      <c r="H747"/>
      <c r="I747"/>
      <c r="J747"/>
      <c r="K747"/>
      <c r="L747"/>
      <c r="M747"/>
    </row>
    <row r="748" spans="1:13" ht="13.2" x14ac:dyDescent="0.25">
      <c r="A748"/>
      <c r="B748"/>
      <c r="C748"/>
      <c r="D748"/>
      <c r="E748" s="35"/>
      <c r="F748"/>
      <c r="G748"/>
      <c r="H748"/>
      <c r="I748"/>
      <c r="J748"/>
      <c r="K748"/>
      <c r="L748"/>
      <c r="M748"/>
    </row>
    <row r="749" spans="1:13" ht="13.2" x14ac:dyDescent="0.25">
      <c r="A749"/>
      <c r="B749"/>
      <c r="C749"/>
      <c r="D749"/>
      <c r="E749" s="35"/>
      <c r="F749"/>
      <c r="G749"/>
      <c r="H749"/>
      <c r="I749"/>
      <c r="J749"/>
      <c r="K749"/>
      <c r="L749"/>
      <c r="M749"/>
    </row>
    <row r="750" spans="1:13" ht="13.2" x14ac:dyDescent="0.25">
      <c r="A750"/>
      <c r="B750"/>
      <c r="C750"/>
      <c r="D750"/>
      <c r="E750" s="35"/>
      <c r="F750"/>
      <c r="G750"/>
      <c r="H750"/>
      <c r="I750"/>
      <c r="J750"/>
      <c r="K750"/>
      <c r="L750"/>
      <c r="M750"/>
    </row>
    <row r="751" spans="1:13" ht="13.2" x14ac:dyDescent="0.25">
      <c r="A751"/>
      <c r="B751"/>
      <c r="C751"/>
      <c r="D751"/>
      <c r="E751" s="35"/>
      <c r="F751"/>
      <c r="G751"/>
      <c r="H751"/>
      <c r="I751"/>
      <c r="J751"/>
      <c r="K751"/>
      <c r="L751"/>
      <c r="M751"/>
    </row>
    <row r="752" spans="1:13" ht="13.2" x14ac:dyDescent="0.25">
      <c r="A752"/>
      <c r="B752"/>
      <c r="C752"/>
      <c r="D752"/>
      <c r="E752" s="35"/>
      <c r="F752"/>
      <c r="G752"/>
      <c r="H752"/>
      <c r="I752"/>
      <c r="J752"/>
      <c r="K752"/>
      <c r="L752"/>
      <c r="M752"/>
    </row>
    <row r="753" spans="1:13" ht="13.2" x14ac:dyDescent="0.25">
      <c r="A753"/>
      <c r="B753"/>
      <c r="C753"/>
      <c r="D753"/>
      <c r="E753" s="35"/>
      <c r="F753"/>
      <c r="G753"/>
      <c r="H753"/>
      <c r="I753"/>
      <c r="J753"/>
      <c r="K753"/>
      <c r="L753"/>
      <c r="M753"/>
    </row>
    <row r="754" spans="1:13" ht="13.2" x14ac:dyDescent="0.25">
      <c r="A754"/>
      <c r="B754"/>
      <c r="C754"/>
      <c r="D754"/>
      <c r="E754" s="35"/>
      <c r="F754"/>
      <c r="G754"/>
      <c r="H754"/>
      <c r="I754"/>
      <c r="J754"/>
      <c r="K754"/>
      <c r="L754"/>
      <c r="M754"/>
    </row>
    <row r="755" spans="1:13" ht="13.2" x14ac:dyDescent="0.25">
      <c r="A755"/>
      <c r="B755"/>
      <c r="C755"/>
      <c r="D755"/>
      <c r="E755" s="35"/>
      <c r="F755"/>
      <c r="G755"/>
      <c r="H755"/>
      <c r="I755"/>
      <c r="J755"/>
      <c r="K755"/>
      <c r="L755"/>
      <c r="M755"/>
    </row>
    <row r="756" spans="1:13" ht="13.2" x14ac:dyDescent="0.25">
      <c r="A756"/>
      <c r="B756"/>
      <c r="C756"/>
      <c r="D756"/>
      <c r="E756" s="35"/>
      <c r="F756"/>
      <c r="G756"/>
      <c r="H756"/>
      <c r="I756"/>
      <c r="J756"/>
      <c r="K756"/>
      <c r="L756"/>
      <c r="M756"/>
    </row>
    <row r="757" spans="1:13" ht="13.2" x14ac:dyDescent="0.25">
      <c r="A757"/>
      <c r="B757"/>
      <c r="C757"/>
      <c r="D757"/>
      <c r="E757" s="35"/>
      <c r="F757"/>
      <c r="G757"/>
      <c r="H757"/>
      <c r="I757"/>
      <c r="J757"/>
      <c r="K757"/>
      <c r="L757"/>
      <c r="M757"/>
    </row>
    <row r="758" spans="1:13" ht="13.2" x14ac:dyDescent="0.25">
      <c r="A758"/>
      <c r="B758"/>
      <c r="C758"/>
      <c r="D758"/>
      <c r="E758" s="35"/>
      <c r="F758"/>
      <c r="G758"/>
      <c r="H758"/>
      <c r="I758"/>
      <c r="J758"/>
      <c r="K758"/>
      <c r="L758"/>
      <c r="M758"/>
    </row>
    <row r="759" spans="1:13" ht="13.2" x14ac:dyDescent="0.25">
      <c r="A759"/>
      <c r="B759"/>
      <c r="C759"/>
      <c r="D759"/>
      <c r="E759" s="35"/>
      <c r="F759"/>
      <c r="G759"/>
      <c r="H759"/>
      <c r="I759"/>
      <c r="J759"/>
      <c r="K759"/>
      <c r="L759"/>
      <c r="M759"/>
    </row>
    <row r="760" spans="1:13" ht="13.2" x14ac:dyDescent="0.25">
      <c r="A760"/>
      <c r="B760"/>
      <c r="C760"/>
      <c r="D760"/>
      <c r="E760" s="35"/>
      <c r="F760"/>
      <c r="G760"/>
      <c r="H760"/>
      <c r="I760"/>
      <c r="J760"/>
      <c r="K760"/>
      <c r="L760"/>
      <c r="M760"/>
    </row>
    <row r="761" spans="1:13" ht="13.2" x14ac:dyDescent="0.25">
      <c r="A761"/>
      <c r="B761"/>
      <c r="C761"/>
      <c r="D761"/>
      <c r="E761" s="35"/>
      <c r="F761"/>
      <c r="G761"/>
      <c r="H761"/>
      <c r="I761"/>
      <c r="J761"/>
      <c r="K761"/>
      <c r="L761"/>
      <c r="M761"/>
    </row>
    <row r="762" spans="1:13" ht="13.2" x14ac:dyDescent="0.25">
      <c r="A762"/>
      <c r="B762"/>
      <c r="C762"/>
      <c r="D762"/>
      <c r="E762" s="35"/>
      <c r="F762"/>
      <c r="G762"/>
      <c r="H762"/>
      <c r="I762"/>
      <c r="J762"/>
      <c r="K762"/>
      <c r="L762"/>
      <c r="M762"/>
    </row>
    <row r="763" spans="1:13" ht="13.2" x14ac:dyDescent="0.25">
      <c r="A763"/>
      <c r="B763"/>
      <c r="C763"/>
      <c r="D763"/>
      <c r="E763" s="35"/>
      <c r="F763"/>
      <c r="G763"/>
      <c r="H763"/>
      <c r="I763"/>
      <c r="J763"/>
      <c r="K763"/>
      <c r="L763"/>
      <c r="M763"/>
    </row>
    <row r="764" spans="1:13" ht="13.2" x14ac:dyDescent="0.25">
      <c r="A764"/>
      <c r="B764"/>
      <c r="C764"/>
      <c r="D764"/>
      <c r="E764" s="35"/>
      <c r="F764"/>
      <c r="G764"/>
      <c r="H764"/>
      <c r="I764"/>
      <c r="J764"/>
      <c r="K764"/>
      <c r="L764"/>
      <c r="M764"/>
    </row>
    <row r="765" spans="1:13" ht="13.2" x14ac:dyDescent="0.25">
      <c r="A765"/>
      <c r="B765"/>
      <c r="C765"/>
      <c r="D765"/>
      <c r="E765" s="35"/>
      <c r="F765"/>
      <c r="G765"/>
      <c r="H765"/>
      <c r="I765"/>
      <c r="J765"/>
      <c r="K765"/>
      <c r="L765"/>
      <c r="M765"/>
    </row>
    <row r="766" spans="1:13" ht="13.2" x14ac:dyDescent="0.25">
      <c r="A766"/>
      <c r="B766"/>
      <c r="C766"/>
      <c r="D766"/>
      <c r="E766" s="35"/>
      <c r="F766"/>
      <c r="G766"/>
      <c r="H766"/>
      <c r="I766"/>
      <c r="J766"/>
      <c r="K766"/>
      <c r="L766"/>
      <c r="M766"/>
    </row>
    <row r="767" spans="1:13" ht="13.2" x14ac:dyDescent="0.25">
      <c r="A767"/>
      <c r="B767"/>
      <c r="C767"/>
      <c r="D767"/>
      <c r="E767" s="35"/>
      <c r="F767"/>
      <c r="G767"/>
      <c r="H767"/>
      <c r="I767"/>
      <c r="J767"/>
      <c r="K767"/>
      <c r="L767"/>
      <c r="M767"/>
    </row>
    <row r="768" spans="1:13" ht="13.2" x14ac:dyDescent="0.25">
      <c r="A768"/>
      <c r="B768"/>
      <c r="C768"/>
      <c r="D768"/>
      <c r="E768" s="35"/>
      <c r="F768"/>
      <c r="G768"/>
      <c r="H768"/>
      <c r="I768"/>
      <c r="J768"/>
      <c r="K768"/>
      <c r="L768"/>
      <c r="M768"/>
    </row>
    <row r="769" spans="1:13" ht="13.2" x14ac:dyDescent="0.25">
      <c r="A769"/>
      <c r="B769"/>
      <c r="C769"/>
      <c r="D769"/>
      <c r="E769" s="35"/>
      <c r="F769"/>
      <c r="G769"/>
      <c r="H769"/>
      <c r="I769"/>
      <c r="J769"/>
      <c r="K769"/>
      <c r="L769"/>
      <c r="M769"/>
    </row>
    <row r="770" spans="1:13" ht="13.2" x14ac:dyDescent="0.25">
      <c r="A770"/>
      <c r="B770"/>
      <c r="C770"/>
      <c r="D770"/>
      <c r="E770" s="35"/>
      <c r="F770"/>
      <c r="G770"/>
      <c r="H770"/>
      <c r="I770"/>
      <c r="J770"/>
      <c r="K770"/>
      <c r="L770"/>
      <c r="M770"/>
    </row>
    <row r="771" spans="1:13" ht="13.2" x14ac:dyDescent="0.25">
      <c r="A771"/>
      <c r="B771"/>
      <c r="C771"/>
      <c r="D771"/>
      <c r="E771" s="35"/>
      <c r="F771"/>
      <c r="G771"/>
      <c r="H771"/>
      <c r="I771"/>
      <c r="J771"/>
      <c r="K771"/>
      <c r="L771"/>
      <c r="M771"/>
    </row>
    <row r="772" spans="1:13" ht="13.2" x14ac:dyDescent="0.25">
      <c r="A772"/>
      <c r="B772"/>
      <c r="C772"/>
      <c r="D772"/>
      <c r="E772" s="35"/>
      <c r="F772"/>
      <c r="G772"/>
      <c r="H772"/>
      <c r="I772"/>
      <c r="J772"/>
      <c r="K772"/>
      <c r="L772"/>
      <c r="M772"/>
    </row>
    <row r="773" spans="1:13" ht="13.2" x14ac:dyDescent="0.25">
      <c r="A773"/>
      <c r="B773"/>
      <c r="C773"/>
      <c r="D773"/>
      <c r="E773" s="35"/>
      <c r="F773"/>
      <c r="G773"/>
      <c r="H773"/>
      <c r="I773"/>
      <c r="J773"/>
      <c r="K773"/>
      <c r="L773"/>
      <c r="M773"/>
    </row>
    <row r="774" spans="1:13" ht="13.2" x14ac:dyDescent="0.25">
      <c r="A774"/>
      <c r="B774"/>
      <c r="C774"/>
      <c r="D774"/>
      <c r="E774" s="35"/>
      <c r="F774"/>
      <c r="G774"/>
      <c r="H774"/>
      <c r="I774"/>
      <c r="J774"/>
      <c r="K774"/>
      <c r="L774"/>
      <c r="M774"/>
    </row>
    <row r="775" spans="1:13" ht="13.2" x14ac:dyDescent="0.25">
      <c r="A775"/>
      <c r="B775"/>
      <c r="C775"/>
      <c r="D775"/>
      <c r="E775" s="35"/>
      <c r="F775"/>
      <c r="G775"/>
      <c r="H775"/>
      <c r="I775"/>
      <c r="J775"/>
      <c r="K775"/>
      <c r="L775"/>
      <c r="M775"/>
    </row>
    <row r="776" spans="1:13" ht="13.2" x14ac:dyDescent="0.25">
      <c r="A776"/>
      <c r="B776"/>
      <c r="C776"/>
      <c r="D776"/>
      <c r="E776" s="35"/>
      <c r="F776"/>
      <c r="G776"/>
      <c r="H776"/>
      <c r="I776"/>
      <c r="J776"/>
      <c r="K776"/>
      <c r="L776"/>
      <c r="M776"/>
    </row>
    <row r="777" spans="1:13" ht="13.2" x14ac:dyDescent="0.25">
      <c r="A777"/>
      <c r="B777"/>
      <c r="C777"/>
      <c r="D777"/>
      <c r="E777" s="35"/>
      <c r="F777"/>
      <c r="G777"/>
      <c r="H777"/>
      <c r="I777"/>
      <c r="J777"/>
      <c r="K777"/>
      <c r="L777"/>
      <c r="M777"/>
    </row>
    <row r="778" spans="1:13" ht="13.2" x14ac:dyDescent="0.25">
      <c r="A778"/>
      <c r="B778"/>
      <c r="C778"/>
      <c r="D778"/>
      <c r="E778" s="35"/>
      <c r="F778"/>
      <c r="G778"/>
      <c r="H778"/>
      <c r="I778"/>
      <c r="J778"/>
      <c r="K778"/>
      <c r="L778"/>
      <c r="M778"/>
    </row>
    <row r="779" spans="1:13" ht="13.2" x14ac:dyDescent="0.25">
      <c r="A779"/>
      <c r="B779"/>
      <c r="C779"/>
      <c r="D779"/>
      <c r="E779" s="35"/>
      <c r="F779"/>
      <c r="G779"/>
      <c r="H779"/>
      <c r="I779"/>
      <c r="J779"/>
      <c r="K779"/>
      <c r="L779"/>
      <c r="M779"/>
    </row>
    <row r="780" spans="1:13" ht="13.2" x14ac:dyDescent="0.25">
      <c r="A780"/>
      <c r="B780"/>
      <c r="C780"/>
      <c r="D780"/>
      <c r="E780" s="35"/>
      <c r="F780"/>
      <c r="G780"/>
      <c r="H780"/>
      <c r="I780"/>
      <c r="J780"/>
      <c r="K780"/>
      <c r="L780"/>
      <c r="M780"/>
    </row>
    <row r="781" spans="1:13" ht="13.2" x14ac:dyDescent="0.25">
      <c r="A781"/>
      <c r="B781"/>
      <c r="C781"/>
      <c r="D781"/>
      <c r="E781" s="35"/>
      <c r="F781"/>
      <c r="G781"/>
      <c r="H781"/>
      <c r="I781"/>
      <c r="J781"/>
      <c r="K781"/>
      <c r="L781"/>
      <c r="M781"/>
    </row>
    <row r="782" spans="1:13" ht="13.2" x14ac:dyDescent="0.25">
      <c r="A782"/>
      <c r="B782"/>
      <c r="C782"/>
      <c r="D782"/>
      <c r="E782" s="35"/>
      <c r="F782"/>
      <c r="G782"/>
      <c r="H782"/>
      <c r="I782"/>
      <c r="J782"/>
      <c r="K782"/>
      <c r="L782"/>
      <c r="M782"/>
    </row>
    <row r="783" spans="1:13" ht="13.2" x14ac:dyDescent="0.25">
      <c r="A783"/>
      <c r="B783"/>
      <c r="C783"/>
      <c r="D783"/>
      <c r="E783" s="35"/>
      <c r="F783"/>
      <c r="G783"/>
      <c r="H783"/>
      <c r="I783"/>
      <c r="J783"/>
      <c r="K783"/>
      <c r="L783"/>
      <c r="M783"/>
    </row>
    <row r="784" spans="1:13" ht="13.2" x14ac:dyDescent="0.25">
      <c r="A784"/>
      <c r="B784"/>
      <c r="C784"/>
      <c r="D784"/>
      <c r="E784" s="35"/>
      <c r="F784"/>
      <c r="G784"/>
      <c r="H784"/>
      <c r="I784"/>
      <c r="J784"/>
      <c r="K784"/>
      <c r="L784"/>
      <c r="M784"/>
    </row>
    <row r="785" spans="1:13" ht="13.2" x14ac:dyDescent="0.25">
      <c r="A785"/>
      <c r="B785"/>
      <c r="C785"/>
      <c r="D785"/>
      <c r="E785" s="35"/>
      <c r="F785"/>
      <c r="G785"/>
      <c r="H785"/>
      <c r="I785"/>
      <c r="J785"/>
      <c r="K785"/>
      <c r="L785"/>
      <c r="M785"/>
    </row>
    <row r="786" spans="1:13" ht="13.2" x14ac:dyDescent="0.25">
      <c r="A786"/>
      <c r="B786"/>
      <c r="C786"/>
      <c r="D786"/>
      <c r="E786" s="35"/>
      <c r="F786"/>
      <c r="G786"/>
      <c r="H786"/>
      <c r="I786"/>
      <c r="J786"/>
      <c r="K786"/>
      <c r="L786"/>
      <c r="M786"/>
    </row>
    <row r="787" spans="1:13" ht="13.2" x14ac:dyDescent="0.25">
      <c r="A787"/>
      <c r="B787"/>
      <c r="C787"/>
      <c r="D787"/>
      <c r="E787" s="35"/>
      <c r="F787"/>
      <c r="G787"/>
      <c r="H787"/>
      <c r="I787"/>
      <c r="J787"/>
      <c r="K787"/>
      <c r="L787"/>
      <c r="M787"/>
    </row>
    <row r="788" spans="1:13" ht="13.2" x14ac:dyDescent="0.25">
      <c r="A788"/>
      <c r="B788"/>
      <c r="C788"/>
      <c r="D788"/>
      <c r="E788" s="35"/>
      <c r="F788"/>
      <c r="G788"/>
      <c r="H788"/>
      <c r="I788"/>
      <c r="J788"/>
      <c r="K788"/>
      <c r="L788"/>
      <c r="M788"/>
    </row>
    <row r="789" spans="1:13" ht="13.2" x14ac:dyDescent="0.25">
      <c r="A789"/>
      <c r="B789"/>
      <c r="C789"/>
      <c r="D789"/>
      <c r="E789" s="35"/>
      <c r="F789"/>
      <c r="G789"/>
      <c r="H789"/>
      <c r="I789"/>
      <c r="J789"/>
      <c r="K789"/>
      <c r="L789"/>
      <c r="M789"/>
    </row>
    <row r="790" spans="1:13" ht="13.2" x14ac:dyDescent="0.25">
      <c r="A790"/>
      <c r="B790"/>
      <c r="C790"/>
      <c r="D790"/>
      <c r="E790" s="35"/>
      <c r="F790"/>
      <c r="G790"/>
      <c r="H790"/>
      <c r="I790"/>
      <c r="J790"/>
      <c r="K790"/>
      <c r="L790"/>
      <c r="M790"/>
    </row>
    <row r="791" spans="1:13" ht="13.2" x14ac:dyDescent="0.25">
      <c r="A791"/>
      <c r="B791"/>
      <c r="C791"/>
      <c r="D791"/>
      <c r="E791" s="35"/>
      <c r="F791"/>
      <c r="G791"/>
      <c r="H791"/>
      <c r="I791"/>
      <c r="J791"/>
      <c r="K791"/>
      <c r="L791"/>
      <c r="M791"/>
    </row>
    <row r="792" spans="1:13" ht="13.2" x14ac:dyDescent="0.25">
      <c r="A792"/>
      <c r="B792"/>
      <c r="C792"/>
      <c r="D792"/>
      <c r="E792" s="35"/>
      <c r="F792"/>
      <c r="G792"/>
      <c r="H792"/>
      <c r="I792"/>
      <c r="J792"/>
      <c r="K792"/>
      <c r="L792"/>
      <c r="M792"/>
    </row>
    <row r="793" spans="1:13" ht="13.2" x14ac:dyDescent="0.25">
      <c r="A793"/>
      <c r="B793"/>
      <c r="C793"/>
      <c r="D793"/>
      <c r="E793" s="35"/>
      <c r="F793"/>
      <c r="G793"/>
      <c r="H793"/>
      <c r="I793"/>
      <c r="J793"/>
      <c r="K793"/>
      <c r="L793"/>
      <c r="M793"/>
    </row>
    <row r="794" spans="1:13" ht="13.2" x14ac:dyDescent="0.25">
      <c r="A794"/>
      <c r="B794"/>
      <c r="C794"/>
      <c r="D794"/>
      <c r="E794" s="35"/>
      <c r="F794"/>
      <c r="G794"/>
      <c r="H794"/>
      <c r="I794"/>
      <c r="J794"/>
      <c r="K794"/>
      <c r="L794"/>
      <c r="M794"/>
    </row>
    <row r="795" spans="1:13" ht="13.2" x14ac:dyDescent="0.25">
      <c r="A795"/>
      <c r="B795"/>
      <c r="C795"/>
      <c r="D795"/>
      <c r="E795" s="35"/>
      <c r="F795"/>
      <c r="G795"/>
      <c r="H795"/>
      <c r="I795"/>
      <c r="J795"/>
      <c r="K795"/>
      <c r="L795"/>
      <c r="M795"/>
    </row>
    <row r="796" spans="1:13" ht="13.2" x14ac:dyDescent="0.25">
      <c r="A796"/>
      <c r="B796"/>
      <c r="C796"/>
      <c r="D796"/>
      <c r="E796" s="35"/>
      <c r="F796"/>
      <c r="G796"/>
      <c r="H796"/>
      <c r="I796"/>
      <c r="J796"/>
      <c r="K796"/>
      <c r="L796"/>
      <c r="M796"/>
    </row>
    <row r="797" spans="1:13" ht="13.2" x14ac:dyDescent="0.25">
      <c r="A797"/>
      <c r="B797"/>
      <c r="C797"/>
      <c r="D797"/>
      <c r="E797" s="35"/>
      <c r="F797"/>
      <c r="G797"/>
      <c r="H797"/>
      <c r="I797"/>
      <c r="J797"/>
      <c r="K797"/>
      <c r="L797"/>
      <c r="M797"/>
    </row>
    <row r="798" spans="1:13" ht="13.2" x14ac:dyDescent="0.25">
      <c r="A798"/>
      <c r="B798"/>
      <c r="C798"/>
      <c r="D798"/>
      <c r="E798" s="35"/>
      <c r="F798"/>
      <c r="G798"/>
      <c r="H798"/>
      <c r="I798"/>
      <c r="J798"/>
      <c r="K798"/>
      <c r="L798"/>
      <c r="M798"/>
    </row>
    <row r="799" spans="1:13" ht="13.2" x14ac:dyDescent="0.25">
      <c r="A799"/>
      <c r="B799"/>
      <c r="C799"/>
      <c r="D799"/>
      <c r="E799" s="35"/>
      <c r="F799"/>
      <c r="G799"/>
      <c r="H799"/>
      <c r="I799"/>
      <c r="J799"/>
      <c r="K799"/>
      <c r="L799"/>
      <c r="M799"/>
    </row>
    <row r="800" spans="1:13" ht="13.2" x14ac:dyDescent="0.25">
      <c r="A800"/>
      <c r="B800"/>
      <c r="C800"/>
      <c r="D800"/>
      <c r="E800" s="35"/>
      <c r="F800"/>
      <c r="G800"/>
      <c r="H800"/>
      <c r="I800"/>
      <c r="J800"/>
      <c r="K800"/>
      <c r="L800"/>
      <c r="M800"/>
    </row>
    <row r="801" spans="1:13" ht="13.2" x14ac:dyDescent="0.25">
      <c r="A801"/>
      <c r="B801"/>
      <c r="C801"/>
      <c r="D801"/>
      <c r="E801" s="35"/>
      <c r="F801"/>
      <c r="G801"/>
      <c r="H801"/>
      <c r="I801"/>
      <c r="J801"/>
      <c r="K801"/>
      <c r="L801"/>
      <c r="M801"/>
    </row>
    <row r="802" spans="1:13" ht="13.2" x14ac:dyDescent="0.25">
      <c r="A802"/>
      <c r="B802"/>
      <c r="C802"/>
      <c r="D802"/>
      <c r="E802" s="35"/>
      <c r="F802"/>
      <c r="G802"/>
      <c r="H802"/>
      <c r="I802"/>
      <c r="J802"/>
      <c r="K802"/>
      <c r="L802"/>
      <c r="M802"/>
    </row>
    <row r="803" spans="1:13" ht="13.2" x14ac:dyDescent="0.25">
      <c r="A803"/>
      <c r="B803"/>
      <c r="C803"/>
      <c r="D803"/>
      <c r="E803" s="35"/>
      <c r="F803"/>
      <c r="G803"/>
      <c r="H803"/>
      <c r="I803"/>
      <c r="J803"/>
      <c r="K803"/>
      <c r="L803"/>
      <c r="M803"/>
    </row>
    <row r="804" spans="1:13" ht="13.2" x14ac:dyDescent="0.25">
      <c r="A804"/>
      <c r="B804"/>
      <c r="C804"/>
      <c r="D804"/>
      <c r="E804" s="35"/>
      <c r="F804"/>
      <c r="G804"/>
      <c r="H804"/>
      <c r="I804"/>
      <c r="J804"/>
      <c r="K804"/>
      <c r="L804"/>
      <c r="M804"/>
    </row>
    <row r="805" spans="1:13" ht="13.2" x14ac:dyDescent="0.25">
      <c r="A805"/>
      <c r="B805"/>
      <c r="C805"/>
      <c r="D805"/>
      <c r="E805" s="35"/>
      <c r="F805"/>
      <c r="G805"/>
      <c r="H805"/>
      <c r="I805"/>
      <c r="J805"/>
      <c r="K805"/>
      <c r="L805"/>
      <c r="M805"/>
    </row>
    <row r="806" spans="1:13" ht="13.2" x14ac:dyDescent="0.25">
      <c r="A806"/>
      <c r="B806"/>
      <c r="C806"/>
      <c r="D806"/>
      <c r="E806" s="35"/>
      <c r="F806"/>
      <c r="G806"/>
      <c r="H806"/>
      <c r="I806"/>
      <c r="J806"/>
      <c r="K806"/>
      <c r="L806"/>
      <c r="M806"/>
    </row>
    <row r="807" spans="1:13" ht="13.2" x14ac:dyDescent="0.25">
      <c r="A807"/>
      <c r="B807"/>
      <c r="C807"/>
      <c r="D807"/>
      <c r="E807" s="35"/>
      <c r="F807"/>
      <c r="G807"/>
      <c r="H807"/>
      <c r="I807"/>
      <c r="J807"/>
      <c r="K807"/>
      <c r="L807"/>
      <c r="M807"/>
    </row>
    <row r="808" spans="1:13" ht="13.2" x14ac:dyDescent="0.25">
      <c r="A808"/>
      <c r="B808"/>
      <c r="C808"/>
      <c r="D808"/>
      <c r="E808" s="35"/>
      <c r="F808"/>
      <c r="G808"/>
      <c r="H808"/>
      <c r="I808"/>
      <c r="J808"/>
      <c r="K808"/>
      <c r="L808"/>
      <c r="M808"/>
    </row>
    <row r="809" spans="1:13" ht="13.2" x14ac:dyDescent="0.25">
      <c r="A809"/>
      <c r="B809"/>
      <c r="C809"/>
      <c r="D809"/>
      <c r="E809" s="35"/>
      <c r="F809"/>
      <c r="G809"/>
      <c r="H809"/>
      <c r="I809"/>
      <c r="J809"/>
      <c r="K809"/>
      <c r="L809"/>
      <c r="M809"/>
    </row>
    <row r="810" spans="1:13" ht="13.2" x14ac:dyDescent="0.25">
      <c r="A810"/>
      <c r="B810"/>
      <c r="C810"/>
      <c r="D810"/>
      <c r="E810" s="35"/>
      <c r="F810"/>
      <c r="G810"/>
      <c r="H810"/>
      <c r="I810"/>
      <c r="J810"/>
      <c r="K810"/>
      <c r="L810"/>
      <c r="M810"/>
    </row>
    <row r="811" spans="1:13" ht="13.2" x14ac:dyDescent="0.25">
      <c r="A811"/>
      <c r="B811"/>
      <c r="C811"/>
      <c r="D811"/>
      <c r="E811" s="35"/>
      <c r="F811"/>
      <c r="G811"/>
      <c r="H811"/>
      <c r="I811"/>
      <c r="J811"/>
      <c r="K811"/>
      <c r="L811"/>
      <c r="M811"/>
    </row>
    <row r="812" spans="1:13" ht="13.2" x14ac:dyDescent="0.25">
      <c r="A812"/>
      <c r="B812"/>
      <c r="C812"/>
      <c r="D812"/>
      <c r="E812" s="35"/>
      <c r="F812"/>
      <c r="G812"/>
      <c r="H812"/>
      <c r="I812"/>
      <c r="J812"/>
      <c r="K812"/>
      <c r="L812"/>
      <c r="M812"/>
    </row>
    <row r="813" spans="1:13" ht="13.2" x14ac:dyDescent="0.25">
      <c r="A813"/>
      <c r="B813"/>
      <c r="C813"/>
      <c r="D813"/>
      <c r="E813" s="35"/>
      <c r="F813"/>
      <c r="G813"/>
      <c r="H813"/>
      <c r="I813"/>
      <c r="J813"/>
      <c r="K813"/>
      <c r="L813"/>
      <c r="M813"/>
    </row>
    <row r="814" spans="1:13" ht="13.2" x14ac:dyDescent="0.25">
      <c r="A814"/>
      <c r="B814"/>
      <c r="C814"/>
      <c r="D814"/>
      <c r="E814" s="35"/>
      <c r="F814"/>
      <c r="G814"/>
      <c r="H814"/>
      <c r="I814"/>
      <c r="J814"/>
      <c r="K814"/>
      <c r="L814"/>
      <c r="M814"/>
    </row>
    <row r="815" spans="1:13" ht="13.2" x14ac:dyDescent="0.25">
      <c r="A815"/>
      <c r="B815"/>
      <c r="C815"/>
      <c r="D815"/>
      <c r="E815" s="35"/>
      <c r="F815"/>
      <c r="G815"/>
      <c r="H815"/>
      <c r="I815"/>
      <c r="J815"/>
      <c r="K815"/>
      <c r="L815"/>
      <c r="M815"/>
    </row>
    <row r="816" spans="1:13" ht="13.2" x14ac:dyDescent="0.25">
      <c r="A816"/>
      <c r="B816"/>
      <c r="C816"/>
      <c r="D816"/>
      <c r="E816" s="35"/>
      <c r="F816"/>
      <c r="G816"/>
      <c r="H816"/>
      <c r="I816"/>
      <c r="J816"/>
      <c r="K816"/>
      <c r="L816"/>
      <c r="M816"/>
    </row>
    <row r="817" spans="1:13" ht="13.2" x14ac:dyDescent="0.25">
      <c r="A817"/>
      <c r="B817"/>
      <c r="C817"/>
      <c r="D817"/>
      <c r="E817" s="35"/>
      <c r="F817"/>
      <c r="G817"/>
      <c r="H817"/>
      <c r="I817"/>
      <c r="J817"/>
      <c r="K817"/>
      <c r="L817"/>
      <c r="M817"/>
    </row>
    <row r="818" spans="1:13" ht="13.2" x14ac:dyDescent="0.25">
      <c r="A818"/>
      <c r="B818"/>
      <c r="C818"/>
      <c r="D818"/>
      <c r="E818" s="35"/>
      <c r="F818"/>
      <c r="G818"/>
      <c r="H818"/>
      <c r="I818"/>
      <c r="J818"/>
      <c r="K818"/>
      <c r="L818"/>
      <c r="M818"/>
    </row>
    <row r="819" spans="1:13" ht="13.2" x14ac:dyDescent="0.25">
      <c r="A819"/>
      <c r="B819"/>
      <c r="C819"/>
      <c r="D819"/>
      <c r="E819" s="35"/>
      <c r="F819"/>
      <c r="G819"/>
      <c r="H819"/>
      <c r="I819"/>
      <c r="J819"/>
      <c r="K819"/>
      <c r="L819"/>
      <c r="M819"/>
    </row>
    <row r="820" spans="1:13" ht="13.2" x14ac:dyDescent="0.25">
      <c r="A820"/>
      <c r="B820"/>
      <c r="C820"/>
      <c r="D820"/>
      <c r="E820" s="35"/>
      <c r="F820"/>
      <c r="G820"/>
      <c r="H820"/>
      <c r="I820"/>
      <c r="J820"/>
      <c r="K820"/>
      <c r="L820"/>
      <c r="M820"/>
    </row>
    <row r="821" spans="1:13" ht="13.2" x14ac:dyDescent="0.25">
      <c r="A821"/>
      <c r="B821"/>
      <c r="C821"/>
      <c r="D821"/>
      <c r="E821" s="35"/>
      <c r="F821"/>
      <c r="G821"/>
      <c r="H821"/>
      <c r="I821"/>
      <c r="J821"/>
      <c r="K821"/>
      <c r="L821"/>
      <c r="M821"/>
    </row>
    <row r="822" spans="1:13" ht="13.2" x14ac:dyDescent="0.25">
      <c r="A822"/>
      <c r="B822"/>
      <c r="C822"/>
      <c r="D822"/>
      <c r="E822" s="35"/>
      <c r="F822"/>
      <c r="G822"/>
      <c r="H822"/>
      <c r="I822"/>
      <c r="J822"/>
      <c r="K822"/>
      <c r="L822"/>
      <c r="M822"/>
    </row>
    <row r="823" spans="1:13" ht="13.2" x14ac:dyDescent="0.25">
      <c r="A823"/>
      <c r="B823"/>
      <c r="C823"/>
      <c r="D823"/>
      <c r="E823" s="35"/>
      <c r="F823"/>
      <c r="G823"/>
      <c r="H823"/>
      <c r="I823"/>
      <c r="J823"/>
      <c r="K823"/>
      <c r="L823"/>
      <c r="M823"/>
    </row>
    <row r="824" spans="1:13" ht="13.2" x14ac:dyDescent="0.25">
      <c r="A824"/>
      <c r="B824"/>
      <c r="C824"/>
      <c r="D824"/>
      <c r="E824" s="35"/>
      <c r="F824"/>
      <c r="G824"/>
      <c r="H824"/>
      <c r="I824"/>
      <c r="J824"/>
      <c r="K824"/>
      <c r="L824"/>
      <c r="M824"/>
    </row>
    <row r="825" spans="1:13" ht="13.2" x14ac:dyDescent="0.25">
      <c r="A825"/>
      <c r="B825"/>
      <c r="C825"/>
      <c r="D825"/>
      <c r="E825" s="35"/>
      <c r="F825"/>
      <c r="G825"/>
      <c r="H825"/>
      <c r="I825"/>
      <c r="J825"/>
      <c r="K825"/>
      <c r="L825"/>
      <c r="M825"/>
    </row>
    <row r="826" spans="1:13" ht="13.2" x14ac:dyDescent="0.25">
      <c r="A826"/>
      <c r="B826"/>
      <c r="C826"/>
      <c r="D826"/>
      <c r="E826" s="35"/>
      <c r="F826"/>
      <c r="G826"/>
      <c r="H826"/>
      <c r="I826"/>
      <c r="J826"/>
      <c r="K826"/>
      <c r="L826"/>
      <c r="M826"/>
    </row>
    <row r="827" spans="1:13" ht="13.2" x14ac:dyDescent="0.25">
      <c r="A827"/>
      <c r="B827"/>
      <c r="C827"/>
      <c r="D827"/>
      <c r="E827" s="35"/>
      <c r="F827"/>
      <c r="G827"/>
      <c r="H827"/>
      <c r="I827"/>
      <c r="J827"/>
      <c r="K827"/>
      <c r="L827"/>
      <c r="M827"/>
    </row>
    <row r="828" spans="1:13" ht="13.2" x14ac:dyDescent="0.25">
      <c r="A828"/>
      <c r="B828"/>
      <c r="C828"/>
      <c r="D828"/>
      <c r="E828" s="35"/>
      <c r="F828"/>
      <c r="G828"/>
      <c r="H828"/>
      <c r="I828"/>
      <c r="J828"/>
      <c r="K828"/>
      <c r="L828"/>
      <c r="M828"/>
    </row>
    <row r="829" spans="1:13" ht="13.2" x14ac:dyDescent="0.25">
      <c r="A829"/>
      <c r="B829"/>
      <c r="C829"/>
      <c r="D829"/>
      <c r="E829" s="35"/>
      <c r="F829"/>
      <c r="G829"/>
      <c r="H829"/>
      <c r="I829"/>
      <c r="J829"/>
      <c r="K829"/>
      <c r="L829"/>
      <c r="M829"/>
    </row>
    <row r="830" spans="1:13" ht="13.2" x14ac:dyDescent="0.25">
      <c r="A830"/>
      <c r="B830"/>
      <c r="C830"/>
      <c r="D830"/>
      <c r="E830" s="35"/>
      <c r="F830"/>
      <c r="G830"/>
      <c r="H830"/>
      <c r="I830"/>
      <c r="J830"/>
      <c r="K830"/>
      <c r="L830"/>
      <c r="M830"/>
    </row>
    <row r="831" spans="1:13" ht="13.2" x14ac:dyDescent="0.25">
      <c r="A831"/>
      <c r="B831"/>
      <c r="C831"/>
      <c r="D831"/>
      <c r="E831" s="35"/>
      <c r="F831"/>
      <c r="G831"/>
      <c r="H831"/>
      <c r="I831"/>
      <c r="J831"/>
      <c r="K831"/>
      <c r="L831"/>
      <c r="M831"/>
    </row>
    <row r="832" spans="1:13" ht="13.2" x14ac:dyDescent="0.25">
      <c r="A832"/>
      <c r="B832"/>
      <c r="C832"/>
      <c r="D832"/>
      <c r="E832" s="35"/>
      <c r="F832"/>
      <c r="G832"/>
      <c r="H832"/>
      <c r="I832"/>
      <c r="J832"/>
      <c r="K832"/>
      <c r="L832"/>
      <c r="M832"/>
    </row>
    <row r="833" spans="1:13" ht="13.2" x14ac:dyDescent="0.25">
      <c r="A833"/>
      <c r="B833"/>
      <c r="C833"/>
      <c r="D833"/>
      <c r="E833" s="35"/>
      <c r="F833"/>
      <c r="G833"/>
      <c r="H833"/>
      <c r="I833"/>
      <c r="J833"/>
      <c r="K833"/>
      <c r="L833"/>
      <c r="M833"/>
    </row>
    <row r="834" spans="1:13" ht="13.2" x14ac:dyDescent="0.25">
      <c r="A834"/>
      <c r="B834"/>
      <c r="C834"/>
      <c r="D834"/>
      <c r="E834" s="35"/>
      <c r="F834"/>
      <c r="G834"/>
      <c r="H834"/>
      <c r="I834"/>
      <c r="J834"/>
      <c r="K834"/>
      <c r="L834"/>
      <c r="M834"/>
    </row>
    <row r="835" spans="1:13" ht="13.2" x14ac:dyDescent="0.25">
      <c r="A835"/>
      <c r="B835"/>
      <c r="C835"/>
      <c r="D835"/>
      <c r="E835" s="35"/>
      <c r="F835"/>
      <c r="G835"/>
      <c r="H835"/>
      <c r="I835"/>
      <c r="J835"/>
      <c r="K835"/>
      <c r="L835"/>
      <c r="M835"/>
    </row>
    <row r="836" spans="1:13" ht="13.2" x14ac:dyDescent="0.25">
      <c r="A836"/>
      <c r="B836"/>
      <c r="C836"/>
      <c r="D836"/>
      <c r="E836" s="35"/>
      <c r="F836"/>
      <c r="G836"/>
      <c r="H836"/>
      <c r="I836"/>
      <c r="J836"/>
      <c r="K836"/>
      <c r="L836"/>
      <c r="M836"/>
    </row>
    <row r="837" spans="1:13" ht="13.2" x14ac:dyDescent="0.25">
      <c r="A837"/>
      <c r="B837"/>
      <c r="C837"/>
      <c r="D837"/>
      <c r="E837" s="35"/>
      <c r="F837"/>
      <c r="G837"/>
      <c r="H837"/>
      <c r="I837"/>
      <c r="J837"/>
      <c r="K837"/>
      <c r="L837"/>
      <c r="M837"/>
    </row>
    <row r="838" spans="1:13" ht="13.2" x14ac:dyDescent="0.25">
      <c r="A838"/>
      <c r="B838"/>
      <c r="C838"/>
      <c r="D838"/>
      <c r="E838" s="35"/>
      <c r="F838"/>
      <c r="G838"/>
      <c r="H838"/>
      <c r="I838"/>
      <c r="J838"/>
      <c r="K838"/>
      <c r="L838"/>
      <c r="M838"/>
    </row>
    <row r="839" spans="1:13" ht="13.2" x14ac:dyDescent="0.25">
      <c r="A839"/>
      <c r="B839"/>
      <c r="C839"/>
      <c r="D839"/>
      <c r="E839" s="35"/>
      <c r="F839"/>
      <c r="G839"/>
      <c r="H839"/>
      <c r="I839"/>
      <c r="J839"/>
      <c r="K839"/>
      <c r="L839"/>
      <c r="M839"/>
    </row>
    <row r="840" spans="1:13" ht="13.2" x14ac:dyDescent="0.25">
      <c r="A840"/>
      <c r="B840"/>
      <c r="C840"/>
      <c r="D840"/>
      <c r="E840" s="35"/>
      <c r="F840"/>
      <c r="G840"/>
      <c r="H840"/>
      <c r="I840"/>
      <c r="J840"/>
      <c r="K840"/>
      <c r="L840"/>
      <c r="M840"/>
    </row>
    <row r="841" spans="1:13" ht="13.2" x14ac:dyDescent="0.25">
      <c r="A841"/>
      <c r="B841"/>
      <c r="C841"/>
      <c r="D841"/>
      <c r="E841" s="35"/>
      <c r="F841"/>
      <c r="G841"/>
      <c r="H841"/>
      <c r="I841"/>
      <c r="J841"/>
      <c r="K841"/>
      <c r="L841"/>
      <c r="M841"/>
    </row>
    <row r="842" spans="1:13" ht="13.2" x14ac:dyDescent="0.25">
      <c r="A842"/>
      <c r="B842"/>
      <c r="C842"/>
      <c r="D842"/>
      <c r="E842" s="35"/>
      <c r="F842"/>
      <c r="G842"/>
      <c r="H842"/>
      <c r="I842"/>
      <c r="J842"/>
      <c r="K842"/>
      <c r="L842"/>
      <c r="M842"/>
    </row>
    <row r="843" spans="1:13" ht="13.2" x14ac:dyDescent="0.25">
      <c r="A843"/>
      <c r="B843"/>
      <c r="C843"/>
      <c r="D843"/>
      <c r="E843" s="35"/>
      <c r="F843"/>
      <c r="G843"/>
      <c r="H843"/>
      <c r="I843"/>
      <c r="J843"/>
      <c r="K843"/>
      <c r="L843"/>
      <c r="M843"/>
    </row>
    <row r="844" spans="1:13" ht="13.2" x14ac:dyDescent="0.25">
      <c r="A844"/>
      <c r="B844"/>
      <c r="C844"/>
      <c r="D844"/>
      <c r="E844" s="35"/>
      <c r="F844"/>
      <c r="G844"/>
      <c r="H844"/>
      <c r="I844"/>
      <c r="J844"/>
      <c r="K844"/>
      <c r="L844"/>
      <c r="M844"/>
    </row>
    <row r="845" spans="1:13" ht="13.2" x14ac:dyDescent="0.25">
      <c r="A845"/>
      <c r="B845"/>
      <c r="C845"/>
      <c r="D845"/>
      <c r="E845" s="35"/>
      <c r="F845"/>
      <c r="G845"/>
      <c r="H845"/>
      <c r="I845"/>
      <c r="J845"/>
      <c r="K845"/>
      <c r="L845"/>
      <c r="M845"/>
    </row>
    <row r="846" spans="1:13" ht="13.2" x14ac:dyDescent="0.25">
      <c r="A846"/>
      <c r="B846"/>
      <c r="C846"/>
      <c r="D846"/>
      <c r="E846" s="35"/>
      <c r="F846"/>
      <c r="G846"/>
      <c r="H846"/>
      <c r="I846"/>
      <c r="J846"/>
      <c r="K846"/>
      <c r="L846"/>
      <c r="M846"/>
    </row>
    <row r="847" spans="1:13" ht="13.2" x14ac:dyDescent="0.25">
      <c r="A847"/>
      <c r="B847"/>
      <c r="C847"/>
      <c r="D847"/>
      <c r="E847" s="35"/>
      <c r="F847"/>
      <c r="G847"/>
      <c r="H847"/>
      <c r="I847"/>
      <c r="J847"/>
      <c r="K847"/>
      <c r="L847"/>
      <c r="M847"/>
    </row>
    <row r="848" spans="1:13" ht="13.2" x14ac:dyDescent="0.25">
      <c r="A848"/>
      <c r="B848"/>
      <c r="C848"/>
      <c r="D848"/>
      <c r="E848" s="35"/>
      <c r="F848"/>
      <c r="G848"/>
      <c r="H848"/>
      <c r="I848"/>
      <c r="J848"/>
      <c r="K848"/>
      <c r="L848"/>
      <c r="M848"/>
    </row>
    <row r="849" spans="1:13" ht="13.2" x14ac:dyDescent="0.25">
      <c r="A849"/>
      <c r="B849"/>
      <c r="C849"/>
      <c r="D849"/>
      <c r="E849" s="35"/>
      <c r="F849"/>
      <c r="G849"/>
      <c r="H849"/>
      <c r="I849"/>
      <c r="J849"/>
      <c r="K849"/>
      <c r="L849"/>
      <c r="M849"/>
    </row>
    <row r="850" spans="1:13" ht="13.2" x14ac:dyDescent="0.25">
      <c r="A850"/>
      <c r="B850"/>
      <c r="C850"/>
      <c r="D850"/>
      <c r="E850" s="35"/>
      <c r="F850"/>
      <c r="G850"/>
      <c r="H850"/>
      <c r="I850"/>
      <c r="J850"/>
      <c r="K850"/>
      <c r="L850"/>
      <c r="M850"/>
    </row>
    <row r="851" spans="1:13" ht="13.2" x14ac:dyDescent="0.25">
      <c r="A851"/>
      <c r="B851"/>
      <c r="C851"/>
      <c r="D851"/>
      <c r="E851" s="35"/>
      <c r="F851"/>
      <c r="G851"/>
      <c r="H851"/>
      <c r="I851"/>
      <c r="J851"/>
      <c r="K851"/>
      <c r="L851"/>
      <c r="M851"/>
    </row>
    <row r="852" spans="1:13" ht="13.2" x14ac:dyDescent="0.25">
      <c r="A852"/>
      <c r="B852"/>
      <c r="C852"/>
      <c r="D852"/>
      <c r="E852" s="35"/>
      <c r="F852"/>
      <c r="G852"/>
      <c r="H852"/>
      <c r="I852"/>
      <c r="J852"/>
      <c r="K852"/>
      <c r="L852"/>
      <c r="M852"/>
    </row>
    <row r="853" spans="1:13" ht="13.2" x14ac:dyDescent="0.25">
      <c r="A853"/>
      <c r="B853"/>
      <c r="C853"/>
      <c r="D853"/>
      <c r="E853" s="35"/>
      <c r="F853"/>
      <c r="G853"/>
      <c r="H853"/>
      <c r="I853"/>
      <c r="J853"/>
      <c r="K853"/>
      <c r="L853"/>
      <c r="M853"/>
    </row>
    <row r="854" spans="1:13" ht="13.2" x14ac:dyDescent="0.25">
      <c r="A854"/>
      <c r="B854"/>
      <c r="C854"/>
      <c r="D854"/>
      <c r="E854" s="35"/>
      <c r="F854"/>
      <c r="G854"/>
      <c r="H854"/>
      <c r="I854"/>
      <c r="J854"/>
      <c r="K854"/>
      <c r="L854"/>
      <c r="M854"/>
    </row>
    <row r="855" spans="1:13" ht="13.2" x14ac:dyDescent="0.25">
      <c r="A855"/>
      <c r="B855"/>
      <c r="C855"/>
      <c r="D855"/>
      <c r="E855" s="35"/>
      <c r="F855"/>
      <c r="G855"/>
      <c r="H855"/>
      <c r="I855"/>
      <c r="J855"/>
      <c r="K855"/>
      <c r="L855"/>
      <c r="M855"/>
    </row>
    <row r="856" spans="1:13" ht="13.2" x14ac:dyDescent="0.25">
      <c r="A856"/>
      <c r="B856"/>
      <c r="C856"/>
      <c r="D856"/>
      <c r="E856" s="35"/>
      <c r="F856"/>
      <c r="G856"/>
      <c r="H856"/>
      <c r="I856"/>
      <c r="J856"/>
      <c r="K856"/>
      <c r="L856"/>
      <c r="M856"/>
    </row>
    <row r="857" spans="1:13" ht="13.2" x14ac:dyDescent="0.25">
      <c r="A857"/>
      <c r="B857"/>
      <c r="C857"/>
      <c r="D857"/>
      <c r="E857" s="35"/>
      <c r="F857"/>
      <c r="G857"/>
      <c r="H857"/>
      <c r="I857"/>
      <c r="J857"/>
      <c r="K857"/>
      <c r="L857"/>
      <c r="M857"/>
    </row>
    <row r="858" spans="1:13" ht="13.2" x14ac:dyDescent="0.25">
      <c r="A858"/>
      <c r="B858"/>
      <c r="C858"/>
      <c r="D858"/>
      <c r="E858" s="35"/>
      <c r="F858"/>
      <c r="G858"/>
      <c r="H858"/>
      <c r="I858"/>
      <c r="J858"/>
      <c r="K858"/>
      <c r="L858"/>
      <c r="M858"/>
    </row>
    <row r="859" spans="1:13" ht="13.2" x14ac:dyDescent="0.25">
      <c r="A859"/>
      <c r="B859"/>
      <c r="C859"/>
      <c r="D859"/>
      <c r="E859" s="35"/>
      <c r="F859"/>
      <c r="G859"/>
      <c r="H859"/>
      <c r="I859"/>
      <c r="J859"/>
      <c r="K859"/>
      <c r="L859"/>
      <c r="M859"/>
    </row>
    <row r="860" spans="1:13" ht="13.2" x14ac:dyDescent="0.25">
      <c r="A860"/>
      <c r="B860"/>
      <c r="C860"/>
      <c r="D860"/>
      <c r="E860" s="35"/>
      <c r="F860"/>
      <c r="G860"/>
      <c r="H860"/>
      <c r="I860"/>
      <c r="J860"/>
      <c r="K860"/>
      <c r="L860"/>
      <c r="M860"/>
    </row>
    <row r="861" spans="1:13" ht="13.2" x14ac:dyDescent="0.25">
      <c r="A861"/>
      <c r="B861"/>
      <c r="C861"/>
      <c r="D861"/>
      <c r="E861" s="35"/>
      <c r="F861"/>
      <c r="G861"/>
      <c r="H861"/>
      <c r="I861"/>
      <c r="J861"/>
      <c r="K861"/>
      <c r="L861"/>
      <c r="M861"/>
    </row>
    <row r="862" spans="1:13" ht="13.2" x14ac:dyDescent="0.25">
      <c r="A862"/>
      <c r="B862"/>
      <c r="C862"/>
      <c r="D862"/>
      <c r="E862" s="35"/>
      <c r="F862"/>
      <c r="G862"/>
      <c r="H862"/>
      <c r="I862"/>
      <c r="J862"/>
      <c r="K862"/>
      <c r="L862"/>
      <c r="M862"/>
    </row>
    <row r="863" spans="1:13" ht="13.2" x14ac:dyDescent="0.25">
      <c r="A863"/>
      <c r="B863"/>
      <c r="C863"/>
      <c r="D863"/>
      <c r="E863" s="35"/>
      <c r="F863"/>
      <c r="G863"/>
      <c r="H863"/>
      <c r="I863"/>
      <c r="J863"/>
      <c r="K863"/>
      <c r="L863"/>
      <c r="M863"/>
    </row>
    <row r="864" spans="1:13" ht="13.2" x14ac:dyDescent="0.25">
      <c r="A864"/>
      <c r="B864"/>
      <c r="C864"/>
      <c r="D864"/>
      <c r="E864" s="35"/>
      <c r="F864"/>
      <c r="G864"/>
      <c r="H864"/>
      <c r="I864"/>
      <c r="J864"/>
      <c r="K864"/>
      <c r="L864"/>
      <c r="M864"/>
    </row>
    <row r="865" spans="1:13" ht="13.2" x14ac:dyDescent="0.25">
      <c r="A865"/>
      <c r="B865"/>
      <c r="C865"/>
      <c r="D865"/>
      <c r="E865" s="35"/>
      <c r="F865"/>
      <c r="G865"/>
      <c r="H865"/>
      <c r="I865"/>
      <c r="J865"/>
      <c r="K865"/>
      <c r="L865"/>
      <c r="M865"/>
    </row>
    <row r="866" spans="1:13" ht="13.2" x14ac:dyDescent="0.25">
      <c r="A866"/>
      <c r="B866"/>
      <c r="C866"/>
      <c r="D866"/>
      <c r="E866" s="35"/>
      <c r="F866"/>
      <c r="G866"/>
      <c r="H866"/>
      <c r="I866"/>
      <c r="J866"/>
      <c r="K866"/>
      <c r="L866"/>
      <c r="M866"/>
    </row>
    <row r="867" spans="1:13" ht="13.2" x14ac:dyDescent="0.25">
      <c r="A867"/>
      <c r="B867"/>
      <c r="C867"/>
      <c r="D867"/>
      <c r="E867" s="35"/>
      <c r="F867"/>
      <c r="G867"/>
      <c r="H867"/>
      <c r="I867"/>
      <c r="J867"/>
      <c r="K867"/>
      <c r="L867"/>
      <c r="M867"/>
    </row>
    <row r="868" spans="1:13" ht="13.2" x14ac:dyDescent="0.25">
      <c r="A868"/>
      <c r="B868"/>
      <c r="C868"/>
      <c r="D868"/>
      <c r="E868" s="35"/>
      <c r="F868"/>
      <c r="G868"/>
      <c r="H868"/>
      <c r="I868"/>
      <c r="J868"/>
      <c r="K868"/>
      <c r="L868"/>
      <c r="M868"/>
    </row>
    <row r="869" spans="1:13" ht="13.2" x14ac:dyDescent="0.25">
      <c r="A869"/>
      <c r="B869"/>
      <c r="C869"/>
      <c r="D869"/>
      <c r="E869" s="35"/>
      <c r="F869"/>
      <c r="G869"/>
      <c r="H869"/>
      <c r="I869"/>
      <c r="J869"/>
      <c r="K869"/>
      <c r="L869"/>
      <c r="M869"/>
    </row>
    <row r="870" spans="1:13" ht="13.2" x14ac:dyDescent="0.25">
      <c r="A870"/>
      <c r="B870"/>
      <c r="C870"/>
      <c r="D870"/>
      <c r="E870" s="35"/>
      <c r="F870"/>
      <c r="G870"/>
      <c r="H870"/>
      <c r="I870"/>
      <c r="J870"/>
      <c r="K870"/>
      <c r="L870"/>
      <c r="M870"/>
    </row>
    <row r="871" spans="1:13" ht="13.2" x14ac:dyDescent="0.25">
      <c r="A871"/>
      <c r="B871"/>
      <c r="C871"/>
      <c r="D871"/>
      <c r="E871" s="35"/>
      <c r="F871"/>
      <c r="G871"/>
      <c r="H871"/>
      <c r="I871"/>
      <c r="J871"/>
      <c r="K871"/>
      <c r="L871"/>
      <c r="M871"/>
    </row>
    <row r="872" spans="1:13" ht="13.2" x14ac:dyDescent="0.25">
      <c r="A872"/>
      <c r="B872"/>
      <c r="C872"/>
      <c r="D872"/>
      <c r="E872" s="35"/>
      <c r="F872"/>
      <c r="G872"/>
      <c r="H872"/>
      <c r="I872"/>
      <c r="J872"/>
      <c r="K872"/>
      <c r="L872"/>
      <c r="M872"/>
    </row>
    <row r="873" spans="1:13" ht="13.2" x14ac:dyDescent="0.25">
      <c r="A873"/>
      <c r="B873"/>
      <c r="C873"/>
      <c r="D873"/>
      <c r="E873" s="35"/>
      <c r="F873"/>
      <c r="G873"/>
      <c r="H873"/>
      <c r="I873"/>
      <c r="J873"/>
      <c r="K873"/>
      <c r="L873"/>
      <c r="M873"/>
    </row>
    <row r="874" spans="1:13" ht="13.2" x14ac:dyDescent="0.25">
      <c r="A874"/>
      <c r="B874"/>
      <c r="C874"/>
      <c r="D874"/>
      <c r="E874" s="35"/>
      <c r="F874"/>
      <c r="G874"/>
      <c r="H874"/>
      <c r="I874"/>
      <c r="J874"/>
      <c r="K874"/>
      <c r="L874"/>
      <c r="M874"/>
    </row>
    <row r="875" spans="1:13" ht="13.2" x14ac:dyDescent="0.25">
      <c r="A875"/>
      <c r="B875"/>
      <c r="C875"/>
      <c r="D875"/>
      <c r="E875" s="35"/>
      <c r="F875"/>
      <c r="G875"/>
      <c r="H875"/>
      <c r="I875"/>
      <c r="J875"/>
      <c r="K875"/>
      <c r="L875"/>
      <c r="M875"/>
    </row>
    <row r="876" spans="1:13" ht="13.2" x14ac:dyDescent="0.25">
      <c r="A876"/>
      <c r="B876"/>
      <c r="C876"/>
      <c r="D876"/>
      <c r="E876" s="35"/>
      <c r="F876"/>
      <c r="G876"/>
      <c r="H876"/>
      <c r="I876"/>
      <c r="J876"/>
      <c r="K876"/>
      <c r="L876"/>
      <c r="M876"/>
    </row>
    <row r="877" spans="1:13" ht="13.2" x14ac:dyDescent="0.25">
      <c r="A877"/>
      <c r="B877"/>
      <c r="C877"/>
      <c r="D877"/>
      <c r="E877" s="35"/>
      <c r="F877"/>
      <c r="G877"/>
      <c r="H877"/>
      <c r="I877"/>
      <c r="J877"/>
      <c r="K877"/>
      <c r="L877"/>
      <c r="M877"/>
    </row>
    <row r="878" spans="1:13" ht="13.2" x14ac:dyDescent="0.25">
      <c r="A878"/>
      <c r="B878"/>
      <c r="C878"/>
      <c r="D878"/>
      <c r="E878" s="35"/>
      <c r="F878"/>
      <c r="G878"/>
      <c r="H878"/>
      <c r="I878"/>
      <c r="J878"/>
      <c r="K878"/>
      <c r="L878"/>
      <c r="M878"/>
    </row>
    <row r="879" spans="1:13" ht="13.2" x14ac:dyDescent="0.25">
      <c r="A879"/>
      <c r="B879"/>
      <c r="C879"/>
      <c r="D879"/>
      <c r="E879" s="35"/>
      <c r="F879"/>
      <c r="G879"/>
      <c r="H879"/>
      <c r="I879"/>
      <c r="J879"/>
      <c r="K879"/>
      <c r="L879"/>
      <c r="M879"/>
    </row>
    <row r="880" spans="1:13" ht="13.2" x14ac:dyDescent="0.25">
      <c r="A880"/>
      <c r="B880"/>
      <c r="C880"/>
      <c r="D880"/>
      <c r="E880" s="35"/>
      <c r="F880"/>
      <c r="G880"/>
      <c r="H880"/>
      <c r="I880"/>
      <c r="J880"/>
      <c r="K880"/>
      <c r="L880"/>
      <c r="M880"/>
    </row>
    <row r="881" spans="1:13" ht="13.2" x14ac:dyDescent="0.25">
      <c r="A881"/>
      <c r="B881"/>
      <c r="C881"/>
      <c r="D881"/>
      <c r="E881" s="35"/>
      <c r="F881"/>
      <c r="G881"/>
      <c r="H881"/>
      <c r="I881"/>
      <c r="J881"/>
      <c r="K881"/>
      <c r="L881"/>
      <c r="M881"/>
    </row>
    <row r="882" spans="1:13" ht="13.2" x14ac:dyDescent="0.25">
      <c r="A882"/>
      <c r="B882"/>
      <c r="C882"/>
      <c r="D882"/>
      <c r="E882" s="35"/>
      <c r="F882"/>
      <c r="G882"/>
      <c r="H882"/>
      <c r="I882"/>
      <c r="J882"/>
      <c r="K882"/>
      <c r="L882"/>
      <c r="M882"/>
    </row>
    <row r="883" spans="1:13" ht="13.2" x14ac:dyDescent="0.25">
      <c r="A883"/>
      <c r="B883"/>
      <c r="C883"/>
      <c r="D883"/>
      <c r="E883" s="35"/>
      <c r="F883"/>
      <c r="G883"/>
      <c r="H883"/>
      <c r="I883"/>
      <c r="J883"/>
      <c r="K883"/>
      <c r="L883"/>
      <c r="M883"/>
    </row>
    <row r="884" spans="1:13" ht="13.2" x14ac:dyDescent="0.25">
      <c r="A884"/>
      <c r="B884"/>
      <c r="C884"/>
      <c r="D884"/>
      <c r="E884" s="35"/>
      <c r="F884"/>
      <c r="G884"/>
      <c r="H884"/>
      <c r="I884"/>
      <c r="J884"/>
      <c r="K884"/>
      <c r="L884"/>
      <c r="M884"/>
    </row>
    <row r="885" spans="1:13" ht="13.2" x14ac:dyDescent="0.25">
      <c r="A885"/>
      <c r="B885"/>
      <c r="C885"/>
      <c r="D885"/>
      <c r="E885" s="35"/>
      <c r="F885"/>
      <c r="G885"/>
      <c r="H885"/>
      <c r="I885"/>
      <c r="J885"/>
      <c r="K885"/>
      <c r="L885"/>
      <c r="M885"/>
    </row>
    <row r="886" spans="1:13" ht="13.2" x14ac:dyDescent="0.25">
      <c r="A886"/>
      <c r="B886"/>
      <c r="C886"/>
      <c r="D886"/>
      <c r="E886" s="35"/>
      <c r="F886"/>
      <c r="G886"/>
      <c r="H886"/>
      <c r="I886"/>
      <c r="J886"/>
      <c r="K886"/>
      <c r="L886"/>
      <c r="M886"/>
    </row>
    <row r="887" spans="1:13" ht="13.2" x14ac:dyDescent="0.25">
      <c r="A887"/>
      <c r="B887"/>
      <c r="C887"/>
      <c r="D887"/>
      <c r="E887" s="35"/>
      <c r="F887"/>
      <c r="G887"/>
      <c r="H887"/>
      <c r="I887"/>
      <c r="J887"/>
      <c r="K887"/>
      <c r="L887"/>
      <c r="M887"/>
    </row>
    <row r="888" spans="1:13" ht="13.2" x14ac:dyDescent="0.25">
      <c r="A888"/>
      <c r="B888"/>
      <c r="C888"/>
      <c r="D888"/>
      <c r="E888" s="35"/>
      <c r="F888"/>
      <c r="G888"/>
      <c r="H888"/>
      <c r="I888"/>
      <c r="J888"/>
      <c r="K888"/>
      <c r="L888"/>
      <c r="M888"/>
    </row>
    <row r="889" spans="1:13" ht="13.2" x14ac:dyDescent="0.25">
      <c r="A889"/>
      <c r="B889"/>
      <c r="C889"/>
      <c r="D889"/>
      <c r="E889" s="35"/>
      <c r="F889"/>
      <c r="G889"/>
      <c r="H889"/>
      <c r="I889"/>
      <c r="J889"/>
      <c r="K889"/>
      <c r="L889"/>
      <c r="M889"/>
    </row>
    <row r="890" spans="1:13" ht="13.2" x14ac:dyDescent="0.25">
      <c r="A890"/>
      <c r="B890"/>
      <c r="C890"/>
      <c r="D890"/>
      <c r="E890" s="35"/>
      <c r="F890"/>
      <c r="G890"/>
      <c r="H890"/>
      <c r="I890"/>
      <c r="J890"/>
      <c r="K890"/>
      <c r="L890"/>
      <c r="M890"/>
    </row>
    <row r="891" spans="1:13" ht="13.2" x14ac:dyDescent="0.25">
      <c r="A891"/>
      <c r="B891"/>
      <c r="C891"/>
      <c r="D891"/>
      <c r="E891" s="35"/>
      <c r="F891"/>
      <c r="G891"/>
      <c r="H891"/>
      <c r="I891"/>
      <c r="J891"/>
      <c r="K891"/>
      <c r="L891"/>
      <c r="M891"/>
    </row>
    <row r="892" spans="1:13" ht="13.2" x14ac:dyDescent="0.25">
      <c r="A892"/>
      <c r="B892"/>
      <c r="C892"/>
      <c r="D892"/>
      <c r="E892" s="35"/>
      <c r="F892"/>
      <c r="G892"/>
      <c r="H892"/>
      <c r="I892"/>
      <c r="J892"/>
      <c r="K892"/>
      <c r="L892"/>
      <c r="M892"/>
    </row>
    <row r="893" spans="1:13" ht="13.2" x14ac:dyDescent="0.25">
      <c r="A893"/>
      <c r="B893"/>
      <c r="C893"/>
      <c r="D893"/>
      <c r="E893" s="35"/>
      <c r="F893"/>
      <c r="G893"/>
      <c r="H893"/>
      <c r="I893"/>
      <c r="J893"/>
      <c r="K893"/>
      <c r="L893"/>
      <c r="M893"/>
    </row>
    <row r="894" spans="1:13" ht="13.2" x14ac:dyDescent="0.25">
      <c r="A894"/>
      <c r="B894"/>
      <c r="C894"/>
      <c r="D894"/>
      <c r="E894" s="35"/>
      <c r="F894"/>
      <c r="G894"/>
      <c r="H894"/>
      <c r="I894"/>
      <c r="J894"/>
      <c r="K894"/>
      <c r="L894"/>
      <c r="M894"/>
    </row>
    <row r="895" spans="1:13" ht="13.2" x14ac:dyDescent="0.25">
      <c r="A895"/>
      <c r="B895"/>
      <c r="C895"/>
      <c r="D895"/>
      <c r="E895" s="35"/>
      <c r="F895"/>
      <c r="G895"/>
      <c r="H895"/>
      <c r="I895"/>
      <c r="J895"/>
      <c r="K895"/>
      <c r="L895"/>
      <c r="M895"/>
    </row>
    <row r="896" spans="1:13" ht="13.2" x14ac:dyDescent="0.25">
      <c r="A896"/>
      <c r="B896"/>
      <c r="C896"/>
      <c r="D896"/>
      <c r="E896" s="35"/>
      <c r="F896"/>
      <c r="G896"/>
      <c r="H896"/>
      <c r="I896"/>
      <c r="J896"/>
      <c r="K896"/>
      <c r="L896"/>
      <c r="M896"/>
    </row>
    <row r="897" spans="1:13" ht="13.2" x14ac:dyDescent="0.25">
      <c r="A897"/>
      <c r="B897"/>
      <c r="C897"/>
      <c r="D897"/>
      <c r="E897" s="35"/>
      <c r="F897"/>
      <c r="G897"/>
      <c r="H897"/>
      <c r="I897"/>
      <c r="J897"/>
      <c r="K897"/>
      <c r="L897"/>
      <c r="M897"/>
    </row>
    <row r="898" spans="1:13" ht="13.2" x14ac:dyDescent="0.25">
      <c r="A898"/>
      <c r="B898"/>
      <c r="C898"/>
      <c r="D898"/>
      <c r="E898" s="35"/>
      <c r="F898"/>
      <c r="G898"/>
      <c r="H898"/>
      <c r="I898"/>
      <c r="J898"/>
      <c r="K898"/>
      <c r="L898"/>
      <c r="M898"/>
    </row>
    <row r="899" spans="1:13" ht="13.2" x14ac:dyDescent="0.25">
      <c r="A899"/>
      <c r="B899"/>
      <c r="C899"/>
      <c r="D899"/>
      <c r="E899" s="35"/>
      <c r="F899"/>
      <c r="G899"/>
      <c r="H899"/>
      <c r="I899"/>
      <c r="J899"/>
      <c r="K899"/>
      <c r="L899"/>
      <c r="M899"/>
    </row>
    <row r="900" spans="1:13" ht="13.2" x14ac:dyDescent="0.25">
      <c r="A900"/>
      <c r="B900"/>
      <c r="C900"/>
      <c r="D900"/>
      <c r="E900" s="35"/>
      <c r="F900"/>
      <c r="G900"/>
      <c r="H900"/>
      <c r="I900"/>
      <c r="J900"/>
      <c r="K900"/>
      <c r="L900"/>
      <c r="M900"/>
    </row>
    <row r="901" spans="1:13" ht="13.2" x14ac:dyDescent="0.25">
      <c r="A901"/>
      <c r="B901"/>
      <c r="C901"/>
      <c r="D901"/>
      <c r="E901" s="35"/>
      <c r="F901"/>
      <c r="G901"/>
      <c r="H901"/>
      <c r="I901"/>
      <c r="J901"/>
      <c r="K901"/>
      <c r="L901"/>
      <c r="M901"/>
    </row>
    <row r="902" spans="1:13" ht="13.2" x14ac:dyDescent="0.25">
      <c r="A902"/>
      <c r="B902"/>
      <c r="C902"/>
      <c r="D902"/>
      <c r="E902" s="35"/>
      <c r="F902"/>
      <c r="G902"/>
      <c r="H902"/>
      <c r="I902"/>
      <c r="J902"/>
      <c r="K902"/>
      <c r="L902"/>
      <c r="M902"/>
    </row>
    <row r="903" spans="1:13" ht="13.2" x14ac:dyDescent="0.25">
      <c r="A903"/>
      <c r="B903"/>
      <c r="C903"/>
      <c r="D903"/>
      <c r="E903" s="35"/>
      <c r="F903"/>
      <c r="G903"/>
      <c r="H903"/>
      <c r="I903"/>
      <c r="J903"/>
      <c r="K903"/>
      <c r="L903"/>
      <c r="M903"/>
    </row>
    <row r="904" spans="1:13" ht="13.2" x14ac:dyDescent="0.25">
      <c r="A904"/>
      <c r="B904"/>
      <c r="C904"/>
      <c r="D904"/>
      <c r="E904" s="35"/>
      <c r="F904"/>
      <c r="G904"/>
      <c r="H904"/>
      <c r="I904"/>
      <c r="J904"/>
      <c r="K904"/>
      <c r="L904"/>
      <c r="M904"/>
    </row>
    <row r="905" spans="1:13" ht="13.2" x14ac:dyDescent="0.25">
      <c r="A905"/>
      <c r="B905"/>
      <c r="C905"/>
      <c r="D905"/>
      <c r="E905" s="35"/>
      <c r="F905"/>
      <c r="G905"/>
      <c r="H905"/>
      <c r="I905"/>
      <c r="J905"/>
      <c r="K905"/>
      <c r="L905"/>
      <c r="M905"/>
    </row>
    <row r="906" spans="1:13" ht="13.2" x14ac:dyDescent="0.25">
      <c r="A906"/>
      <c r="B906"/>
      <c r="C906"/>
      <c r="D906"/>
      <c r="E906" s="35"/>
      <c r="F906"/>
      <c r="G906"/>
      <c r="H906"/>
      <c r="I906"/>
      <c r="J906"/>
      <c r="K906"/>
      <c r="L906"/>
      <c r="M906"/>
    </row>
    <row r="907" spans="1:13" ht="13.2" x14ac:dyDescent="0.25">
      <c r="A907"/>
      <c r="B907"/>
      <c r="C907"/>
      <c r="D907"/>
      <c r="E907" s="35"/>
      <c r="F907"/>
      <c r="G907"/>
      <c r="H907"/>
      <c r="I907"/>
      <c r="J907"/>
      <c r="K907"/>
      <c r="L907"/>
      <c r="M907"/>
    </row>
    <row r="908" spans="1:13" ht="13.2" x14ac:dyDescent="0.25">
      <c r="A908"/>
      <c r="B908"/>
      <c r="C908"/>
      <c r="D908"/>
      <c r="E908" s="35"/>
      <c r="F908"/>
      <c r="G908"/>
      <c r="H908"/>
      <c r="I908"/>
      <c r="J908"/>
      <c r="K908"/>
      <c r="L908"/>
      <c r="M908"/>
    </row>
    <row r="909" spans="1:13" ht="13.2" x14ac:dyDescent="0.25">
      <c r="A909"/>
      <c r="B909"/>
      <c r="C909"/>
      <c r="D909"/>
      <c r="E909" s="35"/>
      <c r="F909"/>
      <c r="G909"/>
      <c r="H909"/>
      <c r="I909"/>
      <c r="J909"/>
      <c r="K909"/>
      <c r="L909"/>
      <c r="M909"/>
    </row>
    <row r="910" spans="1:13" ht="13.2" x14ac:dyDescent="0.25">
      <c r="A910"/>
      <c r="B910"/>
      <c r="C910"/>
      <c r="D910"/>
      <c r="E910" s="35"/>
      <c r="F910"/>
      <c r="G910"/>
      <c r="H910"/>
      <c r="I910"/>
      <c r="J910"/>
      <c r="K910"/>
      <c r="L910"/>
      <c r="M910"/>
    </row>
    <row r="911" spans="1:13" ht="13.2" x14ac:dyDescent="0.25">
      <c r="A911"/>
      <c r="B911"/>
      <c r="C911"/>
      <c r="D911"/>
      <c r="E911" s="35"/>
      <c r="F911"/>
      <c r="G911"/>
      <c r="H911"/>
      <c r="I911"/>
      <c r="J911"/>
      <c r="K911"/>
      <c r="L911"/>
      <c r="M911"/>
    </row>
    <row r="912" spans="1:13" ht="13.2" x14ac:dyDescent="0.25">
      <c r="A912"/>
      <c r="B912"/>
      <c r="C912"/>
      <c r="D912"/>
      <c r="E912" s="35"/>
      <c r="F912"/>
      <c r="G912"/>
      <c r="H912"/>
      <c r="I912"/>
      <c r="J912"/>
      <c r="K912"/>
      <c r="L912"/>
      <c r="M912"/>
    </row>
    <row r="913" spans="1:13" ht="13.2" x14ac:dyDescent="0.25">
      <c r="A913"/>
      <c r="B913"/>
      <c r="C913"/>
      <c r="D913"/>
      <c r="E913" s="35"/>
      <c r="F913"/>
      <c r="G913"/>
      <c r="H913"/>
      <c r="I913"/>
      <c r="J913"/>
      <c r="K913"/>
      <c r="L913"/>
      <c r="M913"/>
    </row>
    <row r="914" spans="1:13" ht="13.2" x14ac:dyDescent="0.25">
      <c r="A914"/>
      <c r="B914"/>
      <c r="C914"/>
      <c r="D914"/>
      <c r="E914" s="35"/>
      <c r="F914"/>
      <c r="G914"/>
      <c r="H914"/>
      <c r="I914"/>
      <c r="J914"/>
      <c r="K914"/>
      <c r="L914"/>
      <c r="M914"/>
    </row>
    <row r="915" spans="1:13" ht="13.2" x14ac:dyDescent="0.25">
      <c r="A915"/>
      <c r="B915"/>
      <c r="C915"/>
      <c r="D915"/>
      <c r="E915" s="35"/>
      <c r="F915"/>
      <c r="G915"/>
      <c r="H915"/>
      <c r="I915"/>
      <c r="J915"/>
      <c r="K915"/>
      <c r="L915"/>
      <c r="M915"/>
    </row>
    <row r="916" spans="1:13" ht="13.2" x14ac:dyDescent="0.25">
      <c r="A916"/>
      <c r="B916"/>
      <c r="C916"/>
      <c r="D916"/>
      <c r="E916" s="35"/>
      <c r="F916"/>
      <c r="G916"/>
      <c r="H916"/>
      <c r="I916"/>
      <c r="J916"/>
      <c r="K916"/>
      <c r="L916"/>
      <c r="M916"/>
    </row>
    <row r="917" spans="1:13" ht="13.2" x14ac:dyDescent="0.25">
      <c r="A917"/>
      <c r="B917"/>
      <c r="C917"/>
      <c r="D917"/>
      <c r="E917" s="35"/>
      <c r="F917"/>
      <c r="G917"/>
      <c r="H917"/>
      <c r="I917"/>
      <c r="J917"/>
      <c r="K917"/>
      <c r="L917"/>
      <c r="M917"/>
    </row>
    <row r="918" spans="1:13" ht="13.2" x14ac:dyDescent="0.25">
      <c r="A918"/>
      <c r="B918"/>
      <c r="C918"/>
      <c r="D918"/>
      <c r="E918" s="35"/>
      <c r="F918"/>
      <c r="G918"/>
      <c r="H918"/>
      <c r="I918"/>
      <c r="J918"/>
      <c r="K918"/>
      <c r="L918"/>
      <c r="M918"/>
    </row>
    <row r="919" spans="1:13" ht="13.2" x14ac:dyDescent="0.25">
      <c r="A919"/>
      <c r="B919"/>
      <c r="C919"/>
      <c r="D919"/>
      <c r="E919" s="35"/>
      <c r="F919"/>
      <c r="G919"/>
      <c r="H919"/>
      <c r="I919"/>
      <c r="J919"/>
      <c r="K919"/>
      <c r="L919"/>
      <c r="M919"/>
    </row>
    <row r="920" spans="1:13" ht="13.2" x14ac:dyDescent="0.25">
      <c r="A920"/>
      <c r="B920"/>
      <c r="C920"/>
      <c r="D920"/>
      <c r="E920" s="35"/>
      <c r="F920"/>
      <c r="G920"/>
      <c r="H920"/>
      <c r="I920"/>
      <c r="J920"/>
      <c r="K920"/>
      <c r="L920"/>
      <c r="M920"/>
    </row>
    <row r="921" spans="1:13" ht="13.2" x14ac:dyDescent="0.25">
      <c r="A921"/>
      <c r="B921"/>
      <c r="C921"/>
      <c r="D921"/>
      <c r="E921" s="35"/>
      <c r="F921"/>
      <c r="G921"/>
      <c r="H921"/>
      <c r="I921"/>
      <c r="J921"/>
      <c r="K921"/>
      <c r="L921"/>
      <c r="M921"/>
    </row>
    <row r="922" spans="1:13" ht="13.2" x14ac:dyDescent="0.25">
      <c r="A922"/>
      <c r="B922"/>
      <c r="C922"/>
      <c r="D922"/>
      <c r="E922" s="35"/>
      <c r="F922"/>
      <c r="G922"/>
      <c r="H922"/>
      <c r="I922"/>
      <c r="J922"/>
      <c r="K922"/>
      <c r="L922"/>
      <c r="M922"/>
    </row>
    <row r="923" spans="1:13" ht="13.2" x14ac:dyDescent="0.25">
      <c r="A923"/>
      <c r="B923"/>
      <c r="C923"/>
      <c r="D923"/>
      <c r="E923" s="35"/>
      <c r="F923"/>
      <c r="G923"/>
      <c r="H923"/>
      <c r="I923"/>
      <c r="J923"/>
      <c r="K923"/>
      <c r="L923"/>
      <c r="M923"/>
    </row>
    <row r="924" spans="1:13" ht="13.2" x14ac:dyDescent="0.25">
      <c r="A924"/>
      <c r="B924"/>
      <c r="C924"/>
      <c r="D924"/>
      <c r="E924" s="35"/>
      <c r="F924"/>
      <c r="G924"/>
      <c r="H924"/>
      <c r="I924"/>
      <c r="J924"/>
      <c r="K924"/>
      <c r="L924"/>
      <c r="M924"/>
    </row>
    <row r="925" spans="1:13" ht="13.2" x14ac:dyDescent="0.25">
      <c r="A925"/>
      <c r="B925"/>
      <c r="C925"/>
      <c r="D925"/>
      <c r="E925" s="35"/>
      <c r="F925"/>
      <c r="G925"/>
      <c r="H925"/>
      <c r="I925"/>
      <c r="J925"/>
      <c r="K925"/>
      <c r="L925"/>
      <c r="M925"/>
    </row>
    <row r="926" spans="1:13" ht="13.2" x14ac:dyDescent="0.25">
      <c r="A926"/>
      <c r="B926"/>
      <c r="C926"/>
      <c r="D926"/>
      <c r="E926" s="35"/>
      <c r="F926"/>
      <c r="G926"/>
      <c r="H926"/>
      <c r="I926"/>
      <c r="J926"/>
      <c r="K926"/>
      <c r="L926"/>
      <c r="M926"/>
    </row>
    <row r="927" spans="1:13" ht="13.2" x14ac:dyDescent="0.25">
      <c r="A927"/>
      <c r="B927"/>
      <c r="C927"/>
      <c r="D927"/>
      <c r="E927" s="35"/>
      <c r="F927"/>
      <c r="G927"/>
      <c r="H927"/>
      <c r="I927"/>
      <c r="J927"/>
      <c r="K927"/>
      <c r="L927"/>
      <c r="M927"/>
    </row>
    <row r="928" spans="1:13" ht="13.2" x14ac:dyDescent="0.25">
      <c r="A928"/>
      <c r="B928"/>
      <c r="C928"/>
      <c r="D928"/>
      <c r="E928" s="35"/>
      <c r="F928"/>
      <c r="G928"/>
      <c r="H928"/>
      <c r="I928"/>
      <c r="J928"/>
      <c r="K928"/>
      <c r="L928"/>
      <c r="M928"/>
    </row>
    <row r="929" spans="1:13" ht="13.2" x14ac:dyDescent="0.25">
      <c r="A929"/>
      <c r="B929"/>
      <c r="C929"/>
      <c r="D929"/>
      <c r="E929" s="35"/>
      <c r="F929"/>
      <c r="G929"/>
      <c r="H929"/>
      <c r="I929"/>
      <c r="J929"/>
      <c r="K929"/>
      <c r="L929"/>
      <c r="M929"/>
    </row>
    <row r="930" spans="1:13" ht="13.2" x14ac:dyDescent="0.25">
      <c r="A930"/>
      <c r="B930"/>
      <c r="C930"/>
      <c r="D930"/>
      <c r="E930" s="35"/>
      <c r="F930"/>
      <c r="G930"/>
      <c r="H930"/>
      <c r="I930"/>
      <c r="J930"/>
      <c r="K930"/>
      <c r="L930"/>
      <c r="M930"/>
    </row>
    <row r="931" spans="1:13" ht="13.2" x14ac:dyDescent="0.25">
      <c r="A931"/>
      <c r="B931"/>
      <c r="C931"/>
      <c r="D931"/>
      <c r="E931" s="35"/>
      <c r="F931"/>
      <c r="G931"/>
      <c r="H931"/>
      <c r="I931"/>
      <c r="J931"/>
      <c r="K931"/>
      <c r="L931"/>
      <c r="M931"/>
    </row>
    <row r="932" spans="1:13" ht="13.2" x14ac:dyDescent="0.25">
      <c r="A932"/>
      <c r="B932"/>
      <c r="C932"/>
      <c r="D932"/>
      <c r="E932" s="35"/>
      <c r="F932"/>
      <c r="G932"/>
      <c r="H932"/>
      <c r="I932"/>
      <c r="J932"/>
      <c r="K932"/>
      <c r="L932"/>
      <c r="M932"/>
    </row>
    <row r="933" spans="1:13" ht="13.2" x14ac:dyDescent="0.25">
      <c r="A933"/>
      <c r="B933"/>
      <c r="C933"/>
      <c r="D933"/>
      <c r="E933" s="35"/>
      <c r="F933"/>
      <c r="G933"/>
      <c r="H933"/>
      <c r="I933"/>
      <c r="J933"/>
      <c r="K933"/>
      <c r="L933"/>
      <c r="M933"/>
    </row>
    <row r="934" spans="1:13" ht="13.2" x14ac:dyDescent="0.25">
      <c r="A934"/>
      <c r="B934"/>
      <c r="C934"/>
      <c r="D934"/>
      <c r="E934" s="35"/>
      <c r="F934"/>
      <c r="G934"/>
      <c r="H934"/>
      <c r="I934"/>
      <c r="J934"/>
      <c r="K934"/>
      <c r="L934"/>
      <c r="M934"/>
    </row>
    <row r="935" spans="1:13" ht="13.2" x14ac:dyDescent="0.25">
      <c r="A935"/>
      <c r="B935"/>
      <c r="C935"/>
      <c r="D935"/>
      <c r="E935" s="35"/>
      <c r="F935"/>
      <c r="G935"/>
      <c r="H935"/>
      <c r="I935"/>
      <c r="J935"/>
      <c r="K935"/>
      <c r="L935"/>
      <c r="M935"/>
    </row>
    <row r="936" spans="1:13" ht="13.2" x14ac:dyDescent="0.25">
      <c r="A936"/>
      <c r="B936"/>
      <c r="C936"/>
      <c r="D936"/>
      <c r="E936" s="35"/>
      <c r="F936"/>
      <c r="G936"/>
      <c r="H936"/>
      <c r="I936"/>
      <c r="J936"/>
      <c r="K936"/>
      <c r="L936"/>
      <c r="M936"/>
    </row>
    <row r="937" spans="1:13" ht="13.2" x14ac:dyDescent="0.25">
      <c r="A937"/>
      <c r="B937"/>
      <c r="C937"/>
      <c r="D937"/>
      <c r="E937" s="35"/>
      <c r="F937"/>
      <c r="G937"/>
      <c r="H937"/>
      <c r="I937"/>
      <c r="J937"/>
      <c r="K937"/>
      <c r="L937"/>
      <c r="M937"/>
    </row>
    <row r="938" spans="1:13" ht="13.2" x14ac:dyDescent="0.25">
      <c r="A938"/>
      <c r="B938"/>
      <c r="C938"/>
      <c r="D938"/>
      <c r="E938" s="35"/>
      <c r="F938"/>
      <c r="G938"/>
      <c r="H938"/>
      <c r="I938"/>
      <c r="J938"/>
      <c r="K938"/>
      <c r="L938"/>
      <c r="M938"/>
    </row>
    <row r="939" spans="1:13" ht="13.2" x14ac:dyDescent="0.25">
      <c r="A939"/>
      <c r="B939"/>
      <c r="C939"/>
      <c r="D939"/>
      <c r="E939" s="35"/>
      <c r="F939"/>
      <c r="G939"/>
      <c r="H939"/>
      <c r="I939"/>
      <c r="J939"/>
      <c r="K939"/>
      <c r="L939"/>
      <c r="M939"/>
    </row>
    <row r="940" spans="1:13" ht="13.2" x14ac:dyDescent="0.25">
      <c r="A940"/>
      <c r="B940"/>
      <c r="C940"/>
      <c r="D940"/>
      <c r="E940" s="35"/>
      <c r="F940"/>
      <c r="G940"/>
      <c r="H940"/>
      <c r="I940"/>
      <c r="J940"/>
      <c r="K940"/>
      <c r="L940"/>
      <c r="M940"/>
    </row>
    <row r="941" spans="1:13" ht="13.2" x14ac:dyDescent="0.25">
      <c r="A941"/>
      <c r="B941"/>
      <c r="C941"/>
      <c r="D941"/>
      <c r="E941" s="35"/>
      <c r="F941"/>
      <c r="G941"/>
      <c r="H941"/>
      <c r="I941"/>
      <c r="J941"/>
      <c r="K941"/>
      <c r="L941"/>
      <c r="M941"/>
    </row>
    <row r="942" spans="1:13" ht="13.2" x14ac:dyDescent="0.25">
      <c r="A942"/>
      <c r="B942"/>
      <c r="C942"/>
      <c r="D942"/>
      <c r="E942" s="35"/>
      <c r="F942"/>
      <c r="G942"/>
      <c r="H942"/>
      <c r="I942"/>
      <c r="J942"/>
      <c r="K942"/>
      <c r="L942"/>
      <c r="M942"/>
    </row>
    <row r="943" spans="1:13" ht="13.2" x14ac:dyDescent="0.25">
      <c r="A943"/>
      <c r="B943"/>
      <c r="C943"/>
      <c r="D943"/>
      <c r="E943" s="35"/>
      <c r="F943"/>
      <c r="G943"/>
      <c r="H943"/>
      <c r="I943"/>
      <c r="J943"/>
      <c r="K943"/>
      <c r="L943"/>
      <c r="M943"/>
    </row>
    <row r="944" spans="1:13" ht="13.2" x14ac:dyDescent="0.25">
      <c r="A944"/>
      <c r="B944"/>
      <c r="C944"/>
      <c r="D944"/>
      <c r="E944" s="35"/>
      <c r="F944"/>
      <c r="G944"/>
      <c r="H944"/>
      <c r="I944"/>
      <c r="J944"/>
      <c r="K944"/>
      <c r="L944"/>
      <c r="M944"/>
    </row>
    <row r="945" spans="1:13" ht="13.2" x14ac:dyDescent="0.25">
      <c r="A945"/>
      <c r="B945"/>
      <c r="C945"/>
      <c r="D945"/>
      <c r="E945" s="35"/>
      <c r="F945"/>
      <c r="G945"/>
      <c r="H945"/>
      <c r="I945"/>
      <c r="J945"/>
      <c r="K945"/>
      <c r="L945"/>
      <c r="M945"/>
    </row>
    <row r="946" spans="1:13" ht="13.2" x14ac:dyDescent="0.25">
      <c r="A946"/>
      <c r="B946"/>
      <c r="C946"/>
      <c r="D946"/>
      <c r="E946" s="35"/>
      <c r="F946"/>
      <c r="G946"/>
      <c r="H946"/>
      <c r="I946"/>
      <c r="J946"/>
      <c r="K946"/>
      <c r="L946"/>
      <c r="M946"/>
    </row>
    <row r="947" spans="1:13" ht="13.2" x14ac:dyDescent="0.25">
      <c r="A947"/>
      <c r="B947"/>
      <c r="C947"/>
      <c r="D947"/>
      <c r="E947" s="35"/>
      <c r="F947"/>
      <c r="G947"/>
      <c r="H947"/>
      <c r="I947"/>
      <c r="J947"/>
      <c r="K947"/>
      <c r="L947"/>
      <c r="M947"/>
    </row>
    <row r="948" spans="1:13" ht="13.2" x14ac:dyDescent="0.25">
      <c r="A948"/>
      <c r="B948"/>
      <c r="C948"/>
      <c r="D948"/>
      <c r="E948" s="35"/>
      <c r="F948"/>
      <c r="G948"/>
      <c r="H948"/>
      <c r="I948"/>
      <c r="J948"/>
      <c r="K948"/>
      <c r="L948"/>
      <c r="M948"/>
    </row>
    <row r="949" spans="1:13" ht="13.2" x14ac:dyDescent="0.25">
      <c r="A949"/>
      <c r="B949"/>
      <c r="C949"/>
      <c r="D949"/>
      <c r="E949" s="35"/>
      <c r="F949"/>
      <c r="G949"/>
      <c r="H949"/>
      <c r="I949"/>
      <c r="J949"/>
      <c r="K949"/>
      <c r="L949"/>
      <c r="M949"/>
    </row>
    <row r="950" spans="1:13" ht="13.2" x14ac:dyDescent="0.25">
      <c r="A950"/>
      <c r="B950"/>
      <c r="C950"/>
      <c r="D950"/>
      <c r="E950" s="35"/>
      <c r="F950"/>
      <c r="G950"/>
      <c r="H950"/>
      <c r="I950"/>
      <c r="J950"/>
      <c r="K950"/>
      <c r="L950"/>
      <c r="M950"/>
    </row>
    <row r="951" spans="1:13" ht="13.2" x14ac:dyDescent="0.25">
      <c r="A951"/>
      <c r="B951"/>
      <c r="C951"/>
      <c r="D951"/>
      <c r="E951" s="35"/>
      <c r="F951"/>
      <c r="G951"/>
      <c r="H951"/>
      <c r="I951"/>
      <c r="J951"/>
      <c r="K951"/>
      <c r="L951"/>
      <c r="M951"/>
    </row>
    <row r="952" spans="1:13" ht="13.2" x14ac:dyDescent="0.25">
      <c r="A952"/>
      <c r="B952"/>
      <c r="C952"/>
      <c r="D952"/>
      <c r="E952" s="35"/>
      <c r="F952"/>
      <c r="G952"/>
      <c r="H952"/>
      <c r="I952"/>
      <c r="J952"/>
      <c r="K952"/>
      <c r="L952"/>
      <c r="M952"/>
    </row>
    <row r="953" spans="1:13" ht="13.2" x14ac:dyDescent="0.25">
      <c r="A953"/>
      <c r="B953"/>
      <c r="C953"/>
      <c r="D953"/>
      <c r="E953" s="35"/>
      <c r="F953"/>
      <c r="G953"/>
      <c r="H953"/>
      <c r="I953"/>
      <c r="J953"/>
      <c r="K953"/>
      <c r="L953"/>
      <c r="M953"/>
    </row>
    <row r="954" spans="1:13" ht="13.2" x14ac:dyDescent="0.25">
      <c r="A954"/>
      <c r="B954"/>
      <c r="C954"/>
      <c r="D954"/>
      <c r="E954" s="35"/>
      <c r="F954"/>
      <c r="G954"/>
      <c r="H954"/>
      <c r="I954"/>
      <c r="J954"/>
      <c r="K954"/>
      <c r="L954"/>
      <c r="M954"/>
    </row>
    <row r="955" spans="1:13" ht="13.2" x14ac:dyDescent="0.25">
      <c r="A955"/>
      <c r="B955"/>
      <c r="C955"/>
      <c r="D955"/>
      <c r="E955" s="35"/>
      <c r="F955"/>
      <c r="G955"/>
      <c r="H955"/>
      <c r="I955"/>
      <c r="J955"/>
      <c r="K955"/>
      <c r="L955"/>
      <c r="M955"/>
    </row>
    <row r="956" spans="1:13" ht="13.2" x14ac:dyDescent="0.25">
      <c r="A956"/>
      <c r="B956"/>
      <c r="C956"/>
      <c r="D956"/>
      <c r="E956" s="35"/>
      <c r="F956"/>
      <c r="G956"/>
      <c r="H956"/>
      <c r="I956"/>
      <c r="J956"/>
      <c r="K956"/>
      <c r="L956"/>
      <c r="M956"/>
    </row>
    <row r="957" spans="1:13" ht="13.2" x14ac:dyDescent="0.25">
      <c r="A957"/>
      <c r="B957"/>
      <c r="C957"/>
      <c r="D957"/>
      <c r="E957" s="35"/>
      <c r="F957"/>
      <c r="G957"/>
      <c r="H957"/>
      <c r="I957"/>
      <c r="J957"/>
      <c r="K957"/>
      <c r="L957"/>
      <c r="M957"/>
    </row>
    <row r="958" spans="1:13" ht="13.2" x14ac:dyDescent="0.25">
      <c r="A958"/>
      <c r="B958"/>
      <c r="C958"/>
      <c r="D958"/>
      <c r="E958" s="35"/>
      <c r="F958"/>
      <c r="G958"/>
      <c r="H958"/>
      <c r="I958"/>
      <c r="J958"/>
      <c r="K958"/>
      <c r="L958"/>
      <c r="M958"/>
    </row>
    <row r="959" spans="1:13" ht="13.2" x14ac:dyDescent="0.25">
      <c r="A959"/>
      <c r="B959"/>
      <c r="C959"/>
      <c r="D959"/>
      <c r="E959" s="35"/>
      <c r="F959"/>
      <c r="G959"/>
      <c r="H959"/>
      <c r="I959"/>
      <c r="J959"/>
      <c r="K959"/>
      <c r="L959"/>
      <c r="M959"/>
    </row>
    <row r="960" spans="1:13" ht="13.2" x14ac:dyDescent="0.25">
      <c r="A960"/>
      <c r="B960"/>
      <c r="C960"/>
      <c r="D960"/>
      <c r="E960" s="35"/>
      <c r="F960"/>
      <c r="G960"/>
      <c r="H960"/>
      <c r="I960"/>
      <c r="J960"/>
      <c r="K960"/>
      <c r="L960"/>
      <c r="M960"/>
    </row>
    <row r="961" spans="1:13" ht="13.2" x14ac:dyDescent="0.25">
      <c r="A961"/>
      <c r="B961"/>
      <c r="C961"/>
      <c r="D961"/>
      <c r="E961" s="35"/>
      <c r="F961"/>
      <c r="G961"/>
      <c r="H961"/>
      <c r="I961"/>
      <c r="J961"/>
      <c r="K961"/>
      <c r="L961"/>
      <c r="M961"/>
    </row>
    <row r="962" spans="1:13" ht="13.2" x14ac:dyDescent="0.25">
      <c r="A962"/>
      <c r="B962"/>
      <c r="C962"/>
      <c r="D962"/>
      <c r="E962" s="35"/>
      <c r="F962"/>
      <c r="G962"/>
      <c r="H962"/>
      <c r="I962"/>
      <c r="J962"/>
      <c r="K962"/>
      <c r="L962"/>
      <c r="M962"/>
    </row>
    <row r="963" spans="1:13" ht="13.2" x14ac:dyDescent="0.25">
      <c r="A963"/>
      <c r="B963"/>
      <c r="C963"/>
      <c r="D963"/>
      <c r="E963" s="35"/>
      <c r="F963"/>
      <c r="G963"/>
      <c r="H963"/>
      <c r="I963"/>
      <c r="J963"/>
      <c r="K963"/>
      <c r="L963"/>
      <c r="M963"/>
    </row>
    <row r="964" spans="1:13" ht="13.2" x14ac:dyDescent="0.25">
      <c r="A964"/>
      <c r="B964"/>
      <c r="C964"/>
      <c r="D964"/>
      <c r="E964" s="35"/>
      <c r="F964"/>
      <c r="G964"/>
      <c r="H964"/>
      <c r="I964"/>
      <c r="J964"/>
      <c r="K964"/>
      <c r="L964"/>
      <c r="M964"/>
    </row>
    <row r="965" spans="1:13" ht="13.2" x14ac:dyDescent="0.25">
      <c r="A965"/>
      <c r="B965"/>
      <c r="C965"/>
      <c r="D965"/>
      <c r="E965" s="35"/>
      <c r="F965"/>
      <c r="G965"/>
      <c r="H965"/>
      <c r="I965"/>
      <c r="J965"/>
      <c r="K965"/>
      <c r="L965"/>
      <c r="M965"/>
    </row>
    <row r="966" spans="1:13" ht="13.2" x14ac:dyDescent="0.25">
      <c r="A966"/>
      <c r="B966"/>
      <c r="C966"/>
      <c r="D966"/>
      <c r="E966" s="35"/>
      <c r="F966"/>
      <c r="G966"/>
      <c r="H966"/>
      <c r="I966"/>
      <c r="J966"/>
      <c r="K966"/>
      <c r="L966"/>
      <c r="M966"/>
    </row>
    <row r="967" spans="1:13" ht="13.2" x14ac:dyDescent="0.25">
      <c r="A967"/>
      <c r="B967"/>
      <c r="C967"/>
      <c r="D967"/>
      <c r="E967" s="35"/>
      <c r="F967"/>
      <c r="G967"/>
      <c r="H967"/>
      <c r="I967"/>
      <c r="J967"/>
      <c r="K967"/>
      <c r="L967"/>
      <c r="M967"/>
    </row>
    <row r="968" spans="1:13" ht="13.2" x14ac:dyDescent="0.25">
      <c r="A968"/>
      <c r="B968"/>
      <c r="C968"/>
      <c r="D968"/>
      <c r="E968" s="35"/>
      <c r="F968"/>
      <c r="G968"/>
      <c r="H968"/>
      <c r="I968"/>
      <c r="J968"/>
      <c r="K968"/>
      <c r="L968"/>
      <c r="M968"/>
    </row>
    <row r="969" spans="1:13" ht="13.2" x14ac:dyDescent="0.25">
      <c r="A969"/>
      <c r="B969"/>
      <c r="C969"/>
      <c r="D969"/>
      <c r="E969" s="35"/>
      <c r="F969"/>
      <c r="G969"/>
      <c r="H969"/>
      <c r="I969"/>
      <c r="J969"/>
      <c r="K969"/>
      <c r="L969"/>
      <c r="M969"/>
    </row>
    <row r="970" spans="1:13" ht="13.2" x14ac:dyDescent="0.25">
      <c r="A970"/>
      <c r="B970"/>
      <c r="C970"/>
      <c r="D970"/>
      <c r="E970" s="35"/>
      <c r="F970"/>
      <c r="G970"/>
      <c r="H970"/>
      <c r="I970"/>
      <c r="J970"/>
      <c r="K970"/>
      <c r="L970"/>
      <c r="M970"/>
    </row>
    <row r="971" spans="1:13" ht="13.2" x14ac:dyDescent="0.25">
      <c r="A971"/>
      <c r="B971"/>
      <c r="C971"/>
      <c r="D971"/>
      <c r="E971" s="35"/>
      <c r="F971"/>
      <c r="G971"/>
      <c r="H971"/>
      <c r="I971"/>
      <c r="J971"/>
      <c r="K971"/>
      <c r="L971"/>
      <c r="M971"/>
    </row>
    <row r="972" spans="1:13" ht="13.2" x14ac:dyDescent="0.25">
      <c r="A972"/>
      <c r="B972"/>
      <c r="C972"/>
      <c r="D972"/>
      <c r="E972" s="35"/>
      <c r="F972"/>
      <c r="G972"/>
      <c r="H972"/>
      <c r="I972"/>
      <c r="J972"/>
      <c r="K972"/>
      <c r="L972"/>
      <c r="M972"/>
    </row>
    <row r="973" spans="1:13" ht="13.2" x14ac:dyDescent="0.25">
      <c r="A973"/>
      <c r="B973"/>
      <c r="C973"/>
      <c r="D973"/>
      <c r="E973" s="35"/>
      <c r="F973"/>
      <c r="G973"/>
      <c r="H973"/>
      <c r="I973"/>
      <c r="J973"/>
      <c r="K973"/>
      <c r="L973"/>
      <c r="M973"/>
    </row>
    <row r="974" spans="1:13" ht="13.2" x14ac:dyDescent="0.25">
      <c r="A974"/>
      <c r="B974"/>
      <c r="C974"/>
      <c r="D974"/>
      <c r="E974" s="35"/>
      <c r="F974"/>
      <c r="G974"/>
      <c r="H974"/>
      <c r="I974"/>
      <c r="J974"/>
      <c r="K974"/>
      <c r="L974"/>
      <c r="M974"/>
    </row>
    <row r="975" spans="1:13" ht="13.2" x14ac:dyDescent="0.25">
      <c r="A975"/>
      <c r="B975"/>
      <c r="C975"/>
      <c r="D975"/>
      <c r="E975" s="35"/>
      <c r="F975"/>
      <c r="G975"/>
      <c r="H975"/>
      <c r="I975"/>
      <c r="J975"/>
      <c r="K975"/>
      <c r="L975"/>
      <c r="M975"/>
    </row>
    <row r="976" spans="1:13" ht="13.2" x14ac:dyDescent="0.25">
      <c r="A976"/>
      <c r="B976"/>
      <c r="C976"/>
      <c r="D976"/>
      <c r="E976" s="35"/>
      <c r="F976"/>
      <c r="G976"/>
      <c r="H976"/>
      <c r="I976"/>
      <c r="J976"/>
      <c r="K976"/>
      <c r="L976"/>
      <c r="M976"/>
    </row>
    <row r="977" spans="1:13" ht="13.2" x14ac:dyDescent="0.25">
      <c r="A977"/>
      <c r="B977"/>
      <c r="C977"/>
      <c r="D977"/>
      <c r="E977" s="35"/>
      <c r="F977"/>
      <c r="G977"/>
      <c r="H977"/>
      <c r="I977"/>
      <c r="J977"/>
      <c r="K977"/>
      <c r="L977"/>
      <c r="M977"/>
    </row>
    <row r="978" spans="1:13" ht="13.2" x14ac:dyDescent="0.25">
      <c r="A978"/>
      <c r="B978"/>
      <c r="C978"/>
      <c r="D978"/>
      <c r="E978" s="35"/>
      <c r="F978"/>
      <c r="G978"/>
      <c r="H978"/>
      <c r="I978"/>
      <c r="J978"/>
      <c r="K978"/>
      <c r="L978"/>
      <c r="M978"/>
    </row>
    <row r="979" spans="1:13" ht="13.2" x14ac:dyDescent="0.25">
      <c r="A979"/>
      <c r="B979"/>
      <c r="C979"/>
      <c r="D979"/>
      <c r="E979" s="35"/>
      <c r="F979"/>
      <c r="G979"/>
      <c r="H979"/>
      <c r="I979"/>
      <c r="J979"/>
      <c r="K979"/>
      <c r="L979"/>
      <c r="M979"/>
    </row>
    <row r="980" spans="1:13" ht="13.2" x14ac:dyDescent="0.25">
      <c r="A980"/>
      <c r="B980"/>
      <c r="C980"/>
      <c r="D980"/>
      <c r="E980" s="35"/>
      <c r="F980"/>
      <c r="G980"/>
      <c r="H980"/>
      <c r="I980"/>
      <c r="J980"/>
      <c r="K980"/>
      <c r="L980"/>
      <c r="M980"/>
    </row>
    <row r="981" spans="1:13" ht="13.2" x14ac:dyDescent="0.25">
      <c r="A981"/>
      <c r="B981"/>
      <c r="C981"/>
      <c r="D981"/>
      <c r="E981" s="35"/>
      <c r="F981"/>
      <c r="G981"/>
      <c r="H981"/>
      <c r="I981"/>
      <c r="J981"/>
      <c r="K981"/>
      <c r="L981"/>
      <c r="M981"/>
    </row>
    <row r="982" spans="1:13" ht="13.2" x14ac:dyDescent="0.25">
      <c r="A982"/>
      <c r="B982"/>
      <c r="C982"/>
      <c r="D982"/>
      <c r="E982" s="35"/>
      <c r="F982"/>
      <c r="G982"/>
      <c r="H982"/>
      <c r="I982"/>
      <c r="J982"/>
      <c r="K982"/>
      <c r="L982"/>
      <c r="M982"/>
    </row>
    <row r="983" spans="1:13" ht="13.2" x14ac:dyDescent="0.25">
      <c r="A983"/>
      <c r="B983"/>
      <c r="C983"/>
      <c r="D983"/>
      <c r="E983" s="35"/>
      <c r="F983"/>
      <c r="G983"/>
      <c r="H983"/>
      <c r="I983"/>
      <c r="J983"/>
      <c r="K983"/>
      <c r="L983"/>
      <c r="M983"/>
    </row>
    <row r="984" spans="1:13" ht="13.2" x14ac:dyDescent="0.25">
      <c r="A984"/>
      <c r="B984"/>
      <c r="C984"/>
      <c r="D984"/>
      <c r="E984" s="35"/>
      <c r="F984"/>
      <c r="G984"/>
      <c r="H984"/>
      <c r="I984"/>
      <c r="J984"/>
      <c r="K984"/>
      <c r="L984"/>
      <c r="M984"/>
    </row>
    <row r="985" spans="1:13" ht="13.2" x14ac:dyDescent="0.25">
      <c r="A985"/>
      <c r="B985"/>
      <c r="C985"/>
      <c r="D985"/>
      <c r="E985" s="35"/>
      <c r="F985"/>
      <c r="G985"/>
      <c r="H985"/>
      <c r="I985"/>
      <c r="J985"/>
      <c r="K985"/>
      <c r="L985"/>
      <c r="M985"/>
    </row>
    <row r="986" spans="1:13" ht="13.2" x14ac:dyDescent="0.25">
      <c r="A986"/>
      <c r="B986"/>
      <c r="C986"/>
      <c r="D986"/>
      <c r="E986" s="35"/>
      <c r="F986"/>
      <c r="G986"/>
      <c r="H986"/>
      <c r="I986"/>
      <c r="J986"/>
      <c r="K986"/>
      <c r="L986"/>
      <c r="M986"/>
    </row>
    <row r="987" spans="1:13" ht="13.2" x14ac:dyDescent="0.25">
      <c r="A987"/>
      <c r="B987"/>
      <c r="C987"/>
      <c r="D987"/>
      <c r="E987" s="35"/>
      <c r="F987"/>
      <c r="G987"/>
      <c r="H987"/>
      <c r="I987"/>
      <c r="J987"/>
      <c r="K987"/>
      <c r="L987"/>
      <c r="M987"/>
    </row>
    <row r="988" spans="1:13" ht="13.2" x14ac:dyDescent="0.25">
      <c r="A988"/>
      <c r="B988"/>
      <c r="C988"/>
      <c r="D988"/>
      <c r="E988" s="35"/>
      <c r="F988"/>
      <c r="G988"/>
      <c r="H988"/>
      <c r="I988"/>
      <c r="J988"/>
      <c r="K988"/>
      <c r="L988"/>
      <c r="M988"/>
    </row>
    <row r="989" spans="1:13" ht="13.2" x14ac:dyDescent="0.25">
      <c r="A989"/>
      <c r="B989"/>
      <c r="C989"/>
      <c r="D989"/>
      <c r="E989" s="35"/>
      <c r="F989"/>
      <c r="G989"/>
      <c r="H989"/>
      <c r="I989"/>
      <c r="J989"/>
      <c r="K989"/>
      <c r="L989"/>
      <c r="M989"/>
    </row>
    <row r="990" spans="1:13" ht="13.2" x14ac:dyDescent="0.25">
      <c r="A990"/>
      <c r="B990"/>
      <c r="C990"/>
      <c r="D990"/>
      <c r="E990" s="35"/>
      <c r="F990"/>
      <c r="G990"/>
      <c r="H990"/>
      <c r="I990"/>
      <c r="J990"/>
      <c r="K990"/>
      <c r="L990"/>
      <c r="M990"/>
    </row>
    <row r="991" spans="1:13" ht="13.2" x14ac:dyDescent="0.25">
      <c r="A991"/>
      <c r="B991"/>
      <c r="C991"/>
      <c r="D991"/>
      <c r="E991" s="35"/>
      <c r="F991"/>
      <c r="G991"/>
      <c r="H991"/>
      <c r="I991"/>
      <c r="J991"/>
      <c r="K991"/>
      <c r="L991"/>
      <c r="M991"/>
    </row>
    <row r="992" spans="1:13" ht="13.2" x14ac:dyDescent="0.25">
      <c r="A992"/>
      <c r="B992"/>
      <c r="C992"/>
      <c r="D992"/>
      <c r="E992" s="35"/>
      <c r="F992"/>
      <c r="G992"/>
      <c r="H992"/>
      <c r="I992"/>
      <c r="J992"/>
      <c r="K992"/>
      <c r="L992"/>
      <c r="M992"/>
    </row>
    <row r="993" spans="1:13" ht="13.2" x14ac:dyDescent="0.25">
      <c r="A993"/>
      <c r="B993"/>
      <c r="C993"/>
      <c r="D993"/>
      <c r="E993" s="35"/>
      <c r="F993"/>
      <c r="G993"/>
      <c r="H993"/>
      <c r="I993"/>
      <c r="J993"/>
      <c r="K993"/>
      <c r="L993"/>
      <c r="M993"/>
    </row>
    <row r="994" spans="1:13" ht="13.2" x14ac:dyDescent="0.25">
      <c r="A994"/>
      <c r="B994"/>
      <c r="C994"/>
      <c r="D994"/>
      <c r="E994" s="35"/>
      <c r="F994"/>
      <c r="G994"/>
      <c r="H994"/>
      <c r="I994"/>
      <c r="J994"/>
      <c r="K994"/>
      <c r="L994"/>
      <c r="M994"/>
    </row>
    <row r="995" spans="1:13" ht="13.2" x14ac:dyDescent="0.25">
      <c r="A995"/>
      <c r="B995"/>
      <c r="C995"/>
      <c r="D995"/>
      <c r="E995" s="35"/>
      <c r="F995"/>
      <c r="G995"/>
      <c r="H995"/>
      <c r="I995"/>
      <c r="J995"/>
      <c r="K995"/>
      <c r="L995"/>
      <c r="M995"/>
    </row>
    <row r="996" spans="1:13" ht="13.2" x14ac:dyDescent="0.25">
      <c r="A996"/>
      <c r="B996"/>
      <c r="C996"/>
      <c r="D996"/>
      <c r="E996" s="35"/>
      <c r="F996"/>
      <c r="G996"/>
      <c r="H996"/>
      <c r="I996"/>
      <c r="J996"/>
      <c r="K996"/>
      <c r="L996"/>
      <c r="M996"/>
    </row>
    <row r="997" spans="1:13" ht="13.2" x14ac:dyDescent="0.25">
      <c r="A997"/>
      <c r="B997"/>
      <c r="C997"/>
      <c r="D997"/>
      <c r="E997" s="35"/>
      <c r="F997"/>
      <c r="G997"/>
      <c r="H997"/>
      <c r="I997"/>
      <c r="J997"/>
      <c r="K997"/>
      <c r="L997"/>
      <c r="M997"/>
    </row>
    <row r="998" spans="1:13" ht="13.2" x14ac:dyDescent="0.25">
      <c r="A998"/>
      <c r="B998"/>
      <c r="C998"/>
      <c r="D998"/>
      <c r="E998" s="35"/>
      <c r="F998"/>
      <c r="G998"/>
      <c r="H998"/>
      <c r="I998"/>
      <c r="J998"/>
      <c r="K998"/>
      <c r="L998"/>
      <c r="M998"/>
    </row>
    <row r="999" spans="1:13" ht="13.2" x14ac:dyDescent="0.25">
      <c r="A999"/>
      <c r="B999"/>
      <c r="C999"/>
      <c r="D999"/>
      <c r="E999" s="35"/>
      <c r="F999"/>
      <c r="G999"/>
      <c r="H999"/>
      <c r="I999"/>
      <c r="J999"/>
      <c r="K999"/>
      <c r="L999"/>
      <c r="M999"/>
    </row>
    <row r="1000" spans="1:13" ht="13.2" x14ac:dyDescent="0.25">
      <c r="A1000"/>
      <c r="B1000"/>
      <c r="C1000"/>
      <c r="D1000"/>
      <c r="E1000" s="35"/>
      <c r="F1000"/>
      <c r="G1000"/>
      <c r="H1000"/>
      <c r="I1000"/>
      <c r="J1000"/>
      <c r="K1000"/>
      <c r="L1000"/>
      <c r="M1000"/>
    </row>
    <row r="1001" spans="1:13" ht="13.2" x14ac:dyDescent="0.25">
      <c r="A1001"/>
      <c r="B1001"/>
      <c r="C1001"/>
      <c r="D1001"/>
      <c r="E1001" s="35"/>
      <c r="F1001"/>
      <c r="G1001"/>
      <c r="H1001"/>
      <c r="I1001"/>
      <c r="J1001"/>
      <c r="K1001"/>
      <c r="L1001"/>
      <c r="M1001"/>
    </row>
    <row r="1002" spans="1:13" ht="13.2" x14ac:dyDescent="0.25">
      <c r="A1002"/>
      <c r="B1002"/>
      <c r="C1002"/>
      <c r="D1002"/>
      <c r="E1002" s="35"/>
      <c r="F1002"/>
      <c r="G1002"/>
      <c r="H1002"/>
      <c r="I1002"/>
      <c r="J1002"/>
      <c r="K1002"/>
      <c r="L1002"/>
      <c r="M1002"/>
    </row>
    <row r="1003" spans="1:13" ht="13.2" x14ac:dyDescent="0.25">
      <c r="A1003"/>
      <c r="B1003"/>
      <c r="C1003"/>
      <c r="D1003"/>
      <c r="E1003" s="35"/>
      <c r="F1003"/>
      <c r="G1003"/>
      <c r="H1003"/>
      <c r="I1003"/>
      <c r="J1003"/>
      <c r="K1003"/>
      <c r="L1003"/>
      <c r="M1003"/>
    </row>
    <row r="1004" spans="1:13" ht="13.2" x14ac:dyDescent="0.25">
      <c r="A1004"/>
      <c r="B1004"/>
      <c r="C1004"/>
      <c r="D1004"/>
      <c r="E1004" s="35"/>
      <c r="F1004"/>
      <c r="G1004"/>
      <c r="H1004"/>
      <c r="I1004"/>
      <c r="J1004"/>
      <c r="K1004"/>
      <c r="L1004"/>
      <c r="M1004"/>
    </row>
    <row r="1005" spans="1:13" ht="13.2" x14ac:dyDescent="0.25">
      <c r="A1005"/>
      <c r="B1005"/>
      <c r="C1005"/>
      <c r="D1005"/>
      <c r="E1005" s="35"/>
      <c r="F1005"/>
      <c r="G1005"/>
      <c r="H1005"/>
      <c r="I1005"/>
      <c r="J1005"/>
      <c r="K1005"/>
      <c r="L1005"/>
      <c r="M1005"/>
    </row>
    <row r="1006" spans="1:13" ht="13.2" x14ac:dyDescent="0.25">
      <c r="A1006"/>
      <c r="B1006"/>
      <c r="C1006"/>
      <c r="D1006"/>
      <c r="E1006" s="35"/>
      <c r="F1006"/>
      <c r="G1006"/>
      <c r="H1006"/>
      <c r="I1006"/>
      <c r="J1006"/>
      <c r="K1006"/>
      <c r="L1006"/>
      <c r="M1006"/>
    </row>
    <row r="1007" spans="1:13" ht="13.2" x14ac:dyDescent="0.25">
      <c r="A1007"/>
      <c r="B1007"/>
      <c r="C1007"/>
      <c r="D1007"/>
      <c r="E1007" s="35"/>
      <c r="F1007"/>
      <c r="G1007"/>
      <c r="H1007"/>
      <c r="I1007"/>
      <c r="J1007"/>
      <c r="K1007"/>
      <c r="L1007"/>
      <c r="M1007"/>
    </row>
    <row r="1008" spans="1:13" ht="13.2" x14ac:dyDescent="0.25">
      <c r="A1008"/>
      <c r="B1008"/>
      <c r="C1008"/>
      <c r="D1008"/>
      <c r="E1008" s="35"/>
      <c r="F1008"/>
      <c r="G1008"/>
      <c r="H1008"/>
      <c r="I1008"/>
      <c r="J1008"/>
      <c r="K1008"/>
      <c r="L1008"/>
      <c r="M1008"/>
    </row>
    <row r="1009" spans="1:13" ht="13.2" x14ac:dyDescent="0.25">
      <c r="A1009"/>
      <c r="B1009"/>
      <c r="C1009"/>
      <c r="D1009"/>
      <c r="E1009" s="35"/>
      <c r="F1009"/>
      <c r="G1009"/>
      <c r="H1009"/>
      <c r="I1009"/>
      <c r="J1009"/>
      <c r="K1009"/>
      <c r="L1009"/>
      <c r="M1009"/>
    </row>
    <row r="1010" spans="1:13" ht="13.2" x14ac:dyDescent="0.25">
      <c r="A1010"/>
      <c r="B1010"/>
      <c r="C1010"/>
      <c r="D1010"/>
      <c r="E1010" s="35"/>
      <c r="F1010"/>
      <c r="G1010"/>
      <c r="H1010"/>
      <c r="I1010"/>
      <c r="J1010"/>
      <c r="K1010"/>
      <c r="L1010"/>
      <c r="M1010"/>
    </row>
    <row r="1011" spans="1:13" ht="13.2" x14ac:dyDescent="0.25">
      <c r="A1011"/>
      <c r="B1011"/>
      <c r="C1011"/>
      <c r="D1011"/>
      <c r="E1011" s="35"/>
      <c r="F1011"/>
      <c r="G1011"/>
      <c r="H1011"/>
      <c r="I1011"/>
      <c r="J1011"/>
      <c r="K1011"/>
      <c r="L1011"/>
      <c r="M1011"/>
    </row>
    <row r="1012" spans="1:13" ht="13.2" x14ac:dyDescent="0.25">
      <c r="A1012"/>
      <c r="B1012"/>
      <c r="C1012"/>
      <c r="D1012"/>
      <c r="E1012" s="35"/>
      <c r="F1012"/>
      <c r="G1012"/>
      <c r="H1012"/>
      <c r="I1012"/>
      <c r="J1012"/>
      <c r="K1012"/>
      <c r="L1012"/>
      <c r="M1012"/>
    </row>
    <row r="1013" spans="1:13" ht="13.2" x14ac:dyDescent="0.25">
      <c r="A1013"/>
      <c r="B1013"/>
      <c r="C1013"/>
      <c r="D1013"/>
      <c r="E1013" s="35"/>
      <c r="F1013"/>
      <c r="G1013"/>
      <c r="H1013"/>
      <c r="I1013"/>
      <c r="J1013"/>
      <c r="K1013"/>
      <c r="L1013"/>
      <c r="M1013"/>
    </row>
    <row r="1014" spans="1:13" ht="13.2" x14ac:dyDescent="0.25">
      <c r="A1014"/>
      <c r="B1014"/>
      <c r="C1014"/>
      <c r="D1014"/>
      <c r="E1014" s="35"/>
      <c r="F1014"/>
      <c r="G1014"/>
      <c r="H1014"/>
      <c r="I1014"/>
      <c r="J1014"/>
      <c r="K1014"/>
      <c r="L1014"/>
      <c r="M1014"/>
    </row>
    <row r="1015" spans="1:13" ht="13.2" x14ac:dyDescent="0.25">
      <c r="A1015"/>
      <c r="B1015"/>
      <c r="C1015"/>
      <c r="D1015"/>
      <c r="E1015" s="35"/>
      <c r="F1015"/>
      <c r="G1015"/>
      <c r="H1015"/>
      <c r="I1015"/>
      <c r="J1015"/>
      <c r="K1015"/>
      <c r="L1015"/>
      <c r="M1015"/>
    </row>
    <row r="1016" spans="1:13" ht="13.2" x14ac:dyDescent="0.25">
      <c r="A1016"/>
      <c r="B1016"/>
      <c r="C1016"/>
      <c r="D1016"/>
      <c r="E1016" s="35"/>
      <c r="F1016"/>
      <c r="G1016"/>
      <c r="H1016"/>
      <c r="I1016"/>
      <c r="J1016"/>
      <c r="K1016"/>
      <c r="L1016"/>
      <c r="M1016"/>
    </row>
    <row r="1017" spans="1:13" ht="13.2" x14ac:dyDescent="0.25">
      <c r="A1017"/>
      <c r="B1017"/>
      <c r="C1017"/>
      <c r="D1017"/>
      <c r="E1017" s="35"/>
      <c r="F1017"/>
      <c r="G1017"/>
      <c r="H1017"/>
      <c r="I1017"/>
      <c r="J1017"/>
      <c r="K1017"/>
      <c r="L1017"/>
      <c r="M1017"/>
    </row>
    <row r="1018" spans="1:13" ht="13.2" x14ac:dyDescent="0.25">
      <c r="A1018"/>
      <c r="B1018"/>
      <c r="C1018"/>
      <c r="D1018"/>
      <c r="E1018" s="35"/>
      <c r="F1018"/>
      <c r="G1018"/>
      <c r="H1018"/>
      <c r="I1018"/>
      <c r="J1018"/>
      <c r="K1018"/>
      <c r="L1018"/>
      <c r="M1018"/>
    </row>
    <row r="1019" spans="1:13" ht="13.2" x14ac:dyDescent="0.25">
      <c r="A1019"/>
      <c r="B1019"/>
      <c r="C1019"/>
      <c r="D1019"/>
      <c r="E1019" s="35"/>
      <c r="F1019"/>
      <c r="G1019"/>
      <c r="H1019"/>
      <c r="I1019"/>
      <c r="J1019"/>
      <c r="K1019"/>
      <c r="L1019"/>
      <c r="M1019"/>
    </row>
    <row r="1020" spans="1:13" ht="13.2" x14ac:dyDescent="0.25">
      <c r="A1020"/>
      <c r="B1020"/>
      <c r="C1020"/>
      <c r="D1020"/>
      <c r="E1020" s="35"/>
      <c r="F1020"/>
      <c r="G1020"/>
      <c r="H1020"/>
      <c r="I1020"/>
      <c r="J1020"/>
      <c r="K1020"/>
      <c r="L1020"/>
      <c r="M1020"/>
    </row>
    <row r="1021" spans="1:13" ht="13.2" x14ac:dyDescent="0.25">
      <c r="A1021"/>
      <c r="B1021"/>
      <c r="C1021"/>
      <c r="D1021"/>
      <c r="E1021" s="35"/>
      <c r="F1021"/>
      <c r="G1021"/>
      <c r="H1021"/>
      <c r="I1021"/>
      <c r="J1021"/>
      <c r="K1021"/>
      <c r="L1021"/>
      <c r="M1021"/>
    </row>
    <row r="1022" spans="1:13" ht="13.2" x14ac:dyDescent="0.25">
      <c r="A1022"/>
      <c r="B1022"/>
      <c r="C1022"/>
      <c r="D1022"/>
      <c r="E1022" s="35"/>
      <c r="F1022"/>
      <c r="G1022"/>
      <c r="H1022"/>
      <c r="I1022"/>
      <c r="J1022"/>
      <c r="K1022"/>
      <c r="L1022"/>
      <c r="M1022"/>
    </row>
    <row r="1023" spans="1:13" ht="13.2" x14ac:dyDescent="0.25">
      <c r="A1023"/>
      <c r="B1023"/>
      <c r="C1023"/>
      <c r="D1023"/>
      <c r="E1023" s="35"/>
      <c r="F1023"/>
      <c r="G1023"/>
      <c r="H1023"/>
      <c r="I1023"/>
      <c r="J1023"/>
      <c r="K1023"/>
      <c r="L1023"/>
      <c r="M1023"/>
    </row>
    <row r="1024" spans="1:13" ht="13.2" x14ac:dyDescent="0.25">
      <c r="A1024"/>
      <c r="B1024"/>
      <c r="C1024"/>
      <c r="D1024"/>
      <c r="E1024" s="35"/>
      <c r="F1024"/>
      <c r="G1024"/>
      <c r="H1024"/>
      <c r="I1024"/>
      <c r="J1024"/>
      <c r="K1024"/>
      <c r="L1024"/>
      <c r="M1024"/>
    </row>
    <row r="1025" spans="1:13" ht="13.2" x14ac:dyDescent="0.25">
      <c r="A1025"/>
      <c r="B1025"/>
      <c r="C1025"/>
      <c r="D1025"/>
      <c r="E1025" s="35"/>
      <c r="F1025"/>
      <c r="G1025"/>
      <c r="H1025"/>
      <c r="I1025"/>
      <c r="J1025"/>
      <c r="K1025"/>
      <c r="L1025"/>
      <c r="M1025"/>
    </row>
    <row r="1026" spans="1:13" ht="13.2" x14ac:dyDescent="0.25">
      <c r="A1026"/>
      <c r="B1026"/>
      <c r="C1026"/>
      <c r="D1026"/>
      <c r="E1026" s="35"/>
      <c r="F1026"/>
      <c r="G1026"/>
      <c r="H1026"/>
      <c r="I1026"/>
      <c r="J1026"/>
      <c r="K1026"/>
      <c r="L1026"/>
      <c r="M1026"/>
    </row>
    <row r="1027" spans="1:13" ht="13.2" x14ac:dyDescent="0.25">
      <c r="A1027"/>
      <c r="B1027"/>
      <c r="C1027"/>
      <c r="D1027"/>
      <c r="E1027" s="35"/>
      <c r="F1027"/>
      <c r="G1027"/>
      <c r="H1027"/>
      <c r="I1027"/>
      <c r="J1027"/>
      <c r="K1027"/>
      <c r="L1027"/>
      <c r="M1027"/>
    </row>
    <row r="1028" spans="1:13" ht="13.2" x14ac:dyDescent="0.25">
      <c r="A1028"/>
      <c r="B1028"/>
      <c r="C1028"/>
      <c r="D1028"/>
      <c r="E1028" s="35"/>
      <c r="F1028"/>
      <c r="G1028"/>
      <c r="H1028"/>
      <c r="I1028"/>
      <c r="J1028"/>
      <c r="K1028"/>
      <c r="L1028"/>
      <c r="M1028"/>
    </row>
    <row r="1029" spans="1:13" ht="13.2" x14ac:dyDescent="0.25">
      <c r="A1029"/>
      <c r="B1029"/>
      <c r="C1029"/>
      <c r="D1029"/>
      <c r="E1029" s="35"/>
      <c r="F1029"/>
      <c r="G1029"/>
      <c r="H1029"/>
      <c r="I1029"/>
      <c r="J1029"/>
      <c r="K1029"/>
      <c r="L1029"/>
      <c r="M1029"/>
    </row>
    <row r="1030" spans="1:13" ht="13.2" x14ac:dyDescent="0.25">
      <c r="A1030"/>
      <c r="B1030"/>
      <c r="C1030"/>
      <c r="D1030"/>
      <c r="E1030" s="35"/>
      <c r="F1030"/>
      <c r="G1030"/>
      <c r="H1030"/>
      <c r="I1030"/>
      <c r="J1030"/>
      <c r="K1030"/>
      <c r="L1030"/>
      <c r="M1030"/>
    </row>
    <row r="1031" spans="1:13" ht="13.2" x14ac:dyDescent="0.25">
      <c r="A1031"/>
      <c r="B1031"/>
      <c r="C1031"/>
      <c r="D1031"/>
      <c r="E1031" s="35"/>
      <c r="F1031"/>
      <c r="G1031"/>
      <c r="H1031"/>
      <c r="I1031"/>
      <c r="J1031"/>
      <c r="K1031"/>
      <c r="L1031"/>
      <c r="M1031"/>
    </row>
    <row r="1032" spans="1:13" ht="13.2" x14ac:dyDescent="0.25">
      <c r="A1032"/>
      <c r="B1032"/>
      <c r="C1032"/>
      <c r="D1032"/>
      <c r="E1032" s="35"/>
      <c r="F1032"/>
      <c r="G1032"/>
      <c r="H1032"/>
      <c r="I1032"/>
      <c r="J1032"/>
      <c r="K1032"/>
      <c r="L1032"/>
      <c r="M1032"/>
    </row>
    <row r="1033" spans="1:13" ht="13.2" x14ac:dyDescent="0.25">
      <c r="A1033"/>
      <c r="B1033"/>
      <c r="C1033"/>
      <c r="D1033"/>
      <c r="E1033" s="35"/>
      <c r="F1033"/>
      <c r="G1033"/>
      <c r="H1033"/>
      <c r="I1033"/>
      <c r="J1033"/>
      <c r="K1033"/>
      <c r="L1033"/>
      <c r="M1033"/>
    </row>
    <row r="1034" spans="1:13" ht="13.2" x14ac:dyDescent="0.25">
      <c r="A1034"/>
      <c r="B1034"/>
      <c r="C1034"/>
      <c r="D1034"/>
      <c r="E1034" s="35"/>
      <c r="F1034"/>
      <c r="G1034"/>
      <c r="H1034"/>
      <c r="I1034"/>
      <c r="J1034"/>
      <c r="K1034"/>
      <c r="L1034"/>
      <c r="M1034"/>
    </row>
    <row r="1035" spans="1:13" ht="13.2" x14ac:dyDescent="0.25">
      <c r="A1035"/>
      <c r="B1035"/>
      <c r="C1035"/>
      <c r="D1035"/>
      <c r="E1035" s="35"/>
      <c r="F1035"/>
      <c r="G1035"/>
      <c r="H1035"/>
      <c r="I1035"/>
      <c r="J1035"/>
      <c r="K1035"/>
      <c r="L1035"/>
      <c r="M1035"/>
    </row>
    <row r="1036" spans="1:13" ht="13.2" x14ac:dyDescent="0.25">
      <c r="A1036"/>
      <c r="B1036"/>
      <c r="C1036"/>
      <c r="D1036"/>
      <c r="E1036" s="35"/>
      <c r="F1036"/>
      <c r="G1036"/>
      <c r="H1036"/>
      <c r="I1036"/>
      <c r="J1036"/>
      <c r="K1036"/>
      <c r="L1036"/>
      <c r="M1036"/>
    </row>
    <row r="1037" spans="1:13" ht="13.2" x14ac:dyDescent="0.25">
      <c r="A1037"/>
      <c r="B1037"/>
      <c r="C1037"/>
      <c r="D1037"/>
      <c r="E1037" s="35"/>
      <c r="F1037"/>
      <c r="G1037"/>
      <c r="H1037"/>
      <c r="I1037"/>
      <c r="J1037"/>
      <c r="K1037"/>
      <c r="L1037"/>
      <c r="M1037"/>
    </row>
    <row r="1038" spans="1:13" ht="13.2" x14ac:dyDescent="0.25">
      <c r="A1038"/>
      <c r="B1038"/>
      <c r="C1038"/>
      <c r="D1038"/>
      <c r="E1038" s="35"/>
      <c r="F1038"/>
      <c r="G1038"/>
      <c r="H1038"/>
      <c r="I1038"/>
      <c r="J1038"/>
      <c r="K1038"/>
      <c r="L1038"/>
      <c r="M1038"/>
    </row>
    <row r="1039" spans="1:13" ht="13.2" x14ac:dyDescent="0.25">
      <c r="A1039"/>
      <c r="B1039"/>
      <c r="C1039"/>
      <c r="D1039"/>
      <c r="E1039" s="35"/>
      <c r="F1039"/>
      <c r="G1039"/>
      <c r="H1039"/>
      <c r="I1039"/>
      <c r="J1039"/>
      <c r="K1039"/>
      <c r="L1039"/>
      <c r="M1039"/>
    </row>
    <row r="1040" spans="1:13" ht="13.2" x14ac:dyDescent="0.25">
      <c r="A1040"/>
      <c r="B1040"/>
      <c r="C1040"/>
      <c r="D1040"/>
      <c r="E1040" s="35"/>
      <c r="F1040"/>
      <c r="G1040"/>
      <c r="H1040"/>
      <c r="I1040"/>
      <c r="J1040"/>
      <c r="K1040"/>
      <c r="L1040"/>
      <c r="M1040"/>
    </row>
    <row r="1041" spans="1:13" ht="13.2" x14ac:dyDescent="0.25">
      <c r="A1041"/>
      <c r="B1041"/>
      <c r="C1041"/>
      <c r="D1041"/>
      <c r="E1041" s="35"/>
      <c r="F1041"/>
      <c r="G1041"/>
      <c r="H1041"/>
      <c r="I1041"/>
      <c r="J1041"/>
      <c r="K1041"/>
      <c r="L1041"/>
      <c r="M1041"/>
    </row>
    <row r="1042" spans="1:13" ht="13.2" x14ac:dyDescent="0.25">
      <c r="A1042"/>
      <c r="B1042"/>
      <c r="C1042"/>
      <c r="D1042"/>
      <c r="E1042" s="35"/>
      <c r="F1042"/>
      <c r="G1042"/>
      <c r="H1042"/>
      <c r="I1042"/>
      <c r="J1042"/>
      <c r="K1042"/>
      <c r="L1042"/>
      <c r="M1042"/>
    </row>
    <row r="1043" spans="1:13" ht="13.2" x14ac:dyDescent="0.25">
      <c r="A1043"/>
      <c r="B1043"/>
      <c r="C1043"/>
      <c r="D1043"/>
      <c r="E1043" s="35"/>
      <c r="F1043"/>
      <c r="G1043"/>
      <c r="H1043"/>
      <c r="I1043"/>
      <c r="J1043"/>
      <c r="K1043"/>
      <c r="L1043"/>
      <c r="M1043"/>
    </row>
    <row r="1044" spans="1:13" ht="13.2" x14ac:dyDescent="0.25">
      <c r="A1044"/>
      <c r="B1044"/>
      <c r="C1044"/>
      <c r="D1044"/>
      <c r="E1044" s="35"/>
      <c r="F1044"/>
      <c r="G1044"/>
      <c r="H1044"/>
      <c r="I1044"/>
      <c r="J1044"/>
      <c r="K1044"/>
      <c r="L1044"/>
      <c r="M1044"/>
    </row>
    <row r="1045" spans="1:13" ht="13.2" x14ac:dyDescent="0.25">
      <c r="A1045"/>
      <c r="B1045"/>
      <c r="C1045"/>
      <c r="D1045"/>
      <c r="E1045" s="35"/>
      <c r="F1045"/>
      <c r="G1045"/>
      <c r="H1045"/>
      <c r="I1045"/>
      <c r="J1045"/>
      <c r="K1045"/>
      <c r="L1045"/>
      <c r="M1045"/>
    </row>
    <row r="1046" spans="1:13" ht="13.2" x14ac:dyDescent="0.25">
      <c r="A1046"/>
      <c r="B1046"/>
      <c r="C1046"/>
      <c r="D1046"/>
      <c r="E1046" s="35"/>
      <c r="F1046"/>
      <c r="G1046"/>
      <c r="H1046"/>
      <c r="I1046"/>
      <c r="J1046"/>
      <c r="K1046"/>
      <c r="L1046"/>
      <c r="M1046"/>
    </row>
    <row r="1047" spans="1:13" ht="13.2" x14ac:dyDescent="0.25">
      <c r="A1047"/>
      <c r="B1047"/>
      <c r="C1047"/>
      <c r="D1047"/>
      <c r="E1047" s="35"/>
      <c r="F1047"/>
      <c r="G1047"/>
      <c r="H1047"/>
      <c r="I1047"/>
      <c r="J1047"/>
      <c r="K1047"/>
      <c r="L1047"/>
      <c r="M1047"/>
    </row>
    <row r="1048" spans="1:13" ht="13.2" x14ac:dyDescent="0.25">
      <c r="A1048"/>
      <c r="B1048"/>
      <c r="C1048"/>
      <c r="D1048"/>
      <c r="E1048" s="35"/>
      <c r="F1048"/>
      <c r="G1048"/>
      <c r="H1048"/>
      <c r="I1048"/>
      <c r="J1048"/>
      <c r="K1048"/>
      <c r="L1048"/>
      <c r="M1048"/>
    </row>
    <row r="1049" spans="1:13" ht="13.2" x14ac:dyDescent="0.25">
      <c r="A1049"/>
      <c r="B1049"/>
      <c r="C1049"/>
      <c r="D1049"/>
      <c r="E1049" s="35"/>
      <c r="F1049"/>
      <c r="G1049"/>
      <c r="H1049"/>
      <c r="I1049"/>
      <c r="J1049"/>
      <c r="K1049"/>
      <c r="L1049"/>
      <c r="M1049"/>
    </row>
    <row r="1050" spans="1:13" ht="13.2" x14ac:dyDescent="0.25">
      <c r="A1050"/>
      <c r="B1050"/>
      <c r="C1050"/>
      <c r="D1050"/>
      <c r="E1050" s="35"/>
      <c r="F1050"/>
      <c r="G1050"/>
      <c r="H1050"/>
      <c r="I1050"/>
      <c r="J1050"/>
      <c r="K1050"/>
      <c r="L1050"/>
      <c r="M1050"/>
    </row>
    <row r="1051" spans="1:13" ht="13.2" x14ac:dyDescent="0.25">
      <c r="A1051"/>
      <c r="B1051"/>
      <c r="C1051"/>
      <c r="D1051"/>
      <c r="E1051" s="35"/>
      <c r="F1051"/>
      <c r="G1051"/>
      <c r="H1051"/>
      <c r="I1051"/>
      <c r="J1051"/>
      <c r="K1051"/>
      <c r="L1051"/>
      <c r="M1051"/>
    </row>
    <row r="1052" spans="1:13" ht="13.2" x14ac:dyDescent="0.25">
      <c r="A1052"/>
      <c r="B1052"/>
      <c r="C1052"/>
      <c r="D1052"/>
      <c r="E1052" s="35"/>
      <c r="F1052"/>
      <c r="G1052"/>
      <c r="H1052"/>
      <c r="I1052"/>
      <c r="J1052"/>
      <c r="K1052"/>
      <c r="L1052"/>
      <c r="M1052"/>
    </row>
    <row r="1053" spans="1:13" ht="13.2" x14ac:dyDescent="0.25">
      <c r="A1053"/>
      <c r="B1053"/>
      <c r="C1053"/>
      <c r="D1053"/>
      <c r="E1053" s="35"/>
      <c r="F1053"/>
      <c r="G1053"/>
      <c r="H1053"/>
      <c r="I1053"/>
      <c r="J1053"/>
      <c r="K1053"/>
      <c r="L1053"/>
      <c r="M1053"/>
    </row>
    <row r="1054" spans="1:13" ht="13.2" x14ac:dyDescent="0.25">
      <c r="A1054"/>
      <c r="B1054"/>
      <c r="C1054"/>
      <c r="D1054"/>
      <c r="E1054" s="35"/>
      <c r="F1054"/>
      <c r="G1054"/>
      <c r="H1054"/>
      <c r="I1054"/>
      <c r="J1054"/>
      <c r="K1054"/>
      <c r="L1054"/>
      <c r="M1054"/>
    </row>
    <row r="1055" spans="1:13" ht="13.2" x14ac:dyDescent="0.25">
      <c r="A1055"/>
      <c r="B1055"/>
      <c r="C1055"/>
      <c r="D1055"/>
      <c r="E1055" s="35"/>
      <c r="F1055"/>
      <c r="G1055"/>
      <c r="H1055"/>
      <c r="I1055"/>
      <c r="J1055"/>
      <c r="K1055"/>
      <c r="L1055"/>
      <c r="M1055"/>
    </row>
    <row r="1056" spans="1:13" ht="13.2" x14ac:dyDescent="0.25">
      <c r="A1056"/>
      <c r="B1056"/>
      <c r="C1056"/>
      <c r="D1056"/>
      <c r="E1056" s="35"/>
      <c r="F1056"/>
      <c r="G1056"/>
      <c r="H1056"/>
      <c r="I1056"/>
      <c r="J1056"/>
      <c r="K1056"/>
      <c r="L1056"/>
      <c r="M1056"/>
    </row>
    <row r="1057" spans="1:13" ht="13.2" x14ac:dyDescent="0.25">
      <c r="A1057"/>
      <c r="B1057"/>
      <c r="C1057"/>
      <c r="D1057"/>
      <c r="E1057" s="35"/>
      <c r="F1057"/>
      <c r="G1057"/>
      <c r="H1057"/>
      <c r="I1057"/>
      <c r="J1057"/>
      <c r="K1057"/>
      <c r="L1057"/>
      <c r="M1057"/>
    </row>
    <row r="1058" spans="1:13" ht="13.2" x14ac:dyDescent="0.25">
      <c r="A1058"/>
      <c r="B1058"/>
      <c r="C1058"/>
      <c r="D1058"/>
      <c r="E1058" s="35"/>
      <c r="F1058"/>
      <c r="G1058"/>
      <c r="H1058"/>
      <c r="I1058"/>
      <c r="J1058"/>
      <c r="K1058"/>
      <c r="L1058"/>
      <c r="M1058"/>
    </row>
    <row r="1059" spans="1:13" ht="13.2" x14ac:dyDescent="0.25">
      <c r="A1059"/>
      <c r="B1059"/>
      <c r="C1059"/>
      <c r="D1059"/>
      <c r="E1059" s="35"/>
      <c r="F1059"/>
      <c r="G1059"/>
      <c r="H1059"/>
      <c r="I1059"/>
      <c r="J1059"/>
      <c r="K1059"/>
      <c r="L1059"/>
      <c r="M1059"/>
    </row>
    <row r="1060" spans="1:13" ht="13.2" x14ac:dyDescent="0.25">
      <c r="A1060"/>
      <c r="B1060"/>
      <c r="C1060"/>
      <c r="D1060"/>
      <c r="E1060" s="35"/>
      <c r="F1060"/>
      <c r="G1060"/>
      <c r="H1060"/>
      <c r="I1060"/>
      <c r="J1060"/>
      <c r="K1060"/>
      <c r="L1060"/>
      <c r="M1060"/>
    </row>
    <row r="1061" spans="1:13" ht="13.2" x14ac:dyDescent="0.25">
      <c r="A1061"/>
      <c r="B1061"/>
      <c r="C1061"/>
      <c r="D1061"/>
      <c r="E1061" s="35"/>
      <c r="F1061"/>
      <c r="G1061"/>
      <c r="H1061"/>
      <c r="I1061"/>
      <c r="J1061"/>
      <c r="K1061"/>
      <c r="L1061"/>
      <c r="M1061"/>
    </row>
    <row r="1062" spans="1:13" ht="13.2" x14ac:dyDescent="0.25">
      <c r="A1062"/>
      <c r="B1062"/>
      <c r="C1062"/>
      <c r="D1062"/>
      <c r="E1062" s="35"/>
      <c r="F1062"/>
      <c r="G1062"/>
      <c r="H1062"/>
      <c r="I1062"/>
      <c r="J1062"/>
      <c r="K1062"/>
      <c r="L1062"/>
      <c r="M1062"/>
    </row>
    <row r="1063" spans="1:13" ht="13.2" x14ac:dyDescent="0.25">
      <c r="A1063"/>
      <c r="B1063"/>
      <c r="C1063"/>
      <c r="D1063"/>
      <c r="E1063" s="35"/>
      <c r="F1063"/>
      <c r="G1063"/>
      <c r="H1063"/>
      <c r="I1063"/>
      <c r="J1063"/>
      <c r="K1063"/>
      <c r="L1063"/>
      <c r="M1063"/>
    </row>
    <row r="1064" spans="1:13" ht="13.2" x14ac:dyDescent="0.25">
      <c r="A1064"/>
      <c r="B1064"/>
      <c r="C1064"/>
      <c r="D1064"/>
      <c r="E1064" s="35"/>
      <c r="F1064"/>
      <c r="G1064"/>
      <c r="H1064"/>
      <c r="I1064"/>
      <c r="J1064"/>
      <c r="K1064"/>
      <c r="L1064"/>
      <c r="M1064"/>
    </row>
    <row r="1065" spans="1:13" ht="13.2" x14ac:dyDescent="0.25">
      <c r="A1065"/>
      <c r="B1065"/>
      <c r="C1065"/>
      <c r="D1065"/>
      <c r="E1065" s="35"/>
      <c r="F1065"/>
      <c r="G1065"/>
      <c r="H1065"/>
      <c r="I1065"/>
      <c r="J1065"/>
      <c r="K1065"/>
      <c r="L1065"/>
      <c r="M1065"/>
    </row>
    <row r="1066" spans="1:13" ht="13.2" x14ac:dyDescent="0.25">
      <c r="A1066"/>
      <c r="B1066"/>
      <c r="C1066"/>
      <c r="D1066"/>
      <c r="E1066" s="35"/>
      <c r="F1066"/>
      <c r="G1066"/>
      <c r="H1066"/>
      <c r="I1066"/>
      <c r="J1066"/>
      <c r="K1066"/>
      <c r="L1066"/>
      <c r="M1066"/>
    </row>
    <row r="1067" spans="1:13" ht="13.2" x14ac:dyDescent="0.25">
      <c r="A1067"/>
      <c r="B1067"/>
      <c r="C1067"/>
      <c r="D1067"/>
      <c r="E1067" s="35"/>
      <c r="F1067"/>
      <c r="G1067"/>
      <c r="H1067"/>
      <c r="I1067"/>
      <c r="J1067"/>
      <c r="K1067"/>
      <c r="L1067"/>
      <c r="M1067"/>
    </row>
    <row r="1068" spans="1:13" ht="13.2" x14ac:dyDescent="0.25">
      <c r="A1068"/>
      <c r="B1068"/>
      <c r="C1068"/>
      <c r="D1068"/>
      <c r="E1068" s="35"/>
      <c r="F1068"/>
      <c r="G1068"/>
      <c r="H1068"/>
      <c r="I1068"/>
      <c r="J1068"/>
      <c r="K1068"/>
      <c r="L1068"/>
      <c r="M1068"/>
    </row>
    <row r="1069" spans="1:13" ht="13.2" x14ac:dyDescent="0.25">
      <c r="A1069"/>
      <c r="B1069"/>
      <c r="C1069"/>
      <c r="D1069"/>
      <c r="E1069" s="35"/>
      <c r="F1069"/>
      <c r="G1069"/>
      <c r="H1069"/>
      <c r="I1069"/>
      <c r="J1069"/>
      <c r="K1069"/>
      <c r="L1069"/>
      <c r="M1069"/>
    </row>
    <row r="1070" spans="1:13" ht="13.2" x14ac:dyDescent="0.25">
      <c r="A1070"/>
      <c r="B1070"/>
      <c r="C1070"/>
      <c r="D1070"/>
      <c r="E1070" s="35"/>
      <c r="F1070"/>
      <c r="G1070"/>
      <c r="H1070"/>
      <c r="I1070"/>
      <c r="J1070"/>
      <c r="K1070"/>
      <c r="L1070"/>
      <c r="M1070"/>
    </row>
    <row r="1071" spans="1:13" ht="13.2" x14ac:dyDescent="0.25">
      <c r="A1071"/>
      <c r="B1071"/>
      <c r="C1071"/>
      <c r="D1071"/>
      <c r="E1071" s="35"/>
      <c r="F1071"/>
      <c r="G1071"/>
      <c r="H1071"/>
      <c r="I1071"/>
      <c r="J1071"/>
      <c r="K1071"/>
      <c r="L1071"/>
      <c r="M1071"/>
    </row>
    <row r="1072" spans="1:13" ht="13.2" x14ac:dyDescent="0.25">
      <c r="A1072"/>
      <c r="B1072"/>
      <c r="C1072"/>
      <c r="D1072"/>
      <c r="E1072" s="35"/>
      <c r="F1072"/>
      <c r="G1072"/>
      <c r="H1072"/>
      <c r="I1072"/>
      <c r="J1072"/>
      <c r="K1072"/>
      <c r="L1072"/>
      <c r="M1072"/>
    </row>
    <row r="1073" spans="1:13" ht="13.2" x14ac:dyDescent="0.25">
      <c r="A1073"/>
      <c r="B1073"/>
      <c r="C1073"/>
      <c r="D1073"/>
      <c r="E1073" s="35"/>
      <c r="F1073"/>
      <c r="G1073"/>
      <c r="H1073"/>
      <c r="I1073"/>
      <c r="J1073"/>
      <c r="K1073"/>
      <c r="L1073"/>
      <c r="M1073"/>
    </row>
    <row r="1074" spans="1:13" ht="13.2" x14ac:dyDescent="0.25">
      <c r="A1074"/>
      <c r="B1074"/>
      <c r="C1074"/>
      <c r="D1074"/>
      <c r="E1074" s="35"/>
      <c r="F1074"/>
      <c r="G1074"/>
      <c r="H1074"/>
      <c r="I1074"/>
      <c r="J1074"/>
      <c r="K1074"/>
      <c r="L1074"/>
      <c r="M1074"/>
    </row>
    <row r="1075" spans="1:13" ht="13.2" x14ac:dyDescent="0.25">
      <c r="A1075"/>
      <c r="B1075"/>
      <c r="C1075"/>
      <c r="D1075"/>
      <c r="E1075" s="35"/>
      <c r="F1075"/>
      <c r="G1075"/>
      <c r="H1075"/>
      <c r="I1075"/>
      <c r="J1075"/>
      <c r="K1075"/>
      <c r="L1075"/>
      <c r="M1075"/>
    </row>
    <row r="1076" spans="1:13" ht="13.2" x14ac:dyDescent="0.25">
      <c r="A1076"/>
      <c r="B1076"/>
      <c r="C1076"/>
      <c r="D1076"/>
      <c r="E1076" s="35"/>
      <c r="F1076"/>
      <c r="G1076"/>
      <c r="H1076"/>
      <c r="I1076"/>
      <c r="J1076"/>
      <c r="K1076"/>
      <c r="L1076"/>
      <c r="M1076"/>
    </row>
    <row r="1077" spans="1:13" ht="13.2" x14ac:dyDescent="0.25">
      <c r="A1077"/>
      <c r="B1077"/>
      <c r="C1077"/>
      <c r="D1077"/>
      <c r="E1077" s="35"/>
      <c r="F1077"/>
      <c r="G1077"/>
      <c r="H1077"/>
      <c r="I1077"/>
      <c r="J1077"/>
      <c r="K1077"/>
      <c r="L1077"/>
      <c r="M1077"/>
    </row>
    <row r="1078" spans="1:13" ht="13.2" x14ac:dyDescent="0.25">
      <c r="A1078"/>
      <c r="B1078"/>
      <c r="C1078"/>
      <c r="D1078"/>
      <c r="E1078" s="35"/>
      <c r="F1078"/>
      <c r="G1078"/>
      <c r="H1078"/>
      <c r="I1078"/>
      <c r="J1078"/>
      <c r="K1078"/>
      <c r="L1078"/>
      <c r="M1078"/>
    </row>
    <row r="1079" spans="1:13" ht="13.2" x14ac:dyDescent="0.25">
      <c r="A1079"/>
      <c r="B1079"/>
      <c r="C1079"/>
      <c r="D1079"/>
      <c r="E1079" s="35"/>
      <c r="F1079"/>
      <c r="G1079"/>
      <c r="H1079"/>
      <c r="I1079"/>
      <c r="J1079"/>
      <c r="K1079"/>
      <c r="L1079"/>
      <c r="M1079"/>
    </row>
    <row r="1080" spans="1:13" ht="13.2" x14ac:dyDescent="0.25">
      <c r="A1080"/>
      <c r="B1080"/>
      <c r="C1080"/>
      <c r="D1080"/>
      <c r="E1080" s="35"/>
      <c r="F1080"/>
      <c r="G1080"/>
      <c r="H1080"/>
      <c r="I1080"/>
      <c r="J1080"/>
      <c r="K1080"/>
      <c r="L1080"/>
      <c r="M1080"/>
    </row>
    <row r="1081" spans="1:13" ht="13.2" x14ac:dyDescent="0.25">
      <c r="A1081"/>
      <c r="B1081"/>
      <c r="C1081"/>
      <c r="D1081"/>
      <c r="E1081" s="35"/>
      <c r="F1081"/>
      <c r="G1081"/>
      <c r="H1081"/>
      <c r="I1081"/>
      <c r="J1081"/>
      <c r="K1081"/>
      <c r="L1081"/>
      <c r="M1081"/>
    </row>
    <row r="1082" spans="1:13" ht="13.2" x14ac:dyDescent="0.25">
      <c r="A1082"/>
      <c r="B1082"/>
      <c r="C1082"/>
      <c r="D1082"/>
      <c r="E1082" s="35"/>
      <c r="F1082"/>
      <c r="G1082"/>
      <c r="H1082"/>
      <c r="I1082"/>
      <c r="J1082"/>
      <c r="K1082"/>
      <c r="L1082"/>
      <c r="M1082"/>
    </row>
    <row r="1083" spans="1:13" ht="13.2" x14ac:dyDescent="0.25">
      <c r="A1083"/>
      <c r="B1083"/>
      <c r="C1083"/>
      <c r="D1083"/>
      <c r="E1083" s="35"/>
      <c r="F1083"/>
      <c r="G1083"/>
      <c r="H1083"/>
      <c r="I1083"/>
      <c r="J1083"/>
      <c r="K1083"/>
      <c r="L1083"/>
      <c r="M1083"/>
    </row>
    <row r="1084" spans="1:13" ht="13.2" x14ac:dyDescent="0.25">
      <c r="A1084"/>
      <c r="B1084"/>
      <c r="C1084"/>
      <c r="D1084"/>
      <c r="E1084" s="35"/>
      <c r="F1084"/>
      <c r="G1084"/>
      <c r="H1084"/>
      <c r="I1084"/>
      <c r="J1084"/>
      <c r="K1084"/>
      <c r="L1084"/>
      <c r="M1084"/>
    </row>
    <row r="1085" spans="1:13" ht="13.2" x14ac:dyDescent="0.25">
      <c r="A1085"/>
      <c r="B1085"/>
      <c r="C1085"/>
      <c r="D1085"/>
      <c r="E1085" s="35"/>
      <c r="F1085"/>
      <c r="G1085"/>
      <c r="H1085"/>
      <c r="I1085"/>
      <c r="J1085"/>
      <c r="K1085"/>
      <c r="L1085"/>
      <c r="M1085"/>
    </row>
    <row r="1086" spans="1:13" ht="13.2" x14ac:dyDescent="0.25">
      <c r="A1086"/>
      <c r="B1086"/>
      <c r="C1086"/>
      <c r="D1086"/>
      <c r="E1086" s="35"/>
      <c r="F1086"/>
      <c r="G1086"/>
      <c r="H1086"/>
      <c r="I1086"/>
      <c r="J1086"/>
      <c r="K1086"/>
      <c r="L1086"/>
      <c r="M1086"/>
    </row>
    <row r="1087" spans="1:13" ht="13.2" x14ac:dyDescent="0.25">
      <c r="A1087"/>
      <c r="B1087"/>
      <c r="C1087"/>
      <c r="D1087"/>
      <c r="E1087" s="35"/>
      <c r="F1087"/>
      <c r="G1087"/>
      <c r="H1087"/>
      <c r="I1087"/>
      <c r="J1087"/>
      <c r="K1087"/>
      <c r="L1087"/>
      <c r="M1087"/>
    </row>
    <row r="1088" spans="1:13" ht="13.2" x14ac:dyDescent="0.25">
      <c r="A1088"/>
      <c r="B1088"/>
      <c r="C1088"/>
      <c r="D1088"/>
      <c r="E1088" s="35"/>
      <c r="F1088"/>
      <c r="G1088"/>
      <c r="H1088"/>
      <c r="I1088"/>
      <c r="J1088"/>
      <c r="K1088"/>
      <c r="L1088"/>
      <c r="M1088"/>
    </row>
    <row r="1089" spans="1:13" ht="13.2" x14ac:dyDescent="0.25">
      <c r="A1089"/>
      <c r="B1089"/>
      <c r="C1089"/>
      <c r="D1089"/>
      <c r="E1089" s="35"/>
      <c r="F1089"/>
      <c r="G1089"/>
      <c r="H1089"/>
      <c r="I1089"/>
      <c r="J1089"/>
      <c r="K1089"/>
      <c r="L1089"/>
      <c r="M1089"/>
    </row>
    <row r="1090" spans="1:13" ht="13.2" x14ac:dyDescent="0.25">
      <c r="A1090"/>
      <c r="B1090"/>
      <c r="C1090"/>
      <c r="D1090"/>
      <c r="E1090" s="35"/>
      <c r="F1090"/>
      <c r="G1090"/>
      <c r="H1090"/>
      <c r="I1090"/>
      <c r="J1090"/>
      <c r="K1090"/>
      <c r="L1090"/>
      <c r="M1090"/>
    </row>
    <row r="1091" spans="1:13" ht="13.2" x14ac:dyDescent="0.25">
      <c r="A1091"/>
      <c r="B1091"/>
      <c r="C1091"/>
      <c r="D1091"/>
      <c r="E1091" s="35"/>
      <c r="F1091"/>
      <c r="G1091"/>
      <c r="H1091"/>
      <c r="I1091"/>
      <c r="J1091"/>
      <c r="K1091"/>
      <c r="L1091"/>
      <c r="M1091"/>
    </row>
    <row r="1092" spans="1:13" ht="13.2" x14ac:dyDescent="0.25">
      <c r="A1092"/>
      <c r="B1092"/>
      <c r="C1092"/>
      <c r="D1092"/>
      <c r="E1092" s="35"/>
      <c r="F1092"/>
      <c r="G1092"/>
      <c r="H1092"/>
      <c r="I1092"/>
      <c r="J1092"/>
      <c r="K1092"/>
      <c r="L1092"/>
      <c r="M1092"/>
    </row>
    <row r="1093" spans="1:13" ht="13.2" x14ac:dyDescent="0.25">
      <c r="A1093"/>
      <c r="B1093"/>
      <c r="C1093"/>
      <c r="D1093"/>
      <c r="E1093" s="35"/>
      <c r="F1093"/>
      <c r="G1093"/>
      <c r="H1093"/>
      <c r="I1093"/>
      <c r="J1093"/>
      <c r="K1093"/>
      <c r="L1093"/>
      <c r="M1093"/>
    </row>
    <row r="1094" spans="1:13" ht="13.2" x14ac:dyDescent="0.25">
      <c r="A1094"/>
      <c r="B1094"/>
      <c r="C1094"/>
      <c r="D1094"/>
      <c r="E1094" s="35"/>
      <c r="F1094"/>
      <c r="G1094"/>
      <c r="H1094"/>
      <c r="I1094"/>
      <c r="J1094"/>
      <c r="K1094"/>
      <c r="L1094"/>
      <c r="M1094"/>
    </row>
    <row r="1095" spans="1:13" ht="13.2" x14ac:dyDescent="0.25">
      <c r="A1095"/>
      <c r="B1095"/>
      <c r="C1095"/>
      <c r="D1095"/>
      <c r="E1095" s="35"/>
      <c r="F1095"/>
      <c r="G1095"/>
      <c r="H1095"/>
      <c r="I1095"/>
      <c r="J1095"/>
      <c r="K1095"/>
      <c r="L1095"/>
      <c r="M1095"/>
    </row>
    <row r="1096" spans="1:13" ht="13.2" x14ac:dyDescent="0.25">
      <c r="A1096"/>
      <c r="B1096"/>
      <c r="C1096"/>
      <c r="D1096"/>
      <c r="E1096" s="35"/>
      <c r="F1096"/>
      <c r="G1096"/>
      <c r="H1096"/>
      <c r="I1096"/>
      <c r="J1096"/>
      <c r="K1096"/>
      <c r="L1096"/>
      <c r="M1096"/>
    </row>
    <row r="1097" spans="1:13" ht="13.2" x14ac:dyDescent="0.25">
      <c r="A1097"/>
      <c r="B1097"/>
      <c r="C1097"/>
      <c r="D1097"/>
      <c r="E1097" s="35"/>
      <c r="F1097"/>
      <c r="G1097"/>
      <c r="H1097"/>
      <c r="I1097"/>
      <c r="J1097"/>
      <c r="K1097"/>
      <c r="L1097"/>
      <c r="M1097"/>
    </row>
    <row r="1098" spans="1:13" ht="13.2" x14ac:dyDescent="0.25">
      <c r="A1098"/>
      <c r="B1098"/>
      <c r="C1098"/>
      <c r="D1098"/>
      <c r="E1098" s="35"/>
      <c r="F1098"/>
      <c r="G1098"/>
      <c r="H1098"/>
      <c r="I1098"/>
      <c r="J1098"/>
      <c r="K1098"/>
      <c r="L1098"/>
      <c r="M1098"/>
    </row>
    <row r="1099" spans="1:13" ht="13.2" x14ac:dyDescent="0.25">
      <c r="A1099"/>
      <c r="B1099"/>
      <c r="C1099"/>
      <c r="D1099"/>
      <c r="E1099" s="35"/>
      <c r="F1099"/>
      <c r="G1099"/>
      <c r="H1099"/>
      <c r="I1099"/>
      <c r="J1099"/>
      <c r="K1099"/>
      <c r="L1099"/>
      <c r="M1099"/>
    </row>
    <row r="1100" spans="1:13" ht="13.2" x14ac:dyDescent="0.25">
      <c r="A1100"/>
      <c r="B1100"/>
      <c r="C1100"/>
      <c r="D1100"/>
      <c r="E1100" s="35"/>
      <c r="F1100"/>
      <c r="G1100"/>
      <c r="H1100"/>
      <c r="I1100"/>
      <c r="J1100"/>
      <c r="K1100"/>
      <c r="L1100"/>
      <c r="M1100"/>
    </row>
    <row r="1101" spans="1:13" ht="13.2" x14ac:dyDescent="0.25">
      <c r="A1101"/>
      <c r="B1101"/>
      <c r="C1101"/>
      <c r="D1101"/>
      <c r="E1101" s="35"/>
      <c r="F1101"/>
      <c r="G1101"/>
      <c r="H1101"/>
      <c r="I1101"/>
      <c r="J1101"/>
      <c r="K1101"/>
      <c r="L1101"/>
      <c r="M1101"/>
    </row>
    <row r="1102" spans="1:13" ht="13.2" x14ac:dyDescent="0.25">
      <c r="A1102"/>
      <c r="B1102"/>
      <c r="C1102"/>
      <c r="D1102"/>
      <c r="E1102" s="35"/>
      <c r="F1102"/>
      <c r="G1102"/>
      <c r="H1102"/>
      <c r="I1102"/>
      <c r="J1102"/>
      <c r="K1102"/>
      <c r="L1102"/>
      <c r="M1102"/>
    </row>
    <row r="1103" spans="1:13" ht="13.2" x14ac:dyDescent="0.25">
      <c r="A1103"/>
      <c r="B1103"/>
      <c r="C1103"/>
      <c r="D1103"/>
      <c r="E1103" s="35"/>
      <c r="F1103"/>
      <c r="G1103"/>
      <c r="H1103"/>
      <c r="I1103"/>
      <c r="J1103"/>
      <c r="K1103"/>
      <c r="L1103"/>
      <c r="M1103"/>
    </row>
    <row r="1104" spans="1:13" ht="13.2" x14ac:dyDescent="0.25">
      <c r="A1104"/>
      <c r="B1104"/>
      <c r="C1104"/>
      <c r="D1104"/>
      <c r="E1104" s="35"/>
      <c r="F1104"/>
      <c r="G1104"/>
      <c r="H1104"/>
      <c r="I1104"/>
      <c r="J1104"/>
      <c r="K1104"/>
      <c r="L1104"/>
      <c r="M1104"/>
    </row>
    <row r="1105" spans="1:13" ht="13.2" x14ac:dyDescent="0.25">
      <c r="A1105"/>
      <c r="B1105"/>
      <c r="C1105"/>
      <c r="D1105"/>
      <c r="E1105" s="35"/>
      <c r="F1105"/>
      <c r="G1105"/>
      <c r="H1105"/>
      <c r="I1105"/>
      <c r="J1105"/>
      <c r="K1105"/>
      <c r="L1105"/>
      <c r="M1105"/>
    </row>
    <row r="1106" spans="1:13" ht="13.2" x14ac:dyDescent="0.25">
      <c r="A1106"/>
      <c r="B1106"/>
      <c r="C1106"/>
      <c r="D1106"/>
      <c r="E1106" s="35"/>
      <c r="F1106"/>
      <c r="G1106"/>
      <c r="H1106"/>
      <c r="I1106"/>
      <c r="J1106"/>
      <c r="K1106"/>
      <c r="L1106"/>
      <c r="M1106"/>
    </row>
    <row r="1107" spans="1:13" ht="13.2" x14ac:dyDescent="0.25">
      <c r="A1107"/>
      <c r="B1107"/>
      <c r="C1107"/>
      <c r="D1107"/>
      <c r="E1107" s="35"/>
      <c r="F1107"/>
      <c r="G1107"/>
      <c r="H1107"/>
      <c r="I1107"/>
      <c r="J1107"/>
      <c r="K1107"/>
      <c r="L1107"/>
      <c r="M1107"/>
    </row>
    <row r="1108" spans="1:13" ht="13.2" x14ac:dyDescent="0.25">
      <c r="A1108"/>
      <c r="B1108"/>
      <c r="C1108"/>
      <c r="D1108"/>
      <c r="E1108" s="35"/>
      <c r="F1108"/>
      <c r="G1108"/>
      <c r="H1108"/>
      <c r="I1108"/>
      <c r="J1108"/>
      <c r="K1108"/>
      <c r="L1108"/>
      <c r="M1108"/>
    </row>
    <row r="1109" spans="1:13" ht="13.2" x14ac:dyDescent="0.25">
      <c r="A1109"/>
      <c r="B1109"/>
      <c r="C1109"/>
      <c r="D1109"/>
      <c r="E1109" s="35"/>
      <c r="F1109"/>
      <c r="G1109"/>
      <c r="H1109"/>
      <c r="I1109"/>
      <c r="J1109"/>
      <c r="K1109"/>
      <c r="L1109"/>
      <c r="M1109"/>
    </row>
    <row r="1110" spans="1:13" ht="13.2" x14ac:dyDescent="0.25">
      <c r="A1110"/>
      <c r="B1110"/>
      <c r="C1110"/>
      <c r="D1110"/>
      <c r="E1110" s="35"/>
      <c r="F1110"/>
      <c r="G1110"/>
      <c r="H1110"/>
      <c r="I1110"/>
      <c r="J1110"/>
      <c r="K1110"/>
      <c r="L1110"/>
      <c r="M1110"/>
    </row>
    <row r="1111" spans="1:13" ht="13.2" x14ac:dyDescent="0.25">
      <c r="A1111"/>
      <c r="B1111"/>
      <c r="C1111"/>
      <c r="D1111"/>
      <c r="E1111" s="35"/>
      <c r="F1111"/>
      <c r="G1111"/>
      <c r="H1111"/>
      <c r="I1111"/>
      <c r="J1111"/>
      <c r="K1111"/>
      <c r="L1111"/>
      <c r="M1111"/>
    </row>
    <row r="1112" spans="1:13" ht="13.2" x14ac:dyDescent="0.25">
      <c r="A1112"/>
      <c r="B1112"/>
      <c r="C1112"/>
      <c r="D1112"/>
      <c r="E1112" s="35"/>
      <c r="F1112"/>
      <c r="G1112"/>
      <c r="H1112"/>
      <c r="I1112"/>
      <c r="J1112"/>
      <c r="K1112"/>
      <c r="L1112"/>
      <c r="M1112"/>
    </row>
    <row r="1113" spans="1:13" ht="13.2" x14ac:dyDescent="0.25">
      <c r="A1113"/>
      <c r="B1113"/>
      <c r="C1113"/>
      <c r="D1113"/>
      <c r="E1113" s="35"/>
      <c r="F1113"/>
      <c r="G1113"/>
      <c r="H1113"/>
      <c r="I1113"/>
      <c r="J1113"/>
      <c r="K1113"/>
      <c r="L1113"/>
      <c r="M1113"/>
    </row>
    <row r="1114" spans="1:13" ht="13.2" x14ac:dyDescent="0.25">
      <c r="A1114"/>
      <c r="B1114"/>
      <c r="C1114"/>
      <c r="D1114"/>
      <c r="E1114" s="35"/>
      <c r="F1114"/>
      <c r="G1114"/>
      <c r="H1114"/>
      <c r="I1114"/>
      <c r="J1114"/>
      <c r="K1114"/>
      <c r="L1114"/>
      <c r="M1114"/>
    </row>
    <row r="1115" spans="1:13" ht="13.2" x14ac:dyDescent="0.25">
      <c r="A1115"/>
      <c r="B1115"/>
      <c r="C1115"/>
      <c r="D1115"/>
      <c r="E1115" s="35"/>
      <c r="F1115"/>
      <c r="G1115"/>
      <c r="H1115"/>
      <c r="I1115"/>
      <c r="J1115"/>
      <c r="K1115"/>
      <c r="L1115"/>
      <c r="M1115"/>
    </row>
    <row r="1116" spans="1:13" ht="13.2" x14ac:dyDescent="0.25">
      <c r="A1116"/>
      <c r="B1116"/>
      <c r="C1116"/>
      <c r="D1116"/>
      <c r="E1116" s="35"/>
      <c r="F1116"/>
      <c r="G1116"/>
      <c r="H1116"/>
      <c r="I1116"/>
      <c r="J1116"/>
      <c r="K1116"/>
      <c r="L1116"/>
      <c r="M1116"/>
    </row>
    <row r="1117" spans="1:13" ht="13.2" x14ac:dyDescent="0.25">
      <c r="A1117"/>
      <c r="B1117"/>
      <c r="C1117"/>
      <c r="D1117"/>
      <c r="E1117" s="35"/>
      <c r="F1117"/>
      <c r="G1117"/>
      <c r="H1117"/>
      <c r="I1117"/>
      <c r="J1117"/>
      <c r="K1117"/>
      <c r="L1117"/>
      <c r="M1117"/>
    </row>
    <row r="1118" spans="1:13" ht="13.2" x14ac:dyDescent="0.25">
      <c r="A1118"/>
      <c r="B1118"/>
      <c r="C1118"/>
      <c r="D1118"/>
      <c r="E1118" s="35"/>
      <c r="F1118"/>
      <c r="G1118"/>
      <c r="H1118"/>
      <c r="I1118"/>
      <c r="J1118"/>
      <c r="K1118"/>
      <c r="L1118"/>
      <c r="M1118"/>
    </row>
    <row r="1119" spans="1:13" ht="13.2" x14ac:dyDescent="0.25">
      <c r="A1119"/>
      <c r="B1119"/>
      <c r="C1119"/>
      <c r="D1119"/>
      <c r="E1119" s="35"/>
      <c r="F1119"/>
      <c r="G1119"/>
      <c r="H1119"/>
      <c r="I1119"/>
      <c r="J1119"/>
      <c r="K1119"/>
      <c r="L1119"/>
      <c r="M1119"/>
    </row>
    <row r="1120" spans="1:13" ht="13.2" x14ac:dyDescent="0.25">
      <c r="A1120"/>
      <c r="B1120"/>
      <c r="C1120"/>
      <c r="D1120"/>
      <c r="E1120" s="35"/>
      <c r="F1120"/>
      <c r="G1120"/>
      <c r="H1120"/>
      <c r="I1120"/>
      <c r="J1120"/>
      <c r="K1120"/>
      <c r="L1120"/>
      <c r="M1120"/>
    </row>
    <row r="1121" spans="1:13" ht="13.2" x14ac:dyDescent="0.25">
      <c r="A1121"/>
      <c r="B1121"/>
      <c r="C1121"/>
      <c r="D1121"/>
      <c r="E1121" s="35"/>
      <c r="F1121"/>
      <c r="G1121"/>
      <c r="H1121"/>
      <c r="I1121"/>
      <c r="J1121"/>
      <c r="K1121"/>
      <c r="L1121"/>
      <c r="M1121"/>
    </row>
    <row r="1122" spans="1:13" ht="13.2" x14ac:dyDescent="0.25">
      <c r="A1122"/>
      <c r="B1122"/>
      <c r="C1122"/>
      <c r="D1122"/>
      <c r="E1122" s="35"/>
      <c r="F1122"/>
      <c r="G1122"/>
      <c r="H1122"/>
      <c r="I1122"/>
      <c r="J1122"/>
      <c r="K1122"/>
      <c r="L1122"/>
      <c r="M1122"/>
    </row>
    <row r="1123" spans="1:13" ht="13.2" x14ac:dyDescent="0.25">
      <c r="A1123"/>
      <c r="B1123"/>
      <c r="C1123"/>
      <c r="D1123"/>
      <c r="E1123" s="35"/>
      <c r="F1123"/>
      <c r="G1123"/>
      <c r="H1123"/>
      <c r="I1123"/>
      <c r="J1123"/>
      <c r="K1123"/>
      <c r="L1123"/>
      <c r="M1123"/>
    </row>
    <row r="1124" spans="1:13" ht="13.2" x14ac:dyDescent="0.25">
      <c r="A1124"/>
      <c r="B1124"/>
      <c r="C1124"/>
      <c r="D1124"/>
      <c r="E1124" s="35"/>
      <c r="F1124"/>
      <c r="G1124"/>
      <c r="H1124"/>
      <c r="I1124"/>
      <c r="J1124"/>
      <c r="K1124"/>
      <c r="L1124"/>
      <c r="M1124"/>
    </row>
    <row r="1125" spans="1:13" ht="13.2" x14ac:dyDescent="0.25">
      <c r="A1125"/>
      <c r="B1125"/>
      <c r="C1125"/>
      <c r="D1125"/>
      <c r="E1125" s="35"/>
      <c r="F1125"/>
      <c r="G1125"/>
      <c r="H1125"/>
      <c r="I1125"/>
      <c r="J1125"/>
      <c r="K1125"/>
      <c r="L1125"/>
      <c r="M1125"/>
    </row>
    <row r="1126" spans="1:13" ht="13.2" x14ac:dyDescent="0.25">
      <c r="A1126"/>
      <c r="B1126"/>
      <c r="C1126"/>
      <c r="D1126"/>
      <c r="E1126" s="35"/>
      <c r="F1126"/>
      <c r="G1126"/>
      <c r="H1126"/>
      <c r="I1126"/>
      <c r="J1126"/>
      <c r="K1126"/>
      <c r="L1126"/>
      <c r="M1126"/>
    </row>
    <row r="1127" spans="1:13" ht="13.2" x14ac:dyDescent="0.25">
      <c r="A1127"/>
      <c r="B1127"/>
      <c r="C1127"/>
      <c r="D1127"/>
      <c r="E1127" s="35"/>
      <c r="F1127"/>
      <c r="G1127"/>
      <c r="H1127"/>
      <c r="I1127"/>
      <c r="J1127"/>
      <c r="K1127"/>
      <c r="L1127"/>
      <c r="M1127"/>
    </row>
    <row r="1128" spans="1:13" ht="13.2" x14ac:dyDescent="0.25">
      <c r="A1128"/>
      <c r="B1128"/>
      <c r="C1128"/>
      <c r="D1128"/>
      <c r="E1128" s="35"/>
      <c r="F1128"/>
      <c r="G1128"/>
      <c r="H1128"/>
      <c r="I1128"/>
      <c r="J1128"/>
      <c r="K1128"/>
      <c r="L1128"/>
      <c r="M1128"/>
    </row>
    <row r="1129" spans="1:13" ht="13.2" x14ac:dyDescent="0.25">
      <c r="A1129"/>
      <c r="B1129"/>
      <c r="C1129"/>
      <c r="D1129"/>
      <c r="E1129" s="35"/>
      <c r="F1129"/>
      <c r="G1129"/>
      <c r="H1129"/>
      <c r="I1129"/>
      <c r="J1129"/>
      <c r="K1129"/>
      <c r="L1129"/>
      <c r="M1129"/>
    </row>
    <row r="1130" spans="1:13" ht="13.2" x14ac:dyDescent="0.25">
      <c r="A1130"/>
      <c r="B1130"/>
      <c r="C1130"/>
      <c r="D1130"/>
      <c r="E1130" s="35"/>
      <c r="F1130"/>
      <c r="G1130"/>
      <c r="H1130"/>
      <c r="I1130"/>
      <c r="J1130"/>
      <c r="K1130"/>
      <c r="L1130"/>
      <c r="M1130"/>
    </row>
    <row r="1131" spans="1:13" ht="13.2" x14ac:dyDescent="0.25">
      <c r="A1131"/>
      <c r="B1131"/>
      <c r="C1131"/>
      <c r="D1131"/>
      <c r="E1131" s="35"/>
      <c r="F1131"/>
      <c r="G1131"/>
      <c r="H1131"/>
      <c r="I1131"/>
      <c r="J1131"/>
      <c r="K1131"/>
      <c r="L1131"/>
      <c r="M1131"/>
    </row>
    <row r="1132" spans="1:13" ht="13.2" x14ac:dyDescent="0.25">
      <c r="A1132"/>
      <c r="B1132"/>
      <c r="C1132"/>
      <c r="D1132"/>
      <c r="E1132" s="35"/>
      <c r="F1132"/>
      <c r="G1132"/>
      <c r="H1132"/>
      <c r="I1132"/>
      <c r="J1132"/>
      <c r="K1132"/>
      <c r="L1132"/>
      <c r="M1132"/>
    </row>
    <row r="1133" spans="1:13" ht="13.2" x14ac:dyDescent="0.25">
      <c r="A1133"/>
      <c r="B1133"/>
      <c r="C1133"/>
      <c r="D1133"/>
      <c r="E1133" s="35"/>
      <c r="F1133"/>
      <c r="G1133"/>
      <c r="H1133"/>
      <c r="I1133"/>
      <c r="J1133"/>
      <c r="K1133"/>
      <c r="L1133"/>
      <c r="M1133"/>
    </row>
    <row r="1134" spans="1:13" ht="13.2" x14ac:dyDescent="0.25">
      <c r="A1134"/>
      <c r="B1134"/>
      <c r="C1134"/>
      <c r="D1134"/>
      <c r="E1134" s="35"/>
      <c r="F1134"/>
      <c r="G1134"/>
      <c r="H1134"/>
      <c r="I1134"/>
      <c r="J1134"/>
      <c r="K1134"/>
      <c r="L1134"/>
      <c r="M1134"/>
    </row>
    <row r="1135" spans="1:13" ht="13.2" x14ac:dyDescent="0.25">
      <c r="A1135"/>
      <c r="B1135"/>
      <c r="C1135"/>
      <c r="D1135"/>
      <c r="E1135" s="35"/>
      <c r="F1135"/>
      <c r="G1135"/>
      <c r="H1135"/>
      <c r="I1135"/>
      <c r="J1135"/>
      <c r="K1135"/>
      <c r="L1135"/>
      <c r="M1135"/>
    </row>
    <row r="1136" spans="1:13" ht="13.2" x14ac:dyDescent="0.25">
      <c r="A1136"/>
      <c r="B1136"/>
      <c r="C1136"/>
      <c r="D1136"/>
      <c r="E1136" s="35"/>
      <c r="F1136"/>
      <c r="G1136"/>
      <c r="H1136"/>
      <c r="I1136"/>
      <c r="J1136"/>
      <c r="K1136"/>
      <c r="L1136"/>
      <c r="M1136"/>
    </row>
    <row r="1137" spans="1:13" ht="13.2" x14ac:dyDescent="0.25">
      <c r="A1137"/>
      <c r="B1137"/>
      <c r="C1137"/>
      <c r="D1137"/>
      <c r="E1137" s="35"/>
      <c r="F1137"/>
      <c r="G1137"/>
      <c r="H1137"/>
      <c r="I1137"/>
      <c r="J1137"/>
      <c r="K1137"/>
      <c r="L1137"/>
      <c r="M1137"/>
    </row>
    <row r="1138" spans="1:13" ht="13.2" x14ac:dyDescent="0.25">
      <c r="A1138"/>
      <c r="B1138"/>
      <c r="C1138"/>
      <c r="D1138"/>
      <c r="E1138" s="35"/>
      <c r="F1138"/>
      <c r="G1138"/>
      <c r="H1138"/>
      <c r="I1138"/>
      <c r="J1138"/>
      <c r="K1138"/>
      <c r="L1138"/>
      <c r="M1138"/>
    </row>
    <row r="1139" spans="1:13" ht="13.2" x14ac:dyDescent="0.25">
      <c r="A1139"/>
      <c r="B1139"/>
      <c r="C1139"/>
      <c r="D1139"/>
      <c r="E1139" s="35"/>
      <c r="F1139"/>
      <c r="G1139"/>
      <c r="H1139"/>
      <c r="I1139"/>
      <c r="J1139"/>
      <c r="K1139"/>
      <c r="L1139"/>
      <c r="M1139"/>
    </row>
    <row r="1140" spans="1:13" ht="13.2" x14ac:dyDescent="0.25">
      <c r="A1140"/>
      <c r="B1140"/>
      <c r="C1140"/>
      <c r="D1140"/>
      <c r="E1140" s="35"/>
      <c r="F1140"/>
      <c r="G1140"/>
      <c r="H1140"/>
      <c r="I1140"/>
      <c r="J1140"/>
      <c r="K1140"/>
      <c r="L1140"/>
      <c r="M1140"/>
    </row>
    <row r="1141" spans="1:13" ht="13.2" x14ac:dyDescent="0.25">
      <c r="A1141"/>
      <c r="B1141"/>
      <c r="C1141"/>
      <c r="D1141"/>
      <c r="E1141" s="35"/>
      <c r="F1141"/>
      <c r="G1141"/>
      <c r="H1141"/>
      <c r="I1141"/>
      <c r="J1141"/>
      <c r="K1141"/>
      <c r="L1141"/>
      <c r="M1141"/>
    </row>
    <row r="1142" spans="1:13" ht="13.2" x14ac:dyDescent="0.25">
      <c r="A1142"/>
      <c r="B1142"/>
      <c r="C1142"/>
      <c r="D1142"/>
      <c r="E1142" s="35"/>
      <c r="F1142"/>
      <c r="G1142"/>
      <c r="H1142"/>
      <c r="I1142"/>
      <c r="J1142"/>
      <c r="K1142"/>
      <c r="L1142"/>
      <c r="M1142"/>
    </row>
    <row r="1143" spans="1:13" ht="13.2" x14ac:dyDescent="0.25">
      <c r="A1143"/>
      <c r="B1143"/>
      <c r="C1143"/>
      <c r="D1143"/>
      <c r="E1143" s="35"/>
      <c r="F1143"/>
      <c r="G1143"/>
      <c r="H1143"/>
      <c r="I1143"/>
      <c r="J1143"/>
      <c r="K1143"/>
      <c r="L1143"/>
      <c r="M1143"/>
    </row>
    <row r="1144" spans="1:13" ht="13.2" x14ac:dyDescent="0.25">
      <c r="A1144"/>
      <c r="B1144"/>
      <c r="C1144"/>
      <c r="D1144"/>
      <c r="E1144" s="35"/>
      <c r="F1144"/>
      <c r="G1144"/>
      <c r="H1144"/>
      <c r="I1144"/>
      <c r="J1144"/>
      <c r="K1144"/>
      <c r="L1144"/>
      <c r="M1144"/>
    </row>
    <row r="1145" spans="1:13" ht="13.2" x14ac:dyDescent="0.25">
      <c r="A1145"/>
      <c r="B1145"/>
      <c r="C1145"/>
      <c r="D1145"/>
      <c r="E1145" s="35"/>
      <c r="F1145"/>
      <c r="G1145"/>
      <c r="H1145"/>
      <c r="I1145"/>
      <c r="J1145"/>
      <c r="K1145"/>
      <c r="L1145"/>
      <c r="M1145"/>
    </row>
    <row r="1146" spans="1:13" ht="13.2" x14ac:dyDescent="0.25">
      <c r="A1146"/>
      <c r="B1146"/>
      <c r="C1146"/>
      <c r="D1146"/>
      <c r="E1146" s="35"/>
      <c r="F1146"/>
      <c r="G1146"/>
      <c r="H1146"/>
      <c r="I1146"/>
      <c r="J1146"/>
      <c r="K1146"/>
      <c r="L1146"/>
      <c r="M1146"/>
    </row>
    <row r="1147" spans="1:13" ht="13.2" x14ac:dyDescent="0.25">
      <c r="A1147"/>
      <c r="B1147"/>
      <c r="C1147"/>
      <c r="D1147"/>
      <c r="E1147" s="35"/>
      <c r="F1147"/>
      <c r="G1147"/>
      <c r="H1147"/>
      <c r="I1147"/>
      <c r="J1147"/>
      <c r="K1147"/>
      <c r="L1147"/>
      <c r="M1147"/>
    </row>
    <row r="1148" spans="1:13" ht="13.2" x14ac:dyDescent="0.25">
      <c r="A1148"/>
      <c r="B1148"/>
      <c r="C1148"/>
      <c r="D1148"/>
      <c r="E1148" s="35"/>
      <c r="F1148"/>
      <c r="G1148"/>
      <c r="H1148"/>
      <c r="I1148"/>
      <c r="J1148"/>
      <c r="K1148"/>
      <c r="L1148"/>
      <c r="M1148"/>
    </row>
    <row r="1149" spans="1:13" ht="13.2" x14ac:dyDescent="0.25">
      <c r="A1149"/>
      <c r="B1149"/>
      <c r="C1149"/>
      <c r="D1149"/>
      <c r="E1149" s="35"/>
      <c r="F1149"/>
      <c r="G1149"/>
      <c r="H1149"/>
      <c r="I1149"/>
      <c r="J1149"/>
      <c r="K1149"/>
      <c r="L1149"/>
      <c r="M1149"/>
    </row>
    <row r="1150" spans="1:13" ht="13.2" x14ac:dyDescent="0.25">
      <c r="A1150"/>
      <c r="B1150"/>
      <c r="C1150"/>
      <c r="D1150"/>
      <c r="E1150" s="35"/>
      <c r="F1150"/>
      <c r="G1150"/>
      <c r="H1150"/>
      <c r="I1150"/>
      <c r="J1150"/>
      <c r="K1150"/>
      <c r="L1150"/>
      <c r="M1150"/>
    </row>
    <row r="1151" spans="1:13" ht="13.2" x14ac:dyDescent="0.25">
      <c r="A1151"/>
      <c r="B1151"/>
      <c r="C1151"/>
      <c r="D1151"/>
      <c r="E1151" s="35"/>
      <c r="F1151"/>
      <c r="G1151"/>
      <c r="H1151"/>
      <c r="I1151"/>
      <c r="J1151"/>
      <c r="K1151"/>
      <c r="L1151"/>
      <c r="M1151"/>
    </row>
    <row r="1152" spans="1:13" ht="13.2" x14ac:dyDescent="0.25">
      <c r="A1152"/>
      <c r="B1152"/>
      <c r="C1152"/>
      <c r="D1152"/>
      <c r="E1152" s="35"/>
      <c r="F1152"/>
      <c r="G1152"/>
      <c r="H1152"/>
      <c r="I1152"/>
      <c r="J1152"/>
      <c r="K1152"/>
      <c r="L1152"/>
      <c r="M1152"/>
    </row>
    <row r="1153" spans="1:13" ht="13.2" x14ac:dyDescent="0.25">
      <c r="A1153"/>
      <c r="B1153"/>
      <c r="C1153"/>
      <c r="D1153"/>
      <c r="E1153" s="35"/>
      <c r="F1153"/>
      <c r="G1153"/>
      <c r="H1153"/>
      <c r="I1153"/>
      <c r="J1153"/>
      <c r="K1153"/>
      <c r="L1153"/>
      <c r="M1153"/>
    </row>
    <row r="1154" spans="1:13" ht="13.2" x14ac:dyDescent="0.25">
      <c r="A1154"/>
      <c r="B1154"/>
      <c r="C1154"/>
      <c r="D1154"/>
      <c r="E1154" s="35"/>
      <c r="F1154"/>
      <c r="G1154"/>
      <c r="H1154"/>
      <c r="I1154"/>
      <c r="J1154"/>
      <c r="K1154"/>
      <c r="L1154"/>
      <c r="M1154"/>
    </row>
    <row r="1155" spans="1:13" ht="13.2" x14ac:dyDescent="0.25">
      <c r="A1155"/>
      <c r="B1155"/>
      <c r="C1155"/>
      <c r="D1155"/>
      <c r="E1155" s="35"/>
      <c r="F1155"/>
      <c r="G1155"/>
      <c r="H1155"/>
      <c r="I1155"/>
      <c r="J1155"/>
      <c r="K1155"/>
      <c r="L1155"/>
      <c r="M1155"/>
    </row>
    <row r="1156" spans="1:13" ht="13.2" x14ac:dyDescent="0.25">
      <c r="A1156"/>
      <c r="B1156"/>
      <c r="C1156"/>
      <c r="D1156"/>
      <c r="E1156" s="35"/>
      <c r="F1156"/>
      <c r="G1156"/>
      <c r="H1156"/>
      <c r="I1156"/>
      <c r="J1156"/>
      <c r="K1156"/>
      <c r="L1156"/>
      <c r="M1156"/>
    </row>
    <row r="1157" spans="1:13" ht="13.2" x14ac:dyDescent="0.25">
      <c r="A1157"/>
      <c r="B1157"/>
      <c r="C1157"/>
      <c r="D1157"/>
      <c r="E1157" s="35"/>
      <c r="F1157"/>
      <c r="G1157"/>
      <c r="H1157"/>
      <c r="I1157"/>
      <c r="J1157"/>
      <c r="K1157"/>
      <c r="L1157"/>
      <c r="M1157"/>
    </row>
    <row r="1158" spans="1:13" ht="13.2" x14ac:dyDescent="0.25">
      <c r="A1158"/>
      <c r="B1158"/>
      <c r="C1158"/>
      <c r="D1158"/>
      <c r="E1158" s="35"/>
      <c r="F1158"/>
      <c r="G1158"/>
      <c r="H1158"/>
      <c r="I1158"/>
      <c r="J1158"/>
      <c r="K1158"/>
      <c r="L1158"/>
      <c r="M1158"/>
    </row>
    <row r="1159" spans="1:13" ht="13.2" x14ac:dyDescent="0.25">
      <c r="A1159"/>
      <c r="B1159"/>
      <c r="C1159"/>
      <c r="D1159"/>
      <c r="E1159" s="35"/>
      <c r="F1159"/>
      <c r="G1159"/>
      <c r="H1159"/>
      <c r="I1159"/>
      <c r="J1159"/>
      <c r="K1159"/>
      <c r="L1159"/>
      <c r="M1159"/>
    </row>
    <row r="1160" spans="1:13" ht="13.2" x14ac:dyDescent="0.25">
      <c r="A1160"/>
      <c r="B1160"/>
      <c r="C1160"/>
      <c r="D1160"/>
      <c r="E1160" s="35"/>
      <c r="F1160"/>
      <c r="G1160"/>
      <c r="H1160"/>
      <c r="I1160"/>
      <c r="J1160"/>
      <c r="K1160"/>
      <c r="L1160"/>
      <c r="M1160"/>
    </row>
    <row r="1161" spans="1:13" ht="13.2" x14ac:dyDescent="0.25">
      <c r="A1161"/>
      <c r="B1161"/>
      <c r="C1161"/>
      <c r="D1161"/>
      <c r="E1161" s="35"/>
      <c r="F1161"/>
      <c r="G1161"/>
      <c r="H1161"/>
      <c r="I1161"/>
      <c r="J1161"/>
      <c r="K1161"/>
      <c r="L1161"/>
      <c r="M1161"/>
    </row>
    <row r="1162" spans="1:13" ht="13.2" x14ac:dyDescent="0.25">
      <c r="A1162"/>
      <c r="B1162"/>
      <c r="C1162"/>
      <c r="D1162"/>
      <c r="E1162" s="35"/>
      <c r="F1162"/>
      <c r="G1162"/>
      <c r="H1162"/>
      <c r="I1162"/>
      <c r="J1162"/>
      <c r="K1162"/>
      <c r="L1162"/>
      <c r="M1162"/>
    </row>
    <row r="1163" spans="1:13" ht="13.2" x14ac:dyDescent="0.25">
      <c r="A1163"/>
      <c r="B1163"/>
      <c r="C1163"/>
      <c r="D1163"/>
      <c r="E1163" s="35"/>
      <c r="F1163"/>
      <c r="G1163"/>
      <c r="H1163"/>
      <c r="I1163"/>
      <c r="J1163"/>
      <c r="K1163"/>
      <c r="L1163"/>
      <c r="M1163"/>
    </row>
    <row r="1164" spans="1:13" ht="13.2" x14ac:dyDescent="0.25">
      <c r="A1164"/>
      <c r="B1164"/>
      <c r="C1164"/>
      <c r="D1164"/>
      <c r="E1164" s="35"/>
      <c r="F1164"/>
      <c r="G1164"/>
      <c r="H1164"/>
      <c r="I1164"/>
      <c r="J1164"/>
      <c r="K1164"/>
      <c r="L1164"/>
      <c r="M1164"/>
    </row>
    <row r="1165" spans="1:13" ht="13.2" x14ac:dyDescent="0.25">
      <c r="A1165"/>
      <c r="B1165"/>
      <c r="C1165"/>
      <c r="D1165"/>
      <c r="E1165" s="35"/>
      <c r="F1165"/>
      <c r="G1165"/>
      <c r="H1165"/>
      <c r="I1165"/>
      <c r="J1165"/>
      <c r="K1165"/>
      <c r="L1165"/>
      <c r="M1165"/>
    </row>
    <row r="1166" spans="1:13" ht="13.2" x14ac:dyDescent="0.25">
      <c r="A1166"/>
      <c r="B1166"/>
      <c r="C1166"/>
      <c r="D1166"/>
      <c r="E1166" s="35"/>
      <c r="F1166"/>
      <c r="G1166"/>
      <c r="H1166"/>
      <c r="I1166"/>
      <c r="J1166"/>
      <c r="K1166"/>
      <c r="L1166"/>
      <c r="M1166"/>
    </row>
    <row r="1167" spans="1:13" ht="13.2" x14ac:dyDescent="0.25">
      <c r="A1167"/>
      <c r="B1167"/>
      <c r="C1167"/>
      <c r="D1167"/>
      <c r="E1167" s="35"/>
      <c r="F1167"/>
      <c r="G1167"/>
      <c r="H1167"/>
      <c r="I1167"/>
      <c r="J1167"/>
      <c r="K1167"/>
      <c r="L1167"/>
      <c r="M1167"/>
    </row>
    <row r="1168" spans="1:13" ht="13.2" x14ac:dyDescent="0.25">
      <c r="A1168"/>
      <c r="B1168"/>
      <c r="C1168"/>
      <c r="D1168"/>
      <c r="E1168" s="35"/>
      <c r="F1168"/>
      <c r="G1168"/>
      <c r="H1168"/>
      <c r="I1168"/>
      <c r="J1168"/>
      <c r="K1168"/>
      <c r="L1168"/>
      <c r="M1168"/>
    </row>
    <row r="1169" spans="1:13" ht="13.2" x14ac:dyDescent="0.25">
      <c r="A1169"/>
      <c r="B1169"/>
      <c r="C1169"/>
      <c r="D1169"/>
      <c r="E1169" s="35"/>
      <c r="F1169"/>
      <c r="G1169"/>
      <c r="H1169"/>
      <c r="I1169"/>
      <c r="J1169"/>
      <c r="K1169"/>
      <c r="L1169"/>
      <c r="M1169"/>
    </row>
    <row r="1170" spans="1:13" ht="13.2" x14ac:dyDescent="0.25">
      <c r="A1170"/>
      <c r="B1170"/>
      <c r="C1170"/>
      <c r="D1170"/>
      <c r="E1170" s="35"/>
      <c r="F1170"/>
      <c r="G1170"/>
      <c r="H1170"/>
      <c r="I1170"/>
      <c r="J1170"/>
      <c r="K1170"/>
      <c r="L1170"/>
      <c r="M1170"/>
    </row>
    <row r="1171" spans="1:13" ht="13.2" x14ac:dyDescent="0.25">
      <c r="A1171"/>
      <c r="B1171"/>
      <c r="C1171"/>
      <c r="D1171"/>
      <c r="E1171" s="35"/>
      <c r="F1171"/>
      <c r="G1171"/>
      <c r="H1171"/>
      <c r="I1171"/>
      <c r="J1171"/>
      <c r="K1171"/>
      <c r="L1171"/>
      <c r="M1171"/>
    </row>
    <row r="1172" spans="1:13" ht="13.2" x14ac:dyDescent="0.25">
      <c r="A1172"/>
      <c r="B1172"/>
      <c r="C1172"/>
      <c r="D1172"/>
      <c r="E1172" s="35"/>
      <c r="F1172"/>
      <c r="G1172"/>
      <c r="H1172"/>
      <c r="I1172"/>
      <c r="J1172"/>
      <c r="K1172"/>
      <c r="L1172"/>
      <c r="M1172"/>
    </row>
    <row r="1173" spans="1:13" ht="13.2" x14ac:dyDescent="0.25">
      <c r="A1173"/>
      <c r="B1173"/>
      <c r="C1173"/>
      <c r="D1173"/>
      <c r="E1173" s="35"/>
      <c r="F1173"/>
      <c r="G1173"/>
      <c r="H1173"/>
      <c r="I1173"/>
      <c r="J1173"/>
      <c r="K1173"/>
      <c r="L1173"/>
      <c r="M1173"/>
    </row>
    <row r="1174" spans="1:13" ht="13.2" x14ac:dyDescent="0.25">
      <c r="A1174"/>
      <c r="B1174"/>
      <c r="C1174"/>
      <c r="D1174"/>
      <c r="E1174" s="35"/>
      <c r="F1174"/>
      <c r="G1174"/>
      <c r="H1174"/>
      <c r="I1174"/>
      <c r="J1174"/>
      <c r="K1174"/>
      <c r="L1174"/>
      <c r="M1174"/>
    </row>
    <row r="1175" spans="1:13" ht="13.2" x14ac:dyDescent="0.25">
      <c r="A1175"/>
      <c r="B1175"/>
      <c r="C1175"/>
      <c r="D1175"/>
      <c r="E1175" s="35"/>
      <c r="F1175"/>
      <c r="G1175"/>
      <c r="H1175"/>
      <c r="I1175"/>
      <c r="J1175"/>
      <c r="K1175"/>
      <c r="L1175"/>
      <c r="M1175"/>
    </row>
    <row r="1176" spans="1:13" ht="13.2" x14ac:dyDescent="0.25">
      <c r="A1176"/>
      <c r="B1176"/>
      <c r="C1176"/>
      <c r="D1176"/>
      <c r="E1176" s="35"/>
      <c r="F1176"/>
      <c r="G1176"/>
      <c r="H1176"/>
      <c r="I1176"/>
      <c r="J1176"/>
      <c r="K1176"/>
      <c r="L1176"/>
      <c r="M1176"/>
    </row>
    <row r="1177" spans="1:13" ht="13.2" x14ac:dyDescent="0.25">
      <c r="A1177"/>
      <c r="B1177"/>
      <c r="C1177"/>
      <c r="D1177"/>
      <c r="E1177" s="35"/>
      <c r="F1177"/>
      <c r="G1177"/>
      <c r="H1177"/>
      <c r="I1177"/>
      <c r="J1177"/>
      <c r="K1177"/>
      <c r="L1177"/>
      <c r="M1177"/>
    </row>
    <row r="1178" spans="1:13" ht="13.2" x14ac:dyDescent="0.25">
      <c r="A1178"/>
      <c r="B1178"/>
      <c r="C1178"/>
      <c r="D1178"/>
      <c r="E1178" s="35"/>
      <c r="F1178"/>
      <c r="G1178"/>
      <c r="H1178"/>
      <c r="I1178"/>
      <c r="J1178"/>
      <c r="K1178"/>
      <c r="L1178"/>
      <c r="M1178"/>
    </row>
    <row r="1179" spans="1:13" ht="13.2" x14ac:dyDescent="0.25">
      <c r="A1179"/>
      <c r="B1179"/>
      <c r="C1179"/>
      <c r="D1179"/>
      <c r="E1179" s="35"/>
      <c r="F1179"/>
      <c r="G1179"/>
      <c r="H1179"/>
      <c r="I1179"/>
      <c r="J1179"/>
      <c r="K1179"/>
      <c r="L1179"/>
      <c r="M1179"/>
    </row>
    <row r="1180" spans="1:13" ht="13.2" x14ac:dyDescent="0.25">
      <c r="A1180"/>
      <c r="B1180"/>
      <c r="C1180"/>
      <c r="D1180"/>
      <c r="E1180" s="35"/>
      <c r="F1180"/>
      <c r="G1180"/>
      <c r="H1180"/>
      <c r="I1180"/>
      <c r="J1180"/>
      <c r="K1180"/>
      <c r="L1180"/>
      <c r="M1180"/>
    </row>
    <row r="1181" spans="1:13" ht="13.2" x14ac:dyDescent="0.25">
      <c r="A1181"/>
      <c r="B1181"/>
      <c r="C1181"/>
      <c r="D1181"/>
      <c r="E1181" s="35"/>
      <c r="F1181"/>
      <c r="G1181"/>
      <c r="H1181"/>
      <c r="I1181"/>
      <c r="J1181"/>
      <c r="K1181"/>
      <c r="L1181"/>
      <c r="M1181"/>
    </row>
    <row r="1182" spans="1:13" ht="13.2" x14ac:dyDescent="0.25">
      <c r="A1182"/>
      <c r="B1182"/>
      <c r="C1182"/>
      <c r="D1182"/>
      <c r="E1182" s="35"/>
      <c r="F1182"/>
      <c r="G1182"/>
      <c r="H1182"/>
      <c r="I1182"/>
      <c r="J1182"/>
      <c r="K1182"/>
      <c r="L1182"/>
      <c r="M1182"/>
    </row>
    <row r="1183" spans="1:13" ht="13.2" x14ac:dyDescent="0.25">
      <c r="A1183"/>
      <c r="B1183"/>
      <c r="C1183"/>
      <c r="D1183"/>
      <c r="E1183" s="35"/>
      <c r="F1183"/>
      <c r="G1183"/>
      <c r="H1183"/>
      <c r="I1183"/>
      <c r="J1183"/>
      <c r="K1183"/>
      <c r="L1183"/>
      <c r="M1183"/>
    </row>
    <row r="1184" spans="1:13" ht="13.2" x14ac:dyDescent="0.25">
      <c r="A1184"/>
      <c r="B1184"/>
      <c r="C1184"/>
      <c r="D1184"/>
      <c r="E1184" s="35"/>
      <c r="F1184"/>
      <c r="G1184"/>
      <c r="H1184"/>
      <c r="I1184"/>
      <c r="J1184"/>
      <c r="K1184"/>
      <c r="L1184"/>
      <c r="M1184"/>
    </row>
    <row r="1185" spans="1:13" ht="13.2" x14ac:dyDescent="0.25">
      <c r="A1185"/>
      <c r="B1185"/>
      <c r="C1185"/>
      <c r="D1185"/>
      <c r="E1185" s="35"/>
      <c r="F1185"/>
      <c r="G1185"/>
      <c r="H1185"/>
      <c r="I1185"/>
      <c r="J1185"/>
      <c r="K1185"/>
      <c r="L1185"/>
      <c r="M1185"/>
    </row>
    <row r="1186" spans="1:13" ht="13.2" x14ac:dyDescent="0.25">
      <c r="A1186"/>
      <c r="B1186"/>
      <c r="C1186"/>
      <c r="D1186"/>
      <c r="E1186" s="35"/>
      <c r="F1186"/>
      <c r="G1186"/>
      <c r="H1186"/>
      <c r="I1186"/>
      <c r="J1186"/>
      <c r="K1186"/>
      <c r="L1186"/>
      <c r="M1186"/>
    </row>
    <row r="1187" spans="1:13" ht="13.2" x14ac:dyDescent="0.25">
      <c r="A1187"/>
      <c r="B1187"/>
      <c r="C1187"/>
      <c r="D1187"/>
      <c r="E1187" s="35"/>
      <c r="F1187"/>
      <c r="G1187"/>
      <c r="H1187"/>
      <c r="I1187"/>
      <c r="J1187"/>
      <c r="K1187"/>
      <c r="L1187"/>
      <c r="M1187"/>
    </row>
    <row r="1188" spans="1:13" ht="13.2" x14ac:dyDescent="0.25">
      <c r="A1188"/>
      <c r="B1188"/>
      <c r="C1188"/>
      <c r="D1188"/>
      <c r="E1188" s="35"/>
      <c r="F1188"/>
      <c r="G1188"/>
      <c r="H1188"/>
      <c r="I1188"/>
      <c r="J1188"/>
      <c r="K1188"/>
      <c r="L1188"/>
      <c r="M1188"/>
    </row>
    <row r="1189" spans="1:13" ht="13.2" x14ac:dyDescent="0.25">
      <c r="A1189"/>
      <c r="B1189"/>
      <c r="C1189"/>
      <c r="D1189"/>
      <c r="E1189" s="35"/>
      <c r="F1189"/>
      <c r="G1189"/>
      <c r="H1189"/>
      <c r="I1189"/>
      <c r="J1189"/>
      <c r="K1189"/>
      <c r="L1189"/>
      <c r="M1189"/>
    </row>
    <row r="1190" spans="1:13" ht="13.2" x14ac:dyDescent="0.25">
      <c r="A1190"/>
      <c r="B1190"/>
      <c r="C1190"/>
      <c r="D1190"/>
      <c r="E1190" s="35"/>
      <c r="F1190"/>
      <c r="G1190"/>
      <c r="H1190"/>
      <c r="I1190"/>
      <c r="J1190"/>
      <c r="K1190"/>
      <c r="L1190"/>
      <c r="M1190"/>
    </row>
    <row r="1191" spans="1:13" ht="13.2" x14ac:dyDescent="0.25">
      <c r="A1191"/>
      <c r="B1191"/>
      <c r="C1191"/>
      <c r="D1191"/>
      <c r="E1191" s="35"/>
      <c r="F1191"/>
      <c r="G1191"/>
      <c r="H1191"/>
      <c r="I1191"/>
      <c r="J1191"/>
      <c r="K1191"/>
      <c r="L1191"/>
      <c r="M1191"/>
    </row>
    <row r="1192" spans="1:13" ht="13.2" x14ac:dyDescent="0.25">
      <c r="A1192"/>
      <c r="B1192"/>
      <c r="C1192"/>
      <c r="D1192"/>
      <c r="E1192" s="35"/>
      <c r="F1192"/>
      <c r="G1192"/>
      <c r="H1192"/>
      <c r="I1192"/>
      <c r="J1192"/>
      <c r="K1192"/>
      <c r="L1192"/>
      <c r="M1192"/>
    </row>
    <row r="1193" spans="1:13" ht="13.2" x14ac:dyDescent="0.25">
      <c r="A1193"/>
      <c r="B1193"/>
      <c r="C1193"/>
      <c r="D1193"/>
      <c r="E1193" s="35"/>
      <c r="F1193"/>
      <c r="G1193"/>
      <c r="H1193"/>
      <c r="I1193"/>
      <c r="J1193"/>
      <c r="K1193"/>
      <c r="L1193"/>
      <c r="M1193"/>
    </row>
    <row r="1194" spans="1:13" ht="13.2" x14ac:dyDescent="0.25">
      <c r="A1194"/>
      <c r="B1194"/>
      <c r="C1194"/>
      <c r="D1194"/>
      <c r="E1194" s="35"/>
      <c r="F1194"/>
      <c r="G1194"/>
      <c r="H1194"/>
      <c r="I1194"/>
      <c r="J1194"/>
      <c r="K1194"/>
      <c r="L1194"/>
      <c r="M1194"/>
    </row>
    <row r="1195" spans="1:13" ht="13.2" x14ac:dyDescent="0.25">
      <c r="A1195"/>
      <c r="B1195"/>
      <c r="C1195"/>
      <c r="D1195"/>
      <c r="E1195" s="35"/>
      <c r="F1195"/>
      <c r="G1195"/>
      <c r="H1195"/>
      <c r="I1195"/>
      <c r="J1195"/>
      <c r="K1195"/>
      <c r="L1195"/>
      <c r="M1195"/>
    </row>
    <row r="1196" spans="1:13" ht="13.2" x14ac:dyDescent="0.25">
      <c r="A1196"/>
      <c r="B1196"/>
      <c r="C1196"/>
      <c r="D1196"/>
      <c r="E1196" s="35"/>
      <c r="F1196"/>
      <c r="G1196"/>
      <c r="H1196"/>
      <c r="I1196"/>
      <c r="J1196"/>
      <c r="K1196"/>
      <c r="L1196"/>
      <c r="M1196"/>
    </row>
    <row r="1197" spans="1:13" ht="13.2" x14ac:dyDescent="0.25">
      <c r="A1197"/>
      <c r="B1197"/>
      <c r="C1197"/>
      <c r="D1197"/>
      <c r="E1197" s="35"/>
      <c r="F1197"/>
      <c r="G1197"/>
      <c r="H1197"/>
      <c r="I1197"/>
      <c r="J1197"/>
      <c r="K1197"/>
      <c r="L1197"/>
      <c r="M1197"/>
    </row>
    <row r="1198" spans="1:13" ht="13.2" x14ac:dyDescent="0.25">
      <c r="A1198"/>
      <c r="B1198"/>
      <c r="C1198"/>
      <c r="D1198"/>
      <c r="E1198" s="35"/>
      <c r="F1198"/>
      <c r="G1198"/>
      <c r="H1198"/>
      <c r="I1198"/>
      <c r="J1198"/>
      <c r="K1198"/>
      <c r="L1198"/>
      <c r="M1198"/>
    </row>
    <row r="1199" spans="1:13" ht="13.2" x14ac:dyDescent="0.25">
      <c r="A1199"/>
      <c r="B1199"/>
      <c r="C1199"/>
      <c r="D1199"/>
      <c r="E1199" s="35"/>
      <c r="F1199"/>
      <c r="G1199"/>
      <c r="H1199"/>
      <c r="I1199"/>
      <c r="J1199"/>
      <c r="K1199"/>
      <c r="L1199"/>
      <c r="M1199"/>
    </row>
    <row r="1200" spans="1:13" ht="13.2" x14ac:dyDescent="0.25">
      <c r="A1200"/>
      <c r="B1200"/>
      <c r="C1200"/>
      <c r="D1200"/>
      <c r="E1200" s="35"/>
      <c r="F1200"/>
      <c r="G1200"/>
      <c r="H1200"/>
      <c r="I1200"/>
      <c r="J1200"/>
      <c r="K1200"/>
      <c r="L1200"/>
      <c r="M1200"/>
    </row>
    <row r="1201" spans="1:13" ht="13.2" x14ac:dyDescent="0.25">
      <c r="A1201"/>
      <c r="B1201"/>
      <c r="C1201"/>
      <c r="D1201"/>
      <c r="E1201" s="35"/>
      <c r="F1201"/>
      <c r="G1201"/>
      <c r="H1201"/>
      <c r="I1201"/>
      <c r="J1201"/>
      <c r="K1201"/>
      <c r="L1201"/>
      <c r="M1201"/>
    </row>
    <row r="1202" spans="1:13" ht="13.2" x14ac:dyDescent="0.25">
      <c r="A1202"/>
      <c r="B1202"/>
      <c r="C1202"/>
      <c r="D1202"/>
      <c r="E1202" s="35"/>
      <c r="F1202"/>
      <c r="G1202"/>
      <c r="H1202"/>
      <c r="I1202"/>
      <c r="J1202"/>
      <c r="K1202"/>
      <c r="L1202"/>
      <c r="M1202"/>
    </row>
    <row r="1203" spans="1:13" ht="13.2" x14ac:dyDescent="0.25">
      <c r="A1203"/>
      <c r="B1203"/>
      <c r="C1203"/>
      <c r="D1203"/>
      <c r="E1203" s="35"/>
      <c r="F1203"/>
      <c r="G1203"/>
      <c r="H1203"/>
      <c r="I1203"/>
      <c r="J1203"/>
      <c r="K1203"/>
      <c r="L1203"/>
      <c r="M1203"/>
    </row>
    <row r="1204" spans="1:13" ht="13.2" x14ac:dyDescent="0.25">
      <c r="A1204"/>
      <c r="B1204"/>
      <c r="C1204"/>
      <c r="D1204"/>
      <c r="E1204" s="35"/>
      <c r="F1204"/>
      <c r="G1204"/>
      <c r="H1204"/>
      <c r="I1204"/>
      <c r="J1204"/>
      <c r="K1204"/>
      <c r="L1204"/>
      <c r="M1204"/>
    </row>
    <row r="1205" spans="1:13" ht="13.2" x14ac:dyDescent="0.25">
      <c r="A1205"/>
      <c r="B1205"/>
      <c r="C1205"/>
      <c r="D1205"/>
      <c r="E1205" s="35"/>
      <c r="F1205"/>
      <c r="G1205"/>
      <c r="H1205"/>
      <c r="I1205"/>
      <c r="J1205"/>
      <c r="K1205"/>
      <c r="L1205"/>
      <c r="M1205"/>
    </row>
    <row r="1206" spans="1:13" ht="13.2" x14ac:dyDescent="0.25">
      <c r="A1206"/>
      <c r="B1206"/>
      <c r="C1206"/>
      <c r="D1206"/>
      <c r="E1206" s="35"/>
      <c r="F1206"/>
      <c r="G1206"/>
      <c r="H1206"/>
      <c r="I1206"/>
      <c r="J1206"/>
      <c r="K1206"/>
      <c r="L1206"/>
      <c r="M1206"/>
    </row>
    <row r="1207" spans="1:13" ht="13.2" x14ac:dyDescent="0.25">
      <c r="A1207"/>
      <c r="B1207"/>
      <c r="C1207"/>
      <c r="D1207"/>
      <c r="E1207" s="35"/>
      <c r="F1207"/>
      <c r="G1207"/>
      <c r="H1207"/>
      <c r="I1207"/>
      <c r="J1207"/>
      <c r="K1207"/>
      <c r="L1207"/>
      <c r="M1207"/>
    </row>
    <row r="1208" spans="1:13" ht="13.2" x14ac:dyDescent="0.25">
      <c r="A1208"/>
      <c r="B1208"/>
      <c r="C1208"/>
      <c r="D1208"/>
      <c r="E1208" s="35"/>
      <c r="F1208"/>
      <c r="G1208"/>
      <c r="H1208"/>
      <c r="I1208"/>
      <c r="J1208"/>
      <c r="K1208"/>
      <c r="L1208"/>
      <c r="M1208"/>
    </row>
    <row r="1209" spans="1:13" ht="13.2" x14ac:dyDescent="0.25">
      <c r="A1209"/>
      <c r="B1209"/>
      <c r="C1209"/>
      <c r="D1209"/>
      <c r="E1209" s="35"/>
      <c r="F1209"/>
      <c r="G1209"/>
      <c r="H1209"/>
      <c r="I1209"/>
      <c r="J1209"/>
      <c r="K1209"/>
      <c r="L1209"/>
      <c r="M1209"/>
    </row>
    <row r="1210" spans="1:13" ht="13.2" x14ac:dyDescent="0.25">
      <c r="A1210"/>
      <c r="B1210"/>
      <c r="C1210"/>
      <c r="D1210"/>
      <c r="E1210" s="35"/>
      <c r="F1210"/>
      <c r="G1210"/>
      <c r="H1210"/>
      <c r="I1210"/>
      <c r="J1210"/>
      <c r="K1210"/>
      <c r="L1210"/>
      <c r="M1210"/>
    </row>
    <row r="1211" spans="1:13" ht="13.2" x14ac:dyDescent="0.25">
      <c r="A1211"/>
      <c r="B1211"/>
      <c r="C1211"/>
      <c r="D1211"/>
      <c r="E1211" s="35"/>
      <c r="F1211"/>
      <c r="G1211"/>
      <c r="H1211"/>
      <c r="I1211"/>
      <c r="J1211"/>
      <c r="K1211"/>
      <c r="L1211"/>
      <c r="M1211"/>
    </row>
    <row r="1212" spans="1:13" ht="13.2" x14ac:dyDescent="0.25">
      <c r="A1212"/>
      <c r="B1212"/>
      <c r="C1212"/>
      <c r="D1212"/>
      <c r="E1212" s="35"/>
      <c r="F1212"/>
      <c r="G1212"/>
      <c r="H1212"/>
      <c r="I1212"/>
      <c r="J1212"/>
      <c r="K1212"/>
      <c r="L1212"/>
      <c r="M1212"/>
    </row>
    <row r="1213" spans="1:13" ht="13.2" x14ac:dyDescent="0.25">
      <c r="A1213"/>
      <c r="B1213"/>
      <c r="C1213"/>
      <c r="D1213"/>
      <c r="E1213" s="35"/>
      <c r="F1213"/>
      <c r="G1213"/>
      <c r="H1213"/>
      <c r="I1213"/>
      <c r="J1213"/>
      <c r="K1213"/>
      <c r="L1213"/>
      <c r="M1213"/>
    </row>
    <row r="1214" spans="1:13" ht="13.2" x14ac:dyDescent="0.25">
      <c r="A1214"/>
      <c r="B1214"/>
      <c r="C1214"/>
      <c r="D1214"/>
      <c r="E1214" s="35"/>
      <c r="F1214"/>
      <c r="G1214"/>
      <c r="H1214"/>
      <c r="I1214"/>
      <c r="J1214"/>
      <c r="K1214"/>
      <c r="L1214"/>
      <c r="M1214"/>
    </row>
    <row r="1215" spans="1:13" ht="13.2" x14ac:dyDescent="0.25">
      <c r="A1215"/>
      <c r="B1215"/>
      <c r="C1215"/>
      <c r="D1215"/>
      <c r="E1215" s="35"/>
      <c r="F1215"/>
      <c r="G1215"/>
      <c r="H1215"/>
      <c r="I1215"/>
      <c r="J1215"/>
      <c r="K1215"/>
      <c r="L1215"/>
      <c r="M1215"/>
    </row>
    <row r="1216" spans="1:13" ht="13.2" x14ac:dyDescent="0.25">
      <c r="A1216"/>
      <c r="B1216"/>
      <c r="C1216"/>
      <c r="D1216"/>
      <c r="E1216" s="35"/>
      <c r="F1216"/>
      <c r="G1216"/>
      <c r="H1216"/>
      <c r="I1216"/>
      <c r="J1216"/>
      <c r="K1216"/>
      <c r="L1216"/>
      <c r="M1216"/>
    </row>
    <row r="1217" spans="1:13" ht="13.2" x14ac:dyDescent="0.25">
      <c r="A1217"/>
      <c r="B1217"/>
      <c r="C1217"/>
      <c r="D1217"/>
      <c r="E1217" s="35"/>
      <c r="F1217"/>
      <c r="G1217"/>
      <c r="H1217"/>
      <c r="I1217"/>
      <c r="J1217"/>
      <c r="K1217"/>
      <c r="L1217"/>
      <c r="M1217"/>
    </row>
    <row r="1218" spans="1:13" ht="13.2" x14ac:dyDescent="0.25">
      <c r="A1218"/>
      <c r="B1218"/>
      <c r="C1218"/>
      <c r="D1218"/>
      <c r="E1218" s="35"/>
      <c r="F1218"/>
      <c r="G1218"/>
      <c r="H1218"/>
      <c r="I1218"/>
      <c r="J1218"/>
      <c r="K1218"/>
      <c r="L1218"/>
      <c r="M1218"/>
    </row>
    <row r="1219" spans="1:13" ht="13.2" x14ac:dyDescent="0.25">
      <c r="A1219"/>
      <c r="B1219"/>
      <c r="C1219"/>
      <c r="D1219"/>
      <c r="E1219" s="35"/>
      <c r="F1219"/>
      <c r="G1219"/>
      <c r="H1219"/>
      <c r="I1219"/>
      <c r="J1219"/>
      <c r="K1219"/>
      <c r="L1219"/>
      <c r="M1219"/>
    </row>
    <row r="1220" spans="1:13" ht="13.2" x14ac:dyDescent="0.25">
      <c r="A1220"/>
      <c r="B1220"/>
      <c r="C1220"/>
      <c r="D1220"/>
      <c r="E1220" s="35"/>
      <c r="F1220"/>
      <c r="G1220"/>
      <c r="H1220"/>
      <c r="I1220"/>
      <c r="J1220"/>
      <c r="K1220"/>
      <c r="L1220"/>
      <c r="M1220"/>
    </row>
    <row r="1221" spans="1:13" ht="13.2" x14ac:dyDescent="0.25">
      <c r="A1221"/>
      <c r="B1221"/>
      <c r="C1221"/>
      <c r="D1221"/>
      <c r="E1221" s="35"/>
      <c r="F1221"/>
      <c r="G1221"/>
      <c r="H1221"/>
      <c r="I1221"/>
      <c r="J1221"/>
      <c r="K1221"/>
      <c r="L1221"/>
      <c r="M1221"/>
    </row>
    <row r="1222" spans="1:13" ht="13.2" x14ac:dyDescent="0.25">
      <c r="A1222"/>
      <c r="B1222"/>
      <c r="C1222"/>
      <c r="D1222"/>
      <c r="E1222" s="35"/>
      <c r="F1222"/>
      <c r="G1222"/>
      <c r="H1222"/>
      <c r="I1222"/>
      <c r="J1222"/>
      <c r="K1222"/>
      <c r="L1222"/>
      <c r="M1222"/>
    </row>
    <row r="1223" spans="1:13" ht="13.2" x14ac:dyDescent="0.25">
      <c r="A1223"/>
      <c r="B1223"/>
      <c r="C1223"/>
      <c r="D1223"/>
      <c r="E1223" s="35"/>
      <c r="F1223"/>
      <c r="G1223"/>
      <c r="H1223"/>
      <c r="I1223"/>
      <c r="J1223"/>
      <c r="K1223"/>
      <c r="L1223"/>
      <c r="M1223"/>
    </row>
    <row r="1224" spans="1:13" ht="13.2" x14ac:dyDescent="0.25">
      <c r="A1224"/>
      <c r="B1224"/>
      <c r="C1224"/>
      <c r="D1224"/>
      <c r="E1224" s="35"/>
      <c r="F1224"/>
      <c r="G1224"/>
      <c r="H1224"/>
      <c r="I1224"/>
      <c r="J1224"/>
      <c r="K1224"/>
      <c r="L1224"/>
      <c r="M1224"/>
    </row>
    <row r="1225" spans="1:13" ht="13.2" x14ac:dyDescent="0.25">
      <c r="A1225"/>
      <c r="B1225"/>
      <c r="C1225"/>
      <c r="D1225"/>
      <c r="E1225" s="35"/>
      <c r="F1225"/>
      <c r="G1225"/>
      <c r="H1225"/>
      <c r="I1225"/>
      <c r="J1225"/>
      <c r="K1225"/>
      <c r="L1225"/>
      <c r="M1225"/>
    </row>
    <row r="1226" spans="1:13" ht="13.2" x14ac:dyDescent="0.25">
      <c r="A1226"/>
      <c r="B1226"/>
      <c r="C1226"/>
      <c r="D1226"/>
      <c r="E1226" s="35"/>
      <c r="F1226"/>
      <c r="G1226"/>
      <c r="H1226"/>
      <c r="I1226"/>
      <c r="J1226"/>
      <c r="K1226"/>
      <c r="L1226"/>
      <c r="M1226"/>
    </row>
    <row r="1227" spans="1:13" ht="13.2" x14ac:dyDescent="0.25">
      <c r="A1227"/>
      <c r="B1227"/>
      <c r="C1227"/>
      <c r="D1227"/>
      <c r="E1227" s="35"/>
      <c r="F1227"/>
      <c r="G1227"/>
      <c r="H1227"/>
      <c r="I1227"/>
      <c r="J1227"/>
      <c r="K1227"/>
      <c r="L1227"/>
      <c r="M1227"/>
    </row>
    <row r="1228" spans="1:13" ht="13.2" x14ac:dyDescent="0.25">
      <c r="A1228"/>
      <c r="B1228"/>
      <c r="C1228"/>
      <c r="D1228"/>
      <c r="E1228" s="35"/>
      <c r="F1228"/>
      <c r="G1228"/>
      <c r="H1228"/>
      <c r="I1228"/>
      <c r="J1228"/>
      <c r="K1228"/>
      <c r="L1228"/>
      <c r="M1228"/>
    </row>
    <row r="1229" spans="1:13" ht="13.2" x14ac:dyDescent="0.25">
      <c r="A1229"/>
      <c r="B1229"/>
      <c r="C1229"/>
      <c r="D1229"/>
      <c r="E1229" s="35"/>
      <c r="F1229"/>
      <c r="G1229"/>
      <c r="H1229"/>
      <c r="I1229"/>
      <c r="J1229"/>
      <c r="K1229"/>
      <c r="L1229"/>
      <c r="M1229"/>
    </row>
    <row r="1230" spans="1:13" ht="13.2" x14ac:dyDescent="0.25">
      <c r="A1230"/>
      <c r="B1230"/>
      <c r="C1230"/>
      <c r="D1230"/>
      <c r="E1230" s="35"/>
      <c r="F1230"/>
      <c r="G1230"/>
      <c r="H1230"/>
      <c r="I1230"/>
      <c r="J1230"/>
      <c r="K1230"/>
      <c r="L1230"/>
      <c r="M1230"/>
    </row>
    <row r="1231" spans="1:13" ht="13.2" x14ac:dyDescent="0.25">
      <c r="A1231"/>
      <c r="B1231"/>
      <c r="C1231"/>
      <c r="D1231"/>
      <c r="E1231" s="35"/>
      <c r="F1231"/>
      <c r="G1231"/>
      <c r="H1231"/>
      <c r="I1231"/>
      <c r="J1231"/>
      <c r="K1231"/>
      <c r="L1231"/>
      <c r="M1231"/>
    </row>
    <row r="1232" spans="1:13" ht="13.2" x14ac:dyDescent="0.25">
      <c r="A1232"/>
      <c r="B1232"/>
      <c r="C1232"/>
      <c r="D1232"/>
      <c r="E1232" s="35"/>
      <c r="F1232"/>
      <c r="G1232"/>
      <c r="H1232"/>
      <c r="I1232"/>
      <c r="J1232"/>
      <c r="K1232"/>
      <c r="L1232"/>
      <c r="M1232"/>
    </row>
    <row r="1233" spans="1:13" ht="13.2" x14ac:dyDescent="0.25">
      <c r="A1233"/>
      <c r="B1233"/>
      <c r="C1233"/>
      <c r="D1233"/>
      <c r="E1233" s="35"/>
      <c r="F1233"/>
      <c r="G1233"/>
      <c r="H1233"/>
      <c r="I1233"/>
      <c r="J1233"/>
      <c r="K1233"/>
      <c r="L1233"/>
      <c r="M1233"/>
    </row>
    <row r="1234" spans="1:13" ht="13.2" x14ac:dyDescent="0.25">
      <c r="A1234"/>
      <c r="B1234"/>
      <c r="C1234"/>
      <c r="D1234"/>
      <c r="E1234" s="35"/>
      <c r="F1234"/>
      <c r="G1234"/>
      <c r="H1234"/>
      <c r="I1234"/>
      <c r="J1234"/>
      <c r="K1234"/>
      <c r="L1234"/>
      <c r="M1234"/>
    </row>
    <row r="1235" spans="1:13" ht="13.2" x14ac:dyDescent="0.25">
      <c r="A1235"/>
      <c r="B1235"/>
      <c r="C1235"/>
      <c r="D1235"/>
      <c r="E1235" s="35"/>
      <c r="F1235"/>
      <c r="G1235"/>
      <c r="H1235"/>
      <c r="I1235"/>
      <c r="J1235"/>
      <c r="K1235"/>
      <c r="L1235"/>
      <c r="M1235"/>
    </row>
    <row r="1236" spans="1:13" ht="13.2" x14ac:dyDescent="0.25">
      <c r="A1236"/>
      <c r="B1236"/>
      <c r="C1236"/>
      <c r="D1236"/>
      <c r="E1236" s="35"/>
      <c r="F1236"/>
      <c r="G1236"/>
      <c r="H1236"/>
      <c r="I1236"/>
      <c r="J1236"/>
      <c r="K1236"/>
      <c r="L1236"/>
      <c r="M1236"/>
    </row>
    <row r="1237" spans="1:13" ht="13.2" x14ac:dyDescent="0.25">
      <c r="A1237"/>
      <c r="B1237"/>
      <c r="C1237"/>
      <c r="D1237"/>
      <c r="E1237" s="35"/>
      <c r="F1237"/>
      <c r="G1237"/>
      <c r="H1237"/>
      <c r="I1237"/>
      <c r="J1237"/>
      <c r="K1237"/>
      <c r="L1237"/>
      <c r="M1237"/>
    </row>
    <row r="1238" spans="1:13" ht="13.2" x14ac:dyDescent="0.25">
      <c r="A1238"/>
      <c r="B1238"/>
      <c r="C1238"/>
      <c r="D1238"/>
      <c r="E1238" s="35"/>
      <c r="F1238"/>
      <c r="G1238"/>
      <c r="H1238"/>
      <c r="I1238"/>
      <c r="J1238"/>
      <c r="K1238"/>
      <c r="L1238"/>
      <c r="M1238"/>
    </row>
    <row r="1239" spans="1:13" ht="13.2" x14ac:dyDescent="0.25">
      <c r="A1239"/>
      <c r="B1239"/>
      <c r="C1239"/>
      <c r="D1239"/>
      <c r="E1239" s="35"/>
      <c r="F1239"/>
      <c r="G1239"/>
      <c r="H1239"/>
      <c r="I1239"/>
      <c r="J1239"/>
      <c r="K1239"/>
      <c r="L1239"/>
      <c r="M1239"/>
    </row>
    <row r="1240" spans="1:13" ht="13.2" x14ac:dyDescent="0.25">
      <c r="A1240"/>
      <c r="B1240"/>
      <c r="C1240"/>
      <c r="D1240"/>
      <c r="E1240" s="35"/>
      <c r="F1240"/>
      <c r="G1240"/>
      <c r="H1240"/>
      <c r="I1240"/>
      <c r="J1240"/>
      <c r="K1240"/>
      <c r="L1240"/>
      <c r="M1240"/>
    </row>
    <row r="1241" spans="1:13" ht="13.2" x14ac:dyDescent="0.25">
      <c r="A1241"/>
      <c r="B1241"/>
      <c r="C1241"/>
      <c r="D1241"/>
      <c r="E1241" s="35"/>
      <c r="F1241"/>
      <c r="G1241"/>
      <c r="H1241"/>
      <c r="I1241"/>
      <c r="J1241"/>
      <c r="K1241"/>
      <c r="L1241"/>
      <c r="M1241"/>
    </row>
    <row r="1242" spans="1:13" ht="13.2" x14ac:dyDescent="0.25">
      <c r="A1242"/>
      <c r="B1242"/>
      <c r="C1242"/>
      <c r="D1242"/>
      <c r="E1242" s="35"/>
      <c r="F1242"/>
      <c r="G1242"/>
      <c r="H1242"/>
      <c r="I1242"/>
      <c r="J1242"/>
      <c r="K1242"/>
      <c r="L1242"/>
      <c r="M1242"/>
    </row>
    <row r="1243" spans="1:13" ht="13.2" x14ac:dyDescent="0.25">
      <c r="A1243"/>
      <c r="B1243"/>
      <c r="C1243"/>
      <c r="D1243"/>
      <c r="E1243" s="35"/>
      <c r="F1243"/>
      <c r="G1243"/>
      <c r="H1243"/>
      <c r="I1243"/>
      <c r="J1243"/>
      <c r="K1243"/>
      <c r="L1243"/>
      <c r="M1243"/>
    </row>
    <row r="1244" spans="1:13" ht="13.2" x14ac:dyDescent="0.25">
      <c r="A1244"/>
      <c r="B1244"/>
      <c r="C1244"/>
      <c r="D1244"/>
      <c r="E1244" s="35"/>
      <c r="F1244"/>
      <c r="G1244"/>
      <c r="H1244"/>
      <c r="I1244"/>
      <c r="J1244"/>
      <c r="K1244"/>
      <c r="L1244"/>
      <c r="M1244"/>
    </row>
    <row r="1245" spans="1:13" ht="13.2" x14ac:dyDescent="0.25">
      <c r="A1245"/>
      <c r="B1245"/>
      <c r="C1245"/>
      <c r="D1245"/>
      <c r="E1245" s="35"/>
      <c r="F1245"/>
      <c r="G1245"/>
      <c r="H1245"/>
      <c r="I1245"/>
      <c r="J1245"/>
      <c r="K1245"/>
      <c r="L1245"/>
      <c r="M1245"/>
    </row>
    <row r="1246" spans="1:13" ht="13.2" x14ac:dyDescent="0.25">
      <c r="A1246"/>
      <c r="B1246"/>
      <c r="C1246"/>
      <c r="D1246"/>
      <c r="E1246" s="35"/>
      <c r="F1246"/>
      <c r="G1246"/>
      <c r="H1246"/>
      <c r="I1246"/>
      <c r="J1246"/>
      <c r="K1246"/>
      <c r="L1246"/>
      <c r="M1246"/>
    </row>
    <row r="1247" spans="1:13" ht="13.2" x14ac:dyDescent="0.25">
      <c r="A1247"/>
      <c r="B1247"/>
      <c r="C1247"/>
      <c r="D1247"/>
      <c r="E1247" s="35"/>
      <c r="F1247"/>
      <c r="G1247"/>
      <c r="H1247"/>
      <c r="I1247"/>
      <c r="J1247"/>
      <c r="K1247"/>
      <c r="L1247"/>
      <c r="M1247"/>
    </row>
    <row r="1248" spans="1:13" ht="13.2" x14ac:dyDescent="0.25">
      <c r="A1248"/>
      <c r="B1248"/>
      <c r="C1248"/>
      <c r="D1248"/>
      <c r="E1248" s="35"/>
      <c r="F1248"/>
      <c r="G1248"/>
      <c r="H1248"/>
      <c r="I1248"/>
      <c r="J1248"/>
      <c r="K1248"/>
      <c r="L1248"/>
      <c r="M1248"/>
    </row>
    <row r="1249" spans="1:13" ht="13.2" x14ac:dyDescent="0.25">
      <c r="A1249"/>
      <c r="B1249"/>
      <c r="C1249"/>
      <c r="D1249"/>
      <c r="E1249" s="35"/>
      <c r="F1249"/>
      <c r="G1249"/>
      <c r="H1249"/>
      <c r="I1249"/>
      <c r="J1249"/>
      <c r="K1249"/>
      <c r="L1249"/>
      <c r="M1249"/>
    </row>
    <row r="1250" spans="1:13" ht="13.2" x14ac:dyDescent="0.25">
      <c r="A1250"/>
      <c r="B1250"/>
      <c r="C1250"/>
      <c r="D1250"/>
      <c r="E1250" s="35"/>
      <c r="F1250"/>
      <c r="G1250"/>
      <c r="H1250"/>
      <c r="I1250"/>
      <c r="J1250"/>
      <c r="K1250"/>
      <c r="L1250"/>
      <c r="M1250"/>
    </row>
    <row r="1251" spans="1:13" ht="13.2" x14ac:dyDescent="0.25">
      <c r="A1251"/>
      <c r="B1251"/>
      <c r="C1251"/>
      <c r="D1251"/>
      <c r="E1251" s="35"/>
      <c r="F1251"/>
      <c r="G1251"/>
      <c r="H1251"/>
      <c r="I1251"/>
      <c r="J1251"/>
      <c r="K1251"/>
      <c r="L1251"/>
      <c r="M1251"/>
    </row>
    <row r="1252" spans="1:13" ht="13.2" x14ac:dyDescent="0.25">
      <c r="A1252"/>
      <c r="B1252"/>
      <c r="C1252"/>
      <c r="D1252"/>
      <c r="E1252" s="35"/>
      <c r="F1252"/>
      <c r="G1252"/>
      <c r="H1252"/>
      <c r="I1252"/>
      <c r="J1252"/>
      <c r="K1252"/>
      <c r="L1252"/>
      <c r="M1252"/>
    </row>
    <row r="1253" spans="1:13" ht="13.2" x14ac:dyDescent="0.25">
      <c r="A1253"/>
      <c r="B1253"/>
      <c r="C1253"/>
      <c r="D1253"/>
      <c r="E1253" s="35"/>
      <c r="F1253"/>
      <c r="G1253"/>
      <c r="H1253"/>
      <c r="I1253"/>
      <c r="J1253"/>
      <c r="K1253"/>
      <c r="L1253"/>
      <c r="M1253"/>
    </row>
    <row r="1254" spans="1:13" ht="13.2" x14ac:dyDescent="0.25">
      <c r="A1254"/>
      <c r="B1254"/>
      <c r="C1254"/>
      <c r="D1254"/>
      <c r="E1254" s="35"/>
      <c r="F1254"/>
      <c r="G1254"/>
      <c r="H1254"/>
      <c r="I1254"/>
      <c r="J1254"/>
      <c r="K1254"/>
      <c r="L1254"/>
      <c r="M1254"/>
    </row>
    <row r="1255" spans="1:13" ht="13.2" x14ac:dyDescent="0.25">
      <c r="A1255"/>
      <c r="B1255"/>
      <c r="C1255"/>
      <c r="D1255"/>
      <c r="E1255" s="35"/>
      <c r="F1255"/>
      <c r="G1255"/>
      <c r="H1255"/>
      <c r="I1255"/>
      <c r="J1255"/>
      <c r="K1255"/>
      <c r="L1255"/>
      <c r="M1255"/>
    </row>
    <row r="1256" spans="1:13" ht="13.2" x14ac:dyDescent="0.25">
      <c r="A1256"/>
      <c r="B1256"/>
      <c r="C1256"/>
      <c r="D1256"/>
      <c r="E1256" s="35"/>
      <c r="F1256"/>
      <c r="G1256"/>
      <c r="H1256"/>
      <c r="I1256"/>
      <c r="J1256"/>
      <c r="K1256"/>
      <c r="L1256"/>
      <c r="M1256"/>
    </row>
    <row r="1257" spans="1:13" ht="13.2" x14ac:dyDescent="0.25">
      <c r="A1257"/>
      <c r="B1257"/>
      <c r="C1257"/>
      <c r="D1257"/>
      <c r="E1257" s="35"/>
      <c r="F1257"/>
      <c r="G1257"/>
      <c r="H1257"/>
      <c r="I1257"/>
      <c r="J1257"/>
      <c r="K1257"/>
      <c r="L1257"/>
      <c r="M1257"/>
    </row>
    <row r="1258" spans="1:13" ht="13.2" x14ac:dyDescent="0.25">
      <c r="A1258"/>
      <c r="B1258"/>
      <c r="C1258"/>
      <c r="D1258"/>
      <c r="E1258" s="35"/>
      <c r="F1258"/>
      <c r="G1258"/>
      <c r="H1258"/>
      <c r="I1258"/>
      <c r="J1258"/>
      <c r="K1258"/>
      <c r="L1258"/>
      <c r="M1258"/>
    </row>
    <row r="1259" spans="1:13" ht="13.2" x14ac:dyDescent="0.25">
      <c r="A1259"/>
      <c r="B1259"/>
      <c r="C1259"/>
      <c r="D1259"/>
      <c r="E1259" s="35"/>
      <c r="F1259"/>
      <c r="G1259"/>
      <c r="H1259"/>
      <c r="I1259"/>
      <c r="J1259"/>
      <c r="K1259"/>
      <c r="L1259"/>
      <c r="M1259"/>
    </row>
    <row r="1260" spans="1:13" ht="13.2" x14ac:dyDescent="0.25">
      <c r="A1260"/>
      <c r="B1260"/>
      <c r="C1260"/>
      <c r="D1260"/>
      <c r="E1260" s="35"/>
      <c r="F1260"/>
      <c r="G1260"/>
      <c r="H1260"/>
      <c r="I1260"/>
      <c r="J1260"/>
      <c r="K1260"/>
      <c r="L1260"/>
      <c r="M1260"/>
    </row>
    <row r="1261" spans="1:13" ht="13.2" x14ac:dyDescent="0.25">
      <c r="A1261"/>
      <c r="B1261"/>
      <c r="C1261"/>
      <c r="D1261"/>
      <c r="E1261" s="35"/>
      <c r="F1261"/>
      <c r="G1261"/>
      <c r="H1261"/>
      <c r="I1261"/>
      <c r="J1261"/>
      <c r="K1261"/>
      <c r="L1261"/>
      <c r="M1261"/>
    </row>
    <row r="1262" spans="1:13" ht="13.2" x14ac:dyDescent="0.25">
      <c r="A1262"/>
      <c r="B1262"/>
      <c r="C1262"/>
      <c r="D1262"/>
      <c r="E1262" s="35"/>
      <c r="F1262"/>
      <c r="G1262"/>
      <c r="H1262"/>
      <c r="I1262"/>
      <c r="J1262"/>
      <c r="K1262"/>
      <c r="L1262"/>
      <c r="M1262"/>
    </row>
    <row r="1263" spans="1:13" ht="13.2" x14ac:dyDescent="0.25">
      <c r="A1263"/>
      <c r="B1263"/>
      <c r="C1263"/>
      <c r="D1263"/>
      <c r="E1263" s="35"/>
      <c r="F1263"/>
      <c r="G1263"/>
      <c r="H1263"/>
      <c r="I1263"/>
      <c r="J1263"/>
      <c r="K1263"/>
      <c r="L1263"/>
      <c r="M1263"/>
    </row>
    <row r="1264" spans="1:13" ht="13.2" x14ac:dyDescent="0.25">
      <c r="A1264"/>
      <c r="B1264"/>
      <c r="C1264"/>
      <c r="D1264"/>
      <c r="E1264" s="35"/>
      <c r="F1264"/>
      <c r="G1264"/>
      <c r="H1264"/>
      <c r="I1264"/>
      <c r="J1264"/>
      <c r="K1264"/>
      <c r="L1264"/>
      <c r="M1264"/>
    </row>
    <row r="1265" spans="1:13" ht="13.2" x14ac:dyDescent="0.25">
      <c r="A1265"/>
      <c r="B1265"/>
      <c r="C1265"/>
      <c r="D1265"/>
      <c r="E1265" s="35"/>
      <c r="F1265"/>
      <c r="G1265"/>
      <c r="H1265"/>
      <c r="I1265"/>
      <c r="J1265"/>
      <c r="K1265"/>
      <c r="L1265"/>
      <c r="M1265"/>
    </row>
    <row r="1266" spans="1:13" ht="13.2" x14ac:dyDescent="0.25">
      <c r="A1266"/>
      <c r="B1266"/>
      <c r="C1266"/>
      <c r="D1266"/>
      <c r="E1266" s="35"/>
      <c r="F1266"/>
      <c r="G1266"/>
      <c r="H1266"/>
      <c r="I1266"/>
      <c r="J1266"/>
      <c r="K1266"/>
      <c r="L1266"/>
      <c r="M1266"/>
    </row>
    <row r="1267" spans="1:13" ht="13.2" x14ac:dyDescent="0.25">
      <c r="A1267"/>
      <c r="B1267"/>
      <c r="C1267"/>
      <c r="D1267"/>
      <c r="E1267" s="35"/>
      <c r="F1267"/>
      <c r="G1267"/>
      <c r="H1267"/>
      <c r="I1267"/>
      <c r="J1267"/>
      <c r="K1267"/>
      <c r="L1267"/>
      <c r="M1267"/>
    </row>
    <row r="1268" spans="1:13" ht="13.2" x14ac:dyDescent="0.25">
      <c r="A1268"/>
      <c r="B1268"/>
      <c r="C1268"/>
      <c r="D1268"/>
      <c r="E1268" s="35"/>
      <c r="F1268"/>
      <c r="G1268"/>
      <c r="H1268"/>
      <c r="I1268"/>
      <c r="J1268"/>
      <c r="K1268"/>
      <c r="L1268"/>
      <c r="M1268"/>
    </row>
    <row r="1269" spans="1:13" ht="13.2" x14ac:dyDescent="0.25">
      <c r="A1269"/>
      <c r="B1269"/>
      <c r="C1269"/>
      <c r="D1269"/>
      <c r="E1269" s="35"/>
      <c r="F1269"/>
      <c r="G1269"/>
      <c r="H1269"/>
      <c r="I1269"/>
      <c r="J1269"/>
      <c r="K1269"/>
      <c r="L1269"/>
      <c r="M1269"/>
    </row>
    <row r="1270" spans="1:13" ht="13.2" x14ac:dyDescent="0.25">
      <c r="A1270"/>
      <c r="B1270"/>
      <c r="C1270"/>
      <c r="D1270"/>
      <c r="E1270" s="35"/>
      <c r="F1270"/>
      <c r="G1270"/>
      <c r="H1270"/>
      <c r="I1270"/>
      <c r="J1270"/>
      <c r="K1270"/>
      <c r="L1270"/>
      <c r="M1270"/>
    </row>
    <row r="1271" spans="1:13" ht="13.2" x14ac:dyDescent="0.25">
      <c r="A1271"/>
      <c r="B1271"/>
      <c r="C1271"/>
      <c r="D1271"/>
      <c r="E1271" s="35"/>
      <c r="F1271"/>
      <c r="G1271"/>
      <c r="H1271"/>
      <c r="I1271"/>
      <c r="J1271"/>
      <c r="K1271"/>
      <c r="L1271"/>
      <c r="M1271"/>
    </row>
    <row r="1272" spans="1:13" ht="13.2" x14ac:dyDescent="0.25">
      <c r="A1272"/>
      <c r="B1272"/>
      <c r="C1272"/>
      <c r="D1272"/>
      <c r="E1272" s="35"/>
      <c r="F1272"/>
      <c r="G1272"/>
      <c r="H1272"/>
      <c r="I1272"/>
      <c r="J1272"/>
      <c r="K1272"/>
      <c r="L1272"/>
      <c r="M1272"/>
    </row>
    <row r="1273" spans="1:13" ht="13.2" x14ac:dyDescent="0.25">
      <c r="A1273"/>
      <c r="B1273"/>
      <c r="C1273"/>
      <c r="D1273"/>
      <c r="E1273" s="35"/>
      <c r="F1273"/>
      <c r="G1273"/>
      <c r="H1273"/>
      <c r="I1273"/>
      <c r="J1273"/>
      <c r="K1273"/>
      <c r="L1273"/>
      <c r="M1273"/>
    </row>
    <row r="1274" spans="1:13" ht="13.2" x14ac:dyDescent="0.25">
      <c r="A1274"/>
      <c r="B1274"/>
      <c r="C1274"/>
      <c r="D1274"/>
      <c r="E1274" s="35"/>
      <c r="F1274"/>
      <c r="G1274"/>
      <c r="H1274"/>
      <c r="I1274"/>
      <c r="J1274"/>
      <c r="K1274"/>
      <c r="L1274"/>
      <c r="M1274"/>
    </row>
    <row r="1275" spans="1:13" ht="13.2" x14ac:dyDescent="0.25">
      <c r="A1275"/>
      <c r="B1275"/>
      <c r="C1275"/>
      <c r="D1275"/>
      <c r="E1275" s="35"/>
      <c r="F1275"/>
      <c r="G1275"/>
      <c r="H1275"/>
      <c r="I1275"/>
      <c r="J1275"/>
      <c r="K1275"/>
      <c r="L1275"/>
      <c r="M1275"/>
    </row>
    <row r="1276" spans="1:13" ht="13.2" x14ac:dyDescent="0.25">
      <c r="A1276"/>
      <c r="B1276"/>
      <c r="C1276"/>
      <c r="D1276"/>
      <c r="E1276" s="35"/>
      <c r="F1276"/>
      <c r="G1276"/>
      <c r="H1276"/>
      <c r="I1276"/>
      <c r="J1276"/>
      <c r="K1276"/>
      <c r="L1276"/>
      <c r="M1276"/>
    </row>
    <row r="1277" spans="1:13" ht="13.2" x14ac:dyDescent="0.25">
      <c r="A1277"/>
      <c r="B1277"/>
      <c r="C1277"/>
      <c r="D1277"/>
      <c r="E1277" s="35"/>
      <c r="F1277"/>
      <c r="G1277"/>
      <c r="H1277"/>
      <c r="I1277"/>
      <c r="J1277"/>
      <c r="K1277"/>
      <c r="L1277"/>
      <c r="M1277"/>
    </row>
    <row r="1278" spans="1:13" ht="13.2" x14ac:dyDescent="0.25">
      <c r="A1278"/>
      <c r="B1278"/>
      <c r="C1278"/>
      <c r="D1278"/>
      <c r="E1278" s="35"/>
      <c r="F1278"/>
      <c r="G1278"/>
      <c r="H1278"/>
      <c r="I1278"/>
      <c r="J1278"/>
      <c r="K1278"/>
      <c r="L1278"/>
      <c r="M1278"/>
    </row>
    <row r="1279" spans="1:13" ht="13.2" x14ac:dyDescent="0.25">
      <c r="A1279"/>
      <c r="B1279"/>
      <c r="C1279"/>
      <c r="D1279"/>
      <c r="E1279" s="35"/>
      <c r="F1279"/>
      <c r="G1279"/>
      <c r="H1279"/>
      <c r="I1279"/>
      <c r="J1279"/>
      <c r="K1279"/>
      <c r="L1279"/>
      <c r="M1279"/>
    </row>
    <row r="1280" spans="1:13" ht="13.2" x14ac:dyDescent="0.25">
      <c r="A1280"/>
      <c r="B1280"/>
      <c r="C1280"/>
      <c r="D1280"/>
      <c r="E1280" s="35"/>
      <c r="F1280"/>
      <c r="G1280"/>
      <c r="H1280"/>
      <c r="I1280"/>
      <c r="J1280"/>
      <c r="K1280"/>
      <c r="L1280"/>
      <c r="M1280"/>
    </row>
    <row r="1281" spans="1:13" ht="13.2" x14ac:dyDescent="0.25">
      <c r="A1281"/>
      <c r="B1281"/>
      <c r="C1281"/>
      <c r="D1281"/>
      <c r="E1281" s="35"/>
      <c r="F1281"/>
      <c r="G1281"/>
      <c r="H1281"/>
      <c r="I1281"/>
      <c r="J1281"/>
      <c r="K1281"/>
      <c r="L1281"/>
      <c r="M1281"/>
    </row>
    <row r="1282" spans="1:13" ht="13.2" x14ac:dyDescent="0.25">
      <c r="A1282"/>
      <c r="B1282"/>
      <c r="C1282"/>
      <c r="D1282"/>
      <c r="E1282" s="35"/>
      <c r="F1282"/>
      <c r="G1282"/>
      <c r="H1282"/>
      <c r="I1282"/>
      <c r="J1282"/>
      <c r="K1282"/>
      <c r="L1282"/>
      <c r="M1282"/>
    </row>
    <row r="1283" spans="1:13" ht="13.2" x14ac:dyDescent="0.25">
      <c r="A1283"/>
      <c r="B1283"/>
      <c r="C1283"/>
      <c r="D1283"/>
      <c r="E1283" s="35"/>
      <c r="F1283"/>
      <c r="G1283"/>
      <c r="H1283"/>
      <c r="I1283"/>
      <c r="J1283"/>
      <c r="K1283"/>
      <c r="L1283"/>
      <c r="M1283"/>
    </row>
    <row r="1284" spans="1:13" ht="13.2" x14ac:dyDescent="0.25">
      <c r="A1284"/>
      <c r="B1284"/>
      <c r="C1284"/>
      <c r="D1284"/>
      <c r="E1284" s="35"/>
      <c r="F1284"/>
      <c r="G1284"/>
      <c r="H1284"/>
      <c r="I1284"/>
      <c r="J1284"/>
      <c r="K1284"/>
      <c r="L1284"/>
      <c r="M1284"/>
    </row>
    <row r="1285" spans="1:13" ht="13.2" x14ac:dyDescent="0.25">
      <c r="A1285"/>
      <c r="B1285"/>
      <c r="C1285"/>
      <c r="D1285"/>
      <c r="E1285" s="35"/>
      <c r="F1285"/>
      <c r="G1285"/>
      <c r="H1285"/>
      <c r="I1285"/>
      <c r="J1285"/>
      <c r="K1285"/>
      <c r="L1285"/>
      <c r="M1285"/>
    </row>
    <row r="1286" spans="1:13" ht="13.2" x14ac:dyDescent="0.25">
      <c r="A1286"/>
      <c r="B1286"/>
      <c r="C1286"/>
      <c r="D1286"/>
      <c r="E1286" s="35"/>
      <c r="F1286"/>
      <c r="G1286"/>
      <c r="H1286"/>
      <c r="I1286"/>
      <c r="J1286"/>
      <c r="K1286"/>
      <c r="L1286"/>
      <c r="M1286"/>
    </row>
    <row r="1287" spans="1:13" ht="13.2" x14ac:dyDescent="0.25">
      <c r="A1287"/>
      <c r="B1287"/>
      <c r="C1287"/>
      <c r="D1287"/>
      <c r="E1287" s="35"/>
      <c r="F1287"/>
      <c r="G1287"/>
      <c r="H1287"/>
      <c r="I1287"/>
      <c r="J1287"/>
      <c r="K1287"/>
      <c r="L1287"/>
      <c r="M1287"/>
    </row>
    <row r="1288" spans="1:13" ht="13.2" x14ac:dyDescent="0.25">
      <c r="A1288"/>
      <c r="B1288"/>
      <c r="C1288"/>
      <c r="D1288"/>
      <c r="E1288" s="35"/>
      <c r="F1288"/>
      <c r="G1288"/>
      <c r="H1288"/>
      <c r="I1288"/>
      <c r="J1288"/>
      <c r="K1288"/>
      <c r="L1288"/>
      <c r="M1288"/>
    </row>
    <row r="1289" spans="1:13" ht="13.2" x14ac:dyDescent="0.25">
      <c r="A1289"/>
      <c r="B1289"/>
      <c r="C1289"/>
      <c r="D1289"/>
      <c r="E1289" s="35"/>
      <c r="F1289"/>
      <c r="G1289"/>
      <c r="H1289"/>
      <c r="I1289"/>
      <c r="J1289"/>
      <c r="K1289"/>
      <c r="L1289"/>
      <c r="M1289"/>
    </row>
    <row r="1290" spans="1:13" ht="13.2" x14ac:dyDescent="0.25">
      <c r="A1290"/>
      <c r="B1290"/>
      <c r="C1290"/>
      <c r="D1290"/>
      <c r="E1290" s="35"/>
      <c r="F1290"/>
      <c r="G1290"/>
      <c r="H1290"/>
      <c r="I1290"/>
      <c r="J1290"/>
      <c r="K1290"/>
      <c r="L1290"/>
      <c r="M1290"/>
    </row>
    <row r="1291" spans="1:13" ht="13.2" x14ac:dyDescent="0.25">
      <c r="A1291"/>
      <c r="B1291"/>
      <c r="C1291"/>
      <c r="D1291"/>
      <c r="E1291" s="35"/>
      <c r="F1291"/>
      <c r="G1291"/>
      <c r="H1291"/>
      <c r="I1291"/>
      <c r="J1291"/>
      <c r="K1291"/>
      <c r="L1291"/>
      <c r="M1291"/>
    </row>
    <row r="1292" spans="1:13" ht="13.2" x14ac:dyDescent="0.25">
      <c r="A1292"/>
      <c r="B1292"/>
      <c r="C1292"/>
      <c r="D1292"/>
      <c r="E1292" s="35"/>
      <c r="F1292"/>
      <c r="G1292"/>
      <c r="H1292"/>
      <c r="I1292"/>
      <c r="J1292"/>
      <c r="K1292"/>
      <c r="L1292"/>
      <c r="M1292"/>
    </row>
    <row r="1293" spans="1:13" ht="13.2" x14ac:dyDescent="0.25">
      <c r="A1293"/>
      <c r="B1293"/>
      <c r="C1293"/>
      <c r="D1293"/>
      <c r="E1293" s="35"/>
      <c r="F1293"/>
      <c r="G1293"/>
      <c r="H1293"/>
      <c r="I1293"/>
      <c r="J1293"/>
      <c r="K1293"/>
      <c r="L1293"/>
      <c r="M1293"/>
    </row>
    <row r="1294" spans="1:13" ht="13.2" x14ac:dyDescent="0.25">
      <c r="A1294"/>
      <c r="B1294"/>
      <c r="C1294"/>
      <c r="D1294"/>
      <c r="E1294" s="35"/>
      <c r="F1294"/>
      <c r="G1294"/>
      <c r="H1294"/>
      <c r="I1294"/>
      <c r="J1294"/>
      <c r="K1294"/>
      <c r="L1294"/>
      <c r="M1294"/>
    </row>
    <row r="1295" spans="1:13" ht="13.2" x14ac:dyDescent="0.25">
      <c r="A1295"/>
      <c r="B1295"/>
      <c r="C1295"/>
      <c r="D1295"/>
      <c r="E1295" s="35"/>
      <c r="F1295"/>
      <c r="G1295"/>
      <c r="H1295"/>
      <c r="I1295"/>
      <c r="J1295"/>
      <c r="K1295"/>
      <c r="L1295"/>
      <c r="M1295"/>
    </row>
    <row r="1296" spans="1:13" ht="13.2" x14ac:dyDescent="0.25">
      <c r="A1296"/>
      <c r="B1296"/>
      <c r="C1296"/>
      <c r="D1296"/>
      <c r="E1296" s="35"/>
      <c r="F1296"/>
      <c r="G1296"/>
      <c r="H1296"/>
      <c r="I1296"/>
      <c r="J1296"/>
      <c r="K1296"/>
      <c r="L1296"/>
      <c r="M1296"/>
    </row>
    <row r="1297" spans="1:13" ht="13.2" x14ac:dyDescent="0.25">
      <c r="A1297"/>
      <c r="B1297"/>
      <c r="C1297"/>
      <c r="D1297"/>
      <c r="E1297" s="35"/>
      <c r="F1297"/>
      <c r="G1297"/>
      <c r="H1297"/>
      <c r="I1297"/>
      <c r="J1297"/>
      <c r="K1297"/>
      <c r="L1297"/>
      <c r="M1297"/>
    </row>
    <row r="1298" spans="1:13" ht="13.2" x14ac:dyDescent="0.25">
      <c r="A1298"/>
      <c r="B1298"/>
      <c r="C1298"/>
      <c r="D1298"/>
      <c r="E1298" s="35"/>
      <c r="F1298"/>
      <c r="G1298"/>
      <c r="H1298"/>
      <c r="I1298"/>
      <c r="J1298"/>
      <c r="K1298"/>
      <c r="L1298"/>
      <c r="M1298"/>
    </row>
    <row r="1299" spans="1:13" ht="13.2" x14ac:dyDescent="0.25">
      <c r="A1299"/>
      <c r="B1299"/>
      <c r="C1299"/>
      <c r="D1299"/>
      <c r="E1299" s="35"/>
      <c r="F1299"/>
      <c r="G1299"/>
      <c r="H1299"/>
      <c r="I1299"/>
      <c r="J1299"/>
      <c r="K1299"/>
      <c r="L1299"/>
      <c r="M1299"/>
    </row>
    <row r="1300" spans="1:13" ht="13.2" x14ac:dyDescent="0.25">
      <c r="A1300"/>
      <c r="B1300"/>
      <c r="C1300"/>
      <c r="D1300"/>
      <c r="E1300" s="35"/>
      <c r="F1300"/>
      <c r="G1300"/>
      <c r="H1300"/>
      <c r="I1300"/>
      <c r="J1300"/>
      <c r="K1300"/>
      <c r="L1300"/>
      <c r="M1300"/>
    </row>
    <row r="1301" spans="1:13" ht="13.2" x14ac:dyDescent="0.25">
      <c r="A1301"/>
      <c r="B1301"/>
      <c r="C1301"/>
      <c r="D1301"/>
      <c r="E1301" s="35"/>
      <c r="F1301"/>
      <c r="G1301"/>
      <c r="H1301"/>
      <c r="I1301"/>
      <c r="J1301"/>
      <c r="K1301"/>
      <c r="L1301"/>
      <c r="M1301"/>
    </row>
    <row r="1302" spans="1:13" ht="13.2" x14ac:dyDescent="0.25">
      <c r="A1302"/>
      <c r="B1302"/>
      <c r="C1302"/>
      <c r="D1302"/>
      <c r="E1302" s="35"/>
      <c r="F1302"/>
      <c r="G1302"/>
      <c r="H1302"/>
      <c r="I1302"/>
      <c r="J1302"/>
      <c r="K1302"/>
      <c r="L1302"/>
      <c r="M1302"/>
    </row>
    <row r="1303" spans="1:13" ht="13.2" x14ac:dyDescent="0.25">
      <c r="A1303"/>
      <c r="B1303"/>
      <c r="C1303"/>
      <c r="D1303"/>
      <c r="E1303" s="35"/>
      <c r="F1303"/>
      <c r="G1303"/>
      <c r="H1303"/>
      <c r="I1303"/>
      <c r="J1303"/>
      <c r="K1303"/>
      <c r="L1303"/>
      <c r="M1303"/>
    </row>
    <row r="1304" spans="1:13" ht="13.2" x14ac:dyDescent="0.25">
      <c r="A1304"/>
      <c r="B1304"/>
      <c r="C1304"/>
      <c r="D1304"/>
      <c r="E1304" s="35"/>
      <c r="F1304"/>
      <c r="G1304"/>
      <c r="H1304"/>
      <c r="I1304"/>
      <c r="J1304"/>
      <c r="K1304"/>
      <c r="L1304"/>
      <c r="M1304"/>
    </row>
    <row r="1305" spans="1:13" ht="13.2" x14ac:dyDescent="0.25">
      <c r="A1305"/>
      <c r="B1305"/>
      <c r="C1305"/>
      <c r="D1305"/>
      <c r="E1305" s="35"/>
      <c r="F1305"/>
      <c r="G1305"/>
      <c r="H1305"/>
      <c r="I1305"/>
      <c r="J1305"/>
      <c r="K1305"/>
      <c r="L1305"/>
      <c r="M1305"/>
    </row>
    <row r="1306" spans="1:13" ht="13.2" x14ac:dyDescent="0.25">
      <c r="A1306"/>
      <c r="B1306"/>
      <c r="C1306"/>
      <c r="D1306"/>
      <c r="E1306" s="35"/>
      <c r="F1306"/>
      <c r="G1306"/>
      <c r="H1306"/>
      <c r="I1306"/>
      <c r="J1306"/>
      <c r="K1306"/>
      <c r="L1306"/>
      <c r="M1306"/>
    </row>
    <row r="1307" spans="1:13" ht="13.2" x14ac:dyDescent="0.25">
      <c r="A1307"/>
      <c r="B1307"/>
      <c r="C1307"/>
      <c r="D1307"/>
      <c r="E1307" s="35"/>
      <c r="F1307"/>
      <c r="G1307"/>
      <c r="H1307"/>
      <c r="I1307"/>
      <c r="J1307"/>
      <c r="K1307"/>
      <c r="L1307"/>
      <c r="M1307"/>
    </row>
    <row r="1308" spans="1:13" ht="13.2" x14ac:dyDescent="0.25">
      <c r="A1308"/>
      <c r="B1308"/>
      <c r="C1308"/>
      <c r="D1308"/>
      <c r="E1308" s="35"/>
      <c r="F1308"/>
      <c r="G1308"/>
      <c r="H1308"/>
      <c r="I1308"/>
      <c r="J1308"/>
      <c r="K1308"/>
      <c r="L1308"/>
      <c r="M1308"/>
    </row>
    <row r="1309" spans="1:13" ht="13.2" x14ac:dyDescent="0.25">
      <c r="A1309"/>
      <c r="B1309"/>
      <c r="C1309"/>
      <c r="D1309"/>
      <c r="E1309" s="35"/>
      <c r="F1309"/>
      <c r="G1309"/>
      <c r="H1309"/>
      <c r="I1309"/>
      <c r="J1309"/>
      <c r="K1309"/>
      <c r="L1309"/>
      <c r="M1309"/>
    </row>
    <row r="1310" spans="1:13" ht="13.2" x14ac:dyDescent="0.25">
      <c r="A1310"/>
      <c r="B1310"/>
      <c r="C1310"/>
      <c r="D1310"/>
      <c r="E1310" s="35"/>
      <c r="F1310"/>
      <c r="G1310"/>
      <c r="H1310"/>
      <c r="I1310"/>
      <c r="J1310"/>
      <c r="K1310"/>
      <c r="L1310"/>
      <c r="M1310"/>
    </row>
    <row r="1311" spans="1:13" ht="13.2" x14ac:dyDescent="0.25">
      <c r="A1311"/>
      <c r="B1311"/>
      <c r="C1311"/>
      <c r="D1311"/>
      <c r="E1311" s="35"/>
      <c r="F1311"/>
      <c r="G1311"/>
      <c r="H1311"/>
      <c r="I1311"/>
      <c r="J1311"/>
      <c r="K1311"/>
      <c r="L1311"/>
      <c r="M1311"/>
    </row>
    <row r="1312" spans="1:13" ht="13.2" x14ac:dyDescent="0.25">
      <c r="A1312"/>
      <c r="B1312"/>
      <c r="C1312"/>
      <c r="D1312"/>
      <c r="E1312" s="35"/>
      <c r="F1312"/>
      <c r="G1312"/>
      <c r="H1312"/>
      <c r="I1312"/>
      <c r="J1312"/>
      <c r="K1312"/>
      <c r="L1312"/>
      <c r="M1312"/>
    </row>
    <row r="1313" spans="1:13" ht="13.2" x14ac:dyDescent="0.25">
      <c r="A1313"/>
      <c r="B1313"/>
      <c r="C1313"/>
      <c r="D1313"/>
      <c r="E1313" s="35"/>
      <c r="F1313"/>
      <c r="G1313"/>
      <c r="H1313"/>
      <c r="I1313"/>
      <c r="J1313"/>
      <c r="K1313"/>
      <c r="L1313"/>
      <c r="M1313"/>
    </row>
    <row r="1314" spans="1:13" ht="13.2" x14ac:dyDescent="0.25">
      <c r="A1314"/>
      <c r="B1314"/>
      <c r="C1314"/>
      <c r="D1314"/>
      <c r="E1314" s="35"/>
      <c r="F1314"/>
      <c r="G1314"/>
      <c r="H1314"/>
      <c r="I1314"/>
      <c r="J1314"/>
      <c r="K1314"/>
      <c r="L1314"/>
      <c r="M1314"/>
    </row>
    <row r="1315" spans="1:13" ht="13.2" x14ac:dyDescent="0.25">
      <c r="A1315"/>
      <c r="B1315"/>
      <c r="C1315"/>
      <c r="D1315"/>
      <c r="E1315" s="35"/>
      <c r="F1315"/>
      <c r="G1315"/>
      <c r="H1315"/>
      <c r="I1315"/>
      <c r="J1315"/>
      <c r="K1315"/>
      <c r="L1315"/>
      <c r="M1315"/>
    </row>
    <row r="1316" spans="1:13" ht="13.2" x14ac:dyDescent="0.25">
      <c r="A1316"/>
      <c r="B1316"/>
      <c r="C1316"/>
      <c r="D1316"/>
      <c r="E1316" s="35"/>
      <c r="F1316"/>
      <c r="G1316"/>
      <c r="H1316"/>
      <c r="I1316"/>
      <c r="J1316"/>
      <c r="K1316"/>
      <c r="L1316"/>
      <c r="M1316"/>
    </row>
    <row r="1317" spans="1:13" ht="13.2" x14ac:dyDescent="0.25">
      <c r="A1317"/>
      <c r="B1317"/>
      <c r="C1317"/>
      <c r="D1317"/>
      <c r="E1317" s="35"/>
      <c r="F1317"/>
      <c r="G1317"/>
      <c r="H1317"/>
      <c r="I1317"/>
      <c r="J1317"/>
      <c r="K1317"/>
      <c r="L1317"/>
      <c r="M1317"/>
    </row>
    <row r="1318" spans="1:13" ht="13.2" x14ac:dyDescent="0.25">
      <c r="A1318"/>
      <c r="B1318"/>
      <c r="C1318"/>
      <c r="D1318"/>
      <c r="E1318" s="35"/>
      <c r="F1318"/>
      <c r="G1318"/>
      <c r="H1318"/>
      <c r="I1318"/>
      <c r="J1318"/>
      <c r="K1318"/>
      <c r="L1318"/>
      <c r="M1318"/>
    </row>
    <row r="1319" spans="1:13" ht="13.2" x14ac:dyDescent="0.25">
      <c r="A1319"/>
      <c r="B1319"/>
      <c r="C1319"/>
      <c r="D1319"/>
      <c r="E1319" s="35"/>
      <c r="F1319"/>
      <c r="G1319"/>
      <c r="H1319"/>
      <c r="I1319"/>
      <c r="J1319"/>
      <c r="K1319"/>
      <c r="L1319"/>
      <c r="M1319"/>
    </row>
    <row r="1320" spans="1:13" ht="13.2" x14ac:dyDescent="0.25">
      <c r="A1320"/>
      <c r="B1320"/>
      <c r="C1320"/>
      <c r="D1320"/>
      <c r="E1320" s="35"/>
      <c r="F1320"/>
      <c r="G1320"/>
      <c r="H1320"/>
      <c r="I1320"/>
      <c r="J1320"/>
      <c r="K1320"/>
      <c r="L1320"/>
      <c r="M1320"/>
    </row>
    <row r="1321" spans="1:13" ht="13.2" x14ac:dyDescent="0.25">
      <c r="A1321"/>
      <c r="B1321"/>
      <c r="C1321"/>
      <c r="D1321"/>
      <c r="E1321" s="35"/>
      <c r="F1321"/>
      <c r="G1321"/>
      <c r="H1321"/>
      <c r="I1321"/>
      <c r="J1321"/>
      <c r="K1321"/>
      <c r="L1321"/>
      <c r="M1321"/>
    </row>
    <row r="1322" spans="1:13" ht="13.2" x14ac:dyDescent="0.25">
      <c r="A1322"/>
      <c r="B1322"/>
      <c r="C1322"/>
      <c r="D1322"/>
      <c r="E1322" s="35"/>
      <c r="F1322"/>
      <c r="G1322"/>
      <c r="H1322"/>
      <c r="I1322"/>
      <c r="J1322"/>
      <c r="K1322"/>
      <c r="L1322"/>
      <c r="M1322"/>
    </row>
    <row r="1323" spans="1:13" ht="13.2" x14ac:dyDescent="0.25">
      <c r="A1323"/>
      <c r="B1323"/>
      <c r="C1323"/>
      <c r="D1323"/>
      <c r="E1323" s="35"/>
      <c r="F1323"/>
      <c r="G1323"/>
      <c r="H1323"/>
      <c r="I1323"/>
      <c r="J1323"/>
      <c r="K1323"/>
      <c r="L1323"/>
      <c r="M1323"/>
    </row>
    <row r="1324" spans="1:13" ht="13.2" x14ac:dyDescent="0.25">
      <c r="A1324"/>
      <c r="B1324"/>
      <c r="C1324"/>
      <c r="D1324"/>
      <c r="E1324" s="35"/>
      <c r="F1324"/>
      <c r="G1324"/>
      <c r="H1324"/>
      <c r="I1324"/>
      <c r="J1324"/>
      <c r="K1324"/>
      <c r="L1324"/>
      <c r="M1324"/>
    </row>
    <row r="1325" spans="1:13" ht="13.2" x14ac:dyDescent="0.25">
      <c r="A1325"/>
      <c r="B1325"/>
      <c r="C1325"/>
      <c r="D1325"/>
      <c r="E1325" s="35"/>
      <c r="F1325"/>
      <c r="G1325"/>
      <c r="H1325"/>
      <c r="I1325"/>
      <c r="J1325"/>
      <c r="K1325"/>
      <c r="L1325"/>
      <c r="M1325"/>
    </row>
    <row r="1326" spans="1:13" ht="13.2" x14ac:dyDescent="0.25">
      <c r="A1326"/>
      <c r="B1326"/>
      <c r="C1326"/>
      <c r="D1326"/>
      <c r="E1326" s="35"/>
      <c r="F1326"/>
      <c r="G1326"/>
      <c r="H1326"/>
      <c r="I1326"/>
      <c r="J1326"/>
      <c r="K1326"/>
      <c r="L1326"/>
      <c r="M1326"/>
    </row>
    <row r="1327" spans="1:13" ht="13.2" x14ac:dyDescent="0.25">
      <c r="A1327"/>
      <c r="B1327"/>
      <c r="C1327"/>
      <c r="D1327"/>
      <c r="E1327" s="35"/>
      <c r="F1327"/>
      <c r="G1327"/>
      <c r="H1327"/>
      <c r="I1327"/>
      <c r="J1327"/>
      <c r="K1327"/>
      <c r="L1327"/>
      <c r="M1327"/>
    </row>
    <row r="1328" spans="1:13" ht="13.2" x14ac:dyDescent="0.25">
      <c r="A1328"/>
      <c r="B1328"/>
      <c r="C1328"/>
      <c r="D1328"/>
      <c r="E1328" s="35"/>
      <c r="F1328"/>
      <c r="G1328"/>
      <c r="H1328"/>
      <c r="I1328"/>
      <c r="J1328"/>
      <c r="K1328"/>
      <c r="L1328"/>
      <c r="M1328"/>
    </row>
    <row r="1329" spans="1:13" ht="13.2" x14ac:dyDescent="0.25">
      <c r="A1329"/>
      <c r="B1329"/>
      <c r="C1329"/>
      <c r="D1329"/>
      <c r="E1329" s="35"/>
      <c r="F1329"/>
      <c r="G1329"/>
      <c r="H1329"/>
      <c r="I1329"/>
      <c r="J1329"/>
      <c r="K1329"/>
      <c r="L1329"/>
      <c r="M1329"/>
    </row>
    <row r="1330" spans="1:13" ht="13.2" x14ac:dyDescent="0.25">
      <c r="A1330"/>
      <c r="B1330"/>
      <c r="C1330"/>
      <c r="D1330"/>
      <c r="E1330" s="35"/>
      <c r="F1330"/>
      <c r="G1330"/>
      <c r="H1330"/>
      <c r="I1330"/>
      <c r="J1330"/>
      <c r="K1330"/>
      <c r="L1330"/>
      <c r="M1330"/>
    </row>
    <row r="1331" spans="1:13" ht="13.2" x14ac:dyDescent="0.25">
      <c r="A1331"/>
      <c r="B1331"/>
      <c r="C1331"/>
      <c r="D1331"/>
      <c r="E1331" s="35"/>
      <c r="F1331"/>
      <c r="G1331"/>
      <c r="H1331"/>
      <c r="I1331"/>
      <c r="J1331"/>
      <c r="K1331"/>
      <c r="L1331"/>
      <c r="M1331"/>
    </row>
    <row r="1332" spans="1:13" ht="13.2" x14ac:dyDescent="0.25">
      <c r="A1332"/>
      <c r="B1332"/>
      <c r="C1332"/>
      <c r="D1332"/>
      <c r="E1332" s="35"/>
      <c r="F1332"/>
      <c r="G1332"/>
      <c r="H1332"/>
      <c r="I1332"/>
      <c r="J1332"/>
      <c r="K1332"/>
      <c r="L1332"/>
      <c r="M1332"/>
    </row>
    <row r="1333" spans="1:13" ht="13.2" x14ac:dyDescent="0.25">
      <c r="A1333"/>
      <c r="B1333"/>
      <c r="C1333"/>
      <c r="D1333"/>
      <c r="E1333" s="35"/>
      <c r="F1333"/>
      <c r="G1333"/>
      <c r="H1333"/>
      <c r="I1333"/>
      <c r="J1333"/>
      <c r="K1333"/>
      <c r="L1333"/>
      <c r="M1333"/>
    </row>
    <row r="1334" spans="1:13" ht="13.2" x14ac:dyDescent="0.25">
      <c r="A1334"/>
      <c r="B1334"/>
      <c r="C1334"/>
      <c r="D1334"/>
      <c r="E1334" s="35"/>
      <c r="F1334"/>
      <c r="G1334"/>
      <c r="H1334"/>
      <c r="I1334"/>
      <c r="J1334"/>
      <c r="K1334"/>
      <c r="L1334"/>
      <c r="M1334"/>
    </row>
    <row r="1335" spans="1:13" ht="13.2" x14ac:dyDescent="0.25">
      <c r="A1335"/>
      <c r="B1335"/>
      <c r="C1335"/>
      <c r="D1335"/>
      <c r="E1335" s="35"/>
      <c r="F1335"/>
      <c r="G1335"/>
      <c r="H1335"/>
      <c r="I1335"/>
      <c r="J1335"/>
      <c r="K1335"/>
      <c r="L1335"/>
      <c r="M1335"/>
    </row>
    <row r="1336" spans="1:13" ht="13.2" x14ac:dyDescent="0.25">
      <c r="A1336"/>
      <c r="B1336"/>
      <c r="C1336"/>
      <c r="D1336"/>
      <c r="E1336" s="35"/>
      <c r="F1336"/>
      <c r="G1336"/>
      <c r="H1336"/>
      <c r="I1336"/>
      <c r="J1336"/>
      <c r="K1336"/>
      <c r="L1336"/>
      <c r="M1336"/>
    </row>
    <row r="1337" spans="1:13" ht="13.2" x14ac:dyDescent="0.25">
      <c r="A1337"/>
      <c r="B1337"/>
      <c r="C1337"/>
      <c r="D1337"/>
      <c r="E1337" s="35"/>
      <c r="F1337"/>
      <c r="G1337"/>
      <c r="H1337"/>
      <c r="I1337"/>
      <c r="J1337"/>
      <c r="K1337"/>
      <c r="L1337"/>
      <c r="M1337"/>
    </row>
    <row r="1338" spans="1:13" ht="13.2" x14ac:dyDescent="0.25">
      <c r="A1338"/>
      <c r="B1338"/>
      <c r="C1338"/>
      <c r="D1338"/>
      <c r="E1338" s="35"/>
      <c r="F1338"/>
      <c r="G1338"/>
      <c r="H1338"/>
      <c r="I1338"/>
      <c r="J1338"/>
      <c r="K1338"/>
      <c r="L1338"/>
      <c r="M1338"/>
    </row>
    <row r="1339" spans="1:13" ht="13.2" x14ac:dyDescent="0.25">
      <c r="A1339"/>
      <c r="B1339"/>
      <c r="C1339"/>
      <c r="D1339"/>
      <c r="E1339" s="35"/>
      <c r="F1339"/>
      <c r="G1339"/>
      <c r="H1339"/>
      <c r="I1339"/>
      <c r="J1339"/>
      <c r="K1339"/>
      <c r="L1339"/>
      <c r="M1339"/>
    </row>
    <row r="1340" spans="1:13" ht="13.2" x14ac:dyDescent="0.25">
      <c r="A1340"/>
      <c r="B1340"/>
      <c r="C1340"/>
      <c r="D1340"/>
      <c r="E1340" s="35"/>
      <c r="F1340"/>
      <c r="G1340"/>
      <c r="H1340"/>
      <c r="I1340"/>
      <c r="J1340"/>
      <c r="K1340"/>
      <c r="L1340"/>
      <c r="M1340"/>
    </row>
    <row r="1341" spans="1:13" ht="13.2" x14ac:dyDescent="0.25">
      <c r="A1341"/>
      <c r="B1341"/>
      <c r="C1341"/>
      <c r="D1341"/>
      <c r="E1341" s="35"/>
      <c r="F1341"/>
      <c r="G1341"/>
      <c r="H1341"/>
      <c r="I1341"/>
      <c r="J1341"/>
      <c r="K1341"/>
      <c r="L1341"/>
      <c r="M1341"/>
    </row>
    <row r="1342" spans="1:13" ht="13.2" x14ac:dyDescent="0.25">
      <c r="A1342"/>
      <c r="B1342"/>
      <c r="C1342"/>
      <c r="D1342"/>
      <c r="E1342" s="35"/>
      <c r="F1342"/>
      <c r="G1342"/>
      <c r="H1342"/>
      <c r="I1342"/>
      <c r="J1342"/>
      <c r="K1342"/>
      <c r="L1342"/>
      <c r="M1342"/>
    </row>
    <row r="1343" spans="1:13" ht="13.2" x14ac:dyDescent="0.25">
      <c r="A1343"/>
      <c r="B1343"/>
      <c r="C1343"/>
      <c r="D1343"/>
      <c r="E1343" s="35"/>
      <c r="F1343"/>
      <c r="G1343"/>
      <c r="H1343"/>
      <c r="I1343"/>
      <c r="J1343"/>
      <c r="K1343"/>
      <c r="L1343"/>
      <c r="M1343"/>
    </row>
    <row r="1344" spans="1:13" ht="13.2" x14ac:dyDescent="0.25">
      <c r="A1344"/>
      <c r="B1344"/>
      <c r="C1344"/>
      <c r="D1344"/>
      <c r="E1344" s="35"/>
      <c r="F1344"/>
      <c r="G1344"/>
      <c r="H1344"/>
      <c r="I1344"/>
      <c r="J1344"/>
      <c r="K1344"/>
      <c r="L1344"/>
      <c r="M1344"/>
    </row>
    <row r="1345" spans="1:13" ht="13.2" x14ac:dyDescent="0.25">
      <c r="A1345"/>
      <c r="B1345"/>
      <c r="C1345"/>
      <c r="D1345"/>
      <c r="E1345" s="35"/>
      <c r="F1345"/>
      <c r="G1345"/>
      <c r="H1345"/>
      <c r="I1345"/>
      <c r="J1345"/>
      <c r="K1345"/>
      <c r="L1345"/>
      <c r="M1345"/>
    </row>
    <row r="1346" spans="1:13" ht="13.2" x14ac:dyDescent="0.25">
      <c r="A1346"/>
      <c r="B1346"/>
      <c r="C1346"/>
      <c r="D1346"/>
      <c r="E1346" s="35"/>
      <c r="F1346"/>
      <c r="G1346"/>
      <c r="H1346"/>
      <c r="I1346"/>
      <c r="J1346"/>
      <c r="K1346"/>
      <c r="L1346"/>
      <c r="M1346"/>
    </row>
    <row r="1347" spans="1:13" ht="13.2" x14ac:dyDescent="0.25">
      <c r="A1347"/>
      <c r="B1347"/>
      <c r="C1347"/>
      <c r="D1347"/>
      <c r="E1347" s="35"/>
      <c r="F1347"/>
      <c r="G1347"/>
      <c r="H1347"/>
      <c r="I1347"/>
      <c r="J1347"/>
      <c r="K1347"/>
      <c r="L1347"/>
      <c r="M1347"/>
    </row>
    <row r="1348" spans="1:13" ht="13.2" x14ac:dyDescent="0.25">
      <c r="A1348"/>
      <c r="B1348"/>
      <c r="C1348"/>
      <c r="D1348"/>
      <c r="E1348" s="35"/>
      <c r="F1348"/>
      <c r="G1348"/>
      <c r="H1348"/>
      <c r="I1348"/>
      <c r="J1348"/>
      <c r="K1348"/>
      <c r="L1348"/>
      <c r="M1348"/>
    </row>
    <row r="1349" spans="1:13" ht="13.2" x14ac:dyDescent="0.25">
      <c r="A1349"/>
      <c r="B1349"/>
      <c r="C1349"/>
      <c r="D1349"/>
      <c r="E1349" s="35"/>
      <c r="F1349"/>
      <c r="G1349"/>
      <c r="H1349"/>
      <c r="I1349"/>
      <c r="J1349"/>
      <c r="K1349"/>
      <c r="L1349"/>
      <c r="M1349"/>
    </row>
    <row r="1350" spans="1:13" ht="13.2" x14ac:dyDescent="0.25">
      <c r="A1350"/>
      <c r="B1350"/>
      <c r="C1350"/>
      <c r="D1350"/>
      <c r="E1350" s="35"/>
      <c r="F1350"/>
      <c r="G1350"/>
      <c r="H1350"/>
      <c r="I1350"/>
      <c r="J1350"/>
      <c r="K1350"/>
      <c r="L1350"/>
      <c r="M1350"/>
    </row>
    <row r="1351" spans="1:13" ht="13.2" x14ac:dyDescent="0.25">
      <c r="A1351"/>
      <c r="B1351"/>
      <c r="C1351"/>
      <c r="D1351"/>
      <c r="E1351" s="35"/>
      <c r="F1351"/>
      <c r="G1351"/>
      <c r="H1351"/>
      <c r="I1351"/>
      <c r="J1351"/>
      <c r="K1351"/>
      <c r="L1351"/>
      <c r="M1351"/>
    </row>
    <row r="1352" spans="1:13" ht="13.2" x14ac:dyDescent="0.25">
      <c r="A1352"/>
      <c r="B1352"/>
      <c r="C1352"/>
      <c r="D1352"/>
      <c r="E1352" s="35"/>
      <c r="F1352"/>
      <c r="G1352"/>
      <c r="H1352"/>
      <c r="I1352"/>
      <c r="J1352"/>
      <c r="K1352"/>
      <c r="L1352"/>
      <c r="M1352"/>
    </row>
    <row r="1353" spans="1:13" ht="13.2" x14ac:dyDescent="0.25">
      <c r="A1353"/>
      <c r="B1353"/>
      <c r="C1353"/>
      <c r="D1353"/>
      <c r="E1353" s="35"/>
      <c r="F1353"/>
      <c r="G1353"/>
      <c r="H1353"/>
      <c r="I1353"/>
      <c r="J1353"/>
      <c r="K1353"/>
      <c r="L1353"/>
      <c r="M1353"/>
    </row>
    <row r="1354" spans="1:13" ht="13.2" x14ac:dyDescent="0.25">
      <c r="A1354"/>
      <c r="B1354"/>
      <c r="C1354"/>
      <c r="D1354"/>
      <c r="E1354" s="35"/>
      <c r="F1354"/>
      <c r="G1354"/>
      <c r="H1354"/>
      <c r="I1354"/>
      <c r="J1354"/>
      <c r="K1354"/>
      <c r="L1354"/>
      <c r="M1354"/>
    </row>
    <row r="1355" spans="1:13" ht="13.2" x14ac:dyDescent="0.25">
      <c r="A1355"/>
      <c r="B1355"/>
      <c r="C1355"/>
      <c r="D1355"/>
      <c r="E1355" s="35"/>
      <c r="F1355"/>
      <c r="G1355"/>
      <c r="H1355"/>
      <c r="I1355"/>
      <c r="J1355"/>
      <c r="K1355"/>
      <c r="L1355"/>
      <c r="M1355"/>
    </row>
    <row r="1356" spans="1:13" ht="13.2" x14ac:dyDescent="0.25">
      <c r="A1356"/>
      <c r="B1356"/>
      <c r="C1356"/>
      <c r="D1356"/>
      <c r="E1356" s="35"/>
      <c r="F1356"/>
      <c r="G1356"/>
      <c r="H1356"/>
      <c r="I1356"/>
      <c r="J1356"/>
      <c r="K1356"/>
      <c r="L1356"/>
      <c r="M1356"/>
    </row>
    <row r="1357" spans="1:13" ht="13.2" x14ac:dyDescent="0.25">
      <c r="A1357"/>
      <c r="B1357"/>
      <c r="C1357"/>
      <c r="D1357"/>
      <c r="E1357" s="35"/>
      <c r="F1357"/>
      <c r="G1357"/>
      <c r="H1357"/>
      <c r="I1357"/>
      <c r="J1357"/>
      <c r="K1357"/>
      <c r="L1357"/>
      <c r="M1357"/>
    </row>
    <row r="1358" spans="1:13" ht="13.2" x14ac:dyDescent="0.25">
      <c r="A1358"/>
      <c r="B1358"/>
      <c r="C1358"/>
      <c r="D1358"/>
      <c r="E1358" s="35"/>
      <c r="F1358"/>
      <c r="G1358"/>
      <c r="H1358"/>
      <c r="I1358"/>
      <c r="J1358"/>
      <c r="K1358"/>
      <c r="L1358"/>
      <c r="M1358"/>
    </row>
    <row r="1359" spans="1:13" ht="13.2" x14ac:dyDescent="0.25">
      <c r="A1359"/>
      <c r="B1359"/>
      <c r="C1359"/>
      <c r="D1359"/>
      <c r="E1359" s="35"/>
      <c r="F1359"/>
      <c r="G1359"/>
      <c r="H1359"/>
      <c r="I1359"/>
      <c r="J1359"/>
      <c r="K1359"/>
      <c r="L1359"/>
      <c r="M1359"/>
    </row>
    <row r="1360" spans="1:13" ht="13.2" x14ac:dyDescent="0.25">
      <c r="A1360"/>
      <c r="B1360"/>
      <c r="C1360"/>
      <c r="D1360"/>
      <c r="E1360" s="35"/>
      <c r="F1360"/>
      <c r="G1360"/>
      <c r="H1360"/>
      <c r="I1360"/>
      <c r="J1360"/>
      <c r="K1360"/>
      <c r="L1360"/>
      <c r="M1360"/>
    </row>
    <row r="1361" spans="1:13" ht="13.2" x14ac:dyDescent="0.25">
      <c r="A1361"/>
      <c r="B1361"/>
      <c r="C1361"/>
      <c r="D1361"/>
      <c r="E1361" s="35"/>
      <c r="F1361"/>
      <c r="G1361"/>
      <c r="H1361"/>
      <c r="I1361"/>
      <c r="J1361"/>
      <c r="K1361"/>
      <c r="L1361"/>
      <c r="M1361"/>
    </row>
    <row r="1362" spans="1:13" ht="13.2" x14ac:dyDescent="0.25">
      <c r="A1362"/>
      <c r="B1362"/>
      <c r="C1362"/>
      <c r="D1362"/>
      <c r="E1362" s="35"/>
      <c r="F1362"/>
      <c r="G1362"/>
      <c r="H1362"/>
      <c r="I1362"/>
      <c r="J1362"/>
      <c r="K1362"/>
      <c r="L1362"/>
      <c r="M1362"/>
    </row>
    <row r="1363" spans="1:13" ht="13.2" x14ac:dyDescent="0.25">
      <c r="A1363"/>
      <c r="B1363"/>
      <c r="C1363"/>
      <c r="D1363"/>
      <c r="E1363" s="35"/>
      <c r="F1363"/>
      <c r="G1363"/>
      <c r="H1363"/>
      <c r="I1363"/>
      <c r="J1363"/>
      <c r="K1363"/>
      <c r="L1363"/>
      <c r="M1363"/>
    </row>
    <row r="1364" spans="1:13" ht="13.2" x14ac:dyDescent="0.25">
      <c r="A1364"/>
      <c r="B1364"/>
      <c r="C1364"/>
      <c r="D1364"/>
      <c r="E1364" s="35"/>
      <c r="F1364"/>
      <c r="G1364"/>
      <c r="H1364"/>
      <c r="I1364"/>
      <c r="J1364"/>
      <c r="K1364"/>
      <c r="L1364"/>
      <c r="M1364"/>
    </row>
    <row r="1365" spans="1:13" ht="13.2" x14ac:dyDescent="0.25">
      <c r="A1365"/>
      <c r="B1365"/>
      <c r="C1365"/>
      <c r="D1365"/>
      <c r="E1365" s="35"/>
      <c r="F1365"/>
      <c r="G1365"/>
      <c r="H1365"/>
      <c r="I1365"/>
      <c r="J1365"/>
      <c r="K1365"/>
      <c r="L1365"/>
      <c r="M1365"/>
    </row>
    <row r="1366" spans="1:13" ht="13.2" x14ac:dyDescent="0.25">
      <c r="A1366"/>
      <c r="B1366"/>
      <c r="C1366"/>
      <c r="D1366"/>
      <c r="E1366" s="35"/>
      <c r="F1366"/>
      <c r="G1366"/>
      <c r="H1366"/>
      <c r="I1366"/>
      <c r="J1366"/>
      <c r="K1366"/>
      <c r="L1366"/>
      <c r="M1366"/>
    </row>
    <row r="1367" spans="1:13" ht="13.2" x14ac:dyDescent="0.25">
      <c r="A1367"/>
      <c r="B1367"/>
      <c r="C1367"/>
      <c r="D1367"/>
      <c r="E1367" s="35"/>
      <c r="F1367"/>
      <c r="G1367"/>
      <c r="H1367"/>
      <c r="I1367"/>
      <c r="J1367"/>
      <c r="K1367"/>
      <c r="L1367"/>
      <c r="M1367"/>
    </row>
    <row r="1368" spans="1:13" ht="13.2" x14ac:dyDescent="0.25">
      <c r="A1368"/>
      <c r="B1368"/>
      <c r="C1368"/>
      <c r="D1368"/>
      <c r="E1368" s="35"/>
      <c r="F1368"/>
      <c r="G1368"/>
      <c r="H1368"/>
      <c r="I1368"/>
      <c r="J1368"/>
      <c r="K1368"/>
      <c r="L1368"/>
      <c r="M1368"/>
    </row>
    <row r="1369" spans="1:13" ht="13.2" x14ac:dyDescent="0.25">
      <c r="A1369"/>
      <c r="B1369"/>
      <c r="C1369"/>
      <c r="D1369"/>
      <c r="E1369" s="35"/>
      <c r="F1369"/>
      <c r="G1369"/>
      <c r="H1369"/>
      <c r="I1369"/>
      <c r="J1369"/>
      <c r="K1369"/>
      <c r="L1369"/>
      <c r="M1369"/>
    </row>
    <row r="1370" spans="1:13" ht="13.2" x14ac:dyDescent="0.25">
      <c r="A1370"/>
      <c r="B1370"/>
      <c r="C1370"/>
      <c r="D1370"/>
      <c r="E1370" s="35"/>
      <c r="F1370"/>
      <c r="G1370"/>
      <c r="H1370"/>
      <c r="I1370"/>
      <c r="J1370"/>
      <c r="K1370"/>
      <c r="L1370"/>
      <c r="M1370"/>
    </row>
    <row r="1371" spans="1:13" ht="13.2" x14ac:dyDescent="0.25">
      <c r="A1371"/>
      <c r="B1371"/>
      <c r="C1371"/>
      <c r="D1371"/>
      <c r="E1371" s="35"/>
      <c r="F1371"/>
      <c r="G1371"/>
      <c r="H1371"/>
      <c r="I1371"/>
      <c r="J1371"/>
      <c r="K1371"/>
      <c r="L1371"/>
      <c r="M1371"/>
    </row>
    <row r="1372" spans="1:13" ht="13.2" x14ac:dyDescent="0.25">
      <c r="A1372"/>
      <c r="B1372"/>
      <c r="C1372"/>
      <c r="D1372"/>
      <c r="E1372" s="35"/>
      <c r="F1372"/>
      <c r="G1372"/>
      <c r="H1372"/>
      <c r="I1372"/>
      <c r="J1372"/>
      <c r="K1372"/>
      <c r="L1372"/>
      <c r="M1372"/>
    </row>
    <row r="1373" spans="1:13" ht="13.2" x14ac:dyDescent="0.25">
      <c r="A1373"/>
      <c r="B1373"/>
      <c r="C1373"/>
      <c r="D1373"/>
      <c r="E1373" s="35"/>
      <c r="F1373"/>
      <c r="G1373"/>
      <c r="H1373"/>
      <c r="I1373"/>
      <c r="J1373"/>
      <c r="K1373"/>
      <c r="L1373"/>
      <c r="M1373"/>
    </row>
    <row r="1374" spans="1:13" ht="13.2" x14ac:dyDescent="0.25">
      <c r="A1374"/>
      <c r="B1374"/>
      <c r="C1374"/>
      <c r="D1374"/>
      <c r="E1374" s="35"/>
      <c r="F1374"/>
      <c r="G1374"/>
      <c r="H1374"/>
      <c r="I1374"/>
      <c r="J1374"/>
      <c r="K1374"/>
      <c r="L1374"/>
      <c r="M1374"/>
    </row>
    <row r="1375" spans="1:13" ht="13.2" x14ac:dyDescent="0.25">
      <c r="A1375"/>
      <c r="B1375"/>
      <c r="C1375"/>
      <c r="D1375"/>
      <c r="E1375" s="35"/>
      <c r="F1375"/>
      <c r="G1375"/>
      <c r="H1375"/>
      <c r="I1375"/>
      <c r="J1375"/>
      <c r="K1375"/>
      <c r="L1375"/>
      <c r="M1375"/>
    </row>
    <row r="1376" spans="1:13" ht="13.2" x14ac:dyDescent="0.25">
      <c r="A1376"/>
      <c r="B1376"/>
      <c r="C1376"/>
      <c r="D1376"/>
      <c r="E1376" s="35"/>
      <c r="F1376"/>
      <c r="G1376"/>
      <c r="H1376"/>
      <c r="I1376"/>
      <c r="J1376"/>
      <c r="K1376"/>
      <c r="L1376"/>
      <c r="M1376"/>
    </row>
    <row r="1377" spans="1:13" ht="13.2" x14ac:dyDescent="0.25">
      <c r="A1377"/>
      <c r="B1377"/>
      <c r="C1377"/>
      <c r="D1377"/>
      <c r="E1377" s="35"/>
      <c r="F1377"/>
      <c r="G1377"/>
      <c r="H1377"/>
      <c r="I1377"/>
      <c r="J1377"/>
      <c r="K1377"/>
      <c r="L1377"/>
      <c r="M1377"/>
    </row>
    <row r="1378" spans="1:13" ht="13.2" x14ac:dyDescent="0.25">
      <c r="A1378"/>
      <c r="B1378"/>
      <c r="C1378"/>
      <c r="D1378"/>
      <c r="E1378" s="35"/>
      <c r="F1378"/>
      <c r="G1378"/>
      <c r="H1378"/>
      <c r="I1378"/>
      <c r="J1378"/>
      <c r="K1378"/>
      <c r="L1378"/>
      <c r="M1378"/>
    </row>
    <row r="1379" spans="1:13" ht="13.2" x14ac:dyDescent="0.25">
      <c r="A1379"/>
      <c r="B1379"/>
      <c r="C1379"/>
      <c r="D1379"/>
      <c r="E1379" s="35"/>
      <c r="F1379"/>
      <c r="G1379"/>
      <c r="H1379"/>
      <c r="I1379"/>
      <c r="J1379"/>
      <c r="K1379"/>
      <c r="L1379"/>
      <c r="M1379"/>
    </row>
    <row r="1380" spans="1:13" ht="13.2" x14ac:dyDescent="0.25">
      <c r="A1380"/>
      <c r="B1380"/>
      <c r="C1380"/>
      <c r="D1380"/>
      <c r="E1380" s="35"/>
      <c r="F1380"/>
      <c r="G1380"/>
      <c r="H1380"/>
      <c r="I1380"/>
      <c r="J1380"/>
      <c r="K1380"/>
      <c r="L1380"/>
      <c r="M1380"/>
    </row>
    <row r="1381" spans="1:13" ht="13.2" x14ac:dyDescent="0.25">
      <c r="A1381"/>
      <c r="B1381"/>
      <c r="C1381"/>
      <c r="D1381"/>
      <c r="E1381" s="35"/>
      <c r="F1381"/>
      <c r="G1381"/>
      <c r="H1381"/>
      <c r="I1381"/>
      <c r="J1381"/>
      <c r="K1381"/>
      <c r="L1381"/>
      <c r="M1381"/>
    </row>
    <row r="1382" spans="1:13" ht="13.2" x14ac:dyDescent="0.25">
      <c r="A1382"/>
      <c r="B1382"/>
      <c r="C1382"/>
      <c r="D1382"/>
      <c r="E1382" s="35"/>
      <c r="F1382"/>
      <c r="G1382"/>
      <c r="H1382"/>
      <c r="I1382"/>
      <c r="J1382"/>
      <c r="K1382"/>
      <c r="L1382"/>
      <c r="M1382"/>
    </row>
    <row r="1383" spans="1:13" ht="13.2" x14ac:dyDescent="0.25">
      <c r="A1383"/>
      <c r="B1383"/>
      <c r="C1383"/>
      <c r="D1383"/>
      <c r="E1383" s="35"/>
      <c r="F1383"/>
      <c r="G1383"/>
      <c r="H1383"/>
      <c r="I1383"/>
      <c r="J1383"/>
      <c r="K1383"/>
      <c r="L1383"/>
      <c r="M1383"/>
    </row>
    <row r="1384" spans="1:13" ht="13.2" x14ac:dyDescent="0.25">
      <c r="A1384"/>
      <c r="B1384"/>
      <c r="C1384"/>
      <c r="D1384"/>
      <c r="E1384" s="35"/>
      <c r="F1384"/>
      <c r="G1384"/>
      <c r="H1384"/>
      <c r="I1384"/>
      <c r="J1384"/>
      <c r="K1384"/>
      <c r="L1384"/>
      <c r="M1384"/>
    </row>
    <row r="1385" spans="1:13" ht="13.2" x14ac:dyDescent="0.25">
      <c r="A1385"/>
      <c r="B1385"/>
      <c r="C1385"/>
      <c r="D1385"/>
      <c r="E1385" s="35"/>
      <c r="F1385"/>
      <c r="G1385"/>
      <c r="H1385"/>
      <c r="I1385"/>
      <c r="J1385"/>
      <c r="K1385"/>
      <c r="L1385"/>
      <c r="M1385"/>
    </row>
    <row r="1386" spans="1:13" ht="13.2" x14ac:dyDescent="0.25">
      <c r="A1386"/>
      <c r="B1386"/>
      <c r="C1386"/>
      <c r="D1386"/>
      <c r="E1386" s="35"/>
      <c r="F1386"/>
      <c r="G1386"/>
      <c r="H1386"/>
      <c r="I1386"/>
      <c r="J1386"/>
      <c r="K1386"/>
      <c r="L1386"/>
      <c r="M1386"/>
    </row>
    <row r="1387" spans="1:13" ht="13.2" x14ac:dyDescent="0.25">
      <c r="A1387"/>
      <c r="B1387"/>
      <c r="C1387"/>
      <c r="D1387"/>
      <c r="E1387" s="35"/>
      <c r="F1387"/>
      <c r="G1387"/>
      <c r="H1387"/>
      <c r="I1387"/>
      <c r="J1387"/>
      <c r="K1387"/>
      <c r="L1387"/>
      <c r="M1387"/>
    </row>
    <row r="1388" spans="1:13" ht="13.2" x14ac:dyDescent="0.25">
      <c r="A1388"/>
      <c r="B1388"/>
      <c r="C1388"/>
      <c r="D1388"/>
      <c r="E1388" s="35"/>
      <c r="F1388"/>
      <c r="G1388"/>
      <c r="H1388"/>
      <c r="I1388"/>
      <c r="J1388"/>
      <c r="K1388"/>
      <c r="L1388"/>
      <c r="M1388"/>
    </row>
    <row r="1389" spans="1:13" ht="13.2" x14ac:dyDescent="0.25">
      <c r="A1389"/>
      <c r="B1389"/>
      <c r="C1389"/>
      <c r="D1389"/>
      <c r="E1389" s="35"/>
      <c r="F1389"/>
      <c r="G1389"/>
      <c r="H1389"/>
      <c r="I1389"/>
      <c r="J1389"/>
      <c r="K1389"/>
      <c r="L1389"/>
      <c r="M1389"/>
    </row>
    <row r="1390" spans="1:13" ht="13.2" x14ac:dyDescent="0.25">
      <c r="A1390"/>
      <c r="B1390"/>
      <c r="C1390"/>
      <c r="D1390"/>
      <c r="E1390" s="35"/>
      <c r="F1390"/>
      <c r="G1390"/>
      <c r="H1390"/>
      <c r="I1390"/>
      <c r="J1390"/>
      <c r="K1390"/>
      <c r="L1390"/>
      <c r="M1390"/>
    </row>
    <row r="1391" spans="1:13" ht="13.2" x14ac:dyDescent="0.25">
      <c r="A1391"/>
      <c r="B1391"/>
      <c r="C1391"/>
      <c r="D1391"/>
      <c r="E1391" s="35"/>
      <c r="F1391"/>
      <c r="G1391"/>
      <c r="H1391"/>
      <c r="I1391"/>
      <c r="J1391"/>
      <c r="K1391"/>
      <c r="L1391"/>
      <c r="M1391"/>
    </row>
    <row r="1392" spans="1:13" ht="13.2" x14ac:dyDescent="0.25">
      <c r="A1392"/>
      <c r="B1392"/>
      <c r="C1392"/>
      <c r="D1392"/>
      <c r="E1392" s="35"/>
      <c r="F1392"/>
      <c r="G1392"/>
      <c r="H1392"/>
      <c r="I1392"/>
      <c r="J1392"/>
      <c r="K1392"/>
      <c r="L1392"/>
      <c r="M1392"/>
    </row>
    <row r="1393" spans="1:13" ht="13.2" x14ac:dyDescent="0.25">
      <c r="A1393"/>
      <c r="B1393"/>
      <c r="C1393"/>
      <c r="D1393"/>
      <c r="E1393" s="35"/>
      <c r="F1393"/>
      <c r="G1393"/>
      <c r="H1393"/>
      <c r="I1393"/>
      <c r="J1393"/>
      <c r="K1393"/>
      <c r="L1393"/>
      <c r="M1393"/>
    </row>
    <row r="1394" spans="1:13" ht="13.2" x14ac:dyDescent="0.25">
      <c r="A1394"/>
      <c r="B1394"/>
      <c r="C1394"/>
      <c r="D1394"/>
      <c r="E1394" s="35"/>
      <c r="F1394"/>
      <c r="G1394"/>
      <c r="H1394"/>
      <c r="I1394"/>
      <c r="J1394"/>
      <c r="K1394"/>
      <c r="L1394"/>
      <c r="M1394"/>
    </row>
    <row r="1395" spans="1:13" ht="13.2" x14ac:dyDescent="0.25">
      <c r="A1395"/>
      <c r="B1395"/>
      <c r="C1395"/>
      <c r="D1395"/>
      <c r="E1395" s="35"/>
      <c r="F1395"/>
      <c r="G1395"/>
      <c r="H1395"/>
      <c r="I1395"/>
      <c r="J1395"/>
      <c r="K1395"/>
      <c r="L1395"/>
      <c r="M1395"/>
    </row>
    <row r="1396" spans="1:13" ht="13.2" x14ac:dyDescent="0.25">
      <c r="A1396"/>
      <c r="B1396"/>
      <c r="C1396"/>
      <c r="D1396"/>
      <c r="E1396" s="35"/>
      <c r="F1396"/>
      <c r="G1396"/>
      <c r="H1396"/>
      <c r="I1396"/>
      <c r="J1396"/>
      <c r="K1396"/>
      <c r="L1396"/>
      <c r="M1396"/>
    </row>
    <row r="1397" spans="1:13" ht="13.2" x14ac:dyDescent="0.25">
      <c r="A1397"/>
      <c r="B1397"/>
      <c r="C1397"/>
      <c r="D1397"/>
      <c r="E1397" s="35"/>
      <c r="F1397"/>
      <c r="G1397"/>
      <c r="H1397"/>
      <c r="I1397"/>
      <c r="J1397"/>
      <c r="K1397"/>
      <c r="L1397"/>
      <c r="M1397"/>
    </row>
    <row r="1398" spans="1:13" ht="13.2" x14ac:dyDescent="0.25">
      <c r="A1398"/>
      <c r="B1398"/>
      <c r="C1398"/>
      <c r="D1398"/>
      <c r="E1398" s="35"/>
      <c r="F1398"/>
      <c r="G1398"/>
      <c r="H1398"/>
      <c r="I1398"/>
      <c r="J1398"/>
      <c r="K1398"/>
      <c r="L1398"/>
      <c r="M1398"/>
    </row>
    <row r="1399" spans="1:13" ht="13.2" x14ac:dyDescent="0.25">
      <c r="A1399"/>
      <c r="B1399"/>
      <c r="C1399"/>
      <c r="D1399"/>
      <c r="E1399" s="35"/>
      <c r="F1399"/>
      <c r="G1399"/>
      <c r="H1399"/>
      <c r="I1399"/>
      <c r="J1399"/>
      <c r="K1399"/>
      <c r="L1399"/>
      <c r="M1399"/>
    </row>
    <row r="1400" spans="1:13" ht="13.2" x14ac:dyDescent="0.25">
      <c r="A1400"/>
      <c r="B1400"/>
      <c r="C1400"/>
      <c r="D1400"/>
      <c r="E1400" s="35"/>
      <c r="F1400"/>
      <c r="G1400"/>
      <c r="H1400"/>
      <c r="I1400"/>
      <c r="J1400"/>
      <c r="K1400"/>
      <c r="L1400"/>
      <c r="M1400"/>
    </row>
    <row r="1401" spans="1:13" ht="13.2" x14ac:dyDescent="0.25">
      <c r="A1401"/>
      <c r="B1401"/>
      <c r="C1401"/>
      <c r="D1401"/>
      <c r="E1401" s="35"/>
      <c r="F1401"/>
      <c r="G1401"/>
      <c r="H1401"/>
      <c r="I1401"/>
      <c r="J1401"/>
      <c r="K1401"/>
      <c r="L1401"/>
      <c r="M1401"/>
    </row>
    <row r="1402" spans="1:13" ht="13.2" x14ac:dyDescent="0.25">
      <c r="A1402"/>
      <c r="B1402"/>
      <c r="C1402"/>
      <c r="D1402"/>
      <c r="E1402" s="35"/>
      <c r="F1402"/>
      <c r="G1402"/>
      <c r="H1402"/>
      <c r="I1402"/>
      <c r="J1402"/>
      <c r="K1402"/>
      <c r="L1402"/>
      <c r="M1402"/>
    </row>
    <row r="1403" spans="1:13" ht="13.2" x14ac:dyDescent="0.25">
      <c r="A1403"/>
      <c r="B1403"/>
      <c r="C1403"/>
      <c r="D1403"/>
      <c r="E1403" s="35"/>
      <c r="F1403"/>
      <c r="G1403"/>
      <c r="H1403"/>
      <c r="I1403"/>
      <c r="J1403"/>
      <c r="K1403"/>
      <c r="L1403"/>
      <c r="M1403"/>
    </row>
    <row r="1404" spans="1:13" ht="13.2" x14ac:dyDescent="0.25">
      <c r="A1404"/>
      <c r="B1404"/>
      <c r="C1404"/>
      <c r="D1404"/>
      <c r="E1404" s="35"/>
      <c r="F1404"/>
      <c r="G1404"/>
      <c r="H1404"/>
      <c r="I1404"/>
      <c r="J1404"/>
      <c r="K1404"/>
      <c r="L1404"/>
      <c r="M1404"/>
    </row>
    <row r="1405" spans="1:13" ht="13.2" x14ac:dyDescent="0.25">
      <c r="A1405"/>
      <c r="B1405"/>
      <c r="C1405"/>
      <c r="D1405"/>
      <c r="E1405" s="35"/>
      <c r="F1405"/>
      <c r="G1405"/>
      <c r="H1405"/>
      <c r="I1405"/>
      <c r="J1405"/>
      <c r="K1405"/>
      <c r="L1405"/>
      <c r="M1405"/>
    </row>
    <row r="1406" spans="1:13" ht="13.2" x14ac:dyDescent="0.25">
      <c r="A1406"/>
      <c r="B1406"/>
      <c r="C1406"/>
      <c r="D1406"/>
      <c r="E1406" s="35"/>
      <c r="F1406"/>
      <c r="G1406"/>
      <c r="H1406"/>
      <c r="I1406"/>
      <c r="J1406"/>
      <c r="K1406"/>
      <c r="L1406"/>
      <c r="M1406"/>
    </row>
    <row r="1407" spans="1:13" ht="13.2" x14ac:dyDescent="0.25">
      <c r="A1407"/>
      <c r="B1407"/>
      <c r="C1407"/>
      <c r="D1407"/>
      <c r="E1407" s="35"/>
      <c r="F1407"/>
      <c r="G1407"/>
      <c r="H1407"/>
      <c r="I1407"/>
      <c r="J1407"/>
      <c r="K1407"/>
      <c r="L1407"/>
      <c r="M1407"/>
    </row>
    <row r="1408" spans="1:13" ht="13.2" x14ac:dyDescent="0.25">
      <c r="A1408"/>
      <c r="B1408"/>
      <c r="C1408"/>
      <c r="D1408"/>
      <c r="E1408" s="35"/>
      <c r="F1408"/>
      <c r="G1408"/>
      <c r="H1408"/>
      <c r="I1408"/>
      <c r="J1408"/>
      <c r="K1408"/>
      <c r="L1408"/>
      <c r="M1408"/>
    </row>
    <row r="1409" spans="1:13" ht="13.2" x14ac:dyDescent="0.25">
      <c r="A1409"/>
      <c r="B1409"/>
      <c r="C1409"/>
      <c r="D1409"/>
      <c r="E1409" s="35"/>
      <c r="F1409"/>
      <c r="G1409"/>
      <c r="H1409"/>
      <c r="I1409"/>
      <c r="J1409"/>
      <c r="K1409"/>
      <c r="L1409"/>
      <c r="M1409"/>
    </row>
    <row r="1410" spans="1:13" ht="13.2" x14ac:dyDescent="0.25">
      <c r="A1410"/>
      <c r="B1410"/>
      <c r="C1410"/>
      <c r="D1410"/>
      <c r="E1410" s="35"/>
      <c r="F1410"/>
      <c r="G1410"/>
      <c r="H1410"/>
      <c r="I1410"/>
      <c r="J1410"/>
      <c r="K1410"/>
      <c r="L1410"/>
      <c r="M1410"/>
    </row>
    <row r="1411" spans="1:13" ht="13.2" x14ac:dyDescent="0.25">
      <c r="A1411"/>
      <c r="B1411"/>
      <c r="C1411"/>
      <c r="D1411"/>
      <c r="E1411" s="35"/>
      <c r="F1411"/>
      <c r="G1411"/>
      <c r="H1411"/>
      <c r="I1411"/>
      <c r="J1411"/>
      <c r="K1411"/>
      <c r="L1411"/>
      <c r="M1411"/>
    </row>
    <row r="1412" spans="1:13" ht="13.2" x14ac:dyDescent="0.25">
      <c r="A1412"/>
      <c r="B1412"/>
      <c r="C1412"/>
      <c r="D1412"/>
      <c r="E1412" s="35"/>
      <c r="F1412"/>
      <c r="G1412"/>
      <c r="H1412"/>
      <c r="I1412"/>
      <c r="J1412"/>
      <c r="K1412"/>
      <c r="L1412"/>
      <c r="M1412"/>
    </row>
    <row r="1413" spans="1:13" ht="13.2" x14ac:dyDescent="0.25">
      <c r="A1413"/>
      <c r="B1413"/>
      <c r="C1413"/>
      <c r="D1413"/>
      <c r="E1413" s="35"/>
      <c r="F1413"/>
      <c r="G1413"/>
      <c r="H1413"/>
      <c r="I1413"/>
      <c r="J1413"/>
      <c r="K1413"/>
      <c r="L1413"/>
      <c r="M1413"/>
    </row>
    <row r="1414" spans="1:13" ht="13.2" x14ac:dyDescent="0.25">
      <c r="A1414"/>
      <c r="B1414"/>
      <c r="C1414"/>
      <c r="D1414"/>
      <c r="E1414" s="35"/>
      <c r="F1414"/>
      <c r="G1414"/>
      <c r="H1414"/>
      <c r="I1414"/>
      <c r="J1414"/>
      <c r="K1414"/>
      <c r="L1414"/>
      <c r="M1414"/>
    </row>
    <row r="1415" spans="1:13" ht="13.2" x14ac:dyDescent="0.25">
      <c r="A1415"/>
      <c r="B1415"/>
      <c r="C1415"/>
      <c r="D1415"/>
      <c r="E1415" s="35"/>
      <c r="F1415"/>
      <c r="G1415"/>
      <c r="H1415"/>
      <c r="I1415"/>
      <c r="J1415"/>
      <c r="K1415"/>
      <c r="L1415"/>
      <c r="M1415"/>
    </row>
    <row r="1416" spans="1:13" ht="13.2" x14ac:dyDescent="0.25">
      <c r="A1416"/>
      <c r="B1416"/>
      <c r="C1416"/>
      <c r="D1416"/>
      <c r="E1416" s="35"/>
      <c r="F1416"/>
      <c r="G1416"/>
      <c r="H1416"/>
      <c r="I1416"/>
      <c r="J1416"/>
      <c r="K1416"/>
      <c r="L1416"/>
      <c r="M1416"/>
    </row>
    <row r="1417" spans="1:13" ht="13.2" x14ac:dyDescent="0.25">
      <c r="A1417"/>
      <c r="B1417"/>
      <c r="C1417"/>
      <c r="D1417"/>
      <c r="E1417" s="35"/>
      <c r="F1417"/>
      <c r="G1417"/>
      <c r="H1417"/>
      <c r="I1417"/>
      <c r="J1417"/>
      <c r="K1417"/>
      <c r="L1417"/>
      <c r="M1417"/>
    </row>
    <row r="1418" spans="1:13" ht="13.2" x14ac:dyDescent="0.25">
      <c r="A1418"/>
      <c r="B1418"/>
      <c r="C1418"/>
      <c r="D1418"/>
      <c r="E1418" s="35"/>
      <c r="F1418"/>
      <c r="G1418"/>
      <c r="H1418"/>
      <c r="I1418"/>
      <c r="J1418"/>
      <c r="K1418"/>
      <c r="L1418"/>
      <c r="M1418"/>
    </row>
    <row r="1419" spans="1:13" ht="13.2" x14ac:dyDescent="0.25">
      <c r="A1419"/>
      <c r="B1419"/>
      <c r="C1419"/>
      <c r="D1419"/>
      <c r="E1419" s="35"/>
      <c r="F1419"/>
      <c r="G1419"/>
      <c r="H1419"/>
      <c r="I1419"/>
      <c r="J1419"/>
      <c r="K1419"/>
      <c r="L1419"/>
      <c r="M1419"/>
    </row>
    <row r="1420" spans="1:13" ht="13.2" x14ac:dyDescent="0.25">
      <c r="A1420"/>
      <c r="B1420"/>
      <c r="C1420"/>
      <c r="D1420"/>
      <c r="E1420" s="35"/>
      <c r="F1420"/>
      <c r="G1420"/>
      <c r="H1420"/>
      <c r="I1420"/>
      <c r="J1420"/>
      <c r="K1420"/>
      <c r="L1420"/>
      <c r="M1420"/>
    </row>
    <row r="1421" spans="1:13" ht="13.2" x14ac:dyDescent="0.25">
      <c r="A1421"/>
      <c r="B1421"/>
      <c r="C1421"/>
      <c r="D1421"/>
      <c r="E1421" s="35"/>
      <c r="F1421"/>
      <c r="G1421"/>
      <c r="H1421"/>
      <c r="I1421"/>
      <c r="J1421"/>
      <c r="K1421"/>
      <c r="L1421"/>
      <c r="M1421"/>
    </row>
    <row r="1422" spans="1:13" ht="13.2" x14ac:dyDescent="0.25">
      <c r="A1422"/>
      <c r="B1422"/>
      <c r="C1422"/>
      <c r="D1422"/>
      <c r="E1422" s="35"/>
      <c r="F1422"/>
      <c r="G1422"/>
      <c r="H1422"/>
      <c r="I1422"/>
      <c r="J1422"/>
      <c r="K1422"/>
      <c r="L1422"/>
      <c r="M1422"/>
    </row>
    <row r="1423" spans="1:13" ht="13.2" x14ac:dyDescent="0.25">
      <c r="A1423"/>
      <c r="B1423"/>
      <c r="C1423"/>
      <c r="D1423"/>
      <c r="E1423" s="35"/>
      <c r="F1423"/>
      <c r="G1423"/>
      <c r="H1423"/>
      <c r="I1423"/>
      <c r="J1423"/>
      <c r="K1423"/>
      <c r="L1423"/>
      <c r="M1423"/>
    </row>
    <row r="1424" spans="1:13" ht="13.2" x14ac:dyDescent="0.25">
      <c r="A1424"/>
      <c r="B1424"/>
      <c r="C1424"/>
      <c r="D1424"/>
      <c r="E1424" s="35"/>
      <c r="F1424"/>
      <c r="G1424"/>
      <c r="H1424"/>
      <c r="I1424"/>
      <c r="J1424"/>
      <c r="K1424"/>
      <c r="L1424"/>
      <c r="M1424"/>
    </row>
    <row r="1425" spans="1:13" ht="13.2" x14ac:dyDescent="0.25">
      <c r="A1425"/>
      <c r="B1425"/>
      <c r="C1425"/>
      <c r="D1425"/>
      <c r="E1425" s="35"/>
      <c r="F1425"/>
      <c r="G1425"/>
      <c r="H1425"/>
      <c r="I1425"/>
      <c r="J1425"/>
      <c r="K1425"/>
      <c r="L1425"/>
      <c r="M1425"/>
    </row>
    <row r="1426" spans="1:13" ht="13.2" x14ac:dyDescent="0.25">
      <c r="A1426"/>
      <c r="B1426"/>
      <c r="C1426"/>
      <c r="D1426"/>
      <c r="E1426" s="35"/>
      <c r="F1426"/>
      <c r="G1426"/>
      <c r="H1426"/>
      <c r="I1426"/>
      <c r="J1426"/>
      <c r="K1426"/>
      <c r="L1426"/>
      <c r="M1426"/>
    </row>
    <row r="1427" spans="1:13" ht="13.2" x14ac:dyDescent="0.25">
      <c r="A1427"/>
      <c r="B1427"/>
      <c r="C1427"/>
      <c r="D1427"/>
      <c r="E1427" s="35"/>
      <c r="F1427"/>
      <c r="G1427"/>
      <c r="H1427"/>
      <c r="I1427"/>
      <c r="J1427"/>
      <c r="K1427"/>
      <c r="L1427"/>
      <c r="M1427"/>
    </row>
    <row r="1428" spans="1:13" ht="13.2" x14ac:dyDescent="0.25">
      <c r="A1428"/>
      <c r="B1428"/>
      <c r="C1428"/>
      <c r="D1428"/>
      <c r="E1428" s="35"/>
      <c r="F1428"/>
      <c r="G1428"/>
      <c r="H1428"/>
      <c r="I1428"/>
      <c r="J1428"/>
      <c r="K1428"/>
      <c r="L1428"/>
      <c r="M1428"/>
    </row>
    <row r="1429" spans="1:13" ht="13.2" x14ac:dyDescent="0.25">
      <c r="A1429"/>
      <c r="B1429"/>
      <c r="C1429"/>
      <c r="D1429"/>
      <c r="E1429" s="35"/>
      <c r="F1429"/>
      <c r="G1429"/>
      <c r="H1429"/>
      <c r="I1429"/>
      <c r="J1429"/>
      <c r="K1429"/>
      <c r="L1429"/>
      <c r="M1429"/>
    </row>
    <row r="1430" spans="1:13" ht="13.2" x14ac:dyDescent="0.25">
      <c r="A1430"/>
      <c r="B1430"/>
      <c r="C1430"/>
      <c r="D1430"/>
      <c r="E1430" s="35"/>
      <c r="F1430"/>
      <c r="G1430"/>
      <c r="H1430"/>
      <c r="I1430"/>
      <c r="J1430"/>
      <c r="K1430"/>
      <c r="L1430"/>
      <c r="M1430"/>
    </row>
    <row r="1431" spans="1:13" ht="13.2" x14ac:dyDescent="0.25">
      <c r="A1431"/>
      <c r="B1431"/>
      <c r="C1431"/>
      <c r="D1431"/>
      <c r="E1431" s="35"/>
      <c r="F1431"/>
      <c r="G1431"/>
      <c r="H1431"/>
      <c r="I1431"/>
      <c r="J1431"/>
      <c r="K1431"/>
      <c r="L1431"/>
      <c r="M1431"/>
    </row>
    <row r="1432" spans="1:13" ht="13.2" x14ac:dyDescent="0.25">
      <c r="A1432"/>
      <c r="B1432"/>
      <c r="C1432"/>
      <c r="D1432"/>
      <c r="E1432" s="35"/>
      <c r="F1432"/>
      <c r="G1432"/>
      <c r="H1432"/>
      <c r="I1432"/>
      <c r="J1432"/>
      <c r="K1432"/>
      <c r="L1432"/>
      <c r="M1432"/>
    </row>
    <row r="1433" spans="1:13" ht="13.2" x14ac:dyDescent="0.25">
      <c r="A1433"/>
      <c r="B1433"/>
      <c r="C1433"/>
      <c r="D1433"/>
      <c r="E1433" s="35"/>
      <c r="F1433"/>
      <c r="G1433"/>
      <c r="H1433"/>
      <c r="I1433"/>
      <c r="J1433"/>
      <c r="K1433"/>
      <c r="L1433"/>
      <c r="M1433"/>
    </row>
    <row r="1434" spans="1:13" ht="13.2" x14ac:dyDescent="0.25">
      <c r="A1434"/>
      <c r="B1434"/>
      <c r="C1434"/>
      <c r="D1434"/>
      <c r="E1434" s="35"/>
      <c r="F1434"/>
      <c r="G1434"/>
      <c r="H1434"/>
      <c r="I1434"/>
      <c r="J1434"/>
      <c r="K1434"/>
      <c r="L1434"/>
      <c r="M1434"/>
    </row>
    <row r="1435" spans="1:13" ht="13.2" x14ac:dyDescent="0.25">
      <c r="A1435"/>
      <c r="B1435"/>
      <c r="C1435"/>
      <c r="D1435"/>
      <c r="E1435" s="35"/>
      <c r="F1435"/>
      <c r="G1435"/>
      <c r="H1435"/>
      <c r="I1435"/>
      <c r="J1435"/>
      <c r="K1435"/>
      <c r="L1435"/>
      <c r="M1435"/>
    </row>
    <row r="1436" spans="1:13" ht="13.2" x14ac:dyDescent="0.25">
      <c r="A1436"/>
      <c r="B1436"/>
      <c r="C1436"/>
      <c r="D1436"/>
      <c r="E1436" s="35"/>
      <c r="F1436"/>
      <c r="G1436"/>
      <c r="H1436"/>
      <c r="I1436"/>
      <c r="J1436"/>
      <c r="K1436"/>
      <c r="L1436"/>
      <c r="M1436"/>
    </row>
    <row r="1437" spans="1:13" ht="13.2" x14ac:dyDescent="0.25">
      <c r="A1437"/>
      <c r="B1437"/>
      <c r="C1437"/>
      <c r="D1437"/>
      <c r="E1437" s="35"/>
      <c r="F1437"/>
      <c r="G1437"/>
      <c r="H1437"/>
      <c r="I1437"/>
      <c r="J1437"/>
      <c r="K1437"/>
      <c r="L1437"/>
      <c r="M1437"/>
    </row>
    <row r="1438" spans="1:13" ht="13.2" x14ac:dyDescent="0.25">
      <c r="A1438"/>
      <c r="B1438"/>
      <c r="C1438"/>
      <c r="D1438"/>
      <c r="E1438" s="35"/>
      <c r="F1438"/>
      <c r="G1438"/>
      <c r="H1438"/>
      <c r="I1438"/>
      <c r="J1438"/>
      <c r="K1438"/>
      <c r="L1438"/>
      <c r="M1438"/>
    </row>
    <row r="1439" spans="1:13" ht="13.2" x14ac:dyDescent="0.25">
      <c r="A1439"/>
      <c r="B1439"/>
      <c r="C1439"/>
      <c r="D1439"/>
      <c r="E1439" s="35"/>
      <c r="F1439"/>
      <c r="G1439"/>
      <c r="H1439"/>
      <c r="I1439"/>
      <c r="J1439"/>
      <c r="K1439"/>
      <c r="L1439"/>
      <c r="M1439"/>
    </row>
    <row r="1440" spans="1:13" ht="13.2" x14ac:dyDescent="0.25">
      <c r="A1440"/>
      <c r="B1440"/>
      <c r="C1440"/>
      <c r="D1440"/>
      <c r="E1440" s="35"/>
      <c r="F1440"/>
      <c r="G1440"/>
      <c r="H1440"/>
      <c r="I1440"/>
      <c r="J1440"/>
      <c r="K1440"/>
      <c r="L1440"/>
      <c r="M1440"/>
    </row>
    <row r="1441" spans="1:13" ht="13.2" x14ac:dyDescent="0.25">
      <c r="A1441"/>
      <c r="B1441"/>
      <c r="C1441"/>
      <c r="D1441"/>
      <c r="E1441" s="35"/>
      <c r="F1441"/>
      <c r="G1441"/>
      <c r="H1441"/>
      <c r="I1441"/>
      <c r="J1441"/>
      <c r="K1441"/>
      <c r="L1441"/>
      <c r="M1441"/>
    </row>
    <row r="1442" spans="1:13" ht="13.2" x14ac:dyDescent="0.25">
      <c r="A1442"/>
      <c r="B1442"/>
      <c r="C1442"/>
      <c r="D1442"/>
      <c r="E1442" s="35"/>
      <c r="F1442"/>
      <c r="G1442"/>
      <c r="H1442"/>
      <c r="I1442"/>
      <c r="J1442"/>
      <c r="K1442"/>
      <c r="L1442"/>
      <c r="M1442"/>
    </row>
    <row r="1443" spans="1:13" ht="13.2" x14ac:dyDescent="0.25">
      <c r="A1443"/>
      <c r="B1443"/>
      <c r="C1443"/>
      <c r="D1443"/>
      <c r="E1443" s="35"/>
      <c r="F1443"/>
      <c r="G1443"/>
      <c r="H1443"/>
      <c r="I1443"/>
      <c r="J1443"/>
      <c r="K1443"/>
      <c r="L1443"/>
      <c r="M1443"/>
    </row>
    <row r="1444" spans="1:13" ht="13.2" x14ac:dyDescent="0.25">
      <c r="A1444"/>
      <c r="B1444"/>
      <c r="C1444"/>
      <c r="D1444"/>
      <c r="E1444" s="35"/>
      <c r="F1444"/>
      <c r="G1444"/>
      <c r="H1444"/>
      <c r="I1444"/>
      <c r="J1444"/>
      <c r="K1444"/>
      <c r="L1444"/>
      <c r="M1444"/>
    </row>
    <row r="1445" spans="1:13" ht="13.2" x14ac:dyDescent="0.25">
      <c r="A1445"/>
      <c r="B1445"/>
      <c r="C1445"/>
      <c r="D1445"/>
      <c r="E1445" s="35"/>
      <c r="F1445"/>
      <c r="G1445"/>
      <c r="H1445"/>
      <c r="I1445"/>
      <c r="J1445"/>
      <c r="K1445"/>
      <c r="L1445"/>
      <c r="M1445"/>
    </row>
    <row r="1446" spans="1:13" ht="13.2" x14ac:dyDescent="0.25">
      <c r="A1446"/>
      <c r="B1446"/>
      <c r="C1446"/>
      <c r="D1446"/>
      <c r="E1446" s="35"/>
      <c r="F1446"/>
      <c r="G1446"/>
      <c r="H1446"/>
      <c r="I1446"/>
      <c r="J1446"/>
      <c r="K1446"/>
      <c r="L1446"/>
      <c r="M1446"/>
    </row>
    <row r="1447" spans="1:13" ht="13.2" x14ac:dyDescent="0.25">
      <c r="A1447"/>
      <c r="B1447"/>
      <c r="C1447"/>
      <c r="D1447"/>
      <c r="E1447" s="35"/>
      <c r="F1447"/>
      <c r="G1447"/>
      <c r="H1447"/>
      <c r="I1447"/>
      <c r="J1447"/>
      <c r="K1447"/>
      <c r="L1447"/>
      <c r="M1447"/>
    </row>
    <row r="1448" spans="1:13" ht="13.2" x14ac:dyDescent="0.25">
      <c r="A1448"/>
      <c r="B1448"/>
      <c r="C1448"/>
      <c r="D1448"/>
      <c r="E1448" s="35"/>
      <c r="F1448"/>
      <c r="G1448"/>
      <c r="H1448"/>
      <c r="I1448"/>
      <c r="J1448"/>
      <c r="K1448"/>
      <c r="L1448"/>
      <c r="M1448"/>
    </row>
    <row r="1449" spans="1:13" ht="13.2" x14ac:dyDescent="0.25">
      <c r="A1449"/>
      <c r="B1449"/>
      <c r="C1449"/>
      <c r="D1449"/>
      <c r="E1449" s="35"/>
      <c r="F1449"/>
      <c r="G1449"/>
      <c r="H1449"/>
      <c r="I1449"/>
      <c r="J1449"/>
      <c r="K1449"/>
      <c r="L1449"/>
      <c r="M1449"/>
    </row>
    <row r="1450" spans="1:13" ht="13.2" x14ac:dyDescent="0.25">
      <c r="A1450"/>
      <c r="B1450"/>
      <c r="C1450"/>
      <c r="D1450"/>
      <c r="E1450" s="35"/>
      <c r="F1450"/>
      <c r="G1450"/>
      <c r="H1450"/>
      <c r="I1450"/>
      <c r="J1450"/>
      <c r="K1450"/>
      <c r="L1450"/>
      <c r="M1450"/>
    </row>
    <row r="1451" spans="1:13" ht="13.2" x14ac:dyDescent="0.25">
      <c r="A1451"/>
      <c r="B1451"/>
      <c r="C1451"/>
      <c r="D1451"/>
      <c r="E1451" s="35"/>
      <c r="F1451"/>
      <c r="G1451"/>
      <c r="H1451"/>
      <c r="I1451"/>
      <c r="J1451"/>
      <c r="K1451"/>
      <c r="L1451"/>
      <c r="M1451"/>
    </row>
    <row r="1452" spans="1:13" ht="13.2" x14ac:dyDescent="0.25">
      <c r="A1452"/>
      <c r="B1452"/>
      <c r="C1452"/>
      <c r="D1452"/>
      <c r="E1452" s="35"/>
      <c r="F1452"/>
      <c r="G1452"/>
      <c r="H1452"/>
      <c r="I1452"/>
      <c r="J1452"/>
      <c r="K1452"/>
      <c r="L1452"/>
      <c r="M1452"/>
    </row>
    <row r="1453" spans="1:13" ht="13.2" x14ac:dyDescent="0.25">
      <c r="A1453"/>
      <c r="B1453"/>
      <c r="C1453"/>
      <c r="D1453"/>
      <c r="E1453" s="35"/>
      <c r="F1453"/>
      <c r="G1453"/>
      <c r="H1453"/>
      <c r="I1453"/>
      <c r="J1453"/>
      <c r="K1453"/>
      <c r="L1453"/>
      <c r="M1453"/>
    </row>
    <row r="1454" spans="1:13" ht="13.2" x14ac:dyDescent="0.25">
      <c r="A1454"/>
      <c r="B1454"/>
      <c r="C1454"/>
      <c r="D1454"/>
      <c r="E1454" s="35"/>
      <c r="F1454"/>
      <c r="G1454"/>
      <c r="H1454"/>
      <c r="I1454"/>
      <c r="J1454"/>
      <c r="K1454"/>
      <c r="L1454"/>
      <c r="M1454"/>
    </row>
    <row r="1455" spans="1:13" ht="13.2" x14ac:dyDescent="0.25">
      <c r="A1455"/>
      <c r="B1455"/>
      <c r="C1455"/>
      <c r="D1455"/>
      <c r="E1455" s="35"/>
      <c r="F1455"/>
      <c r="G1455"/>
      <c r="H1455"/>
      <c r="I1455"/>
      <c r="J1455"/>
      <c r="K1455"/>
      <c r="L1455"/>
      <c r="M1455"/>
    </row>
    <row r="1456" spans="1:13" ht="13.2" x14ac:dyDescent="0.25">
      <c r="A1456"/>
      <c r="B1456"/>
      <c r="C1456"/>
      <c r="D1456"/>
      <c r="E1456" s="35"/>
      <c r="F1456"/>
      <c r="G1456"/>
      <c r="H1456"/>
      <c r="I1456"/>
      <c r="J1456"/>
      <c r="K1456"/>
      <c r="L1456"/>
      <c r="M1456"/>
    </row>
    <row r="1457" spans="1:13" ht="13.2" x14ac:dyDescent="0.25">
      <c r="A1457"/>
      <c r="B1457"/>
      <c r="C1457"/>
      <c r="D1457"/>
      <c r="E1457" s="35"/>
      <c r="F1457"/>
      <c r="G1457"/>
      <c r="H1457"/>
      <c r="I1457"/>
      <c r="J1457"/>
      <c r="K1457"/>
      <c r="L1457"/>
      <c r="M1457"/>
    </row>
    <row r="1458" spans="1:13" ht="13.2" x14ac:dyDescent="0.25">
      <c r="A1458"/>
      <c r="B1458"/>
      <c r="C1458"/>
      <c r="D1458"/>
      <c r="E1458" s="35"/>
      <c r="F1458"/>
      <c r="G1458"/>
      <c r="H1458"/>
      <c r="I1458"/>
      <c r="J1458"/>
      <c r="K1458"/>
      <c r="L1458"/>
      <c r="M1458"/>
    </row>
    <row r="1459" spans="1:13" ht="13.2" x14ac:dyDescent="0.25">
      <c r="A1459"/>
      <c r="B1459"/>
      <c r="C1459"/>
      <c r="D1459"/>
      <c r="E1459" s="35"/>
      <c r="F1459"/>
      <c r="G1459"/>
      <c r="H1459"/>
      <c r="I1459"/>
      <c r="J1459"/>
      <c r="K1459"/>
      <c r="L1459"/>
      <c r="M1459"/>
    </row>
    <row r="1460" spans="1:13" ht="13.2" x14ac:dyDescent="0.25">
      <c r="A1460"/>
      <c r="B1460"/>
      <c r="C1460"/>
      <c r="D1460"/>
      <c r="E1460" s="35"/>
      <c r="F1460"/>
      <c r="G1460"/>
      <c r="H1460"/>
      <c r="I1460"/>
      <c r="J1460"/>
      <c r="K1460"/>
      <c r="L1460"/>
      <c r="M1460"/>
    </row>
    <row r="1461" spans="1:13" ht="13.2" x14ac:dyDescent="0.25">
      <c r="A1461"/>
      <c r="B1461"/>
      <c r="C1461"/>
      <c r="D1461"/>
      <c r="E1461" s="35"/>
      <c r="F1461"/>
      <c r="G1461"/>
      <c r="H1461"/>
      <c r="I1461"/>
      <c r="J1461"/>
      <c r="K1461"/>
      <c r="L1461"/>
      <c r="M1461"/>
    </row>
    <row r="1462" spans="1:13" ht="13.2" x14ac:dyDescent="0.25">
      <c r="A1462"/>
      <c r="B1462"/>
      <c r="C1462"/>
      <c r="D1462"/>
      <c r="E1462" s="35"/>
      <c r="F1462"/>
      <c r="G1462"/>
      <c r="H1462"/>
      <c r="I1462"/>
      <c r="J1462"/>
      <c r="K1462"/>
      <c r="L1462"/>
      <c r="M1462"/>
    </row>
    <row r="1463" spans="1:13" ht="13.2" x14ac:dyDescent="0.25">
      <c r="A1463"/>
      <c r="B1463"/>
      <c r="C1463"/>
      <c r="D1463"/>
      <c r="E1463" s="35"/>
      <c r="F1463"/>
      <c r="G1463"/>
      <c r="H1463"/>
      <c r="I1463"/>
      <c r="J1463"/>
      <c r="K1463"/>
      <c r="L1463"/>
      <c r="M1463"/>
    </row>
    <row r="1464" spans="1:13" ht="13.2" x14ac:dyDescent="0.25">
      <c r="A1464"/>
      <c r="B1464"/>
      <c r="C1464"/>
      <c r="D1464"/>
      <c r="E1464" s="35"/>
      <c r="F1464"/>
      <c r="G1464"/>
      <c r="H1464"/>
      <c r="I1464"/>
      <c r="J1464"/>
      <c r="K1464"/>
      <c r="L1464"/>
      <c r="M1464"/>
    </row>
    <row r="1465" spans="1:13" ht="13.2" x14ac:dyDescent="0.25">
      <c r="A1465"/>
      <c r="B1465"/>
      <c r="C1465"/>
      <c r="D1465"/>
      <c r="E1465" s="35"/>
      <c r="F1465"/>
      <c r="G1465"/>
      <c r="H1465"/>
      <c r="I1465"/>
      <c r="J1465"/>
      <c r="K1465"/>
      <c r="L1465"/>
      <c r="M1465"/>
    </row>
    <row r="1466" spans="1:13" ht="13.2" x14ac:dyDescent="0.25">
      <c r="A1466"/>
      <c r="B1466"/>
      <c r="C1466"/>
      <c r="D1466"/>
      <c r="E1466" s="35"/>
      <c r="F1466"/>
      <c r="G1466"/>
      <c r="H1466"/>
      <c r="I1466"/>
      <c r="J1466"/>
      <c r="K1466"/>
      <c r="L1466"/>
      <c r="M1466"/>
    </row>
    <row r="1467" spans="1:13" ht="13.2" x14ac:dyDescent="0.25">
      <c r="A1467"/>
      <c r="B1467"/>
      <c r="C1467"/>
      <c r="D1467"/>
      <c r="E1467" s="35"/>
      <c r="F1467"/>
      <c r="G1467"/>
      <c r="H1467"/>
      <c r="I1467"/>
      <c r="J1467"/>
      <c r="K1467"/>
      <c r="L1467"/>
      <c r="M1467"/>
    </row>
    <row r="1468" spans="1:13" ht="13.2" x14ac:dyDescent="0.25">
      <c r="A1468"/>
      <c r="B1468"/>
      <c r="C1468"/>
      <c r="D1468"/>
      <c r="E1468" s="35"/>
      <c r="F1468"/>
      <c r="G1468"/>
      <c r="H1468"/>
      <c r="I1468"/>
      <c r="J1468"/>
      <c r="K1468"/>
      <c r="L1468"/>
      <c r="M1468"/>
    </row>
    <row r="1469" spans="1:13" ht="13.2" x14ac:dyDescent="0.25">
      <c r="A1469"/>
      <c r="B1469"/>
      <c r="C1469"/>
      <c r="D1469"/>
      <c r="E1469" s="35"/>
      <c r="F1469"/>
      <c r="G1469"/>
      <c r="H1469"/>
      <c r="I1469"/>
      <c r="J1469"/>
      <c r="K1469"/>
      <c r="L1469"/>
      <c r="M1469"/>
    </row>
    <row r="1470" spans="1:13" ht="13.2" x14ac:dyDescent="0.25">
      <c r="A1470"/>
      <c r="B1470"/>
      <c r="C1470"/>
      <c r="D1470"/>
      <c r="E1470" s="35"/>
      <c r="F1470"/>
      <c r="G1470"/>
      <c r="H1470"/>
      <c r="I1470"/>
      <c r="J1470"/>
      <c r="K1470"/>
      <c r="L1470"/>
      <c r="M1470"/>
    </row>
    <row r="1471" spans="1:13" ht="13.2" x14ac:dyDescent="0.25">
      <c r="A1471"/>
      <c r="B1471"/>
      <c r="C1471"/>
      <c r="D1471"/>
      <c r="E1471" s="35"/>
      <c r="F1471"/>
      <c r="G1471"/>
      <c r="H1471"/>
      <c r="I1471"/>
      <c r="J1471"/>
      <c r="K1471"/>
      <c r="L1471"/>
      <c r="M1471"/>
    </row>
    <row r="1472" spans="1:13" ht="13.2" x14ac:dyDescent="0.25">
      <c r="A1472"/>
      <c r="B1472"/>
      <c r="C1472"/>
      <c r="D1472"/>
      <c r="E1472" s="35"/>
      <c r="F1472"/>
      <c r="G1472"/>
      <c r="H1472"/>
      <c r="I1472"/>
      <c r="J1472"/>
      <c r="K1472"/>
      <c r="L1472"/>
      <c r="M1472"/>
    </row>
    <row r="1473" spans="1:13" ht="13.2" x14ac:dyDescent="0.25">
      <c r="A1473"/>
      <c r="B1473"/>
      <c r="C1473"/>
      <c r="D1473"/>
      <c r="E1473" s="35"/>
      <c r="F1473"/>
      <c r="G1473"/>
      <c r="H1473"/>
      <c r="I1473"/>
      <c r="J1473"/>
      <c r="K1473"/>
      <c r="L1473"/>
      <c r="M1473"/>
    </row>
    <row r="1474" spans="1:13" ht="13.2" x14ac:dyDescent="0.25">
      <c r="A1474"/>
      <c r="B1474"/>
      <c r="C1474"/>
      <c r="D1474"/>
      <c r="E1474" s="35"/>
      <c r="F1474"/>
      <c r="G1474"/>
      <c r="H1474"/>
      <c r="I1474"/>
      <c r="J1474"/>
      <c r="K1474"/>
      <c r="L1474"/>
      <c r="M1474"/>
    </row>
    <row r="1475" spans="1:13" ht="13.2" x14ac:dyDescent="0.25">
      <c r="A1475"/>
      <c r="B1475"/>
      <c r="C1475"/>
      <c r="D1475"/>
      <c r="E1475" s="35"/>
      <c r="F1475"/>
      <c r="G1475"/>
      <c r="H1475"/>
      <c r="I1475"/>
      <c r="J1475"/>
      <c r="K1475"/>
      <c r="L1475"/>
      <c r="M1475"/>
    </row>
    <row r="1476" spans="1:13" ht="13.2" x14ac:dyDescent="0.25">
      <c r="A1476"/>
      <c r="B1476"/>
      <c r="C1476"/>
      <c r="D1476"/>
      <c r="E1476" s="35"/>
      <c r="F1476"/>
      <c r="G1476"/>
      <c r="H1476"/>
      <c r="I1476"/>
      <c r="J1476"/>
      <c r="K1476"/>
      <c r="L1476"/>
      <c r="M1476"/>
    </row>
    <row r="1477" spans="1:13" ht="13.2" x14ac:dyDescent="0.25">
      <c r="A1477"/>
      <c r="B1477"/>
      <c r="C1477"/>
      <c r="D1477"/>
      <c r="E1477" s="35"/>
      <c r="F1477"/>
      <c r="G1477"/>
      <c r="H1477"/>
      <c r="I1477"/>
      <c r="J1477"/>
      <c r="K1477"/>
      <c r="L1477"/>
      <c r="M1477"/>
    </row>
    <row r="1478" spans="1:13" ht="13.2" x14ac:dyDescent="0.25">
      <c r="A1478"/>
      <c r="B1478"/>
      <c r="C1478"/>
      <c r="D1478"/>
      <c r="E1478" s="35"/>
      <c r="F1478"/>
      <c r="G1478"/>
      <c r="H1478"/>
      <c r="I1478"/>
      <c r="J1478"/>
      <c r="K1478"/>
      <c r="L1478"/>
      <c r="M1478"/>
    </row>
    <row r="1479" spans="1:13" ht="13.2" x14ac:dyDescent="0.25">
      <c r="A1479"/>
      <c r="B1479"/>
      <c r="C1479"/>
      <c r="D1479"/>
      <c r="E1479" s="35"/>
      <c r="F1479"/>
      <c r="G1479"/>
      <c r="H1479"/>
      <c r="I1479"/>
      <c r="J1479"/>
      <c r="K1479"/>
      <c r="L1479"/>
      <c r="M1479"/>
    </row>
    <row r="1480" spans="1:13" ht="13.2" x14ac:dyDescent="0.25">
      <c r="A1480"/>
      <c r="B1480"/>
      <c r="C1480"/>
      <c r="D1480"/>
      <c r="E1480" s="35"/>
      <c r="F1480"/>
      <c r="G1480"/>
      <c r="H1480"/>
      <c r="I1480"/>
      <c r="J1480"/>
      <c r="K1480"/>
      <c r="L1480"/>
      <c r="M1480"/>
    </row>
    <row r="1481" spans="1:13" ht="13.2" x14ac:dyDescent="0.25">
      <c r="A1481"/>
      <c r="B1481"/>
      <c r="C1481"/>
      <c r="D1481"/>
      <c r="E1481" s="35"/>
      <c r="F1481"/>
      <c r="G1481"/>
      <c r="H1481"/>
      <c r="I1481"/>
      <c r="J1481"/>
      <c r="K1481"/>
      <c r="L1481"/>
      <c r="M1481"/>
    </row>
    <row r="1482" spans="1:13" ht="13.2" x14ac:dyDescent="0.25">
      <c r="A1482"/>
      <c r="B1482"/>
      <c r="C1482"/>
      <c r="D1482"/>
      <c r="E1482" s="35"/>
      <c r="F1482"/>
      <c r="G1482"/>
      <c r="H1482"/>
      <c r="I1482"/>
      <c r="J1482"/>
      <c r="K1482"/>
      <c r="L1482"/>
      <c r="M1482"/>
    </row>
    <row r="1483" spans="1:13" ht="13.2" x14ac:dyDescent="0.25">
      <c r="A1483"/>
      <c r="B1483"/>
      <c r="C1483"/>
      <c r="D1483"/>
      <c r="E1483" s="35"/>
      <c r="F1483"/>
      <c r="G1483"/>
      <c r="H1483"/>
      <c r="I1483"/>
      <c r="J1483"/>
      <c r="K1483"/>
      <c r="L1483"/>
      <c r="M1483"/>
    </row>
    <row r="1484" spans="1:13" ht="13.2" x14ac:dyDescent="0.25">
      <c r="A1484"/>
      <c r="B1484"/>
      <c r="C1484"/>
      <c r="D1484"/>
      <c r="E1484" s="35"/>
      <c r="F1484"/>
      <c r="G1484"/>
      <c r="H1484"/>
      <c r="I1484"/>
      <c r="J1484"/>
      <c r="K1484"/>
      <c r="L1484"/>
      <c r="M1484"/>
    </row>
    <row r="1485" spans="1:13" ht="13.2" x14ac:dyDescent="0.25">
      <c r="A1485"/>
      <c r="B1485"/>
      <c r="C1485"/>
      <c r="D1485"/>
      <c r="E1485" s="35"/>
      <c r="F1485"/>
      <c r="G1485"/>
      <c r="H1485"/>
      <c r="I1485"/>
      <c r="J1485"/>
      <c r="K1485"/>
      <c r="L1485"/>
      <c r="M1485"/>
    </row>
    <row r="1486" spans="1:13" ht="13.2" x14ac:dyDescent="0.25">
      <c r="A1486"/>
      <c r="B1486"/>
      <c r="C1486"/>
      <c r="D1486"/>
      <c r="E1486" s="35"/>
      <c r="F1486"/>
      <c r="G1486"/>
      <c r="H1486"/>
      <c r="I1486"/>
      <c r="J1486"/>
      <c r="K1486"/>
      <c r="L1486"/>
      <c r="M1486"/>
    </row>
    <row r="1487" spans="1:13" ht="13.2" x14ac:dyDescent="0.25">
      <c r="A1487"/>
      <c r="B1487"/>
      <c r="C1487"/>
      <c r="D1487"/>
      <c r="E1487" s="35"/>
      <c r="F1487"/>
      <c r="G1487"/>
      <c r="H1487"/>
      <c r="I1487"/>
      <c r="J1487"/>
      <c r="K1487"/>
      <c r="L1487"/>
      <c r="M1487"/>
    </row>
    <row r="1488" spans="1:13" ht="13.2" x14ac:dyDescent="0.25">
      <c r="A1488"/>
      <c r="B1488"/>
      <c r="C1488"/>
      <c r="D1488"/>
      <c r="E1488" s="35"/>
      <c r="F1488"/>
      <c r="G1488"/>
      <c r="H1488"/>
      <c r="I1488"/>
      <c r="J1488"/>
      <c r="K1488"/>
      <c r="L1488"/>
      <c r="M1488"/>
    </row>
    <row r="1489" spans="1:13" ht="13.2" x14ac:dyDescent="0.25">
      <c r="A1489"/>
      <c r="B1489"/>
      <c r="C1489"/>
      <c r="D1489"/>
      <c r="E1489" s="35"/>
      <c r="F1489"/>
      <c r="G1489"/>
      <c r="H1489"/>
      <c r="I1489"/>
      <c r="J1489"/>
      <c r="K1489"/>
      <c r="L1489"/>
      <c r="M1489"/>
    </row>
    <row r="1490" spans="1:13" ht="13.2" x14ac:dyDescent="0.25">
      <c r="A1490"/>
      <c r="B1490"/>
      <c r="C1490"/>
      <c r="D1490"/>
      <c r="E1490" s="35"/>
      <c r="F1490"/>
      <c r="G1490"/>
      <c r="H1490"/>
      <c r="I1490"/>
      <c r="J1490"/>
      <c r="K1490"/>
      <c r="L1490"/>
      <c r="M1490"/>
    </row>
    <row r="1491" spans="1:13" ht="13.2" x14ac:dyDescent="0.25">
      <c r="A1491"/>
      <c r="B1491"/>
      <c r="C1491"/>
      <c r="D1491"/>
      <c r="E1491" s="35"/>
      <c r="F1491"/>
      <c r="G1491"/>
      <c r="H1491"/>
      <c r="I1491"/>
      <c r="J1491"/>
      <c r="K1491"/>
      <c r="L1491"/>
      <c r="M1491"/>
    </row>
    <row r="1492" spans="1:13" ht="13.2" x14ac:dyDescent="0.25">
      <c r="A1492"/>
      <c r="B1492"/>
      <c r="C1492"/>
      <c r="D1492"/>
      <c r="E1492" s="35"/>
      <c r="F1492"/>
      <c r="G1492"/>
      <c r="H1492"/>
      <c r="I1492"/>
      <c r="J1492"/>
      <c r="K1492"/>
      <c r="L1492"/>
      <c r="M1492"/>
    </row>
    <row r="1493" spans="1:13" ht="13.2" x14ac:dyDescent="0.25">
      <c r="A1493"/>
      <c r="B1493"/>
      <c r="C1493"/>
      <c r="D1493"/>
      <c r="E1493" s="35"/>
      <c r="F1493"/>
      <c r="G1493"/>
      <c r="H1493"/>
      <c r="I1493"/>
      <c r="J1493"/>
      <c r="K1493"/>
      <c r="L1493"/>
      <c r="M1493"/>
    </row>
    <row r="1494" spans="1:13" ht="13.2" x14ac:dyDescent="0.25">
      <c r="A1494"/>
      <c r="B1494"/>
      <c r="C1494"/>
      <c r="D1494"/>
      <c r="E1494" s="35"/>
      <c r="F1494"/>
      <c r="G1494"/>
      <c r="H1494"/>
      <c r="I1494"/>
      <c r="J1494"/>
      <c r="K1494"/>
      <c r="L1494"/>
      <c r="M1494"/>
    </row>
    <row r="1495" spans="1:13" ht="13.2" x14ac:dyDescent="0.25">
      <c r="A1495"/>
      <c r="B1495"/>
      <c r="C1495"/>
      <c r="D1495"/>
      <c r="E1495" s="35"/>
      <c r="F1495"/>
      <c r="G1495"/>
      <c r="H1495"/>
      <c r="I1495"/>
      <c r="J1495"/>
      <c r="K1495"/>
      <c r="L1495"/>
      <c r="M1495"/>
    </row>
    <row r="1496" spans="1:13" ht="13.2" x14ac:dyDescent="0.25">
      <c r="A1496"/>
      <c r="B1496"/>
      <c r="C1496"/>
      <c r="D1496"/>
      <c r="E1496" s="35"/>
      <c r="F1496"/>
      <c r="G1496"/>
      <c r="H1496"/>
      <c r="I1496"/>
      <c r="J1496"/>
      <c r="K1496"/>
      <c r="L1496"/>
      <c r="M1496"/>
    </row>
    <row r="1497" spans="1:13" ht="13.2" x14ac:dyDescent="0.25">
      <c r="A1497"/>
      <c r="B1497"/>
      <c r="C1497"/>
      <c r="D1497"/>
      <c r="E1497" s="35"/>
      <c r="F1497"/>
      <c r="G1497"/>
      <c r="H1497"/>
      <c r="I1497"/>
      <c r="J1497"/>
      <c r="K1497"/>
      <c r="L1497"/>
      <c r="M1497"/>
    </row>
    <row r="1498" spans="1:13" ht="13.2" x14ac:dyDescent="0.25">
      <c r="A1498"/>
      <c r="B1498"/>
      <c r="C1498"/>
      <c r="D1498"/>
      <c r="E1498" s="35"/>
      <c r="F1498"/>
      <c r="G1498"/>
      <c r="H1498"/>
      <c r="I1498"/>
      <c r="J1498"/>
      <c r="K1498"/>
      <c r="L1498"/>
      <c r="M1498"/>
    </row>
    <row r="1499" spans="1:13" ht="13.2" x14ac:dyDescent="0.25">
      <c r="A1499"/>
      <c r="B1499"/>
      <c r="C1499"/>
      <c r="D1499"/>
      <c r="E1499" s="35"/>
      <c r="F1499"/>
      <c r="G1499"/>
      <c r="H1499"/>
      <c r="I1499"/>
      <c r="J1499"/>
      <c r="K1499"/>
      <c r="L1499"/>
      <c r="M1499"/>
    </row>
    <row r="1500" spans="1:13" ht="13.2" x14ac:dyDescent="0.25">
      <c r="A1500"/>
      <c r="B1500"/>
      <c r="C1500"/>
      <c r="D1500"/>
      <c r="E1500" s="35"/>
      <c r="F1500"/>
      <c r="G1500"/>
      <c r="H1500"/>
      <c r="I1500"/>
      <c r="J1500"/>
      <c r="K1500"/>
      <c r="L1500"/>
      <c r="M1500"/>
    </row>
    <row r="1501" spans="1:13" ht="13.2" x14ac:dyDescent="0.25">
      <c r="A1501"/>
      <c r="B1501"/>
      <c r="C1501"/>
      <c r="D1501"/>
      <c r="E1501" s="35"/>
      <c r="F1501"/>
      <c r="G1501"/>
      <c r="H1501"/>
      <c r="I1501"/>
      <c r="J1501"/>
      <c r="K1501"/>
      <c r="L1501"/>
      <c r="M1501"/>
    </row>
    <row r="1502" spans="1:13" ht="13.2" x14ac:dyDescent="0.25">
      <c r="A1502"/>
      <c r="B1502"/>
      <c r="C1502"/>
      <c r="D1502"/>
      <c r="E1502" s="35"/>
      <c r="F1502"/>
      <c r="G1502"/>
      <c r="H1502"/>
      <c r="I1502"/>
      <c r="J1502"/>
      <c r="K1502"/>
      <c r="L1502"/>
      <c r="M1502"/>
    </row>
    <row r="1503" spans="1:13" ht="13.2" x14ac:dyDescent="0.25">
      <c r="A1503"/>
      <c r="B1503"/>
      <c r="C1503"/>
      <c r="D1503"/>
      <c r="E1503" s="35"/>
      <c r="F1503"/>
      <c r="G1503"/>
      <c r="H1503"/>
      <c r="I1503"/>
      <c r="J1503"/>
      <c r="K1503"/>
      <c r="L1503"/>
      <c r="M1503"/>
    </row>
    <row r="1504" spans="1:13" ht="13.2" x14ac:dyDescent="0.25">
      <c r="A1504"/>
      <c r="B1504"/>
      <c r="C1504"/>
      <c r="D1504"/>
      <c r="E1504" s="35"/>
      <c r="F1504"/>
      <c r="G1504"/>
      <c r="H1504"/>
      <c r="I1504"/>
      <c r="J1504"/>
      <c r="K1504"/>
      <c r="L1504"/>
      <c r="M1504"/>
    </row>
    <row r="1505" spans="1:13" ht="13.2" x14ac:dyDescent="0.25">
      <c r="A1505"/>
      <c r="B1505"/>
      <c r="C1505"/>
      <c r="D1505"/>
      <c r="E1505" s="35"/>
      <c r="F1505"/>
      <c r="G1505"/>
      <c r="H1505"/>
      <c r="I1505"/>
      <c r="J1505"/>
      <c r="K1505"/>
      <c r="L1505"/>
      <c r="M1505"/>
    </row>
    <row r="1506" spans="1:13" ht="13.2" x14ac:dyDescent="0.25">
      <c r="A1506"/>
      <c r="B1506"/>
      <c r="C1506"/>
      <c r="D1506"/>
      <c r="E1506" s="35"/>
      <c r="F1506"/>
      <c r="G1506"/>
      <c r="H1506"/>
      <c r="I1506"/>
      <c r="J1506"/>
      <c r="K1506"/>
      <c r="L1506"/>
      <c r="M1506"/>
    </row>
    <row r="1507" spans="1:13" ht="13.2" x14ac:dyDescent="0.25">
      <c r="A1507"/>
      <c r="B1507"/>
      <c r="C1507"/>
      <c r="D1507"/>
      <c r="E1507" s="35"/>
      <c r="F1507"/>
      <c r="G1507"/>
      <c r="H1507"/>
      <c r="I1507"/>
      <c r="J1507"/>
      <c r="K1507"/>
      <c r="L1507"/>
      <c r="M1507"/>
    </row>
    <row r="1508" spans="1:13" ht="13.2" x14ac:dyDescent="0.25">
      <c r="A1508"/>
      <c r="B1508"/>
      <c r="C1508"/>
      <c r="D1508"/>
      <c r="E1508" s="35"/>
      <c r="F1508"/>
      <c r="G1508"/>
      <c r="H1508"/>
      <c r="I1508"/>
      <c r="J1508"/>
      <c r="K1508"/>
      <c r="L1508"/>
      <c r="M1508"/>
    </row>
    <row r="1509" spans="1:13" ht="13.2" x14ac:dyDescent="0.25">
      <c r="A1509"/>
      <c r="B1509"/>
      <c r="C1509"/>
      <c r="D1509"/>
      <c r="E1509" s="35"/>
      <c r="F1509"/>
      <c r="G1509"/>
      <c r="H1509"/>
      <c r="I1509"/>
      <c r="J1509"/>
      <c r="K1509"/>
      <c r="L1509"/>
      <c r="M1509"/>
    </row>
    <row r="1510" spans="1:13" ht="13.2" x14ac:dyDescent="0.25">
      <c r="A1510"/>
      <c r="B1510"/>
      <c r="C1510"/>
      <c r="D1510"/>
      <c r="E1510" s="35"/>
      <c r="F1510"/>
      <c r="G1510"/>
      <c r="H1510"/>
      <c r="I1510"/>
      <c r="J1510"/>
      <c r="K1510"/>
      <c r="L1510"/>
      <c r="M1510"/>
    </row>
    <row r="1511" spans="1:13" ht="13.2" x14ac:dyDescent="0.25">
      <c r="A1511"/>
      <c r="B1511"/>
      <c r="C1511"/>
      <c r="D1511"/>
      <c r="E1511" s="35"/>
      <c r="F1511"/>
      <c r="G1511"/>
      <c r="H1511"/>
      <c r="I1511"/>
      <c r="J1511"/>
      <c r="K1511"/>
      <c r="L1511"/>
      <c r="M1511"/>
    </row>
    <row r="1512" spans="1:13" ht="13.2" x14ac:dyDescent="0.25">
      <c r="A1512"/>
      <c r="B1512"/>
      <c r="C1512"/>
      <c r="D1512"/>
      <c r="E1512" s="35"/>
      <c r="F1512"/>
      <c r="G1512"/>
      <c r="H1512"/>
      <c r="I1512"/>
      <c r="J1512"/>
      <c r="K1512"/>
      <c r="L1512"/>
      <c r="M1512"/>
    </row>
    <row r="1513" spans="1:13" ht="13.2" x14ac:dyDescent="0.25">
      <c r="A1513"/>
      <c r="B1513"/>
      <c r="C1513"/>
      <c r="D1513"/>
      <c r="E1513" s="35"/>
      <c r="F1513"/>
      <c r="G1513"/>
      <c r="H1513"/>
      <c r="I1513"/>
      <c r="J1513"/>
      <c r="K1513"/>
      <c r="L1513"/>
      <c r="M1513"/>
    </row>
    <row r="1514" spans="1:13" ht="13.2" x14ac:dyDescent="0.25">
      <c r="A1514"/>
      <c r="B1514"/>
      <c r="C1514"/>
      <c r="D1514"/>
      <c r="E1514" s="35"/>
      <c r="F1514"/>
      <c r="G1514"/>
      <c r="H1514"/>
      <c r="I1514"/>
      <c r="J1514"/>
      <c r="K1514"/>
      <c r="L1514"/>
      <c r="M1514"/>
    </row>
    <row r="1515" spans="1:13" ht="13.2" x14ac:dyDescent="0.25">
      <c r="A1515"/>
      <c r="B1515"/>
      <c r="C1515"/>
      <c r="D1515"/>
      <c r="E1515" s="35"/>
      <c r="F1515"/>
      <c r="G1515"/>
      <c r="H1515"/>
      <c r="I1515"/>
      <c r="J1515"/>
      <c r="K1515"/>
      <c r="L1515"/>
      <c r="M1515"/>
    </row>
    <row r="1516" spans="1:13" ht="13.2" x14ac:dyDescent="0.25">
      <c r="A1516"/>
      <c r="B1516"/>
      <c r="C1516"/>
      <c r="D1516"/>
      <c r="E1516" s="35"/>
      <c r="F1516"/>
      <c r="G1516"/>
      <c r="H1516"/>
      <c r="I1516"/>
      <c r="J1516"/>
      <c r="K1516"/>
      <c r="L1516"/>
      <c r="M1516"/>
    </row>
    <row r="1517" spans="1:13" ht="13.2" x14ac:dyDescent="0.25">
      <c r="A1517"/>
      <c r="B1517"/>
      <c r="C1517"/>
      <c r="D1517"/>
      <c r="E1517" s="35"/>
      <c r="F1517"/>
      <c r="G1517"/>
      <c r="H1517"/>
      <c r="I1517"/>
      <c r="J1517"/>
      <c r="K1517"/>
      <c r="L1517"/>
      <c r="M1517"/>
    </row>
    <row r="1518" spans="1:13" ht="13.2" x14ac:dyDescent="0.25">
      <c r="A1518"/>
      <c r="B1518"/>
      <c r="C1518"/>
      <c r="D1518"/>
      <c r="E1518" s="35"/>
      <c r="F1518"/>
      <c r="G1518"/>
      <c r="H1518"/>
      <c r="I1518"/>
      <c r="J1518"/>
      <c r="K1518"/>
      <c r="L1518"/>
      <c r="M1518"/>
    </row>
    <row r="1519" spans="1:13" ht="13.2" x14ac:dyDescent="0.25">
      <c r="A1519"/>
      <c r="B1519"/>
      <c r="C1519"/>
      <c r="D1519"/>
      <c r="E1519" s="35"/>
      <c r="F1519"/>
      <c r="G1519"/>
      <c r="H1519"/>
      <c r="I1519"/>
      <c r="J1519"/>
      <c r="K1519"/>
      <c r="L1519"/>
      <c r="M1519"/>
    </row>
    <row r="1520" spans="1:13" ht="13.2" x14ac:dyDescent="0.25">
      <c r="A1520"/>
      <c r="B1520"/>
      <c r="C1520"/>
      <c r="D1520"/>
      <c r="E1520" s="35"/>
      <c r="F1520"/>
      <c r="G1520"/>
      <c r="H1520"/>
      <c r="I1520"/>
      <c r="J1520"/>
      <c r="K1520"/>
      <c r="L1520"/>
      <c r="M1520"/>
    </row>
    <row r="1521" spans="1:13" ht="13.2" x14ac:dyDescent="0.25">
      <c r="A1521"/>
      <c r="B1521"/>
      <c r="C1521"/>
      <c r="D1521"/>
      <c r="E1521" s="35"/>
      <c r="F1521"/>
      <c r="G1521"/>
      <c r="H1521"/>
      <c r="I1521"/>
      <c r="J1521"/>
      <c r="K1521"/>
      <c r="L1521"/>
      <c r="M1521"/>
    </row>
    <row r="1522" spans="1:13" ht="13.2" x14ac:dyDescent="0.25">
      <c r="A1522"/>
      <c r="B1522"/>
      <c r="C1522"/>
      <c r="D1522"/>
      <c r="E1522" s="35"/>
      <c r="F1522"/>
      <c r="G1522"/>
      <c r="H1522"/>
      <c r="I1522"/>
      <c r="J1522"/>
      <c r="K1522"/>
      <c r="L1522"/>
      <c r="M1522"/>
    </row>
    <row r="1523" spans="1:13" ht="13.2" x14ac:dyDescent="0.25">
      <c r="A1523"/>
      <c r="B1523"/>
      <c r="C1523"/>
      <c r="D1523"/>
      <c r="E1523" s="35"/>
      <c r="F1523"/>
      <c r="G1523"/>
      <c r="H1523"/>
      <c r="I1523"/>
      <c r="J1523"/>
      <c r="K1523"/>
      <c r="L1523"/>
      <c r="M1523"/>
    </row>
    <row r="1524" spans="1:13" ht="13.2" x14ac:dyDescent="0.25">
      <c r="A1524"/>
      <c r="B1524"/>
      <c r="C1524"/>
      <c r="D1524"/>
      <c r="E1524" s="35"/>
      <c r="F1524"/>
      <c r="G1524"/>
      <c r="H1524"/>
      <c r="I1524"/>
      <c r="J1524"/>
      <c r="K1524"/>
      <c r="L1524"/>
      <c r="M1524"/>
    </row>
    <row r="1525" spans="1:13" ht="13.2" x14ac:dyDescent="0.25">
      <c r="A1525"/>
      <c r="B1525"/>
      <c r="C1525"/>
      <c r="D1525"/>
      <c r="E1525" s="35"/>
      <c r="F1525"/>
      <c r="G1525"/>
      <c r="H1525"/>
      <c r="I1525"/>
      <c r="J1525"/>
      <c r="K1525"/>
      <c r="L1525"/>
      <c r="M1525"/>
    </row>
    <row r="1526" spans="1:13" ht="13.2" x14ac:dyDescent="0.25">
      <c r="A1526"/>
      <c r="B1526"/>
      <c r="C1526"/>
      <c r="D1526"/>
      <c r="E1526" s="35"/>
      <c r="F1526"/>
      <c r="G1526"/>
      <c r="H1526"/>
      <c r="I1526"/>
      <c r="J1526"/>
      <c r="K1526"/>
      <c r="L1526"/>
      <c r="M1526"/>
    </row>
    <row r="1527" spans="1:13" ht="13.2" x14ac:dyDescent="0.25">
      <c r="A1527"/>
      <c r="B1527"/>
      <c r="C1527"/>
      <c r="D1527"/>
      <c r="E1527" s="35"/>
      <c r="F1527"/>
      <c r="G1527"/>
      <c r="H1527"/>
      <c r="I1527"/>
      <c r="J1527"/>
      <c r="K1527"/>
      <c r="L1527"/>
      <c r="M1527"/>
    </row>
    <row r="1528" spans="1:13" ht="13.2" x14ac:dyDescent="0.25">
      <c r="A1528"/>
      <c r="B1528"/>
      <c r="C1528"/>
      <c r="D1528"/>
      <c r="E1528" s="35"/>
      <c r="F1528"/>
      <c r="G1528"/>
      <c r="H1528"/>
      <c r="I1528"/>
      <c r="J1528"/>
      <c r="K1528"/>
      <c r="L1528"/>
      <c r="M1528"/>
    </row>
    <row r="1529" spans="1:13" ht="13.2" x14ac:dyDescent="0.25">
      <c r="A1529"/>
      <c r="B1529"/>
      <c r="C1529"/>
      <c r="D1529"/>
      <c r="E1529" s="35"/>
      <c r="F1529"/>
      <c r="G1529"/>
      <c r="H1529"/>
      <c r="I1529"/>
      <c r="J1529"/>
      <c r="K1529"/>
      <c r="L1529"/>
      <c r="M1529"/>
    </row>
    <row r="1530" spans="1:13" ht="13.2" x14ac:dyDescent="0.25">
      <c r="A1530"/>
      <c r="B1530"/>
      <c r="C1530"/>
      <c r="D1530"/>
      <c r="E1530" s="35"/>
      <c r="F1530"/>
      <c r="G1530"/>
      <c r="H1530"/>
      <c r="I1530"/>
      <c r="J1530"/>
      <c r="K1530"/>
      <c r="L1530"/>
      <c r="M1530"/>
    </row>
    <row r="1531" spans="1:13" ht="13.2" x14ac:dyDescent="0.25">
      <c r="A1531"/>
      <c r="B1531"/>
      <c r="C1531"/>
      <c r="D1531"/>
      <c r="E1531" s="35"/>
      <c r="F1531"/>
      <c r="G1531"/>
      <c r="H1531"/>
      <c r="I1531"/>
      <c r="J1531"/>
      <c r="K1531"/>
      <c r="L1531"/>
      <c r="M1531"/>
    </row>
    <row r="1532" spans="1:13" ht="13.2" x14ac:dyDescent="0.25">
      <c r="A1532"/>
      <c r="B1532"/>
      <c r="C1532"/>
      <c r="D1532"/>
      <c r="E1532" s="35"/>
      <c r="F1532"/>
      <c r="G1532"/>
      <c r="H1532"/>
      <c r="I1532"/>
      <c r="J1532"/>
      <c r="K1532"/>
      <c r="L1532"/>
      <c r="M1532"/>
    </row>
    <row r="1533" spans="1:13" ht="13.2" x14ac:dyDescent="0.25">
      <c r="A1533"/>
      <c r="B1533"/>
      <c r="C1533"/>
      <c r="D1533"/>
      <c r="E1533" s="35"/>
      <c r="F1533"/>
      <c r="G1533"/>
      <c r="H1533"/>
      <c r="I1533"/>
      <c r="J1533"/>
      <c r="K1533"/>
      <c r="L1533"/>
      <c r="M1533"/>
    </row>
    <row r="1534" spans="1:13" ht="13.2" x14ac:dyDescent="0.25">
      <c r="A1534"/>
      <c r="B1534"/>
      <c r="C1534"/>
      <c r="D1534"/>
      <c r="E1534" s="35"/>
      <c r="F1534"/>
      <c r="G1534"/>
      <c r="H1534"/>
      <c r="I1534"/>
      <c r="J1534"/>
      <c r="K1534"/>
      <c r="L1534"/>
      <c r="M1534"/>
    </row>
    <row r="1535" spans="1:13" ht="13.2" x14ac:dyDescent="0.25">
      <c r="A1535"/>
      <c r="B1535"/>
      <c r="C1535"/>
      <c r="D1535"/>
      <c r="E1535" s="35"/>
      <c r="F1535"/>
      <c r="G1535"/>
      <c r="H1535"/>
      <c r="I1535"/>
      <c r="J1535"/>
      <c r="K1535"/>
      <c r="L1535"/>
      <c r="M1535"/>
    </row>
    <row r="1536" spans="1:13" ht="13.2" x14ac:dyDescent="0.25">
      <c r="A1536"/>
      <c r="B1536"/>
      <c r="C1536"/>
      <c r="D1536"/>
      <c r="E1536" s="35"/>
      <c r="F1536"/>
      <c r="G1536"/>
      <c r="H1536"/>
      <c r="I1536"/>
      <c r="J1536"/>
      <c r="K1536"/>
      <c r="L1536"/>
      <c r="M1536"/>
    </row>
    <row r="1537" spans="1:13" ht="13.2" x14ac:dyDescent="0.25">
      <c r="A1537"/>
      <c r="B1537"/>
      <c r="C1537"/>
      <c r="D1537"/>
      <c r="E1537" s="35"/>
      <c r="F1537"/>
      <c r="G1537"/>
      <c r="H1537"/>
      <c r="I1537"/>
      <c r="J1537"/>
      <c r="K1537"/>
      <c r="L1537"/>
      <c r="M1537"/>
    </row>
    <row r="1538" spans="1:13" ht="13.2" x14ac:dyDescent="0.25">
      <c r="A1538"/>
      <c r="B1538"/>
      <c r="C1538"/>
      <c r="D1538"/>
      <c r="E1538" s="35"/>
      <c r="F1538"/>
      <c r="G1538"/>
      <c r="H1538"/>
      <c r="I1538"/>
      <c r="J1538"/>
      <c r="K1538"/>
      <c r="L1538"/>
      <c r="M1538"/>
    </row>
    <row r="1539" spans="1:13" ht="13.2" x14ac:dyDescent="0.25">
      <c r="A1539"/>
      <c r="B1539"/>
      <c r="C1539"/>
      <c r="D1539"/>
      <c r="E1539" s="35"/>
      <c r="F1539"/>
      <c r="G1539"/>
      <c r="H1539"/>
      <c r="I1539"/>
      <c r="J1539"/>
      <c r="K1539"/>
      <c r="L1539"/>
      <c r="M1539"/>
    </row>
    <row r="1540" spans="1:13" ht="13.2" x14ac:dyDescent="0.25">
      <c r="A1540"/>
      <c r="B1540"/>
      <c r="C1540"/>
      <c r="D1540"/>
      <c r="E1540" s="35"/>
      <c r="F1540"/>
      <c r="G1540"/>
      <c r="H1540"/>
      <c r="I1540"/>
      <c r="J1540"/>
      <c r="K1540"/>
      <c r="L1540"/>
      <c r="M1540"/>
    </row>
    <row r="1541" spans="1:13" ht="13.2" x14ac:dyDescent="0.25">
      <c r="A1541"/>
      <c r="B1541"/>
      <c r="C1541"/>
      <c r="D1541"/>
      <c r="E1541" s="35"/>
      <c r="F1541"/>
      <c r="G1541"/>
      <c r="H1541"/>
      <c r="I1541"/>
      <c r="J1541"/>
      <c r="K1541"/>
      <c r="L1541"/>
      <c r="M1541"/>
    </row>
    <row r="1542" spans="1:13" ht="13.2" x14ac:dyDescent="0.25">
      <c r="A1542"/>
      <c r="B1542"/>
      <c r="C1542"/>
      <c r="D1542"/>
      <c r="E1542" s="35"/>
      <c r="F1542"/>
      <c r="G1542"/>
      <c r="H1542"/>
      <c r="I1542"/>
      <c r="J1542"/>
      <c r="K1542"/>
      <c r="L1542"/>
      <c r="M1542"/>
    </row>
    <row r="1543" spans="1:13" ht="13.2" x14ac:dyDescent="0.25">
      <c r="A1543"/>
      <c r="B1543"/>
      <c r="C1543"/>
      <c r="D1543"/>
      <c r="E1543" s="35"/>
      <c r="F1543"/>
      <c r="G1543"/>
      <c r="H1543"/>
      <c r="I1543"/>
      <c r="J1543"/>
      <c r="K1543"/>
      <c r="L1543"/>
      <c r="M1543"/>
    </row>
    <row r="1544" spans="1:13" ht="13.2" x14ac:dyDescent="0.25">
      <c r="A1544"/>
      <c r="B1544"/>
      <c r="C1544"/>
      <c r="D1544"/>
      <c r="E1544" s="35"/>
      <c r="F1544"/>
      <c r="G1544"/>
      <c r="H1544"/>
      <c r="I1544"/>
      <c r="J1544"/>
      <c r="K1544"/>
      <c r="L1544"/>
      <c r="M1544"/>
    </row>
    <row r="1545" spans="1:13" ht="13.2" x14ac:dyDescent="0.25">
      <c r="A1545"/>
      <c r="B1545"/>
      <c r="C1545"/>
      <c r="D1545"/>
      <c r="E1545" s="35"/>
      <c r="F1545"/>
      <c r="G1545"/>
      <c r="H1545"/>
      <c r="I1545"/>
      <c r="J1545"/>
      <c r="K1545"/>
      <c r="L1545"/>
      <c r="M1545"/>
    </row>
    <row r="1546" spans="1:13" ht="13.2" x14ac:dyDescent="0.25">
      <c r="A1546"/>
      <c r="B1546"/>
      <c r="C1546"/>
      <c r="D1546"/>
      <c r="E1546" s="35"/>
      <c r="F1546"/>
      <c r="G1546"/>
      <c r="H1546"/>
      <c r="I1546"/>
      <c r="J1546"/>
      <c r="K1546"/>
      <c r="L1546"/>
      <c r="M1546"/>
    </row>
    <row r="1547" spans="1:13" ht="13.2" x14ac:dyDescent="0.25">
      <c r="A1547"/>
      <c r="B1547"/>
      <c r="C1547"/>
      <c r="D1547"/>
      <c r="E1547" s="35"/>
      <c r="F1547"/>
      <c r="G1547"/>
      <c r="H1547"/>
      <c r="I1547"/>
      <c r="J1547"/>
      <c r="K1547"/>
      <c r="L1547"/>
      <c r="M1547"/>
    </row>
    <row r="1548" spans="1:13" ht="13.2" x14ac:dyDescent="0.25">
      <c r="A1548"/>
      <c r="B1548"/>
      <c r="C1548"/>
      <c r="D1548"/>
      <c r="E1548" s="35"/>
      <c r="F1548"/>
      <c r="G1548"/>
      <c r="H1548"/>
      <c r="I1548"/>
      <c r="J1548"/>
      <c r="K1548"/>
      <c r="L1548"/>
      <c r="M1548"/>
    </row>
    <row r="1549" spans="1:13" ht="13.2" x14ac:dyDescent="0.25">
      <c r="A1549"/>
      <c r="B1549"/>
      <c r="C1549"/>
      <c r="D1549"/>
      <c r="E1549" s="35"/>
      <c r="F1549"/>
      <c r="G1549"/>
      <c r="H1549"/>
      <c r="I1549"/>
      <c r="J1549"/>
      <c r="K1549"/>
      <c r="L1549"/>
      <c r="M1549"/>
    </row>
    <row r="1550" spans="1:13" ht="13.2" x14ac:dyDescent="0.25">
      <c r="A1550"/>
      <c r="B1550"/>
      <c r="C1550"/>
      <c r="D1550"/>
      <c r="E1550" s="35"/>
      <c r="F1550"/>
      <c r="G1550"/>
      <c r="H1550"/>
      <c r="I1550"/>
      <c r="J1550"/>
      <c r="K1550"/>
      <c r="L1550"/>
      <c r="M1550"/>
    </row>
    <row r="1551" spans="1:13" ht="13.2" x14ac:dyDescent="0.25">
      <c r="A1551"/>
      <c r="B1551"/>
      <c r="C1551"/>
      <c r="D1551"/>
      <c r="E1551" s="35"/>
      <c r="F1551"/>
      <c r="G1551"/>
      <c r="H1551"/>
      <c r="I1551"/>
      <c r="J1551"/>
      <c r="K1551"/>
      <c r="L1551"/>
      <c r="M1551"/>
    </row>
    <row r="1552" spans="1:13" ht="13.2" x14ac:dyDescent="0.25">
      <c r="A1552"/>
      <c r="B1552"/>
      <c r="C1552"/>
      <c r="D1552"/>
      <c r="E1552" s="35"/>
      <c r="F1552"/>
      <c r="G1552"/>
      <c r="H1552"/>
      <c r="I1552"/>
      <c r="J1552"/>
      <c r="K1552"/>
      <c r="L1552"/>
      <c r="M1552"/>
    </row>
    <row r="1553" spans="1:13" ht="13.2" x14ac:dyDescent="0.25">
      <c r="A1553"/>
      <c r="B1553"/>
      <c r="C1553"/>
      <c r="D1553"/>
      <c r="E1553" s="35"/>
      <c r="F1553"/>
      <c r="G1553"/>
      <c r="H1553"/>
      <c r="I1553"/>
      <c r="J1553"/>
      <c r="K1553"/>
      <c r="L1553"/>
      <c r="M1553"/>
    </row>
    <row r="1554" spans="1:13" ht="13.2" x14ac:dyDescent="0.25">
      <c r="A1554"/>
      <c r="B1554"/>
      <c r="C1554"/>
      <c r="D1554"/>
      <c r="E1554" s="35"/>
      <c r="F1554"/>
      <c r="G1554"/>
      <c r="H1554"/>
      <c r="I1554"/>
      <c r="J1554"/>
      <c r="K1554"/>
      <c r="L1554"/>
      <c r="M1554"/>
    </row>
    <row r="1555" spans="1:13" ht="13.2" x14ac:dyDescent="0.25">
      <c r="A1555"/>
      <c r="B1555"/>
      <c r="C1555"/>
      <c r="D1555"/>
      <c r="E1555" s="35"/>
      <c r="F1555"/>
      <c r="G1555"/>
      <c r="H1555"/>
      <c r="I1555"/>
      <c r="J1555"/>
      <c r="K1555"/>
      <c r="L1555"/>
      <c r="M1555"/>
    </row>
    <row r="1556" spans="1:13" ht="13.2" x14ac:dyDescent="0.25">
      <c r="A1556"/>
      <c r="B1556"/>
      <c r="C1556"/>
      <c r="D1556"/>
      <c r="E1556" s="35"/>
      <c r="F1556"/>
      <c r="G1556"/>
      <c r="H1556"/>
      <c r="I1556"/>
      <c r="J1556"/>
      <c r="K1556"/>
      <c r="L1556"/>
      <c r="M1556"/>
    </row>
    <row r="1557" spans="1:13" ht="13.2" x14ac:dyDescent="0.25">
      <c r="A1557"/>
      <c r="B1557"/>
      <c r="C1557"/>
      <c r="D1557"/>
      <c r="E1557" s="35"/>
      <c r="F1557"/>
      <c r="G1557"/>
      <c r="H1557"/>
      <c r="I1557"/>
      <c r="J1557"/>
      <c r="K1557"/>
      <c r="L1557"/>
      <c r="M1557"/>
    </row>
    <row r="1558" spans="1:13" ht="13.2" x14ac:dyDescent="0.25">
      <c r="A1558"/>
      <c r="B1558"/>
      <c r="C1558"/>
      <c r="D1558"/>
      <c r="E1558" s="35"/>
      <c r="F1558"/>
      <c r="G1558"/>
      <c r="H1558"/>
      <c r="I1558"/>
      <c r="J1558"/>
      <c r="K1558"/>
      <c r="L1558"/>
      <c r="M1558"/>
    </row>
    <row r="1559" spans="1:13" ht="13.2" x14ac:dyDescent="0.25">
      <c r="A1559"/>
      <c r="B1559"/>
      <c r="C1559"/>
      <c r="D1559"/>
      <c r="E1559" s="35"/>
      <c r="F1559"/>
      <c r="G1559"/>
      <c r="H1559"/>
      <c r="I1559"/>
      <c r="J1559"/>
      <c r="K1559"/>
      <c r="L1559"/>
      <c r="M1559"/>
    </row>
    <row r="1560" spans="1:13" ht="13.2" x14ac:dyDescent="0.25">
      <c r="A1560"/>
      <c r="B1560"/>
      <c r="C1560"/>
      <c r="D1560"/>
      <c r="E1560" s="35"/>
      <c r="F1560"/>
      <c r="G1560"/>
      <c r="H1560"/>
      <c r="I1560"/>
      <c r="J1560"/>
      <c r="K1560"/>
      <c r="L1560"/>
      <c r="M1560"/>
    </row>
    <row r="1561" spans="1:13" ht="13.2" x14ac:dyDescent="0.25">
      <c r="A1561"/>
      <c r="B1561"/>
      <c r="C1561"/>
      <c r="D1561"/>
      <c r="E1561" s="35"/>
      <c r="F1561"/>
      <c r="G1561"/>
      <c r="H1561"/>
      <c r="I1561"/>
      <c r="J1561"/>
      <c r="K1561"/>
      <c r="L1561"/>
      <c r="M1561"/>
    </row>
    <row r="1562" spans="1:13" ht="13.2" x14ac:dyDescent="0.25">
      <c r="A1562"/>
      <c r="B1562"/>
      <c r="C1562"/>
      <c r="D1562"/>
      <c r="E1562" s="35"/>
      <c r="F1562"/>
      <c r="G1562"/>
      <c r="H1562"/>
      <c r="I1562"/>
      <c r="J1562"/>
      <c r="K1562"/>
      <c r="L1562"/>
      <c r="M1562"/>
    </row>
    <row r="1563" spans="1:13" ht="13.2" x14ac:dyDescent="0.25">
      <c r="A1563"/>
      <c r="B1563"/>
      <c r="C1563"/>
      <c r="D1563"/>
      <c r="E1563" s="35"/>
      <c r="F1563"/>
      <c r="G1563"/>
      <c r="H1563"/>
      <c r="I1563"/>
      <c r="J1563"/>
      <c r="K1563"/>
      <c r="L1563"/>
      <c r="M1563"/>
    </row>
    <row r="1564" spans="1:13" ht="13.2" x14ac:dyDescent="0.25">
      <c r="A1564"/>
      <c r="B1564"/>
      <c r="C1564"/>
      <c r="D1564"/>
      <c r="E1564" s="35"/>
      <c r="F1564"/>
      <c r="G1564"/>
      <c r="H1564"/>
      <c r="I1564"/>
      <c r="J1564"/>
      <c r="K1564"/>
      <c r="L1564"/>
      <c r="M1564"/>
    </row>
    <row r="1565" spans="1:13" ht="13.2" x14ac:dyDescent="0.25">
      <c r="A1565"/>
      <c r="B1565"/>
      <c r="C1565"/>
      <c r="D1565"/>
      <c r="E1565" s="35"/>
      <c r="F1565"/>
      <c r="G1565"/>
      <c r="H1565"/>
      <c r="I1565"/>
      <c r="J1565"/>
      <c r="K1565"/>
      <c r="L1565"/>
      <c r="M1565"/>
    </row>
    <row r="1566" spans="1:13" ht="13.2" x14ac:dyDescent="0.25">
      <c r="A1566"/>
      <c r="B1566"/>
      <c r="C1566"/>
      <c r="D1566"/>
      <c r="E1566" s="35"/>
      <c r="F1566"/>
      <c r="G1566"/>
      <c r="H1566"/>
      <c r="I1566"/>
      <c r="J1566"/>
      <c r="K1566"/>
      <c r="L1566"/>
      <c r="M1566"/>
    </row>
    <row r="1567" spans="1:13" ht="13.2" x14ac:dyDescent="0.25">
      <c r="A1567"/>
      <c r="B1567"/>
      <c r="C1567"/>
      <c r="D1567"/>
      <c r="E1567" s="35"/>
      <c r="F1567"/>
      <c r="G1567"/>
      <c r="H1567"/>
      <c r="I1567"/>
      <c r="J1567"/>
      <c r="K1567"/>
      <c r="L1567"/>
      <c r="M1567"/>
    </row>
    <row r="1568" spans="1:13" ht="13.2" x14ac:dyDescent="0.25">
      <c r="A1568"/>
      <c r="B1568"/>
      <c r="C1568"/>
      <c r="D1568"/>
      <c r="E1568" s="35"/>
      <c r="F1568"/>
      <c r="G1568"/>
      <c r="H1568"/>
      <c r="I1568"/>
      <c r="J1568"/>
      <c r="K1568"/>
      <c r="L1568"/>
      <c r="M1568"/>
    </row>
    <row r="1569" spans="1:13" ht="13.2" x14ac:dyDescent="0.25">
      <c r="A1569"/>
      <c r="B1569"/>
      <c r="C1569"/>
      <c r="D1569"/>
      <c r="E1569" s="35"/>
      <c r="F1569"/>
      <c r="G1569"/>
      <c r="H1569"/>
      <c r="I1569"/>
      <c r="J1569"/>
      <c r="K1569"/>
      <c r="L1569"/>
      <c r="M1569"/>
    </row>
    <row r="1570" spans="1:13" ht="13.2" x14ac:dyDescent="0.25">
      <c r="A1570"/>
      <c r="B1570"/>
      <c r="C1570"/>
      <c r="D1570"/>
      <c r="E1570" s="35"/>
      <c r="F1570"/>
      <c r="G1570"/>
      <c r="H1570"/>
      <c r="I1570"/>
      <c r="J1570"/>
      <c r="K1570"/>
      <c r="L1570"/>
      <c r="M1570"/>
    </row>
    <row r="1571" spans="1:13" ht="13.2" x14ac:dyDescent="0.25">
      <c r="A1571"/>
      <c r="B1571"/>
      <c r="C1571"/>
      <c r="D1571"/>
      <c r="E1571" s="35"/>
      <c r="F1571"/>
      <c r="G1571"/>
      <c r="H1571"/>
      <c r="I1571"/>
      <c r="J1571"/>
      <c r="K1571"/>
      <c r="L1571"/>
      <c r="M1571"/>
    </row>
    <row r="1572" spans="1:13" ht="13.2" x14ac:dyDescent="0.25">
      <c r="A1572"/>
      <c r="B1572"/>
      <c r="C1572"/>
      <c r="D1572"/>
      <c r="E1572" s="35"/>
      <c r="F1572"/>
      <c r="G1572"/>
      <c r="H1572"/>
      <c r="I1572"/>
      <c r="J1572"/>
      <c r="K1572"/>
      <c r="L1572"/>
      <c r="M1572"/>
    </row>
    <row r="1573" spans="1:13" ht="13.2" x14ac:dyDescent="0.25">
      <c r="A1573"/>
      <c r="B1573"/>
      <c r="C1573"/>
      <c r="D1573"/>
      <c r="E1573" s="35"/>
      <c r="F1573"/>
      <c r="G1573"/>
      <c r="H1573"/>
      <c r="I1573"/>
      <c r="J1573"/>
      <c r="K1573"/>
      <c r="L1573"/>
      <c r="M1573"/>
    </row>
    <row r="1574" spans="1:13" ht="13.2" x14ac:dyDescent="0.25">
      <c r="A1574"/>
      <c r="B1574"/>
      <c r="C1574"/>
      <c r="D1574"/>
      <c r="E1574" s="35"/>
      <c r="F1574"/>
      <c r="G1574"/>
      <c r="H1574"/>
      <c r="I1574"/>
      <c r="J1574"/>
      <c r="K1574"/>
      <c r="L1574"/>
      <c r="M1574"/>
    </row>
    <row r="1575" spans="1:13" ht="13.2" x14ac:dyDescent="0.25">
      <c r="A1575"/>
      <c r="B1575"/>
      <c r="C1575"/>
      <c r="D1575"/>
      <c r="E1575" s="35"/>
      <c r="F1575"/>
      <c r="G1575"/>
      <c r="H1575"/>
      <c r="I1575"/>
      <c r="J1575"/>
      <c r="K1575"/>
      <c r="L1575"/>
      <c r="M1575"/>
    </row>
    <row r="1576" spans="1:13" ht="13.2" x14ac:dyDescent="0.25">
      <c r="A1576"/>
      <c r="B1576"/>
      <c r="C1576"/>
      <c r="D1576"/>
      <c r="E1576" s="35"/>
      <c r="F1576"/>
      <c r="G1576"/>
      <c r="H1576"/>
      <c r="I1576"/>
      <c r="J1576"/>
      <c r="K1576"/>
      <c r="L1576"/>
      <c r="M1576"/>
    </row>
    <row r="1577" spans="1:13" ht="13.2" x14ac:dyDescent="0.25">
      <c r="A1577"/>
      <c r="B1577"/>
      <c r="C1577"/>
      <c r="D1577"/>
      <c r="E1577" s="35"/>
      <c r="F1577"/>
      <c r="G1577"/>
      <c r="H1577"/>
      <c r="I1577"/>
      <c r="J1577"/>
      <c r="K1577"/>
      <c r="L1577"/>
      <c r="M1577"/>
    </row>
    <row r="1578" spans="1:13" ht="13.2" x14ac:dyDescent="0.25">
      <c r="A1578"/>
      <c r="B1578"/>
      <c r="C1578"/>
      <c r="D1578"/>
      <c r="E1578" s="35"/>
      <c r="F1578"/>
      <c r="G1578"/>
      <c r="H1578"/>
      <c r="I1578"/>
      <c r="J1578"/>
      <c r="K1578"/>
      <c r="L1578"/>
      <c r="M1578"/>
    </row>
    <row r="1579" spans="1:13" ht="13.2" x14ac:dyDescent="0.25">
      <c r="A1579"/>
      <c r="B1579"/>
      <c r="C1579"/>
      <c r="D1579"/>
      <c r="E1579" s="35"/>
      <c r="F1579"/>
      <c r="G1579"/>
      <c r="H1579"/>
      <c r="I1579"/>
      <c r="J1579"/>
      <c r="K1579"/>
      <c r="L1579"/>
      <c r="M1579"/>
    </row>
    <row r="1580" spans="1:13" ht="13.2" x14ac:dyDescent="0.25">
      <c r="A1580"/>
      <c r="B1580"/>
      <c r="C1580"/>
      <c r="D1580"/>
      <c r="E1580" s="35"/>
      <c r="F1580"/>
      <c r="G1580"/>
      <c r="H1580"/>
      <c r="I1580"/>
      <c r="J1580"/>
      <c r="K1580"/>
      <c r="L1580"/>
      <c r="M1580"/>
    </row>
    <row r="1581" spans="1:13" ht="13.2" x14ac:dyDescent="0.25">
      <c r="A1581"/>
      <c r="B1581"/>
      <c r="C1581"/>
      <c r="D1581"/>
      <c r="E1581" s="35"/>
      <c r="F1581"/>
      <c r="G1581"/>
      <c r="H1581"/>
      <c r="I1581"/>
      <c r="J1581"/>
      <c r="K1581"/>
      <c r="L1581"/>
      <c r="M1581"/>
    </row>
    <row r="1582" spans="1:13" ht="13.2" x14ac:dyDescent="0.25">
      <c r="A1582"/>
      <c r="B1582"/>
      <c r="C1582"/>
      <c r="D1582"/>
      <c r="E1582" s="35"/>
      <c r="F1582"/>
      <c r="G1582"/>
      <c r="H1582"/>
      <c r="I1582"/>
      <c r="J1582"/>
      <c r="K1582"/>
      <c r="L1582"/>
      <c r="M1582"/>
    </row>
    <row r="1583" spans="1:13" ht="13.2" x14ac:dyDescent="0.25">
      <c r="A1583"/>
      <c r="B1583"/>
      <c r="C1583"/>
      <c r="D1583"/>
      <c r="E1583" s="35"/>
      <c r="F1583"/>
      <c r="G1583"/>
      <c r="H1583"/>
      <c r="I1583"/>
      <c r="J1583"/>
      <c r="K1583"/>
      <c r="L1583"/>
      <c r="M1583"/>
    </row>
    <row r="1584" spans="1:13" ht="13.2" x14ac:dyDescent="0.25">
      <c r="A1584"/>
      <c r="B1584"/>
      <c r="C1584"/>
      <c r="D1584"/>
      <c r="E1584" s="35"/>
      <c r="F1584"/>
      <c r="G1584"/>
      <c r="H1584"/>
      <c r="I1584"/>
      <c r="J1584"/>
      <c r="K1584"/>
      <c r="L1584"/>
      <c r="M1584"/>
    </row>
    <row r="1585" spans="1:13" ht="13.2" x14ac:dyDescent="0.25">
      <c r="A1585"/>
      <c r="B1585"/>
      <c r="C1585"/>
      <c r="D1585"/>
      <c r="E1585" s="35"/>
      <c r="F1585"/>
      <c r="G1585"/>
      <c r="H1585"/>
      <c r="I1585"/>
      <c r="J1585"/>
      <c r="K1585"/>
      <c r="L1585"/>
      <c r="M1585"/>
    </row>
    <row r="1586" spans="1:13" ht="13.2" x14ac:dyDescent="0.25">
      <c r="A1586"/>
      <c r="B1586"/>
      <c r="C1586"/>
      <c r="D1586"/>
      <c r="E1586" s="35"/>
      <c r="F1586"/>
      <c r="G1586"/>
      <c r="H1586"/>
      <c r="I1586"/>
      <c r="J1586"/>
      <c r="K1586"/>
      <c r="L1586"/>
      <c r="M1586"/>
    </row>
    <row r="1587" spans="1:13" ht="13.2" x14ac:dyDescent="0.25">
      <c r="A1587"/>
      <c r="B1587"/>
      <c r="C1587"/>
      <c r="D1587"/>
      <c r="E1587" s="35"/>
      <c r="F1587"/>
      <c r="G1587"/>
      <c r="H1587"/>
      <c r="I1587"/>
      <c r="J1587"/>
      <c r="K1587"/>
      <c r="L1587"/>
      <c r="M1587"/>
    </row>
    <row r="1588" spans="1:13" ht="13.2" x14ac:dyDescent="0.25">
      <c r="A1588"/>
      <c r="B1588"/>
      <c r="C1588"/>
      <c r="D1588"/>
      <c r="E1588" s="35"/>
      <c r="F1588"/>
      <c r="G1588"/>
      <c r="H1588"/>
      <c r="I1588"/>
      <c r="J1588"/>
      <c r="K1588"/>
      <c r="L1588"/>
      <c r="M1588"/>
    </row>
    <row r="1589" spans="1:13" ht="13.2" x14ac:dyDescent="0.25">
      <c r="A1589"/>
      <c r="B1589"/>
      <c r="C1589"/>
      <c r="D1589"/>
      <c r="E1589" s="35"/>
      <c r="F1589"/>
      <c r="G1589"/>
      <c r="H1589"/>
      <c r="I1589"/>
      <c r="J1589"/>
      <c r="K1589"/>
      <c r="L1589"/>
      <c r="M1589"/>
    </row>
    <row r="1590" spans="1:13" ht="13.2" x14ac:dyDescent="0.25">
      <c r="A1590"/>
      <c r="B1590"/>
      <c r="C1590"/>
      <c r="D1590"/>
      <c r="E1590" s="35"/>
      <c r="F1590"/>
      <c r="G1590"/>
      <c r="H1590"/>
      <c r="I1590"/>
      <c r="J1590"/>
      <c r="K1590"/>
      <c r="L1590"/>
      <c r="M1590"/>
    </row>
    <row r="1591" spans="1:13" ht="13.2" x14ac:dyDescent="0.25">
      <c r="A1591"/>
      <c r="B1591"/>
      <c r="C1591"/>
      <c r="D1591"/>
      <c r="E1591" s="35"/>
      <c r="F1591"/>
      <c r="G1591"/>
      <c r="H1591"/>
      <c r="I1591"/>
      <c r="J1591"/>
      <c r="K1591"/>
      <c r="L1591"/>
      <c r="M1591"/>
    </row>
    <row r="1592" spans="1:13" ht="13.2" x14ac:dyDescent="0.25">
      <c r="A1592"/>
      <c r="B1592"/>
      <c r="C1592"/>
      <c r="D1592"/>
      <c r="E1592" s="35"/>
      <c r="F1592"/>
      <c r="G1592"/>
      <c r="H1592"/>
      <c r="I1592"/>
      <c r="J1592"/>
      <c r="K1592"/>
      <c r="L1592"/>
      <c r="M1592"/>
    </row>
    <row r="1593" spans="1:13" ht="13.2" x14ac:dyDescent="0.25">
      <c r="A1593"/>
      <c r="B1593"/>
      <c r="C1593"/>
      <c r="D1593"/>
      <c r="E1593" s="35"/>
      <c r="F1593"/>
      <c r="G1593"/>
      <c r="H1593"/>
      <c r="I1593"/>
      <c r="J1593"/>
      <c r="K1593"/>
      <c r="L1593"/>
      <c r="M1593"/>
    </row>
    <row r="1594" spans="1:13" ht="13.2" x14ac:dyDescent="0.25">
      <c r="A1594"/>
      <c r="B1594"/>
      <c r="C1594"/>
      <c r="D1594"/>
      <c r="E1594" s="35"/>
      <c r="F1594"/>
      <c r="G1594"/>
      <c r="H1594"/>
      <c r="I1594"/>
      <c r="J1594"/>
      <c r="K1594"/>
      <c r="L1594"/>
      <c r="M1594"/>
    </row>
    <row r="1595" spans="1:13" ht="13.2" x14ac:dyDescent="0.25">
      <c r="A1595"/>
      <c r="B1595"/>
      <c r="C1595"/>
      <c r="D1595"/>
      <c r="E1595" s="35"/>
      <c r="F1595"/>
      <c r="G1595"/>
      <c r="H1595"/>
      <c r="I1595"/>
      <c r="J1595"/>
      <c r="K1595"/>
      <c r="L1595"/>
      <c r="M1595"/>
    </row>
    <row r="1596" spans="1:13" ht="13.2" x14ac:dyDescent="0.25">
      <c r="A1596"/>
      <c r="B1596"/>
      <c r="C1596"/>
      <c r="D1596"/>
      <c r="E1596" s="35"/>
      <c r="F1596"/>
      <c r="G1596"/>
      <c r="H1596"/>
      <c r="I1596"/>
      <c r="J1596"/>
      <c r="K1596"/>
      <c r="L1596"/>
      <c r="M1596"/>
    </row>
    <row r="1597" spans="1:13" ht="13.2" x14ac:dyDescent="0.25">
      <c r="A1597"/>
      <c r="B1597"/>
      <c r="C1597"/>
      <c r="D1597"/>
      <c r="E1597" s="35"/>
      <c r="F1597"/>
      <c r="G1597"/>
      <c r="H1597"/>
      <c r="I1597"/>
      <c r="J1597"/>
      <c r="K1597"/>
      <c r="L1597"/>
      <c r="M1597"/>
    </row>
    <row r="1598" spans="1:13" ht="13.2" x14ac:dyDescent="0.25">
      <c r="A1598"/>
      <c r="B1598"/>
      <c r="C1598"/>
      <c r="D1598"/>
      <c r="E1598" s="35"/>
      <c r="F1598"/>
      <c r="G1598"/>
      <c r="H1598"/>
      <c r="I1598"/>
      <c r="J1598"/>
      <c r="K1598"/>
      <c r="L1598"/>
      <c r="M1598"/>
    </row>
    <row r="1599" spans="1:13" ht="13.2" x14ac:dyDescent="0.25">
      <c r="A1599"/>
      <c r="B1599"/>
      <c r="C1599"/>
      <c r="D1599"/>
      <c r="E1599" s="35"/>
      <c r="F1599"/>
      <c r="G1599"/>
      <c r="H1599"/>
      <c r="I1599"/>
      <c r="J1599"/>
      <c r="K1599"/>
      <c r="L1599"/>
      <c r="M1599"/>
    </row>
    <row r="1600" spans="1:13" ht="13.2" x14ac:dyDescent="0.25">
      <c r="A1600"/>
      <c r="B1600"/>
      <c r="C1600"/>
      <c r="D1600"/>
      <c r="E1600" s="35"/>
      <c r="F1600"/>
      <c r="G1600"/>
      <c r="H1600"/>
      <c r="I1600"/>
      <c r="J1600"/>
      <c r="K1600"/>
      <c r="L1600"/>
      <c r="M1600"/>
    </row>
    <row r="1601" spans="1:13" ht="13.2" x14ac:dyDescent="0.25">
      <c r="A1601"/>
      <c r="B1601"/>
      <c r="C1601"/>
      <c r="D1601"/>
      <c r="E1601" s="35"/>
      <c r="F1601"/>
      <c r="G1601"/>
      <c r="H1601"/>
      <c r="I1601"/>
      <c r="J1601"/>
      <c r="K1601"/>
      <c r="L1601"/>
      <c r="M1601"/>
    </row>
    <row r="1602" spans="1:13" ht="13.2" x14ac:dyDescent="0.25">
      <c r="A1602"/>
      <c r="B1602"/>
      <c r="C1602"/>
      <c r="D1602"/>
      <c r="E1602" s="35"/>
      <c r="F1602"/>
      <c r="G1602"/>
      <c r="H1602"/>
      <c r="I1602"/>
      <c r="J1602"/>
      <c r="K1602"/>
      <c r="L1602"/>
      <c r="M1602"/>
    </row>
    <row r="1603" spans="1:13" ht="13.2" x14ac:dyDescent="0.25">
      <c r="A1603"/>
      <c r="B1603"/>
      <c r="C1603"/>
      <c r="D1603"/>
      <c r="E1603" s="35"/>
      <c r="F1603"/>
      <c r="G1603"/>
      <c r="H1603"/>
      <c r="I1603"/>
      <c r="J1603"/>
      <c r="K1603"/>
      <c r="L1603"/>
      <c r="M1603"/>
    </row>
    <row r="1604" spans="1:13" ht="13.2" x14ac:dyDescent="0.25">
      <c r="A1604"/>
      <c r="B1604"/>
      <c r="C1604"/>
      <c r="D1604"/>
      <c r="E1604" s="35"/>
      <c r="F1604"/>
      <c r="G1604"/>
      <c r="H1604"/>
      <c r="I1604"/>
      <c r="J1604"/>
      <c r="K1604"/>
      <c r="L1604"/>
      <c r="M1604"/>
    </row>
    <row r="1605" spans="1:13" ht="13.2" x14ac:dyDescent="0.25">
      <c r="A1605"/>
      <c r="B1605"/>
      <c r="C1605"/>
      <c r="D1605"/>
      <c r="E1605" s="35"/>
      <c r="F1605"/>
      <c r="G1605"/>
      <c r="H1605"/>
      <c r="I1605"/>
      <c r="J1605"/>
      <c r="K1605"/>
      <c r="L1605"/>
      <c r="M1605"/>
    </row>
    <row r="1606" spans="1:13" ht="13.2" x14ac:dyDescent="0.25">
      <c r="A1606"/>
      <c r="B1606"/>
      <c r="C1606"/>
      <c r="D1606"/>
      <c r="E1606" s="35"/>
      <c r="F1606"/>
      <c r="G1606"/>
      <c r="H1606"/>
      <c r="I1606"/>
      <c r="J1606"/>
      <c r="K1606"/>
      <c r="L1606"/>
      <c r="M1606"/>
    </row>
    <row r="1607" spans="1:13" ht="13.2" x14ac:dyDescent="0.25">
      <c r="A1607"/>
      <c r="B1607"/>
      <c r="C1607"/>
      <c r="D1607"/>
      <c r="E1607" s="35"/>
      <c r="F1607"/>
      <c r="G1607"/>
      <c r="H1607"/>
      <c r="I1607"/>
      <c r="J1607"/>
      <c r="K1607"/>
      <c r="L1607"/>
      <c r="M1607"/>
    </row>
    <row r="1608" spans="1:13" ht="13.2" x14ac:dyDescent="0.25">
      <c r="A1608"/>
      <c r="B1608"/>
      <c r="C1608"/>
      <c r="D1608"/>
      <c r="E1608" s="35"/>
      <c r="F1608"/>
      <c r="G1608"/>
      <c r="H1608"/>
      <c r="I1608"/>
      <c r="J1608"/>
      <c r="K1608"/>
      <c r="L1608"/>
      <c r="M1608"/>
    </row>
    <row r="1609" spans="1:13" ht="13.2" x14ac:dyDescent="0.25">
      <c r="A1609"/>
      <c r="B1609"/>
      <c r="C1609"/>
      <c r="D1609"/>
      <c r="E1609" s="35"/>
      <c r="F1609"/>
      <c r="G1609"/>
      <c r="H1609"/>
      <c r="I1609"/>
      <c r="J1609"/>
      <c r="K1609"/>
      <c r="L1609"/>
      <c r="M1609"/>
    </row>
    <row r="1610" spans="1:13" ht="13.2" x14ac:dyDescent="0.25">
      <c r="A1610"/>
      <c r="B1610"/>
      <c r="C1610"/>
      <c r="D1610"/>
      <c r="E1610" s="35"/>
      <c r="F1610"/>
      <c r="G1610"/>
      <c r="H1610"/>
      <c r="I1610"/>
      <c r="J1610"/>
      <c r="K1610"/>
      <c r="L1610"/>
      <c r="M1610"/>
    </row>
    <row r="1611" spans="1:13" ht="13.2" x14ac:dyDescent="0.25">
      <c r="A1611"/>
      <c r="B1611"/>
      <c r="C1611"/>
      <c r="D1611"/>
      <c r="E1611" s="35"/>
      <c r="F1611"/>
      <c r="G1611"/>
      <c r="H1611"/>
      <c r="I1611"/>
      <c r="J1611"/>
      <c r="K1611"/>
      <c r="L1611"/>
      <c r="M1611"/>
    </row>
    <row r="1612" spans="1:13" ht="13.2" x14ac:dyDescent="0.25">
      <c r="A1612"/>
      <c r="B1612"/>
      <c r="C1612"/>
      <c r="D1612"/>
      <c r="E1612" s="35"/>
      <c r="F1612"/>
      <c r="G1612"/>
      <c r="H1612"/>
      <c r="I1612"/>
      <c r="J1612"/>
      <c r="K1612"/>
      <c r="L1612"/>
      <c r="M1612"/>
    </row>
    <row r="1613" spans="1:13" ht="13.2" x14ac:dyDescent="0.25">
      <c r="A1613"/>
      <c r="B1613"/>
      <c r="C1613"/>
      <c r="D1613"/>
      <c r="E1613" s="35"/>
      <c r="F1613"/>
      <c r="G1613"/>
      <c r="H1613"/>
      <c r="I1613"/>
      <c r="J1613"/>
      <c r="K1613"/>
      <c r="L1613"/>
      <c r="M1613"/>
    </row>
    <row r="1614" spans="1:13" ht="13.2" x14ac:dyDescent="0.25">
      <c r="A1614"/>
      <c r="B1614"/>
      <c r="C1614"/>
      <c r="D1614"/>
      <c r="E1614" s="35"/>
      <c r="F1614"/>
      <c r="G1614"/>
      <c r="H1614"/>
      <c r="I1614"/>
      <c r="J1614"/>
      <c r="K1614"/>
      <c r="L1614"/>
      <c r="M1614"/>
    </row>
    <row r="1615" spans="1:13" ht="13.2" x14ac:dyDescent="0.25">
      <c r="A1615"/>
      <c r="B1615"/>
      <c r="C1615"/>
      <c r="D1615"/>
      <c r="E1615" s="35"/>
      <c r="F1615"/>
      <c r="G1615"/>
      <c r="H1615"/>
      <c r="I1615"/>
      <c r="J1615"/>
      <c r="K1615"/>
      <c r="L1615"/>
      <c r="M1615"/>
    </row>
    <row r="1616" spans="1:13" ht="13.2" x14ac:dyDescent="0.25">
      <c r="A1616"/>
      <c r="B1616"/>
      <c r="C1616"/>
      <c r="D1616"/>
      <c r="E1616" s="35"/>
      <c r="F1616"/>
      <c r="G1616"/>
      <c r="H1616"/>
      <c r="I1616"/>
      <c r="J1616"/>
      <c r="K1616"/>
      <c r="L1616"/>
      <c r="M1616"/>
    </row>
    <row r="1617" spans="1:13" ht="13.8" thickBot="1" x14ac:dyDescent="0.3">
      <c r="A1617"/>
      <c r="B1617"/>
      <c r="C1617"/>
      <c r="D1617"/>
      <c r="E1617" s="35"/>
      <c r="F1617"/>
      <c r="G1617"/>
      <c r="H1617"/>
      <c r="I1617"/>
      <c r="J1617"/>
      <c r="K1617"/>
      <c r="L1617"/>
      <c r="M1617"/>
    </row>
    <row r="1618" spans="1:13" ht="13.8" thickTop="1" x14ac:dyDescent="0.25">
      <c r="A1618"/>
      <c r="B1618"/>
      <c r="C1618"/>
      <c r="D1618"/>
      <c r="E1618" s="35"/>
      <c r="F1618"/>
      <c r="G1618"/>
      <c r="H1618"/>
      <c r="I1618"/>
      <c r="J1618"/>
      <c r="K1618"/>
      <c r="L1618"/>
      <c r="M1618"/>
    </row>
    <row r="1619" spans="1:13" ht="13.2" x14ac:dyDescent="0.25">
      <c r="A1619"/>
      <c r="B1619"/>
      <c r="C1619"/>
      <c r="D1619"/>
      <c r="E1619" s="35"/>
      <c r="F1619"/>
      <c r="G1619"/>
      <c r="H1619"/>
      <c r="I1619"/>
      <c r="J1619"/>
      <c r="K1619"/>
      <c r="L1619"/>
      <c r="M1619"/>
    </row>
    <row r="1620" spans="1:13" ht="13.2" x14ac:dyDescent="0.25">
      <c r="A1620"/>
      <c r="B1620"/>
      <c r="C1620"/>
      <c r="D1620"/>
      <c r="E1620" s="35"/>
      <c r="F1620"/>
      <c r="G1620"/>
      <c r="H1620"/>
      <c r="I1620"/>
      <c r="J1620"/>
      <c r="K1620"/>
      <c r="L1620"/>
      <c r="M1620"/>
    </row>
    <row r="1621" spans="1:13" ht="13.2" x14ac:dyDescent="0.25">
      <c r="A1621"/>
      <c r="B1621"/>
      <c r="C1621"/>
      <c r="D1621"/>
      <c r="E1621" s="35"/>
      <c r="F1621"/>
      <c r="G1621"/>
      <c r="H1621"/>
      <c r="I1621"/>
      <c r="J1621"/>
      <c r="K1621"/>
      <c r="L1621"/>
      <c r="M1621"/>
    </row>
    <row r="1622" spans="1:13" ht="13.2" x14ac:dyDescent="0.25">
      <c r="A1622"/>
      <c r="B1622"/>
      <c r="C1622"/>
      <c r="D1622"/>
      <c r="E1622" s="35"/>
      <c r="F1622"/>
      <c r="G1622"/>
      <c r="H1622"/>
      <c r="I1622"/>
      <c r="J1622"/>
      <c r="K1622"/>
      <c r="L1622"/>
      <c r="M1622"/>
    </row>
    <row r="1623" spans="1:13" ht="13.2" x14ac:dyDescent="0.25">
      <c r="A1623"/>
      <c r="B1623"/>
      <c r="C1623"/>
      <c r="D1623"/>
      <c r="E1623" s="35"/>
      <c r="F1623"/>
      <c r="G1623"/>
      <c r="H1623"/>
      <c r="I1623"/>
      <c r="J1623"/>
      <c r="K1623"/>
      <c r="L1623"/>
      <c r="M1623"/>
    </row>
    <row r="1624" spans="1:13" ht="13.2" x14ac:dyDescent="0.25">
      <c r="A1624"/>
      <c r="B1624"/>
      <c r="C1624"/>
      <c r="D1624"/>
      <c r="E1624" s="35"/>
      <c r="F1624"/>
      <c r="G1624"/>
      <c r="H1624"/>
      <c r="I1624"/>
      <c r="J1624"/>
      <c r="K1624"/>
      <c r="L1624"/>
      <c r="M1624"/>
    </row>
    <row r="1625" spans="1:13" ht="13.2" x14ac:dyDescent="0.25">
      <c r="A1625"/>
      <c r="B1625"/>
      <c r="C1625"/>
      <c r="D1625"/>
      <c r="E1625" s="35"/>
      <c r="F1625"/>
      <c r="G1625"/>
      <c r="H1625"/>
      <c r="I1625"/>
      <c r="J1625"/>
      <c r="K1625"/>
      <c r="L1625"/>
      <c r="M1625"/>
    </row>
    <row r="1626" spans="1:13" ht="13.2" x14ac:dyDescent="0.25">
      <c r="A1626"/>
      <c r="B1626"/>
      <c r="C1626"/>
      <c r="D1626"/>
      <c r="E1626" s="35"/>
      <c r="F1626"/>
      <c r="G1626"/>
      <c r="H1626"/>
      <c r="I1626"/>
      <c r="J1626"/>
      <c r="K1626"/>
      <c r="L1626"/>
      <c r="M1626"/>
    </row>
    <row r="1627" spans="1:13" ht="13.2" x14ac:dyDescent="0.25">
      <c r="A1627"/>
      <c r="B1627"/>
      <c r="C1627"/>
      <c r="D1627"/>
      <c r="E1627" s="35"/>
      <c r="F1627"/>
      <c r="G1627"/>
      <c r="H1627"/>
      <c r="I1627"/>
      <c r="J1627"/>
      <c r="K1627"/>
      <c r="L1627"/>
      <c r="M1627"/>
    </row>
    <row r="1628" spans="1:13" ht="13.2" x14ac:dyDescent="0.25">
      <c r="A1628"/>
      <c r="B1628"/>
      <c r="C1628"/>
      <c r="D1628"/>
      <c r="E1628" s="35"/>
      <c r="F1628"/>
      <c r="G1628"/>
      <c r="H1628"/>
      <c r="I1628"/>
      <c r="J1628"/>
      <c r="K1628"/>
      <c r="L1628"/>
      <c r="M1628"/>
    </row>
    <row r="1629" spans="1:13" ht="13.2" x14ac:dyDescent="0.25">
      <c r="A1629"/>
      <c r="B1629"/>
      <c r="C1629"/>
      <c r="D1629"/>
      <c r="E1629" s="35"/>
      <c r="F1629"/>
      <c r="G1629"/>
      <c r="H1629"/>
      <c r="I1629"/>
      <c r="J1629"/>
      <c r="K1629"/>
      <c r="L1629"/>
      <c r="M1629"/>
    </row>
    <row r="1630" spans="1:13" ht="13.2" x14ac:dyDescent="0.25">
      <c r="A1630"/>
      <c r="B1630"/>
      <c r="C1630"/>
      <c r="D1630"/>
      <c r="E1630" s="35"/>
      <c r="F1630"/>
      <c r="G1630"/>
      <c r="H1630"/>
      <c r="I1630"/>
      <c r="J1630"/>
      <c r="K1630"/>
      <c r="L1630"/>
      <c r="M1630"/>
    </row>
    <row r="1631" spans="1:13" ht="13.2" x14ac:dyDescent="0.25">
      <c r="A1631"/>
      <c r="B1631"/>
      <c r="C1631"/>
      <c r="D1631"/>
      <c r="E1631" s="35"/>
      <c r="F1631"/>
      <c r="G1631"/>
      <c r="H1631"/>
      <c r="I1631"/>
      <c r="J1631"/>
      <c r="K1631"/>
      <c r="L1631"/>
      <c r="M1631"/>
    </row>
    <row r="1632" spans="1:13" ht="13.2" x14ac:dyDescent="0.25">
      <c r="A1632"/>
      <c r="B1632"/>
      <c r="C1632"/>
      <c r="D1632"/>
      <c r="E1632" s="35"/>
      <c r="F1632"/>
      <c r="G1632"/>
      <c r="H1632"/>
      <c r="I1632"/>
      <c r="J1632"/>
      <c r="K1632"/>
      <c r="L1632"/>
      <c r="M1632"/>
    </row>
    <row r="1633" spans="1:13" ht="13.2" x14ac:dyDescent="0.25">
      <c r="A1633"/>
      <c r="B1633"/>
      <c r="C1633"/>
      <c r="D1633"/>
      <c r="E1633" s="35"/>
      <c r="F1633"/>
      <c r="G1633"/>
      <c r="H1633"/>
      <c r="I1633"/>
      <c r="J1633"/>
      <c r="K1633"/>
      <c r="L1633"/>
      <c r="M1633"/>
    </row>
    <row r="1634" spans="1:13" ht="13.2" x14ac:dyDescent="0.25">
      <c r="A1634"/>
      <c r="B1634"/>
      <c r="C1634"/>
      <c r="D1634"/>
      <c r="E1634" s="35"/>
      <c r="F1634"/>
      <c r="G1634"/>
      <c r="H1634"/>
      <c r="I1634"/>
      <c r="J1634"/>
      <c r="K1634"/>
      <c r="L1634"/>
      <c r="M1634"/>
    </row>
    <row r="1635" spans="1:13" ht="13.2" x14ac:dyDescent="0.25">
      <c r="A1635"/>
      <c r="B1635"/>
      <c r="C1635"/>
      <c r="D1635"/>
      <c r="E1635" s="35"/>
      <c r="F1635"/>
      <c r="G1635"/>
      <c r="H1635"/>
      <c r="I1635"/>
      <c r="J1635"/>
      <c r="K1635"/>
      <c r="L1635"/>
      <c r="M1635"/>
    </row>
    <row r="1636" spans="1:13" ht="13.2" x14ac:dyDescent="0.25">
      <c r="A1636"/>
      <c r="B1636"/>
      <c r="C1636"/>
      <c r="D1636"/>
      <c r="E1636" s="35"/>
      <c r="F1636"/>
      <c r="G1636"/>
      <c r="H1636"/>
      <c r="I1636"/>
      <c r="J1636"/>
      <c r="K1636"/>
      <c r="L1636"/>
      <c r="M1636"/>
    </row>
    <row r="1637" spans="1:13" ht="13.2" x14ac:dyDescent="0.25">
      <c r="A1637"/>
      <c r="B1637"/>
      <c r="C1637"/>
      <c r="D1637"/>
      <c r="E1637" s="35"/>
      <c r="F1637"/>
      <c r="G1637"/>
      <c r="H1637"/>
      <c r="I1637"/>
      <c r="J1637"/>
      <c r="K1637"/>
      <c r="L1637"/>
      <c r="M1637"/>
    </row>
    <row r="1638" spans="1:13" ht="13.2" x14ac:dyDescent="0.25">
      <c r="A1638"/>
      <c r="B1638"/>
      <c r="C1638"/>
      <c r="D1638"/>
      <c r="E1638" s="35"/>
      <c r="F1638"/>
      <c r="G1638"/>
      <c r="H1638"/>
      <c r="I1638"/>
      <c r="J1638"/>
      <c r="K1638"/>
      <c r="L1638"/>
      <c r="M1638"/>
    </row>
    <row r="1639" spans="1:13" ht="13.2" x14ac:dyDescent="0.25">
      <c r="A1639"/>
      <c r="B1639"/>
      <c r="C1639"/>
      <c r="D1639"/>
      <c r="E1639" s="35"/>
      <c r="F1639"/>
      <c r="G1639"/>
      <c r="H1639"/>
      <c r="I1639"/>
      <c r="J1639"/>
      <c r="K1639"/>
      <c r="L1639"/>
      <c r="M1639"/>
    </row>
    <row r="1640" spans="1:13" ht="13.2" x14ac:dyDescent="0.25">
      <c r="A1640"/>
      <c r="B1640"/>
      <c r="C1640"/>
      <c r="D1640"/>
      <c r="E1640" s="35"/>
      <c r="F1640"/>
      <c r="G1640"/>
      <c r="H1640"/>
      <c r="I1640"/>
      <c r="J1640"/>
      <c r="K1640"/>
      <c r="L1640"/>
      <c r="M1640"/>
    </row>
    <row r="1641" spans="1:13" ht="13.2" x14ac:dyDescent="0.25">
      <c r="A1641"/>
      <c r="B1641"/>
      <c r="C1641"/>
      <c r="D1641"/>
      <c r="E1641" s="35"/>
      <c r="F1641"/>
      <c r="G1641"/>
      <c r="H1641"/>
      <c r="I1641"/>
      <c r="J1641"/>
      <c r="K1641"/>
      <c r="L1641"/>
      <c r="M1641"/>
    </row>
    <row r="1642" spans="1:13" ht="13.2" x14ac:dyDescent="0.25">
      <c r="A1642"/>
      <c r="B1642"/>
      <c r="C1642"/>
      <c r="D1642"/>
      <c r="E1642" s="35"/>
      <c r="F1642"/>
      <c r="G1642"/>
      <c r="H1642"/>
      <c r="I1642"/>
      <c r="J1642"/>
      <c r="K1642"/>
      <c r="L1642"/>
      <c r="M1642"/>
    </row>
    <row r="1643" spans="1:13" ht="13.2" x14ac:dyDescent="0.25">
      <c r="A1643"/>
      <c r="B1643"/>
      <c r="C1643"/>
      <c r="D1643"/>
      <c r="E1643" s="35"/>
      <c r="F1643"/>
      <c r="G1643"/>
      <c r="H1643"/>
      <c r="I1643"/>
      <c r="J1643"/>
      <c r="K1643"/>
      <c r="L1643"/>
      <c r="M1643"/>
    </row>
    <row r="1644" spans="1:13" ht="13.2" x14ac:dyDescent="0.25">
      <c r="A1644"/>
      <c r="B1644"/>
      <c r="C1644"/>
      <c r="D1644"/>
      <c r="E1644" s="35"/>
      <c r="F1644"/>
      <c r="G1644"/>
      <c r="H1644"/>
      <c r="I1644"/>
      <c r="J1644"/>
      <c r="K1644"/>
      <c r="L1644"/>
      <c r="M1644"/>
    </row>
    <row r="1645" spans="1:13" ht="13.2" x14ac:dyDescent="0.25">
      <c r="A1645"/>
      <c r="B1645"/>
      <c r="C1645"/>
      <c r="D1645"/>
      <c r="E1645" s="35"/>
      <c r="F1645"/>
      <c r="G1645"/>
      <c r="H1645"/>
      <c r="I1645"/>
      <c r="J1645"/>
      <c r="K1645"/>
      <c r="L1645"/>
      <c r="M1645"/>
    </row>
    <row r="1646" spans="1:13" ht="13.2" x14ac:dyDescent="0.25">
      <c r="A1646"/>
      <c r="B1646"/>
      <c r="C1646"/>
      <c r="D1646"/>
      <c r="E1646" s="35"/>
      <c r="F1646"/>
      <c r="G1646"/>
      <c r="H1646"/>
      <c r="I1646"/>
      <c r="J1646"/>
      <c r="K1646"/>
      <c r="L1646"/>
      <c r="M1646"/>
    </row>
    <row r="1647" spans="1:13" ht="13.2" x14ac:dyDescent="0.25">
      <c r="A1647"/>
      <c r="B1647"/>
      <c r="C1647"/>
      <c r="D1647"/>
      <c r="E1647" s="35"/>
      <c r="F1647"/>
      <c r="G1647"/>
      <c r="H1647"/>
      <c r="I1647"/>
      <c r="J1647"/>
      <c r="K1647"/>
      <c r="L1647"/>
      <c r="M1647"/>
    </row>
    <row r="1648" spans="1:13" ht="13.2" x14ac:dyDescent="0.25">
      <c r="A1648"/>
      <c r="B1648"/>
      <c r="C1648"/>
      <c r="D1648"/>
      <c r="E1648" s="35"/>
      <c r="F1648"/>
      <c r="G1648"/>
      <c r="H1648"/>
      <c r="I1648"/>
      <c r="J1648"/>
      <c r="K1648"/>
      <c r="L1648"/>
      <c r="M1648"/>
    </row>
    <row r="1649" spans="1:13" ht="13.2" x14ac:dyDescent="0.25">
      <c r="A1649"/>
      <c r="B1649"/>
      <c r="C1649"/>
      <c r="D1649"/>
      <c r="E1649" s="35"/>
      <c r="F1649"/>
      <c r="G1649"/>
      <c r="H1649"/>
      <c r="I1649"/>
      <c r="J1649"/>
      <c r="K1649"/>
      <c r="L1649"/>
      <c r="M1649"/>
    </row>
    <row r="1650" spans="1:13" ht="13.2" x14ac:dyDescent="0.25">
      <c r="A1650"/>
      <c r="B1650"/>
      <c r="C1650"/>
      <c r="D1650"/>
      <c r="E1650" s="35"/>
      <c r="F1650"/>
      <c r="G1650"/>
      <c r="H1650"/>
      <c r="I1650"/>
      <c r="J1650"/>
      <c r="K1650"/>
      <c r="L1650"/>
      <c r="M1650"/>
    </row>
    <row r="1651" spans="1:13" ht="13.2" x14ac:dyDescent="0.25">
      <c r="A1651"/>
      <c r="B1651"/>
      <c r="C1651"/>
      <c r="D1651"/>
      <c r="E1651" s="35"/>
      <c r="F1651"/>
      <c r="G1651"/>
      <c r="H1651"/>
      <c r="I1651"/>
      <c r="J1651"/>
      <c r="K1651"/>
      <c r="L1651"/>
      <c r="M1651"/>
    </row>
    <row r="1652" spans="1:13" ht="13.2" x14ac:dyDescent="0.25">
      <c r="A1652"/>
      <c r="B1652"/>
      <c r="C1652"/>
      <c r="D1652"/>
      <c r="E1652" s="35"/>
      <c r="F1652"/>
      <c r="G1652"/>
      <c r="H1652"/>
      <c r="I1652"/>
      <c r="J1652"/>
      <c r="K1652"/>
      <c r="L1652"/>
      <c r="M1652"/>
    </row>
    <row r="1653" spans="1:13" ht="13.2" x14ac:dyDescent="0.25">
      <c r="A1653"/>
      <c r="B1653"/>
      <c r="C1653"/>
      <c r="D1653"/>
      <c r="E1653" s="35"/>
      <c r="F1653"/>
      <c r="G1653"/>
      <c r="H1653"/>
      <c r="I1653"/>
      <c r="J1653"/>
      <c r="K1653"/>
      <c r="L1653"/>
      <c r="M1653"/>
    </row>
    <row r="1654" spans="1:13" ht="13.2" x14ac:dyDescent="0.25">
      <c r="A1654"/>
      <c r="B1654"/>
      <c r="C1654"/>
      <c r="D1654"/>
      <c r="E1654" s="35"/>
      <c r="F1654"/>
      <c r="G1654"/>
      <c r="H1654"/>
      <c r="I1654"/>
      <c r="J1654"/>
      <c r="K1654"/>
      <c r="L1654"/>
      <c r="M1654"/>
    </row>
    <row r="1655" spans="1:13" ht="13.2" x14ac:dyDescent="0.25">
      <c r="A1655"/>
      <c r="B1655"/>
      <c r="C1655"/>
      <c r="D1655"/>
      <c r="E1655" s="35"/>
      <c r="F1655"/>
      <c r="G1655"/>
      <c r="H1655"/>
      <c r="I1655"/>
      <c r="J1655"/>
      <c r="K1655"/>
      <c r="L1655"/>
      <c r="M1655"/>
    </row>
    <row r="1656" spans="1:13" ht="13.2" x14ac:dyDescent="0.25">
      <c r="A1656"/>
      <c r="B1656"/>
      <c r="C1656"/>
      <c r="D1656"/>
      <c r="E1656" s="35"/>
      <c r="F1656"/>
      <c r="G1656"/>
      <c r="H1656"/>
      <c r="I1656"/>
      <c r="J1656"/>
      <c r="K1656"/>
      <c r="L1656"/>
      <c r="M1656"/>
    </row>
    <row r="1657" spans="1:13" ht="13.2" x14ac:dyDescent="0.25">
      <c r="A1657"/>
      <c r="B1657"/>
      <c r="C1657"/>
      <c r="D1657"/>
      <c r="E1657" s="35"/>
      <c r="F1657"/>
      <c r="G1657"/>
      <c r="H1657"/>
      <c r="I1657"/>
      <c r="J1657"/>
      <c r="K1657"/>
      <c r="L1657"/>
      <c r="M1657"/>
    </row>
    <row r="1658" spans="1:13" ht="13.2" x14ac:dyDescent="0.25">
      <c r="A1658"/>
      <c r="B1658"/>
      <c r="C1658"/>
      <c r="D1658"/>
      <c r="E1658" s="35"/>
      <c r="F1658"/>
      <c r="G1658"/>
      <c r="H1658"/>
      <c r="I1658"/>
      <c r="J1658"/>
      <c r="K1658"/>
      <c r="L1658"/>
      <c r="M1658"/>
    </row>
    <row r="1659" spans="1:13" ht="13.2" x14ac:dyDescent="0.25">
      <c r="A1659"/>
      <c r="B1659"/>
      <c r="C1659"/>
      <c r="D1659"/>
      <c r="E1659" s="35"/>
      <c r="F1659"/>
      <c r="G1659"/>
      <c r="H1659"/>
      <c r="I1659"/>
      <c r="J1659"/>
      <c r="K1659"/>
      <c r="L1659"/>
      <c r="M1659"/>
    </row>
    <row r="1660" spans="1:13" ht="13.2" x14ac:dyDescent="0.25">
      <c r="A1660"/>
      <c r="B1660"/>
      <c r="C1660"/>
      <c r="D1660"/>
      <c r="E1660" s="35"/>
      <c r="F1660"/>
      <c r="G1660"/>
      <c r="H1660"/>
      <c r="I1660"/>
      <c r="J1660"/>
      <c r="K1660"/>
      <c r="L1660"/>
      <c r="M1660"/>
    </row>
    <row r="1661" spans="1:13" ht="13.2" x14ac:dyDescent="0.25">
      <c r="A1661"/>
      <c r="B1661"/>
      <c r="C1661"/>
      <c r="D1661"/>
      <c r="E1661" s="35"/>
      <c r="F1661"/>
      <c r="G1661"/>
      <c r="H1661"/>
      <c r="I1661"/>
      <c r="J1661"/>
      <c r="K1661"/>
      <c r="L1661"/>
      <c r="M1661"/>
    </row>
    <row r="1662" spans="1:13" ht="13.2" x14ac:dyDescent="0.25">
      <c r="A1662"/>
      <c r="B1662"/>
      <c r="C1662"/>
      <c r="D1662"/>
      <c r="E1662" s="35"/>
      <c r="F1662"/>
      <c r="G1662"/>
      <c r="H1662"/>
      <c r="I1662"/>
      <c r="J1662"/>
      <c r="K1662"/>
      <c r="L1662"/>
      <c r="M1662"/>
    </row>
    <row r="1663" spans="1:13" ht="13.2" x14ac:dyDescent="0.25">
      <c r="A1663"/>
      <c r="B1663"/>
      <c r="C1663"/>
      <c r="D1663"/>
      <c r="E1663" s="35"/>
      <c r="F1663"/>
      <c r="G1663"/>
      <c r="H1663"/>
      <c r="I1663"/>
      <c r="J1663"/>
      <c r="K1663"/>
      <c r="L1663"/>
      <c r="M1663"/>
    </row>
    <row r="1664" spans="1:13" ht="13.2" x14ac:dyDescent="0.25">
      <c r="A1664"/>
      <c r="B1664"/>
      <c r="C1664"/>
      <c r="D1664"/>
      <c r="E1664" s="35"/>
      <c r="F1664"/>
      <c r="G1664"/>
      <c r="H1664"/>
      <c r="I1664"/>
      <c r="J1664"/>
      <c r="K1664"/>
      <c r="L1664"/>
      <c r="M1664"/>
    </row>
    <row r="1665" spans="1:13" ht="13.2" x14ac:dyDescent="0.25">
      <c r="A1665"/>
      <c r="B1665"/>
      <c r="C1665"/>
      <c r="D1665"/>
      <c r="E1665" s="35"/>
      <c r="F1665"/>
      <c r="G1665"/>
      <c r="H1665"/>
      <c r="I1665"/>
      <c r="J1665"/>
      <c r="K1665"/>
      <c r="L1665"/>
      <c r="M1665"/>
    </row>
    <row r="1666" spans="1:13" ht="13.2" x14ac:dyDescent="0.25">
      <c r="A1666"/>
      <c r="B1666"/>
      <c r="C1666"/>
      <c r="D1666"/>
      <c r="E1666" s="35"/>
      <c r="F1666"/>
      <c r="G1666"/>
      <c r="H1666"/>
      <c r="I1666"/>
      <c r="J1666"/>
      <c r="K1666"/>
      <c r="L1666"/>
      <c r="M1666"/>
    </row>
    <row r="1667" spans="1:13" ht="13.2" x14ac:dyDescent="0.25">
      <c r="A1667"/>
      <c r="B1667"/>
      <c r="C1667"/>
      <c r="D1667"/>
      <c r="E1667" s="35"/>
      <c r="F1667"/>
      <c r="G1667"/>
      <c r="H1667"/>
      <c r="I1667"/>
      <c r="J1667"/>
      <c r="K1667"/>
      <c r="L1667"/>
      <c r="M1667"/>
    </row>
    <row r="1668" spans="1:13" ht="13.2" x14ac:dyDescent="0.25">
      <c r="A1668"/>
      <c r="B1668"/>
      <c r="C1668"/>
      <c r="D1668"/>
      <c r="E1668" s="35"/>
      <c r="F1668"/>
      <c r="G1668"/>
      <c r="H1668"/>
      <c r="I1668"/>
      <c r="J1668"/>
      <c r="K1668"/>
      <c r="L1668"/>
      <c r="M1668"/>
    </row>
    <row r="1669" spans="1:13" ht="13.2" x14ac:dyDescent="0.25">
      <c r="A1669"/>
      <c r="B1669"/>
      <c r="C1669"/>
      <c r="D1669"/>
      <c r="E1669" s="35"/>
      <c r="F1669"/>
      <c r="G1669"/>
      <c r="H1669"/>
      <c r="I1669"/>
      <c r="J1669"/>
      <c r="K1669"/>
      <c r="L1669"/>
      <c r="M1669"/>
    </row>
    <row r="1670" spans="1:13" ht="13.2" x14ac:dyDescent="0.25">
      <c r="A1670"/>
      <c r="B1670"/>
      <c r="C1670"/>
      <c r="D1670"/>
      <c r="E1670" s="35"/>
      <c r="F1670"/>
      <c r="G1670"/>
      <c r="H1670"/>
      <c r="I1670"/>
      <c r="J1670"/>
      <c r="K1670"/>
      <c r="L1670"/>
      <c r="M1670"/>
    </row>
    <row r="1671" spans="1:13" ht="13.2" x14ac:dyDescent="0.25">
      <c r="A1671"/>
      <c r="B1671"/>
      <c r="C1671"/>
      <c r="D1671"/>
      <c r="E1671" s="35"/>
      <c r="F1671"/>
      <c r="G1671"/>
      <c r="H1671"/>
      <c r="I1671"/>
      <c r="J1671"/>
      <c r="K1671"/>
      <c r="L1671"/>
      <c r="M1671"/>
    </row>
    <row r="1672" spans="1:13" ht="13.2" x14ac:dyDescent="0.25">
      <c r="A1672"/>
      <c r="B1672"/>
      <c r="C1672"/>
      <c r="D1672"/>
      <c r="E1672" s="35"/>
      <c r="F1672"/>
      <c r="G1672"/>
      <c r="H1672"/>
      <c r="I1672"/>
      <c r="J1672"/>
      <c r="K1672"/>
      <c r="L1672"/>
      <c r="M1672"/>
    </row>
    <row r="1673" spans="1:13" ht="13.2" x14ac:dyDescent="0.25">
      <c r="A1673"/>
      <c r="B1673"/>
      <c r="C1673"/>
      <c r="D1673"/>
      <c r="E1673" s="35"/>
      <c r="F1673"/>
      <c r="G1673"/>
      <c r="H1673"/>
      <c r="I1673"/>
      <c r="J1673"/>
      <c r="K1673"/>
      <c r="L1673"/>
      <c r="M1673"/>
    </row>
    <row r="1674" spans="1:13" ht="13.2" x14ac:dyDescent="0.25">
      <c r="A1674"/>
      <c r="B1674"/>
      <c r="C1674"/>
      <c r="D1674"/>
      <c r="E1674" s="35"/>
      <c r="F1674"/>
      <c r="G1674"/>
      <c r="H1674"/>
      <c r="I1674"/>
      <c r="J1674"/>
      <c r="K1674"/>
      <c r="L1674"/>
      <c r="M1674"/>
    </row>
    <row r="1675" spans="1:13" ht="13.2" x14ac:dyDescent="0.25">
      <c r="A1675"/>
      <c r="B1675"/>
      <c r="C1675"/>
      <c r="D1675"/>
      <c r="E1675" s="35"/>
      <c r="F1675"/>
      <c r="G1675"/>
      <c r="H1675"/>
      <c r="I1675"/>
      <c r="J1675"/>
      <c r="K1675"/>
      <c r="L1675"/>
      <c r="M1675"/>
    </row>
    <row r="1676" spans="1:13" ht="13.2" x14ac:dyDescent="0.25">
      <c r="A1676"/>
      <c r="B1676"/>
      <c r="C1676"/>
      <c r="D1676"/>
      <c r="E1676" s="35"/>
      <c r="F1676"/>
      <c r="G1676"/>
      <c r="H1676"/>
      <c r="I1676"/>
      <c r="J1676"/>
      <c r="K1676"/>
      <c r="L1676"/>
      <c r="M1676"/>
    </row>
    <row r="1677" spans="1:13" ht="13.2" x14ac:dyDescent="0.25">
      <c r="A1677"/>
      <c r="B1677"/>
      <c r="C1677"/>
      <c r="D1677"/>
      <c r="E1677" s="35"/>
      <c r="F1677"/>
      <c r="G1677"/>
      <c r="H1677"/>
      <c r="I1677"/>
      <c r="J1677"/>
      <c r="K1677"/>
      <c r="L1677"/>
      <c r="M1677"/>
    </row>
    <row r="1678" spans="1:13" ht="13.2" x14ac:dyDescent="0.25">
      <c r="A1678"/>
      <c r="B1678"/>
      <c r="C1678"/>
      <c r="D1678"/>
      <c r="E1678" s="35"/>
      <c r="F1678"/>
      <c r="G1678"/>
      <c r="H1678"/>
      <c r="I1678"/>
      <c r="J1678"/>
      <c r="K1678"/>
      <c r="L1678"/>
      <c r="M1678"/>
    </row>
    <row r="1679" spans="1:13" ht="13.2" x14ac:dyDescent="0.25">
      <c r="A1679"/>
      <c r="B1679"/>
      <c r="C1679"/>
      <c r="D1679"/>
      <c r="E1679" s="35"/>
      <c r="F1679"/>
      <c r="G1679"/>
      <c r="H1679"/>
      <c r="I1679"/>
      <c r="J1679"/>
      <c r="K1679"/>
      <c r="L1679"/>
      <c r="M1679"/>
    </row>
    <row r="1680" spans="1:13" ht="13.2" x14ac:dyDescent="0.25">
      <c r="A1680"/>
      <c r="B1680"/>
      <c r="C1680"/>
      <c r="D1680"/>
      <c r="E1680" s="35"/>
      <c r="F1680"/>
      <c r="G1680"/>
      <c r="H1680"/>
      <c r="I1680"/>
      <c r="J1680"/>
      <c r="K1680"/>
      <c r="L1680"/>
      <c r="M1680"/>
    </row>
    <row r="1681" spans="1:13" ht="13.2" x14ac:dyDescent="0.25">
      <c r="A1681"/>
      <c r="B1681"/>
      <c r="C1681"/>
      <c r="D1681"/>
      <c r="E1681" s="35"/>
      <c r="F1681"/>
      <c r="G1681"/>
      <c r="H1681"/>
      <c r="I1681"/>
      <c r="J1681"/>
      <c r="K1681"/>
      <c r="L1681"/>
      <c r="M1681"/>
    </row>
    <row r="1682" spans="1:13" ht="13.2" x14ac:dyDescent="0.25">
      <c r="A1682"/>
      <c r="B1682"/>
      <c r="C1682"/>
      <c r="D1682"/>
      <c r="E1682" s="35"/>
      <c r="F1682"/>
      <c r="G1682"/>
      <c r="H1682"/>
      <c r="I1682"/>
      <c r="J1682"/>
      <c r="K1682"/>
      <c r="L1682"/>
      <c r="M1682"/>
    </row>
    <row r="1683" spans="1:13" ht="13.2" x14ac:dyDescent="0.25">
      <c r="A1683"/>
      <c r="B1683"/>
      <c r="C1683"/>
      <c r="D1683"/>
      <c r="E1683" s="35"/>
      <c r="F1683"/>
      <c r="G1683"/>
      <c r="H1683"/>
      <c r="I1683"/>
      <c r="J1683"/>
      <c r="K1683"/>
      <c r="L1683"/>
      <c r="M1683"/>
    </row>
    <row r="1684" spans="1:13" ht="13.2" x14ac:dyDescent="0.25">
      <c r="A1684"/>
      <c r="B1684"/>
      <c r="C1684"/>
      <c r="D1684"/>
      <c r="E1684" s="35"/>
      <c r="F1684"/>
      <c r="G1684"/>
      <c r="H1684"/>
      <c r="I1684"/>
      <c r="J1684"/>
      <c r="K1684"/>
      <c r="L1684"/>
      <c r="M1684"/>
    </row>
    <row r="1685" spans="1:13" ht="13.2" x14ac:dyDescent="0.25">
      <c r="A1685"/>
      <c r="B1685"/>
      <c r="C1685"/>
      <c r="D1685"/>
      <c r="E1685" s="35"/>
      <c r="F1685"/>
      <c r="G1685"/>
      <c r="H1685"/>
      <c r="I1685"/>
      <c r="J1685"/>
      <c r="K1685"/>
      <c r="L1685"/>
      <c r="M1685"/>
    </row>
    <row r="1686" spans="1:13" ht="13.2" x14ac:dyDescent="0.25">
      <c r="A1686"/>
      <c r="B1686"/>
      <c r="C1686"/>
      <c r="D1686"/>
      <c r="E1686" s="35"/>
      <c r="F1686"/>
      <c r="G1686"/>
      <c r="H1686"/>
      <c r="I1686"/>
      <c r="J1686"/>
      <c r="K1686"/>
      <c r="L1686"/>
      <c r="M1686"/>
    </row>
    <row r="1687" spans="1:13" ht="13.2" x14ac:dyDescent="0.25">
      <c r="A1687"/>
      <c r="B1687"/>
      <c r="C1687"/>
      <c r="D1687"/>
      <c r="E1687" s="35"/>
      <c r="F1687"/>
      <c r="G1687"/>
      <c r="H1687"/>
      <c r="I1687"/>
      <c r="J1687"/>
      <c r="K1687"/>
      <c r="L1687"/>
      <c r="M1687"/>
    </row>
    <row r="1688" spans="1:13" ht="13.2" x14ac:dyDescent="0.25">
      <c r="A1688"/>
      <c r="B1688"/>
      <c r="C1688"/>
      <c r="D1688"/>
      <c r="E1688" s="35"/>
      <c r="F1688"/>
      <c r="G1688"/>
      <c r="H1688"/>
      <c r="I1688"/>
      <c r="J1688"/>
      <c r="K1688"/>
      <c r="L1688"/>
      <c r="M1688"/>
    </row>
    <row r="1689" spans="1:13" ht="13.2" x14ac:dyDescent="0.25">
      <c r="A1689"/>
      <c r="B1689"/>
      <c r="C1689"/>
      <c r="D1689"/>
      <c r="E1689" s="35"/>
      <c r="F1689"/>
      <c r="G1689"/>
      <c r="H1689"/>
      <c r="I1689"/>
      <c r="J1689"/>
      <c r="K1689"/>
      <c r="L1689"/>
      <c r="M1689"/>
    </row>
    <row r="1690" spans="1:13" ht="13.2" x14ac:dyDescent="0.25">
      <c r="A1690"/>
      <c r="B1690"/>
      <c r="C1690"/>
      <c r="D1690"/>
      <c r="E1690" s="35"/>
      <c r="F1690"/>
      <c r="G1690"/>
      <c r="H1690"/>
      <c r="I1690"/>
      <c r="J1690"/>
      <c r="K1690"/>
      <c r="L1690"/>
      <c r="M1690"/>
    </row>
    <row r="1691" spans="1:13" ht="13.2" x14ac:dyDescent="0.25">
      <c r="A1691"/>
      <c r="B1691"/>
      <c r="C1691"/>
      <c r="D1691"/>
      <c r="E1691" s="35"/>
      <c r="F1691"/>
      <c r="G1691"/>
      <c r="H1691"/>
      <c r="I1691"/>
      <c r="J1691"/>
      <c r="K1691"/>
      <c r="L1691"/>
      <c r="M1691"/>
    </row>
    <row r="1692" spans="1:13" ht="13.2" x14ac:dyDescent="0.25">
      <c r="A1692"/>
      <c r="B1692"/>
      <c r="C1692"/>
      <c r="D1692"/>
      <c r="E1692" s="35"/>
      <c r="F1692"/>
      <c r="G1692"/>
      <c r="H1692"/>
      <c r="I1692"/>
      <c r="J1692"/>
      <c r="K1692"/>
      <c r="L1692"/>
      <c r="M1692"/>
    </row>
    <row r="1693" spans="1:13" ht="13.2" x14ac:dyDescent="0.25">
      <c r="A1693"/>
      <c r="B1693"/>
      <c r="C1693"/>
      <c r="D1693"/>
      <c r="E1693" s="35"/>
      <c r="F1693"/>
      <c r="G1693"/>
      <c r="H1693"/>
      <c r="I1693"/>
      <c r="J1693"/>
      <c r="K1693"/>
      <c r="L1693"/>
      <c r="M1693"/>
    </row>
    <row r="1694" spans="1:13" ht="13.2" x14ac:dyDescent="0.25">
      <c r="A1694"/>
      <c r="B1694"/>
      <c r="C1694"/>
      <c r="D1694"/>
      <c r="E1694" s="35"/>
      <c r="F1694"/>
      <c r="G1694"/>
      <c r="H1694"/>
      <c r="I1694"/>
      <c r="J1694"/>
      <c r="K1694"/>
      <c r="L1694"/>
      <c r="M1694"/>
    </row>
    <row r="1695" spans="1:13" ht="13.2" x14ac:dyDescent="0.25">
      <c r="A1695"/>
      <c r="B1695"/>
      <c r="C1695"/>
      <c r="D1695"/>
      <c r="E1695" s="35"/>
      <c r="F1695"/>
      <c r="G1695"/>
      <c r="H1695"/>
      <c r="I1695"/>
      <c r="J1695"/>
      <c r="K1695"/>
      <c r="L1695"/>
      <c r="M1695"/>
    </row>
    <row r="1696" spans="1:13" ht="13.2" x14ac:dyDescent="0.25">
      <c r="A1696"/>
      <c r="B1696"/>
      <c r="C1696"/>
      <c r="D1696"/>
      <c r="E1696" s="35"/>
      <c r="F1696"/>
      <c r="G1696"/>
      <c r="H1696"/>
      <c r="I1696"/>
      <c r="J1696"/>
      <c r="K1696"/>
      <c r="L1696"/>
      <c r="M1696"/>
    </row>
    <row r="1697" spans="1:13" ht="13.2" x14ac:dyDescent="0.25">
      <c r="A1697"/>
      <c r="B1697"/>
      <c r="C1697"/>
      <c r="D1697"/>
      <c r="E1697" s="35"/>
      <c r="F1697"/>
      <c r="G1697"/>
      <c r="H1697"/>
      <c r="I1697"/>
      <c r="J1697"/>
      <c r="K1697"/>
      <c r="L1697"/>
      <c r="M1697"/>
    </row>
    <row r="1698" spans="1:13" ht="13.2" x14ac:dyDescent="0.25">
      <c r="A1698"/>
      <c r="B1698"/>
      <c r="C1698"/>
      <c r="D1698"/>
      <c r="E1698" s="35"/>
      <c r="F1698"/>
      <c r="G1698"/>
      <c r="H1698"/>
      <c r="I1698"/>
      <c r="J1698"/>
      <c r="K1698"/>
      <c r="L1698"/>
      <c r="M1698"/>
    </row>
    <row r="1699" spans="1:13" ht="13.2" x14ac:dyDescent="0.25">
      <c r="A1699"/>
      <c r="B1699"/>
      <c r="C1699"/>
      <c r="D1699"/>
      <c r="E1699" s="35"/>
      <c r="F1699"/>
      <c r="G1699"/>
      <c r="H1699"/>
      <c r="I1699"/>
      <c r="J1699"/>
      <c r="K1699"/>
      <c r="L1699"/>
      <c r="M1699"/>
    </row>
    <row r="1700" spans="1:13" ht="13.2" x14ac:dyDescent="0.25">
      <c r="A1700"/>
      <c r="B1700"/>
      <c r="C1700"/>
      <c r="D1700"/>
      <c r="E1700" s="35"/>
      <c r="F1700"/>
      <c r="G1700"/>
      <c r="H1700"/>
      <c r="I1700"/>
      <c r="J1700"/>
      <c r="K1700"/>
      <c r="L1700"/>
      <c r="M1700"/>
    </row>
    <row r="1701" spans="1:13" ht="13.2" x14ac:dyDescent="0.25">
      <c r="A1701"/>
      <c r="B1701"/>
      <c r="C1701"/>
      <c r="D1701"/>
      <c r="E1701" s="35"/>
      <c r="F1701"/>
      <c r="G1701"/>
      <c r="H1701"/>
      <c r="I1701"/>
      <c r="J1701"/>
      <c r="K1701"/>
      <c r="L1701"/>
      <c r="M1701"/>
    </row>
    <row r="1702" spans="1:13" ht="13.2" x14ac:dyDescent="0.25">
      <c r="A1702"/>
      <c r="B1702"/>
      <c r="C1702"/>
      <c r="D1702"/>
      <c r="E1702" s="35"/>
      <c r="F1702"/>
      <c r="G1702"/>
      <c r="H1702"/>
      <c r="I1702"/>
      <c r="J1702"/>
      <c r="K1702"/>
      <c r="L1702"/>
      <c r="M1702"/>
    </row>
    <row r="1703" spans="1:13" ht="13.2" x14ac:dyDescent="0.25">
      <c r="A1703"/>
      <c r="B1703"/>
      <c r="C1703"/>
      <c r="D1703"/>
      <c r="E1703" s="35"/>
      <c r="F1703"/>
      <c r="G1703"/>
      <c r="H1703"/>
      <c r="I1703"/>
      <c r="J1703"/>
      <c r="K1703"/>
      <c r="L1703"/>
      <c r="M1703"/>
    </row>
    <row r="1704" spans="1:13" ht="13.2" x14ac:dyDescent="0.25">
      <c r="A1704"/>
      <c r="B1704"/>
      <c r="C1704"/>
      <c r="D1704"/>
      <c r="E1704" s="35"/>
      <c r="F1704"/>
      <c r="G1704"/>
      <c r="H1704"/>
      <c r="I1704"/>
      <c r="J1704"/>
      <c r="K1704"/>
      <c r="L1704"/>
      <c r="M1704"/>
    </row>
    <row r="1705" spans="1:13" ht="13.2" x14ac:dyDescent="0.25">
      <c r="A1705"/>
      <c r="B1705"/>
      <c r="C1705"/>
      <c r="D1705"/>
      <c r="E1705" s="35"/>
      <c r="F1705"/>
      <c r="G1705"/>
      <c r="H1705"/>
      <c r="I1705"/>
      <c r="J1705"/>
      <c r="K1705"/>
      <c r="L1705"/>
      <c r="M1705"/>
    </row>
    <row r="1706" spans="1:13" ht="13.2" x14ac:dyDescent="0.25">
      <c r="A1706"/>
      <c r="B1706"/>
      <c r="C1706"/>
      <c r="D1706"/>
      <c r="E1706" s="35"/>
      <c r="F1706"/>
      <c r="G1706"/>
      <c r="H1706"/>
      <c r="I1706"/>
      <c r="J1706"/>
      <c r="K1706"/>
      <c r="L1706"/>
      <c r="M1706"/>
    </row>
    <row r="1707" spans="1:13" ht="13.2" x14ac:dyDescent="0.25">
      <c r="A1707"/>
      <c r="B1707"/>
      <c r="C1707"/>
      <c r="D1707"/>
      <c r="E1707" s="35"/>
      <c r="F1707"/>
      <c r="G1707"/>
      <c r="H1707"/>
      <c r="I1707"/>
      <c r="J1707"/>
      <c r="K1707"/>
      <c r="L1707"/>
      <c r="M1707"/>
    </row>
    <row r="1708" spans="1:13" ht="13.2" x14ac:dyDescent="0.25">
      <c r="A1708"/>
      <c r="B1708"/>
      <c r="C1708"/>
      <c r="D1708"/>
      <c r="E1708" s="35"/>
      <c r="F1708"/>
      <c r="G1708"/>
      <c r="H1708"/>
      <c r="I1708"/>
      <c r="J1708"/>
      <c r="K1708"/>
      <c r="L1708"/>
      <c r="M1708"/>
    </row>
    <row r="1709" spans="1:13" ht="13.2" x14ac:dyDescent="0.25">
      <c r="A1709"/>
      <c r="B1709"/>
      <c r="C1709"/>
      <c r="D1709"/>
      <c r="E1709" s="35"/>
      <c r="F1709"/>
      <c r="G1709"/>
      <c r="H1709"/>
      <c r="I1709"/>
      <c r="J1709"/>
      <c r="K1709"/>
      <c r="L1709"/>
      <c r="M1709"/>
    </row>
    <row r="1710" spans="1:13" ht="13.2" x14ac:dyDescent="0.25">
      <c r="A1710"/>
      <c r="B1710"/>
      <c r="C1710"/>
      <c r="D1710"/>
      <c r="E1710" s="35"/>
      <c r="F1710"/>
      <c r="G1710"/>
      <c r="H1710"/>
      <c r="I1710"/>
      <c r="J1710"/>
      <c r="K1710"/>
      <c r="L1710"/>
      <c r="M1710"/>
    </row>
    <row r="1711" spans="1:13" ht="13.2" x14ac:dyDescent="0.25">
      <c r="A1711"/>
      <c r="B1711"/>
      <c r="C1711"/>
      <c r="D1711"/>
      <c r="E1711" s="35"/>
      <c r="F1711"/>
      <c r="G1711"/>
      <c r="H1711"/>
      <c r="I1711"/>
      <c r="J1711"/>
      <c r="K1711"/>
      <c r="L1711"/>
      <c r="M1711"/>
    </row>
    <row r="1712" spans="1:13" ht="13.2" x14ac:dyDescent="0.25">
      <c r="A1712"/>
      <c r="B1712"/>
      <c r="C1712"/>
      <c r="D1712"/>
      <c r="E1712" s="35"/>
      <c r="F1712"/>
      <c r="G1712"/>
      <c r="H1712"/>
      <c r="I1712"/>
      <c r="J1712"/>
      <c r="K1712"/>
      <c r="L1712"/>
      <c r="M1712"/>
    </row>
    <row r="1713" spans="1:13" ht="13.2" x14ac:dyDescent="0.25">
      <c r="A1713"/>
      <c r="B1713"/>
      <c r="C1713"/>
      <c r="D1713"/>
      <c r="E1713" s="35"/>
      <c r="F1713"/>
      <c r="G1713"/>
      <c r="H1713"/>
      <c r="I1713"/>
      <c r="J1713"/>
      <c r="K1713"/>
      <c r="L1713"/>
      <c r="M1713"/>
    </row>
    <row r="1714" spans="1:13" ht="13.2" x14ac:dyDescent="0.25">
      <c r="A1714"/>
      <c r="B1714"/>
      <c r="C1714"/>
      <c r="D1714"/>
      <c r="E1714" s="35"/>
      <c r="F1714"/>
      <c r="G1714"/>
      <c r="H1714"/>
      <c r="I1714"/>
      <c r="J1714"/>
      <c r="K1714"/>
      <c r="L1714"/>
      <c r="M1714"/>
    </row>
    <row r="1715" spans="1:13" ht="13.2" x14ac:dyDescent="0.25">
      <c r="A1715"/>
      <c r="B1715"/>
      <c r="C1715"/>
      <c r="D1715"/>
      <c r="E1715" s="35"/>
      <c r="F1715"/>
      <c r="G1715"/>
      <c r="H1715"/>
      <c r="I1715"/>
      <c r="J1715"/>
      <c r="K1715"/>
      <c r="L1715"/>
      <c r="M1715"/>
    </row>
    <row r="1716" spans="1:13" ht="13.2" x14ac:dyDescent="0.25">
      <c r="A1716"/>
      <c r="B1716"/>
      <c r="C1716"/>
      <c r="D1716"/>
      <c r="E1716" s="35"/>
      <c r="F1716"/>
      <c r="G1716"/>
      <c r="H1716"/>
      <c r="I1716"/>
      <c r="J1716"/>
      <c r="K1716"/>
      <c r="L1716"/>
      <c r="M1716"/>
    </row>
    <row r="1717" spans="1:13" ht="13.2" x14ac:dyDescent="0.25">
      <c r="A1717"/>
      <c r="B1717"/>
      <c r="C1717"/>
      <c r="D1717"/>
      <c r="E1717" s="35"/>
      <c r="F1717"/>
      <c r="G1717"/>
      <c r="H1717"/>
      <c r="I1717"/>
      <c r="J1717"/>
      <c r="K1717"/>
      <c r="L1717"/>
      <c r="M1717"/>
    </row>
    <row r="1718" spans="1:13" ht="13.2" x14ac:dyDescent="0.25">
      <c r="A1718"/>
      <c r="B1718"/>
      <c r="C1718"/>
      <c r="D1718"/>
      <c r="E1718" s="35"/>
      <c r="F1718"/>
      <c r="G1718"/>
      <c r="H1718"/>
      <c r="I1718"/>
      <c r="J1718"/>
      <c r="K1718"/>
      <c r="L1718"/>
      <c r="M1718"/>
    </row>
    <row r="1719" spans="1:13" ht="13.2" x14ac:dyDescent="0.25">
      <c r="A1719"/>
      <c r="B1719"/>
      <c r="C1719"/>
      <c r="D1719"/>
      <c r="E1719" s="35"/>
      <c r="F1719"/>
      <c r="G1719"/>
      <c r="H1719"/>
      <c r="I1719"/>
      <c r="J1719"/>
      <c r="K1719"/>
      <c r="L1719"/>
      <c r="M1719"/>
    </row>
    <row r="1720" spans="1:13" ht="13.8" thickBot="1" x14ac:dyDescent="0.3">
      <c r="A1720"/>
      <c r="B1720"/>
      <c r="C1720"/>
      <c r="D1720"/>
      <c r="E1720" s="35"/>
      <c r="F1720"/>
      <c r="G1720"/>
      <c r="H1720"/>
      <c r="I1720"/>
      <c r="J1720"/>
      <c r="K1720"/>
      <c r="L1720"/>
      <c r="M1720"/>
    </row>
    <row r="1721" spans="1:13" ht="10.8" thickTop="1" x14ac:dyDescent="0.2"/>
  </sheetData>
  <pageMargins left="0.7" right="0.7" top="0.75" bottom="0.75" header="0.3" footer="0.3"/>
  <pageSetup paperSize="9" scale="53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O1720"/>
  <sheetViews>
    <sheetView topLeftCell="B1" workbookViewId="0">
      <pane ySplit="4" topLeftCell="A5" activePane="bottomLeft" state="frozen"/>
      <selection activeCell="B1" sqref="B1"/>
      <selection pane="bottomLeft" activeCell="I5" sqref="I5"/>
    </sheetView>
  </sheetViews>
  <sheetFormatPr defaultColWidth="10.77734375" defaultRowHeight="10.199999999999999" x14ac:dyDescent="0.2"/>
  <cols>
    <col min="1" max="1" width="5.77734375" style="15" hidden="1" customWidth="1"/>
    <col min="2" max="2" width="16.33203125" style="15" customWidth="1"/>
    <col min="3" max="3" width="5.77734375" style="15" customWidth="1"/>
    <col min="4" max="4" width="6.109375" style="15" customWidth="1"/>
    <col min="5" max="5" width="14.109375" style="47" bestFit="1" customWidth="1"/>
    <col min="6" max="6" width="15.77734375" style="47" customWidth="1"/>
    <col min="7" max="7" width="70.33203125" style="47" bestFit="1" customWidth="1"/>
    <col min="8" max="8" width="27" style="15" bestFit="1" customWidth="1"/>
    <col min="9" max="16384" width="10.77734375" style="15"/>
  </cols>
  <sheetData>
    <row r="1" spans="1:15" s="48" customFormat="1" ht="13.8" x14ac:dyDescent="0.25">
      <c r="B1" s="48" t="s">
        <v>981</v>
      </c>
      <c r="E1" s="49"/>
      <c r="F1" s="49"/>
      <c r="G1" s="49"/>
    </row>
    <row r="3" spans="1:15" s="42" customFormat="1" ht="10.8" thickBot="1" x14ac:dyDescent="0.3">
      <c r="A3" s="36"/>
      <c r="B3" s="40"/>
      <c r="C3" s="40"/>
      <c r="D3" s="40"/>
      <c r="E3" s="40"/>
      <c r="F3" s="40"/>
      <c r="G3" s="40"/>
      <c r="H3" s="40"/>
      <c r="I3" s="37" t="s">
        <v>731</v>
      </c>
      <c r="J3" s="40"/>
      <c r="K3" s="40"/>
      <c r="L3" s="40"/>
      <c r="M3" s="40"/>
      <c r="N3" s="40"/>
      <c r="O3" s="41"/>
    </row>
    <row r="4" spans="1:15" s="84" customFormat="1" ht="30.6" x14ac:dyDescent="0.2">
      <c r="A4" s="79" t="s">
        <v>980</v>
      </c>
      <c r="B4" s="80" t="s">
        <v>639</v>
      </c>
      <c r="C4" s="80" t="s">
        <v>640</v>
      </c>
      <c r="D4" s="80" t="s">
        <v>17</v>
      </c>
      <c r="E4" s="80" t="s">
        <v>18</v>
      </c>
      <c r="F4" s="80" t="s">
        <v>659</v>
      </c>
      <c r="G4" s="80" t="s">
        <v>660</v>
      </c>
      <c r="H4" s="80" t="s">
        <v>661</v>
      </c>
      <c r="I4" s="81" t="s">
        <v>730</v>
      </c>
      <c r="J4" s="82" t="s">
        <v>732</v>
      </c>
      <c r="K4" s="82" t="s">
        <v>733</v>
      </c>
      <c r="L4" s="82" t="s">
        <v>734</v>
      </c>
      <c r="M4" s="82" t="s">
        <v>735</v>
      </c>
      <c r="N4" s="82" t="s">
        <v>736</v>
      </c>
      <c r="O4" s="83" t="s">
        <v>737</v>
      </c>
    </row>
    <row r="5" spans="1:15" x14ac:dyDescent="0.2">
      <c r="A5" s="38">
        <v>1</v>
      </c>
      <c r="B5" s="38" t="s">
        <v>641</v>
      </c>
      <c r="C5" s="38" t="s">
        <v>657</v>
      </c>
      <c r="D5" s="38" t="s">
        <v>25</v>
      </c>
      <c r="E5" s="38" t="s">
        <v>26</v>
      </c>
      <c r="F5" s="38" t="s">
        <v>28</v>
      </c>
      <c r="G5" s="38" t="s">
        <v>916</v>
      </c>
      <c r="H5" s="38" t="s">
        <v>30</v>
      </c>
      <c r="I5" s="44"/>
      <c r="J5" s="45"/>
      <c r="K5" s="45"/>
      <c r="L5" s="45"/>
      <c r="M5" s="45">
        <v>5150</v>
      </c>
      <c r="N5" s="45">
        <v>5150</v>
      </c>
      <c r="O5" s="46">
        <v>5150</v>
      </c>
    </row>
    <row r="6" spans="1:15" ht="10.8" thickTop="1" x14ac:dyDescent="0.2">
      <c r="A6" s="39"/>
      <c r="B6" s="39"/>
      <c r="C6" s="39"/>
      <c r="D6" s="39"/>
      <c r="E6" s="39"/>
      <c r="F6" s="39"/>
      <c r="G6" s="38" t="s">
        <v>968</v>
      </c>
      <c r="H6" s="43"/>
      <c r="I6" s="44"/>
      <c r="J6" s="45"/>
      <c r="K6" s="45"/>
      <c r="L6" s="45"/>
      <c r="M6" s="45">
        <v>5150</v>
      </c>
      <c r="N6" s="45">
        <v>5150</v>
      </c>
      <c r="O6" s="46">
        <v>5150</v>
      </c>
    </row>
    <row r="7" spans="1:15" x14ac:dyDescent="0.2">
      <c r="A7" s="39"/>
      <c r="B7" s="39"/>
      <c r="C7" s="39"/>
      <c r="D7" s="39"/>
      <c r="E7" s="39"/>
      <c r="F7" s="39"/>
      <c r="G7" s="38" t="s">
        <v>917</v>
      </c>
      <c r="H7" s="38" t="s">
        <v>32</v>
      </c>
      <c r="I7" s="44"/>
      <c r="J7" s="45"/>
      <c r="K7" s="45"/>
      <c r="L7" s="45"/>
      <c r="M7" s="45">
        <v>3476</v>
      </c>
      <c r="N7" s="45">
        <v>3476</v>
      </c>
      <c r="O7" s="46">
        <v>3476</v>
      </c>
    </row>
    <row r="8" spans="1:15" x14ac:dyDescent="0.2">
      <c r="A8" s="39"/>
      <c r="B8" s="39"/>
      <c r="C8" s="39"/>
      <c r="D8" s="39"/>
      <c r="E8" s="39"/>
      <c r="F8" s="39"/>
      <c r="G8" s="38" t="s">
        <v>973</v>
      </c>
      <c r="H8" s="43"/>
      <c r="I8" s="44"/>
      <c r="J8" s="45"/>
      <c r="K8" s="45"/>
      <c r="L8" s="45"/>
      <c r="M8" s="45">
        <v>3476</v>
      </c>
      <c r="N8" s="45">
        <v>3476</v>
      </c>
      <c r="O8" s="46">
        <v>3476</v>
      </c>
    </row>
    <row r="9" spans="1:15" x14ac:dyDescent="0.2">
      <c r="A9" s="39"/>
      <c r="B9" s="39"/>
      <c r="C9" s="39"/>
      <c r="D9" s="39"/>
      <c r="E9" s="39"/>
      <c r="F9" s="39"/>
      <c r="G9" s="38" t="s">
        <v>918</v>
      </c>
      <c r="H9" s="38" t="s">
        <v>34</v>
      </c>
      <c r="I9" s="44"/>
      <c r="J9" s="45"/>
      <c r="K9" s="45"/>
      <c r="L9" s="45"/>
      <c r="M9" s="45">
        <v>4430</v>
      </c>
      <c r="N9" s="45">
        <v>4430</v>
      </c>
      <c r="O9" s="46">
        <v>4430</v>
      </c>
    </row>
    <row r="10" spans="1:15" x14ac:dyDescent="0.2">
      <c r="A10" s="39"/>
      <c r="B10" s="39"/>
      <c r="C10" s="39"/>
      <c r="D10" s="39"/>
      <c r="E10" s="39"/>
      <c r="F10" s="39"/>
      <c r="G10" s="38" t="s">
        <v>970</v>
      </c>
      <c r="H10" s="43"/>
      <c r="I10" s="44"/>
      <c r="J10" s="45"/>
      <c r="K10" s="45"/>
      <c r="L10" s="45"/>
      <c r="M10" s="45">
        <v>4430</v>
      </c>
      <c r="N10" s="45">
        <v>4430</v>
      </c>
      <c r="O10" s="46">
        <v>4430</v>
      </c>
    </row>
    <row r="11" spans="1:15" x14ac:dyDescent="0.2">
      <c r="A11" s="39"/>
      <c r="B11" s="39"/>
      <c r="C11" s="39"/>
      <c r="D11" s="39"/>
      <c r="E11" s="39"/>
      <c r="F11" s="39"/>
      <c r="G11" s="38" t="s">
        <v>919</v>
      </c>
      <c r="H11" s="38" t="s">
        <v>30</v>
      </c>
      <c r="I11" s="44"/>
      <c r="J11" s="45"/>
      <c r="K11" s="45"/>
      <c r="L11" s="45"/>
      <c r="M11" s="45">
        <v>6864</v>
      </c>
      <c r="N11" s="45">
        <v>6864</v>
      </c>
      <c r="O11" s="46">
        <v>6864</v>
      </c>
    </row>
    <row r="12" spans="1:15" x14ac:dyDescent="0.2">
      <c r="A12" s="39"/>
      <c r="B12" s="39"/>
      <c r="C12" s="39"/>
      <c r="D12" s="39"/>
      <c r="E12" s="39"/>
      <c r="F12" s="39"/>
      <c r="G12" s="38" t="s">
        <v>962</v>
      </c>
      <c r="H12" s="43"/>
      <c r="I12" s="44"/>
      <c r="J12" s="45"/>
      <c r="K12" s="45"/>
      <c r="L12" s="45"/>
      <c r="M12" s="45">
        <v>6864</v>
      </c>
      <c r="N12" s="45">
        <v>6864</v>
      </c>
      <c r="O12" s="46">
        <v>6864</v>
      </c>
    </row>
    <row r="13" spans="1:15" x14ac:dyDescent="0.2">
      <c r="A13" s="39"/>
      <c r="B13" s="39"/>
      <c r="C13" s="39"/>
      <c r="D13" s="39"/>
      <c r="E13" s="39"/>
      <c r="F13" s="39"/>
      <c r="G13" s="38" t="s">
        <v>920</v>
      </c>
      <c r="H13" s="38" t="s">
        <v>37</v>
      </c>
      <c r="I13" s="44"/>
      <c r="J13" s="45">
        <v>32383778</v>
      </c>
      <c r="K13" s="45">
        <v>1134000</v>
      </c>
      <c r="L13" s="45">
        <v>23573266</v>
      </c>
      <c r="M13" s="45">
        <v>4240407</v>
      </c>
      <c r="N13" s="45">
        <v>28947673</v>
      </c>
      <c r="O13" s="46">
        <v>28947673</v>
      </c>
    </row>
    <row r="14" spans="1:15" x14ac:dyDescent="0.2">
      <c r="A14" s="39"/>
      <c r="B14" s="39"/>
      <c r="C14" s="39"/>
      <c r="D14" s="39"/>
      <c r="E14" s="39"/>
      <c r="F14" s="39"/>
      <c r="G14" s="39"/>
      <c r="H14" s="65" t="s">
        <v>32</v>
      </c>
      <c r="I14" s="66"/>
      <c r="J14" s="67"/>
      <c r="K14" s="67"/>
      <c r="L14" s="67"/>
      <c r="M14" s="67">
        <v>12368</v>
      </c>
      <c r="N14" s="67">
        <v>12368</v>
      </c>
      <c r="O14" s="68">
        <v>12368</v>
      </c>
    </row>
    <row r="15" spans="1:15" x14ac:dyDescent="0.2">
      <c r="A15" s="39"/>
      <c r="B15" s="39"/>
      <c r="C15" s="39"/>
      <c r="D15" s="39"/>
      <c r="E15" s="39"/>
      <c r="F15" s="39"/>
      <c r="G15" s="38" t="s">
        <v>963</v>
      </c>
      <c r="H15" s="43"/>
      <c r="I15" s="44"/>
      <c r="J15" s="45">
        <v>32383778</v>
      </c>
      <c r="K15" s="45">
        <v>1134000</v>
      </c>
      <c r="L15" s="45">
        <v>23573266</v>
      </c>
      <c r="M15" s="45">
        <v>4252775</v>
      </c>
      <c r="N15" s="45">
        <v>28960041</v>
      </c>
      <c r="O15" s="46">
        <v>28960041</v>
      </c>
    </row>
    <row r="16" spans="1:15" x14ac:dyDescent="0.2">
      <c r="A16" s="39"/>
      <c r="B16" s="39"/>
      <c r="C16" s="39"/>
      <c r="D16" s="39"/>
      <c r="E16" s="39"/>
      <c r="F16" s="39"/>
      <c r="G16" s="38" t="s">
        <v>921</v>
      </c>
      <c r="H16" s="38" t="s">
        <v>32</v>
      </c>
      <c r="I16" s="44"/>
      <c r="J16" s="45"/>
      <c r="K16" s="45"/>
      <c r="L16" s="45"/>
      <c r="M16" s="45">
        <v>31791</v>
      </c>
      <c r="N16" s="45">
        <v>31791</v>
      </c>
      <c r="O16" s="46">
        <v>31791</v>
      </c>
    </row>
    <row r="17" spans="1:15" x14ac:dyDescent="0.2">
      <c r="A17" s="39"/>
      <c r="B17" s="39"/>
      <c r="C17" s="39"/>
      <c r="D17" s="39"/>
      <c r="E17" s="39"/>
      <c r="F17" s="39"/>
      <c r="G17" s="39"/>
      <c r="H17" s="65" t="s">
        <v>30</v>
      </c>
      <c r="I17" s="66"/>
      <c r="J17" s="67"/>
      <c r="K17" s="67"/>
      <c r="L17" s="67"/>
      <c r="M17" s="67">
        <v>184319</v>
      </c>
      <c r="N17" s="67">
        <v>184319</v>
      </c>
      <c r="O17" s="68">
        <v>184319</v>
      </c>
    </row>
    <row r="18" spans="1:15" x14ac:dyDescent="0.2">
      <c r="A18" s="39"/>
      <c r="B18" s="39"/>
      <c r="C18" s="39"/>
      <c r="D18" s="39"/>
      <c r="E18" s="39"/>
      <c r="F18" s="39"/>
      <c r="G18" s="38" t="s">
        <v>960</v>
      </c>
      <c r="H18" s="43"/>
      <c r="I18" s="44"/>
      <c r="J18" s="45"/>
      <c r="K18" s="45"/>
      <c r="L18" s="45"/>
      <c r="M18" s="45">
        <v>216110</v>
      </c>
      <c r="N18" s="45">
        <v>216110</v>
      </c>
      <c r="O18" s="46">
        <v>216110</v>
      </c>
    </row>
    <row r="19" spans="1:15" x14ac:dyDescent="0.2">
      <c r="A19" s="39"/>
      <c r="B19" s="39"/>
      <c r="C19" s="39"/>
      <c r="D19" s="39"/>
      <c r="E19" s="39"/>
      <c r="F19" s="69" t="s">
        <v>728</v>
      </c>
      <c r="G19" s="70"/>
      <c r="H19" s="70"/>
      <c r="I19" s="71"/>
      <c r="J19" s="72">
        <v>32383778</v>
      </c>
      <c r="K19" s="72">
        <v>1134000</v>
      </c>
      <c r="L19" s="72">
        <v>23573266</v>
      </c>
      <c r="M19" s="72">
        <v>4488805</v>
      </c>
      <c r="N19" s="72">
        <v>29196071</v>
      </c>
      <c r="O19" s="73">
        <v>29196071</v>
      </c>
    </row>
    <row r="20" spans="1:15" x14ac:dyDescent="0.2">
      <c r="A20" s="39"/>
      <c r="B20" s="39"/>
      <c r="C20" s="39"/>
      <c r="D20" s="69" t="s">
        <v>796</v>
      </c>
      <c r="E20" s="70"/>
      <c r="F20" s="70"/>
      <c r="G20" s="70"/>
      <c r="H20" s="70"/>
      <c r="I20" s="71"/>
      <c r="J20" s="72">
        <v>32383778</v>
      </c>
      <c r="K20" s="72">
        <v>1134000</v>
      </c>
      <c r="L20" s="72">
        <v>23573266</v>
      </c>
      <c r="M20" s="72">
        <v>4488805</v>
      </c>
      <c r="N20" s="72">
        <v>29196071</v>
      </c>
      <c r="O20" s="73">
        <v>29196071</v>
      </c>
    </row>
    <row r="21" spans="1:15" x14ac:dyDescent="0.2">
      <c r="A21" s="39"/>
      <c r="B21" s="39"/>
      <c r="C21" s="39"/>
      <c r="D21" s="38" t="s">
        <v>39</v>
      </c>
      <c r="E21" s="38" t="s">
        <v>40</v>
      </c>
      <c r="F21" s="38" t="s">
        <v>41</v>
      </c>
      <c r="G21" s="38" t="s">
        <v>922</v>
      </c>
      <c r="H21" s="38" t="s">
        <v>43</v>
      </c>
      <c r="I21" s="44">
        <v>3610500</v>
      </c>
      <c r="J21" s="45"/>
      <c r="K21" s="45"/>
      <c r="L21" s="45"/>
      <c r="M21" s="45"/>
      <c r="N21" s="45">
        <v>0</v>
      </c>
      <c r="O21" s="46">
        <v>0</v>
      </c>
    </row>
    <row r="22" spans="1:15" x14ac:dyDescent="0.2">
      <c r="A22" s="39"/>
      <c r="B22" s="39"/>
      <c r="C22" s="39"/>
      <c r="D22" s="39"/>
      <c r="E22" s="39"/>
      <c r="F22" s="39"/>
      <c r="G22" s="39"/>
      <c r="H22" s="65" t="s">
        <v>44</v>
      </c>
      <c r="I22" s="66"/>
      <c r="J22" s="67"/>
      <c r="K22" s="67">
        <v>689413</v>
      </c>
      <c r="L22" s="67"/>
      <c r="M22" s="67"/>
      <c r="N22" s="67">
        <v>689413</v>
      </c>
      <c r="O22" s="68">
        <v>1164509</v>
      </c>
    </row>
    <row r="23" spans="1:15" x14ac:dyDescent="0.2">
      <c r="A23" s="39"/>
      <c r="B23" s="39"/>
      <c r="C23" s="39"/>
      <c r="D23" s="39"/>
      <c r="E23" s="39"/>
      <c r="F23" s="39"/>
      <c r="G23" s="38" t="s">
        <v>971</v>
      </c>
      <c r="H23" s="43"/>
      <c r="I23" s="44">
        <v>3610500</v>
      </c>
      <c r="J23" s="45"/>
      <c r="K23" s="45">
        <v>689413</v>
      </c>
      <c r="L23" s="45"/>
      <c r="M23" s="45"/>
      <c r="N23" s="45">
        <v>689413</v>
      </c>
      <c r="O23" s="46">
        <v>1164509</v>
      </c>
    </row>
    <row r="24" spans="1:15" x14ac:dyDescent="0.2">
      <c r="A24" s="39"/>
      <c r="B24" s="39"/>
      <c r="C24" s="39"/>
      <c r="D24" s="39"/>
      <c r="E24" s="39"/>
      <c r="F24" s="69" t="s">
        <v>729</v>
      </c>
      <c r="G24" s="70"/>
      <c r="H24" s="70"/>
      <c r="I24" s="71">
        <v>3610500</v>
      </c>
      <c r="J24" s="72"/>
      <c r="K24" s="72">
        <v>689413</v>
      </c>
      <c r="L24" s="72"/>
      <c r="M24" s="72"/>
      <c r="N24" s="72">
        <v>689413</v>
      </c>
      <c r="O24" s="73">
        <v>1164509</v>
      </c>
    </row>
    <row r="25" spans="1:15" x14ac:dyDescent="0.2">
      <c r="A25" s="39"/>
      <c r="B25" s="39"/>
      <c r="C25" s="39"/>
      <c r="D25" s="69" t="s">
        <v>797</v>
      </c>
      <c r="E25" s="70"/>
      <c r="F25" s="70"/>
      <c r="G25" s="70"/>
      <c r="H25" s="70"/>
      <c r="I25" s="71">
        <v>3610500</v>
      </c>
      <c r="J25" s="72"/>
      <c r="K25" s="72">
        <v>689413</v>
      </c>
      <c r="L25" s="72"/>
      <c r="M25" s="72"/>
      <c r="N25" s="72">
        <v>689413</v>
      </c>
      <c r="O25" s="73">
        <v>1164509</v>
      </c>
    </row>
    <row r="26" spans="1:15" x14ac:dyDescent="0.2">
      <c r="A26" s="39"/>
      <c r="B26" s="39"/>
      <c r="C26" s="55" t="s">
        <v>672</v>
      </c>
      <c r="D26" s="56"/>
      <c r="E26" s="56"/>
      <c r="F26" s="56"/>
      <c r="G26" s="56"/>
      <c r="H26" s="56"/>
      <c r="I26" s="57">
        <v>3610500</v>
      </c>
      <c r="J26" s="58">
        <v>32383778</v>
      </c>
      <c r="K26" s="58">
        <v>1823413</v>
      </c>
      <c r="L26" s="58">
        <v>23573266</v>
      </c>
      <c r="M26" s="58">
        <v>4488805</v>
      </c>
      <c r="N26" s="58">
        <v>29885484</v>
      </c>
      <c r="O26" s="59">
        <v>30360580</v>
      </c>
    </row>
    <row r="27" spans="1:15" x14ac:dyDescent="0.2">
      <c r="A27" s="39"/>
      <c r="B27" s="50" t="s">
        <v>666</v>
      </c>
      <c r="C27" s="51"/>
      <c r="D27" s="51"/>
      <c r="E27" s="51"/>
      <c r="F27" s="51"/>
      <c r="G27" s="51"/>
      <c r="H27" s="51"/>
      <c r="I27" s="52">
        <v>3610500</v>
      </c>
      <c r="J27" s="53">
        <v>32383778</v>
      </c>
      <c r="K27" s="53">
        <v>1823413</v>
      </c>
      <c r="L27" s="53">
        <v>23573266</v>
      </c>
      <c r="M27" s="53">
        <v>4488805</v>
      </c>
      <c r="N27" s="53">
        <v>29885484</v>
      </c>
      <c r="O27" s="54">
        <v>30360580</v>
      </c>
    </row>
    <row r="28" spans="1:15" x14ac:dyDescent="0.2">
      <c r="A28" s="38">
        <v>2</v>
      </c>
      <c r="B28" s="38" t="s">
        <v>642</v>
      </c>
      <c r="C28" s="38" t="s">
        <v>657</v>
      </c>
      <c r="D28" s="38" t="s">
        <v>171</v>
      </c>
      <c r="E28" s="38" t="s">
        <v>172</v>
      </c>
      <c r="F28" s="38" t="s">
        <v>28</v>
      </c>
      <c r="G28" s="38" t="s">
        <v>921</v>
      </c>
      <c r="H28" s="38" t="s">
        <v>32</v>
      </c>
      <c r="I28" s="44">
        <v>260000</v>
      </c>
      <c r="J28" s="45">
        <v>9346</v>
      </c>
      <c r="K28" s="45"/>
      <c r="L28" s="45"/>
      <c r="M28" s="45"/>
      <c r="N28" s="45">
        <v>0</v>
      </c>
      <c r="O28" s="46">
        <v>0</v>
      </c>
    </row>
    <row r="29" spans="1:15" x14ac:dyDescent="0.2">
      <c r="A29" s="39"/>
      <c r="B29" s="39"/>
      <c r="C29" s="39"/>
      <c r="D29" s="39"/>
      <c r="E29" s="39"/>
      <c r="F29" s="39"/>
      <c r="G29" s="38" t="s">
        <v>960</v>
      </c>
      <c r="H29" s="43"/>
      <c r="I29" s="44">
        <v>260000</v>
      </c>
      <c r="J29" s="45">
        <v>9346</v>
      </c>
      <c r="K29" s="45"/>
      <c r="L29" s="45"/>
      <c r="M29" s="45"/>
      <c r="N29" s="45">
        <v>0</v>
      </c>
      <c r="O29" s="46">
        <v>0</v>
      </c>
    </row>
    <row r="30" spans="1:15" x14ac:dyDescent="0.2">
      <c r="A30" s="39"/>
      <c r="B30" s="39"/>
      <c r="C30" s="39"/>
      <c r="D30" s="39"/>
      <c r="E30" s="39"/>
      <c r="F30" s="69" t="s">
        <v>728</v>
      </c>
      <c r="G30" s="70"/>
      <c r="H30" s="70"/>
      <c r="I30" s="71">
        <v>260000</v>
      </c>
      <c r="J30" s="72">
        <v>9346</v>
      </c>
      <c r="K30" s="72"/>
      <c r="L30" s="72"/>
      <c r="M30" s="72"/>
      <c r="N30" s="72">
        <v>0</v>
      </c>
      <c r="O30" s="73">
        <v>0</v>
      </c>
    </row>
    <row r="31" spans="1:15" x14ac:dyDescent="0.2">
      <c r="A31" s="39"/>
      <c r="B31" s="39"/>
      <c r="C31" s="39"/>
      <c r="D31" s="39"/>
      <c r="E31" s="39"/>
      <c r="F31" s="38" t="s">
        <v>41</v>
      </c>
      <c r="G31" s="38" t="s">
        <v>918</v>
      </c>
      <c r="H31" s="38" t="s">
        <v>32</v>
      </c>
      <c r="I31" s="44"/>
      <c r="J31" s="45"/>
      <c r="K31" s="45"/>
      <c r="L31" s="45"/>
      <c r="M31" s="45">
        <v>201367</v>
      </c>
      <c r="N31" s="45">
        <v>201367</v>
      </c>
      <c r="O31" s="46">
        <v>201367</v>
      </c>
    </row>
    <row r="32" spans="1:15" x14ac:dyDescent="0.2">
      <c r="A32" s="39"/>
      <c r="B32" s="39"/>
      <c r="C32" s="39"/>
      <c r="D32" s="39"/>
      <c r="E32" s="39"/>
      <c r="F32" s="39"/>
      <c r="G32" s="38" t="s">
        <v>970</v>
      </c>
      <c r="H32" s="43"/>
      <c r="I32" s="44"/>
      <c r="J32" s="45"/>
      <c r="K32" s="45"/>
      <c r="L32" s="45"/>
      <c r="M32" s="45">
        <v>201367</v>
      </c>
      <c r="N32" s="45">
        <v>201367</v>
      </c>
      <c r="O32" s="46">
        <v>201367</v>
      </c>
    </row>
    <row r="33" spans="1:15" x14ac:dyDescent="0.2">
      <c r="A33" s="39"/>
      <c r="B33" s="39"/>
      <c r="C33" s="39"/>
      <c r="D33" s="39"/>
      <c r="E33" s="39"/>
      <c r="F33" s="39"/>
      <c r="G33" s="38" t="s">
        <v>923</v>
      </c>
      <c r="H33" s="38" t="s">
        <v>32</v>
      </c>
      <c r="I33" s="44"/>
      <c r="J33" s="45">
        <v>13225000</v>
      </c>
      <c r="K33" s="45"/>
      <c r="L33" s="45"/>
      <c r="M33" s="45"/>
      <c r="N33" s="45">
        <v>0</v>
      </c>
      <c r="O33" s="46">
        <v>0</v>
      </c>
    </row>
    <row r="34" spans="1:15" x14ac:dyDescent="0.2">
      <c r="A34" s="39"/>
      <c r="B34" s="39"/>
      <c r="C34" s="39"/>
      <c r="D34" s="39"/>
      <c r="E34" s="39"/>
      <c r="F34" s="39"/>
      <c r="G34" s="38" t="s">
        <v>967</v>
      </c>
      <c r="H34" s="43"/>
      <c r="I34" s="44"/>
      <c r="J34" s="45">
        <v>13225000</v>
      </c>
      <c r="K34" s="45"/>
      <c r="L34" s="45"/>
      <c r="M34" s="45"/>
      <c r="N34" s="45">
        <v>0</v>
      </c>
      <c r="O34" s="46">
        <v>0</v>
      </c>
    </row>
    <row r="35" spans="1:15" x14ac:dyDescent="0.2">
      <c r="A35" s="39"/>
      <c r="B35" s="39"/>
      <c r="C35" s="39"/>
      <c r="D35" s="39"/>
      <c r="E35" s="39"/>
      <c r="F35" s="69" t="s">
        <v>729</v>
      </c>
      <c r="G35" s="70"/>
      <c r="H35" s="70"/>
      <c r="I35" s="71"/>
      <c r="J35" s="72">
        <v>13225000</v>
      </c>
      <c r="K35" s="72"/>
      <c r="L35" s="72"/>
      <c r="M35" s="72">
        <v>201367</v>
      </c>
      <c r="N35" s="72">
        <v>201367</v>
      </c>
      <c r="O35" s="73">
        <v>201367</v>
      </c>
    </row>
    <row r="36" spans="1:15" x14ac:dyDescent="0.2">
      <c r="A36" s="39"/>
      <c r="B36" s="39"/>
      <c r="C36" s="39"/>
      <c r="D36" s="69" t="s">
        <v>816</v>
      </c>
      <c r="E36" s="70"/>
      <c r="F36" s="70"/>
      <c r="G36" s="70"/>
      <c r="H36" s="70"/>
      <c r="I36" s="71">
        <v>260000</v>
      </c>
      <c r="J36" s="72">
        <v>13234346</v>
      </c>
      <c r="K36" s="72"/>
      <c r="L36" s="72"/>
      <c r="M36" s="72">
        <v>201367</v>
      </c>
      <c r="N36" s="72">
        <v>201367</v>
      </c>
      <c r="O36" s="73">
        <v>201367</v>
      </c>
    </row>
    <row r="37" spans="1:15" x14ac:dyDescent="0.2">
      <c r="A37" s="39"/>
      <c r="B37" s="39"/>
      <c r="C37" s="55" t="s">
        <v>672</v>
      </c>
      <c r="D37" s="56"/>
      <c r="E37" s="56"/>
      <c r="F37" s="56"/>
      <c r="G37" s="56"/>
      <c r="H37" s="56"/>
      <c r="I37" s="57">
        <v>260000</v>
      </c>
      <c r="J37" s="58">
        <v>13234346</v>
      </c>
      <c r="K37" s="58"/>
      <c r="L37" s="58"/>
      <c r="M37" s="58">
        <v>201367</v>
      </c>
      <c r="N37" s="58">
        <v>201367</v>
      </c>
      <c r="O37" s="59">
        <v>201367</v>
      </c>
    </row>
    <row r="38" spans="1:15" x14ac:dyDescent="0.2">
      <c r="A38" s="39"/>
      <c r="B38" s="50" t="s">
        <v>667</v>
      </c>
      <c r="C38" s="51"/>
      <c r="D38" s="51"/>
      <c r="E38" s="51"/>
      <c r="F38" s="51"/>
      <c r="G38" s="51"/>
      <c r="H38" s="51"/>
      <c r="I38" s="52">
        <v>260000</v>
      </c>
      <c r="J38" s="53">
        <v>13234346</v>
      </c>
      <c r="K38" s="53"/>
      <c r="L38" s="53"/>
      <c r="M38" s="53">
        <v>201367</v>
      </c>
      <c r="N38" s="53">
        <v>201367</v>
      </c>
      <c r="O38" s="54">
        <v>201367</v>
      </c>
    </row>
    <row r="39" spans="1:15" x14ac:dyDescent="0.2">
      <c r="A39" s="38">
        <v>3</v>
      </c>
      <c r="B39" s="38" t="s">
        <v>643</v>
      </c>
      <c r="C39" s="38" t="s">
        <v>657</v>
      </c>
      <c r="D39" s="38" t="s">
        <v>207</v>
      </c>
      <c r="E39" s="38" t="s">
        <v>208</v>
      </c>
      <c r="F39" s="38" t="s">
        <v>28</v>
      </c>
      <c r="G39" s="38" t="s">
        <v>934</v>
      </c>
      <c r="H39" s="38" t="s">
        <v>32</v>
      </c>
      <c r="I39" s="44"/>
      <c r="J39" s="45">
        <v>33000000</v>
      </c>
      <c r="K39" s="45"/>
      <c r="L39" s="45">
        <v>9521888</v>
      </c>
      <c r="M39" s="45">
        <v>10860642</v>
      </c>
      <c r="N39" s="45">
        <v>20382530</v>
      </c>
      <c r="O39" s="46">
        <v>20382530</v>
      </c>
    </row>
    <row r="40" spans="1:15" x14ac:dyDescent="0.2">
      <c r="A40" s="39"/>
      <c r="B40" s="39"/>
      <c r="C40" s="39"/>
      <c r="D40" s="39"/>
      <c r="E40" s="39"/>
      <c r="F40" s="39"/>
      <c r="G40" s="39"/>
      <c r="H40" s="65" t="s">
        <v>150</v>
      </c>
      <c r="I40" s="66"/>
      <c r="J40" s="67">
        <v>185000000</v>
      </c>
      <c r="K40" s="67"/>
      <c r="L40" s="67">
        <v>7512999</v>
      </c>
      <c r="M40" s="67">
        <v>48752273</v>
      </c>
      <c r="N40" s="67">
        <v>56265272</v>
      </c>
      <c r="O40" s="68">
        <v>56265272</v>
      </c>
    </row>
    <row r="41" spans="1:15" x14ac:dyDescent="0.2">
      <c r="A41" s="39"/>
      <c r="B41" s="39"/>
      <c r="C41" s="39"/>
      <c r="D41" s="39"/>
      <c r="E41" s="39"/>
      <c r="F41" s="39"/>
      <c r="G41" s="39"/>
      <c r="H41" s="65" t="s">
        <v>210</v>
      </c>
      <c r="I41" s="66"/>
      <c r="J41" s="67">
        <v>105000000</v>
      </c>
      <c r="K41" s="67"/>
      <c r="L41" s="67"/>
      <c r="M41" s="67">
        <v>20542801</v>
      </c>
      <c r="N41" s="67">
        <v>20542801</v>
      </c>
      <c r="O41" s="68">
        <v>20542801</v>
      </c>
    </row>
    <row r="42" spans="1:15" x14ac:dyDescent="0.2">
      <c r="A42" s="39"/>
      <c r="B42" s="39"/>
      <c r="C42" s="39"/>
      <c r="D42" s="39"/>
      <c r="E42" s="39"/>
      <c r="F42" s="39"/>
      <c r="G42" s="38" t="s">
        <v>959</v>
      </c>
      <c r="H42" s="43"/>
      <c r="I42" s="44"/>
      <c r="J42" s="45">
        <v>323000000</v>
      </c>
      <c r="K42" s="45"/>
      <c r="L42" s="45">
        <v>17034887</v>
      </c>
      <c r="M42" s="45">
        <v>80155716</v>
      </c>
      <c r="N42" s="45">
        <v>97190603</v>
      </c>
      <c r="O42" s="46">
        <v>97190603</v>
      </c>
    </row>
    <row r="43" spans="1:15" x14ac:dyDescent="0.2">
      <c r="A43" s="39"/>
      <c r="B43" s="39"/>
      <c r="C43" s="39"/>
      <c r="D43" s="39"/>
      <c r="E43" s="39"/>
      <c r="F43" s="69" t="s">
        <v>728</v>
      </c>
      <c r="G43" s="70"/>
      <c r="H43" s="70"/>
      <c r="I43" s="71"/>
      <c r="J43" s="72">
        <v>323000000</v>
      </c>
      <c r="K43" s="72"/>
      <c r="L43" s="72">
        <v>17034887</v>
      </c>
      <c r="M43" s="72">
        <v>80155716</v>
      </c>
      <c r="N43" s="72">
        <v>97190603</v>
      </c>
      <c r="O43" s="73">
        <v>97190603</v>
      </c>
    </row>
    <row r="44" spans="1:15" x14ac:dyDescent="0.2">
      <c r="A44" s="39"/>
      <c r="B44" s="39"/>
      <c r="C44" s="39"/>
      <c r="D44" s="39"/>
      <c r="E44" s="39"/>
      <c r="F44" s="38" t="s">
        <v>41</v>
      </c>
      <c r="G44" s="38" t="s">
        <v>921</v>
      </c>
      <c r="H44" s="38" t="s">
        <v>211</v>
      </c>
      <c r="I44" s="44">
        <v>19265690</v>
      </c>
      <c r="J44" s="45">
        <v>5270690</v>
      </c>
      <c r="K44" s="45">
        <v>2299766</v>
      </c>
      <c r="L44" s="45">
        <v>-2084026</v>
      </c>
      <c r="M44" s="45">
        <v>21601</v>
      </c>
      <c r="N44" s="45">
        <v>237341</v>
      </c>
      <c r="O44" s="46">
        <v>3146675</v>
      </c>
    </row>
    <row r="45" spans="1:15" x14ac:dyDescent="0.2">
      <c r="A45" s="39"/>
      <c r="B45" s="39"/>
      <c r="C45" s="39"/>
      <c r="D45" s="39"/>
      <c r="E45" s="39"/>
      <c r="F45" s="39"/>
      <c r="G45" s="39"/>
      <c r="H45" s="65" t="s">
        <v>32</v>
      </c>
      <c r="I45" s="66"/>
      <c r="J45" s="67">
        <v>23475</v>
      </c>
      <c r="K45" s="67"/>
      <c r="L45" s="67"/>
      <c r="M45" s="67"/>
      <c r="N45" s="67">
        <v>0</v>
      </c>
      <c r="O45" s="68">
        <v>22967</v>
      </c>
    </row>
    <row r="46" spans="1:15" x14ac:dyDescent="0.2">
      <c r="A46" s="39"/>
      <c r="B46" s="39"/>
      <c r="C46" s="39"/>
      <c r="D46" s="39"/>
      <c r="E46" s="39"/>
      <c r="F46" s="39"/>
      <c r="G46" s="38" t="s">
        <v>960</v>
      </c>
      <c r="H46" s="43"/>
      <c r="I46" s="44">
        <v>19265690</v>
      </c>
      <c r="J46" s="45">
        <v>5294165</v>
      </c>
      <c r="K46" s="45">
        <v>2299766</v>
      </c>
      <c r="L46" s="45">
        <v>-2084026</v>
      </c>
      <c r="M46" s="45">
        <v>21601</v>
      </c>
      <c r="N46" s="45">
        <v>237341</v>
      </c>
      <c r="O46" s="46">
        <v>3169642</v>
      </c>
    </row>
    <row r="47" spans="1:15" x14ac:dyDescent="0.2">
      <c r="A47" s="39"/>
      <c r="B47" s="39"/>
      <c r="C47" s="39"/>
      <c r="D47" s="39"/>
      <c r="E47" s="39"/>
      <c r="F47" s="69" t="s">
        <v>729</v>
      </c>
      <c r="G47" s="70"/>
      <c r="H47" s="70"/>
      <c r="I47" s="71">
        <v>19265690</v>
      </c>
      <c r="J47" s="72">
        <v>5294165</v>
      </c>
      <c r="K47" s="72">
        <v>2299766</v>
      </c>
      <c r="L47" s="72">
        <v>-2084026</v>
      </c>
      <c r="M47" s="72">
        <v>21601</v>
      </c>
      <c r="N47" s="72">
        <v>237341</v>
      </c>
      <c r="O47" s="73">
        <v>3169642</v>
      </c>
    </row>
    <row r="48" spans="1:15" x14ac:dyDescent="0.2">
      <c r="A48" s="39"/>
      <c r="B48" s="39"/>
      <c r="C48" s="39"/>
      <c r="D48" s="69" t="s">
        <v>738</v>
      </c>
      <c r="E48" s="70"/>
      <c r="F48" s="70"/>
      <c r="G48" s="70"/>
      <c r="H48" s="70"/>
      <c r="I48" s="71">
        <v>19265690</v>
      </c>
      <c r="J48" s="72">
        <v>328294165</v>
      </c>
      <c r="K48" s="72">
        <v>2299766</v>
      </c>
      <c r="L48" s="72">
        <v>14950861</v>
      </c>
      <c r="M48" s="72">
        <v>80177317</v>
      </c>
      <c r="N48" s="72">
        <v>97427944</v>
      </c>
      <c r="O48" s="73">
        <v>100360245</v>
      </c>
    </row>
    <row r="49" spans="1:15" x14ac:dyDescent="0.2">
      <c r="A49" s="39"/>
      <c r="B49" s="39"/>
      <c r="C49" s="39"/>
      <c r="D49" s="38" t="s">
        <v>212</v>
      </c>
      <c r="E49" s="38" t="s">
        <v>213</v>
      </c>
      <c r="F49" s="38" t="s">
        <v>28</v>
      </c>
      <c r="G49" s="38" t="s">
        <v>935</v>
      </c>
      <c r="H49" s="38" t="s">
        <v>44</v>
      </c>
      <c r="I49" s="44"/>
      <c r="J49" s="45">
        <v>9854000</v>
      </c>
      <c r="K49" s="45"/>
      <c r="L49" s="45"/>
      <c r="M49" s="45">
        <v>414960</v>
      </c>
      <c r="N49" s="45">
        <v>414960</v>
      </c>
      <c r="O49" s="46">
        <v>414960</v>
      </c>
    </row>
    <row r="50" spans="1:15" x14ac:dyDescent="0.2">
      <c r="A50" s="39"/>
      <c r="B50" s="39"/>
      <c r="C50" s="39"/>
      <c r="D50" s="39"/>
      <c r="E50" s="39"/>
      <c r="F50" s="39"/>
      <c r="G50" s="38" t="s">
        <v>961</v>
      </c>
      <c r="H50" s="43"/>
      <c r="I50" s="44"/>
      <c r="J50" s="45">
        <v>9854000</v>
      </c>
      <c r="K50" s="45"/>
      <c r="L50" s="45"/>
      <c r="M50" s="45">
        <v>414960</v>
      </c>
      <c r="N50" s="45">
        <v>414960</v>
      </c>
      <c r="O50" s="46">
        <v>414960</v>
      </c>
    </row>
    <row r="51" spans="1:15" x14ac:dyDescent="0.2">
      <c r="A51" s="39"/>
      <c r="B51" s="39"/>
      <c r="C51" s="39"/>
      <c r="D51" s="39"/>
      <c r="E51" s="39"/>
      <c r="F51" s="69" t="s">
        <v>728</v>
      </c>
      <c r="G51" s="70"/>
      <c r="H51" s="70"/>
      <c r="I51" s="71"/>
      <c r="J51" s="72">
        <v>9854000</v>
      </c>
      <c r="K51" s="72"/>
      <c r="L51" s="72"/>
      <c r="M51" s="72">
        <v>414960</v>
      </c>
      <c r="N51" s="72">
        <v>414960</v>
      </c>
      <c r="O51" s="73">
        <v>414960</v>
      </c>
    </row>
    <row r="52" spans="1:15" x14ac:dyDescent="0.2">
      <c r="A52" s="39"/>
      <c r="B52" s="39"/>
      <c r="C52" s="39"/>
      <c r="D52" s="69" t="s">
        <v>739</v>
      </c>
      <c r="E52" s="70"/>
      <c r="F52" s="70"/>
      <c r="G52" s="70"/>
      <c r="H52" s="70"/>
      <c r="I52" s="71"/>
      <c r="J52" s="72">
        <v>9854000</v>
      </c>
      <c r="K52" s="72"/>
      <c r="L52" s="72"/>
      <c r="M52" s="72">
        <v>414960</v>
      </c>
      <c r="N52" s="72">
        <v>414960</v>
      </c>
      <c r="O52" s="73">
        <v>414960</v>
      </c>
    </row>
    <row r="53" spans="1:15" x14ac:dyDescent="0.2">
      <c r="A53" s="39"/>
      <c r="B53" s="39"/>
      <c r="C53" s="39"/>
      <c r="D53" s="38" t="s">
        <v>215</v>
      </c>
      <c r="E53" s="38" t="s">
        <v>216</v>
      </c>
      <c r="F53" s="38" t="s">
        <v>28</v>
      </c>
      <c r="G53" s="38" t="s">
        <v>919</v>
      </c>
      <c r="H53" s="38" t="s">
        <v>44</v>
      </c>
      <c r="I53" s="44"/>
      <c r="J53" s="45">
        <v>18573426</v>
      </c>
      <c r="K53" s="45"/>
      <c r="L53" s="45"/>
      <c r="M53" s="45"/>
      <c r="N53" s="45">
        <v>0</v>
      </c>
      <c r="O53" s="46">
        <v>0</v>
      </c>
    </row>
    <row r="54" spans="1:15" x14ac:dyDescent="0.2">
      <c r="A54" s="39"/>
      <c r="B54" s="39"/>
      <c r="C54" s="39"/>
      <c r="D54" s="39"/>
      <c r="E54" s="39"/>
      <c r="F54" s="39"/>
      <c r="G54" s="38" t="s">
        <v>962</v>
      </c>
      <c r="H54" s="43"/>
      <c r="I54" s="44"/>
      <c r="J54" s="45">
        <v>18573426</v>
      </c>
      <c r="K54" s="45"/>
      <c r="L54" s="45"/>
      <c r="M54" s="45"/>
      <c r="N54" s="45">
        <v>0</v>
      </c>
      <c r="O54" s="46">
        <v>0</v>
      </c>
    </row>
    <row r="55" spans="1:15" x14ac:dyDescent="0.2">
      <c r="A55" s="39"/>
      <c r="B55" s="39"/>
      <c r="C55" s="39"/>
      <c r="D55" s="39"/>
      <c r="E55" s="39"/>
      <c r="F55" s="39"/>
      <c r="G55" s="38" t="s">
        <v>920</v>
      </c>
      <c r="H55" s="38" t="s">
        <v>217</v>
      </c>
      <c r="I55" s="44"/>
      <c r="J55" s="45">
        <v>1731131</v>
      </c>
      <c r="K55" s="45"/>
      <c r="L55" s="45"/>
      <c r="M55" s="45"/>
      <c r="N55" s="45">
        <v>0</v>
      </c>
      <c r="O55" s="46">
        <v>0</v>
      </c>
    </row>
    <row r="56" spans="1:15" ht="10.8" thickBot="1" x14ac:dyDescent="0.25">
      <c r="A56" s="39"/>
      <c r="B56" s="39"/>
      <c r="C56" s="39"/>
      <c r="D56" s="39"/>
      <c r="E56" s="39"/>
      <c r="F56" s="39"/>
      <c r="G56" s="39"/>
      <c r="H56" s="65" t="s">
        <v>218</v>
      </c>
      <c r="I56" s="66"/>
      <c r="J56" s="67">
        <v>5000000</v>
      </c>
      <c r="K56" s="67"/>
      <c r="L56" s="67"/>
      <c r="M56" s="67"/>
      <c r="N56" s="67">
        <v>0</v>
      </c>
      <c r="O56" s="68">
        <v>0</v>
      </c>
    </row>
    <row r="57" spans="1:15" ht="10.8" thickTop="1" x14ac:dyDescent="0.2">
      <c r="A57" s="39"/>
      <c r="B57" s="39"/>
      <c r="C57" s="39"/>
      <c r="D57" s="39"/>
      <c r="E57" s="39"/>
      <c r="F57" s="39"/>
      <c r="G57" s="39"/>
      <c r="H57" s="65" t="s">
        <v>138</v>
      </c>
      <c r="I57" s="66"/>
      <c r="J57" s="67">
        <v>1083612</v>
      </c>
      <c r="K57" s="67"/>
      <c r="L57" s="67"/>
      <c r="M57" s="67"/>
      <c r="N57" s="67">
        <v>0</v>
      </c>
      <c r="O57" s="68">
        <v>0</v>
      </c>
    </row>
    <row r="58" spans="1:15" x14ac:dyDescent="0.2">
      <c r="A58" s="39"/>
      <c r="B58" s="39"/>
      <c r="C58" s="39"/>
      <c r="D58" s="39"/>
      <c r="E58" s="39"/>
      <c r="F58" s="39"/>
      <c r="G58" s="39"/>
      <c r="H58" s="65" t="s">
        <v>219</v>
      </c>
      <c r="I58" s="66"/>
      <c r="J58" s="67">
        <v>34087127</v>
      </c>
      <c r="K58" s="67"/>
      <c r="L58" s="67"/>
      <c r="M58" s="67"/>
      <c r="N58" s="67">
        <v>0</v>
      </c>
      <c r="O58" s="68">
        <v>0</v>
      </c>
    </row>
    <row r="59" spans="1:15" x14ac:dyDescent="0.2">
      <c r="A59" s="39"/>
      <c r="B59" s="39"/>
      <c r="C59" s="39"/>
      <c r="D59" s="39"/>
      <c r="E59" s="39"/>
      <c r="F59" s="39"/>
      <c r="G59" s="39"/>
      <c r="H59" s="65" t="s">
        <v>44</v>
      </c>
      <c r="I59" s="66"/>
      <c r="J59" s="67">
        <v>84087033</v>
      </c>
      <c r="K59" s="67"/>
      <c r="L59" s="67"/>
      <c r="M59" s="67"/>
      <c r="N59" s="67">
        <v>0</v>
      </c>
      <c r="O59" s="68">
        <v>0</v>
      </c>
    </row>
    <row r="60" spans="1:15" x14ac:dyDescent="0.2">
      <c r="A60" s="39"/>
      <c r="B60" s="39"/>
      <c r="C60" s="39"/>
      <c r="D60" s="39"/>
      <c r="E60" s="39"/>
      <c r="F60" s="39"/>
      <c r="G60" s="39"/>
      <c r="H60" s="65" t="s">
        <v>30</v>
      </c>
      <c r="I60" s="66"/>
      <c r="J60" s="67">
        <v>17795</v>
      </c>
      <c r="K60" s="67"/>
      <c r="L60" s="67"/>
      <c r="M60" s="67"/>
      <c r="N60" s="67">
        <v>0</v>
      </c>
      <c r="O60" s="68">
        <v>0</v>
      </c>
    </row>
    <row r="61" spans="1:15" x14ac:dyDescent="0.2">
      <c r="A61" s="39"/>
      <c r="B61" s="39"/>
      <c r="C61" s="39"/>
      <c r="D61" s="39"/>
      <c r="E61" s="39"/>
      <c r="F61" s="39"/>
      <c r="G61" s="39"/>
      <c r="H61" s="65" t="s">
        <v>220</v>
      </c>
      <c r="I61" s="66"/>
      <c r="J61" s="67">
        <v>2898116</v>
      </c>
      <c r="K61" s="67"/>
      <c r="L61" s="67"/>
      <c r="M61" s="67"/>
      <c r="N61" s="67">
        <v>0</v>
      </c>
      <c r="O61" s="68">
        <v>0</v>
      </c>
    </row>
    <row r="62" spans="1:15" x14ac:dyDescent="0.2">
      <c r="A62" s="39"/>
      <c r="B62" s="39"/>
      <c r="C62" s="39"/>
      <c r="D62" s="39"/>
      <c r="E62" s="39"/>
      <c r="F62" s="39"/>
      <c r="G62" s="38" t="s">
        <v>963</v>
      </c>
      <c r="H62" s="43"/>
      <c r="I62" s="44"/>
      <c r="J62" s="45">
        <v>128904814</v>
      </c>
      <c r="K62" s="45"/>
      <c r="L62" s="45"/>
      <c r="M62" s="45"/>
      <c r="N62" s="45">
        <v>0</v>
      </c>
      <c r="O62" s="46">
        <v>0</v>
      </c>
    </row>
    <row r="63" spans="1:15" ht="10.8" thickBot="1" x14ac:dyDescent="0.25">
      <c r="A63" s="39"/>
      <c r="B63" s="39"/>
      <c r="C63" s="39"/>
      <c r="D63" s="39"/>
      <c r="E63" s="39"/>
      <c r="F63" s="39"/>
      <c r="G63" s="38" t="s">
        <v>921</v>
      </c>
      <c r="H63" s="38" t="s">
        <v>32</v>
      </c>
      <c r="I63" s="44">
        <v>190683</v>
      </c>
      <c r="J63" s="45">
        <v>190683</v>
      </c>
      <c r="K63" s="45"/>
      <c r="L63" s="45"/>
      <c r="M63" s="45"/>
      <c r="N63" s="45">
        <v>0</v>
      </c>
      <c r="O63" s="46">
        <v>0</v>
      </c>
    </row>
    <row r="64" spans="1:15" ht="10.8" thickTop="1" x14ac:dyDescent="0.2">
      <c r="A64" s="39"/>
      <c r="B64" s="39"/>
      <c r="C64" s="39"/>
      <c r="D64" s="39"/>
      <c r="E64" s="39"/>
      <c r="F64" s="39"/>
      <c r="G64" s="39"/>
      <c r="H64" s="65" t="s">
        <v>113</v>
      </c>
      <c r="I64" s="66">
        <v>175210</v>
      </c>
      <c r="J64" s="67">
        <v>150210</v>
      </c>
      <c r="K64" s="67"/>
      <c r="L64" s="67"/>
      <c r="M64" s="67"/>
      <c r="N64" s="67">
        <v>0</v>
      </c>
      <c r="O64" s="68">
        <v>0</v>
      </c>
    </row>
    <row r="65" spans="1:15" ht="10.8" thickTop="1" x14ac:dyDescent="0.2">
      <c r="A65" s="39"/>
      <c r="B65" s="39"/>
      <c r="C65" s="39"/>
      <c r="D65" s="39"/>
      <c r="E65" s="39"/>
      <c r="F65" s="39"/>
      <c r="G65" s="38" t="s">
        <v>960</v>
      </c>
      <c r="H65" s="43"/>
      <c r="I65" s="44">
        <v>365893</v>
      </c>
      <c r="J65" s="45">
        <v>340893</v>
      </c>
      <c r="K65" s="45"/>
      <c r="L65" s="45"/>
      <c r="M65" s="45"/>
      <c r="N65" s="45">
        <v>0</v>
      </c>
      <c r="O65" s="46">
        <v>0</v>
      </c>
    </row>
    <row r="66" spans="1:15" x14ac:dyDescent="0.2">
      <c r="A66" s="39"/>
      <c r="B66" s="39"/>
      <c r="C66" s="39"/>
      <c r="D66" s="39"/>
      <c r="E66" s="39"/>
      <c r="F66" s="39"/>
      <c r="G66" s="38" t="s">
        <v>924</v>
      </c>
      <c r="H66" s="38" t="s">
        <v>76</v>
      </c>
      <c r="I66" s="44"/>
      <c r="J66" s="45">
        <v>4632</v>
      </c>
      <c r="K66" s="45"/>
      <c r="L66" s="45"/>
      <c r="M66" s="45"/>
      <c r="N66" s="45">
        <v>0</v>
      </c>
      <c r="O66" s="46">
        <v>0</v>
      </c>
    </row>
    <row r="67" spans="1:15" x14ac:dyDescent="0.2">
      <c r="A67" s="39"/>
      <c r="B67" s="39"/>
      <c r="C67" s="39"/>
      <c r="D67" s="39"/>
      <c r="E67" s="39"/>
      <c r="F67" s="39"/>
      <c r="G67" s="39"/>
      <c r="H67" s="65" t="s">
        <v>32</v>
      </c>
      <c r="I67" s="66"/>
      <c r="J67" s="67">
        <v>352000</v>
      </c>
      <c r="K67" s="67"/>
      <c r="L67" s="67"/>
      <c r="M67" s="67"/>
      <c r="N67" s="67">
        <v>0</v>
      </c>
      <c r="O67" s="68">
        <v>0</v>
      </c>
    </row>
    <row r="68" spans="1:15" x14ac:dyDescent="0.2">
      <c r="A68" s="39"/>
      <c r="B68" s="39"/>
      <c r="C68" s="39"/>
      <c r="D68" s="39"/>
      <c r="E68" s="39"/>
      <c r="F68" s="39"/>
      <c r="G68" s="39"/>
      <c r="H68" s="65" t="s">
        <v>101</v>
      </c>
      <c r="I68" s="66"/>
      <c r="J68" s="67">
        <v>2772785</v>
      </c>
      <c r="K68" s="67"/>
      <c r="L68" s="67"/>
      <c r="M68" s="67"/>
      <c r="N68" s="67">
        <v>0</v>
      </c>
      <c r="O68" s="68">
        <v>0</v>
      </c>
    </row>
    <row r="69" spans="1:15" x14ac:dyDescent="0.2">
      <c r="A69" s="39"/>
      <c r="B69" s="39"/>
      <c r="C69" s="39"/>
      <c r="D69" s="39"/>
      <c r="E69" s="39"/>
      <c r="F69" s="39"/>
      <c r="G69" s="39"/>
      <c r="H69" s="65" t="s">
        <v>44</v>
      </c>
      <c r="I69" s="66"/>
      <c r="J69" s="67">
        <v>27600000</v>
      </c>
      <c r="K69" s="67"/>
      <c r="L69" s="67"/>
      <c r="M69" s="67"/>
      <c r="N69" s="67">
        <v>0</v>
      </c>
      <c r="O69" s="68">
        <v>0</v>
      </c>
    </row>
    <row r="70" spans="1:15" x14ac:dyDescent="0.2">
      <c r="A70" s="39"/>
      <c r="B70" s="39"/>
      <c r="C70" s="39"/>
      <c r="D70" s="39"/>
      <c r="E70" s="39"/>
      <c r="F70" s="39"/>
      <c r="G70" s="38" t="s">
        <v>964</v>
      </c>
      <c r="H70" s="43"/>
      <c r="I70" s="44"/>
      <c r="J70" s="45">
        <v>30729417</v>
      </c>
      <c r="K70" s="45"/>
      <c r="L70" s="45"/>
      <c r="M70" s="45"/>
      <c r="N70" s="45">
        <v>0</v>
      </c>
      <c r="O70" s="46">
        <v>0</v>
      </c>
    </row>
    <row r="71" spans="1:15" x14ac:dyDescent="0.2">
      <c r="A71" s="39"/>
      <c r="B71" s="39"/>
      <c r="C71" s="39"/>
      <c r="D71" s="39"/>
      <c r="E71" s="39"/>
      <c r="F71" s="39"/>
      <c r="G71" s="38" t="s">
        <v>932</v>
      </c>
      <c r="H71" s="38" t="s">
        <v>83</v>
      </c>
      <c r="I71" s="44">
        <v>14087</v>
      </c>
      <c r="J71" s="45">
        <v>14087</v>
      </c>
      <c r="K71" s="45"/>
      <c r="L71" s="45"/>
      <c r="M71" s="45"/>
      <c r="N71" s="45">
        <v>0</v>
      </c>
      <c r="O71" s="46">
        <v>0</v>
      </c>
    </row>
    <row r="72" spans="1:15" x14ac:dyDescent="0.2">
      <c r="A72" s="39"/>
      <c r="B72" s="39"/>
      <c r="C72" s="39"/>
      <c r="D72" s="39"/>
      <c r="E72" s="39"/>
      <c r="F72" s="39"/>
      <c r="G72" s="39"/>
      <c r="H72" s="65" t="s">
        <v>112</v>
      </c>
      <c r="I72" s="66">
        <v>22683</v>
      </c>
      <c r="J72" s="67">
        <v>22683</v>
      </c>
      <c r="K72" s="67"/>
      <c r="L72" s="67"/>
      <c r="M72" s="67"/>
      <c r="N72" s="67">
        <v>0</v>
      </c>
      <c r="O72" s="68">
        <v>0</v>
      </c>
    </row>
    <row r="73" spans="1:15" x14ac:dyDescent="0.2">
      <c r="A73" s="39"/>
      <c r="B73" s="39"/>
      <c r="C73" s="39"/>
      <c r="D73" s="39"/>
      <c r="E73" s="39"/>
      <c r="F73" s="39"/>
      <c r="G73" s="39"/>
      <c r="H73" s="65" t="s">
        <v>44</v>
      </c>
      <c r="I73" s="66">
        <v>674913</v>
      </c>
      <c r="J73" s="67">
        <v>674913</v>
      </c>
      <c r="K73" s="67"/>
      <c r="L73" s="67"/>
      <c r="M73" s="67"/>
      <c r="N73" s="67">
        <v>0</v>
      </c>
      <c r="O73" s="68">
        <v>0</v>
      </c>
    </row>
    <row r="74" spans="1:15" x14ac:dyDescent="0.2">
      <c r="A74" s="39"/>
      <c r="B74" s="39"/>
      <c r="C74" s="39"/>
      <c r="D74" s="39"/>
      <c r="E74" s="39"/>
      <c r="F74" s="39"/>
      <c r="G74" s="38" t="s">
        <v>965</v>
      </c>
      <c r="H74" s="43"/>
      <c r="I74" s="44">
        <v>711683</v>
      </c>
      <c r="J74" s="45">
        <v>711683</v>
      </c>
      <c r="K74" s="45"/>
      <c r="L74" s="45"/>
      <c r="M74" s="45"/>
      <c r="N74" s="45">
        <v>0</v>
      </c>
      <c r="O74" s="46">
        <v>0</v>
      </c>
    </row>
    <row r="75" spans="1:15" x14ac:dyDescent="0.2">
      <c r="A75" s="39"/>
      <c r="B75" s="39"/>
      <c r="C75" s="39"/>
      <c r="D75" s="39"/>
      <c r="E75" s="39"/>
      <c r="F75" s="39"/>
      <c r="G75" s="38" t="s">
        <v>933</v>
      </c>
      <c r="H75" s="38" t="s">
        <v>164</v>
      </c>
      <c r="I75" s="44">
        <v>105000</v>
      </c>
      <c r="J75" s="45">
        <v>105000</v>
      </c>
      <c r="K75" s="45"/>
      <c r="L75" s="45"/>
      <c r="M75" s="45"/>
      <c r="N75" s="45">
        <v>0</v>
      </c>
      <c r="O75" s="46">
        <v>0</v>
      </c>
    </row>
    <row r="76" spans="1:15" x14ac:dyDescent="0.2">
      <c r="A76" s="39"/>
      <c r="B76" s="39"/>
      <c r="C76" s="39"/>
      <c r="D76" s="39"/>
      <c r="E76" s="39"/>
      <c r="F76" s="39"/>
      <c r="G76" s="39"/>
      <c r="H76" s="65" t="s">
        <v>76</v>
      </c>
      <c r="I76" s="66">
        <v>204632</v>
      </c>
      <c r="J76" s="67"/>
      <c r="K76" s="67"/>
      <c r="L76" s="67"/>
      <c r="M76" s="67"/>
      <c r="N76" s="67">
        <v>0</v>
      </c>
      <c r="O76" s="68">
        <v>0</v>
      </c>
    </row>
    <row r="77" spans="1:15" x14ac:dyDescent="0.2">
      <c r="A77" s="39"/>
      <c r="B77" s="39"/>
      <c r="C77" s="39"/>
      <c r="D77" s="39"/>
      <c r="E77" s="39"/>
      <c r="F77" s="39"/>
      <c r="G77" s="38" t="s">
        <v>966</v>
      </c>
      <c r="H77" s="43"/>
      <c r="I77" s="44">
        <v>309632</v>
      </c>
      <c r="J77" s="45">
        <v>105000</v>
      </c>
      <c r="K77" s="45"/>
      <c r="L77" s="45"/>
      <c r="M77" s="45"/>
      <c r="N77" s="45">
        <v>0</v>
      </c>
      <c r="O77" s="46">
        <v>0</v>
      </c>
    </row>
    <row r="78" spans="1:15" x14ac:dyDescent="0.2">
      <c r="A78" s="39"/>
      <c r="B78" s="39"/>
      <c r="C78" s="39"/>
      <c r="D78" s="39"/>
      <c r="E78" s="39"/>
      <c r="F78" s="69" t="s">
        <v>728</v>
      </c>
      <c r="G78" s="70"/>
      <c r="H78" s="70"/>
      <c r="I78" s="71">
        <v>1387208</v>
      </c>
      <c r="J78" s="72">
        <v>179365233</v>
      </c>
      <c r="K78" s="72"/>
      <c r="L78" s="72"/>
      <c r="M78" s="72"/>
      <c r="N78" s="72">
        <v>0</v>
      </c>
      <c r="O78" s="73">
        <v>0</v>
      </c>
    </row>
    <row r="79" spans="1:15" x14ac:dyDescent="0.2">
      <c r="A79" s="39"/>
      <c r="B79" s="39"/>
      <c r="C79" s="39"/>
      <c r="D79" s="69" t="s">
        <v>740</v>
      </c>
      <c r="E79" s="70"/>
      <c r="F79" s="70"/>
      <c r="G79" s="70"/>
      <c r="H79" s="70"/>
      <c r="I79" s="71">
        <v>1387208</v>
      </c>
      <c r="J79" s="72">
        <v>179365233</v>
      </c>
      <c r="K79" s="72"/>
      <c r="L79" s="72"/>
      <c r="M79" s="72"/>
      <c r="N79" s="72">
        <v>0</v>
      </c>
      <c r="O79" s="73">
        <v>0</v>
      </c>
    </row>
    <row r="80" spans="1:15" x14ac:dyDescent="0.2">
      <c r="A80" s="39"/>
      <c r="B80" s="39"/>
      <c r="C80" s="55" t="s">
        <v>672</v>
      </c>
      <c r="D80" s="56"/>
      <c r="E80" s="56"/>
      <c r="F80" s="56"/>
      <c r="G80" s="56"/>
      <c r="H80" s="56"/>
      <c r="I80" s="57">
        <v>20652898</v>
      </c>
      <c r="J80" s="58">
        <v>517513398</v>
      </c>
      <c r="K80" s="58">
        <v>2299766</v>
      </c>
      <c r="L80" s="58">
        <v>14950861</v>
      </c>
      <c r="M80" s="58">
        <v>80592277</v>
      </c>
      <c r="N80" s="58">
        <v>97842904</v>
      </c>
      <c r="O80" s="59">
        <v>100775205</v>
      </c>
    </row>
    <row r="81" spans="1:15" x14ac:dyDescent="0.2">
      <c r="A81" s="39"/>
      <c r="B81" s="50" t="s">
        <v>663</v>
      </c>
      <c r="C81" s="51"/>
      <c r="D81" s="51"/>
      <c r="E81" s="51"/>
      <c r="F81" s="51"/>
      <c r="G81" s="51"/>
      <c r="H81" s="51"/>
      <c r="I81" s="52">
        <v>20652898</v>
      </c>
      <c r="J81" s="53">
        <v>517513398</v>
      </c>
      <c r="K81" s="53">
        <v>2299766</v>
      </c>
      <c r="L81" s="53">
        <v>14950861</v>
      </c>
      <c r="M81" s="53">
        <v>80592277</v>
      </c>
      <c r="N81" s="53">
        <v>97842904</v>
      </c>
      <c r="O81" s="54">
        <v>100775205</v>
      </c>
    </row>
    <row r="82" spans="1:15" x14ac:dyDescent="0.2">
      <c r="A82" s="38">
        <v>4</v>
      </c>
      <c r="B82" s="38" t="s">
        <v>644</v>
      </c>
      <c r="C82" s="38" t="s">
        <v>657</v>
      </c>
      <c r="D82" s="38" t="s">
        <v>245</v>
      </c>
      <c r="E82" s="38" t="s">
        <v>246</v>
      </c>
      <c r="F82" s="38" t="s">
        <v>28</v>
      </c>
      <c r="G82" s="38" t="s">
        <v>918</v>
      </c>
      <c r="H82" s="38" t="s">
        <v>32</v>
      </c>
      <c r="I82" s="44"/>
      <c r="J82" s="45"/>
      <c r="K82" s="45"/>
      <c r="L82" s="45">
        <v>9119</v>
      </c>
      <c r="M82" s="45">
        <v>2944906</v>
      </c>
      <c r="N82" s="45">
        <v>2954025</v>
      </c>
      <c r="O82" s="46">
        <v>2954025</v>
      </c>
    </row>
    <row r="83" spans="1:15" x14ac:dyDescent="0.2">
      <c r="A83" s="39"/>
      <c r="B83" s="39"/>
      <c r="C83" s="39"/>
      <c r="D83" s="39"/>
      <c r="E83" s="39"/>
      <c r="F83" s="39"/>
      <c r="G83" s="39"/>
      <c r="H83" s="65" t="s">
        <v>44</v>
      </c>
      <c r="I83" s="66"/>
      <c r="J83" s="67">
        <v>1808000</v>
      </c>
      <c r="K83" s="67"/>
      <c r="L83" s="67">
        <v>1330879</v>
      </c>
      <c r="M83" s="67">
        <v>325144</v>
      </c>
      <c r="N83" s="67">
        <v>1656023</v>
      </c>
      <c r="O83" s="68">
        <v>1656023</v>
      </c>
    </row>
    <row r="84" spans="1:15" x14ac:dyDescent="0.2">
      <c r="A84" s="39"/>
      <c r="B84" s="39"/>
      <c r="C84" s="39"/>
      <c r="D84" s="39"/>
      <c r="E84" s="39"/>
      <c r="F84" s="39"/>
      <c r="G84" s="39"/>
      <c r="H84" s="65" t="s">
        <v>30</v>
      </c>
      <c r="I84" s="66"/>
      <c r="J84" s="67">
        <v>1405000</v>
      </c>
      <c r="K84" s="67"/>
      <c r="L84" s="67">
        <v>1182085</v>
      </c>
      <c r="M84" s="67">
        <v>747729</v>
      </c>
      <c r="N84" s="67">
        <v>1929814</v>
      </c>
      <c r="O84" s="68">
        <v>1929814</v>
      </c>
    </row>
    <row r="85" spans="1:15" x14ac:dyDescent="0.2">
      <c r="A85" s="39"/>
      <c r="B85" s="39"/>
      <c r="C85" s="39"/>
      <c r="D85" s="39"/>
      <c r="E85" s="39"/>
      <c r="F85" s="39"/>
      <c r="G85" s="38" t="s">
        <v>970</v>
      </c>
      <c r="H85" s="43"/>
      <c r="I85" s="44"/>
      <c r="J85" s="45">
        <v>3213000</v>
      </c>
      <c r="K85" s="45"/>
      <c r="L85" s="45">
        <v>2522083</v>
      </c>
      <c r="M85" s="45">
        <v>4017779</v>
      </c>
      <c r="N85" s="45">
        <v>6539862</v>
      </c>
      <c r="O85" s="46">
        <v>6539862</v>
      </c>
    </row>
    <row r="86" spans="1:15" x14ac:dyDescent="0.2">
      <c r="A86" s="39"/>
      <c r="B86" s="39"/>
      <c r="C86" s="39"/>
      <c r="D86" s="39"/>
      <c r="E86" s="39"/>
      <c r="F86" s="39"/>
      <c r="G86" s="38" t="s">
        <v>919</v>
      </c>
      <c r="H86" s="38" t="s">
        <v>118</v>
      </c>
      <c r="I86" s="44"/>
      <c r="J86" s="45">
        <v>3700000</v>
      </c>
      <c r="K86" s="45"/>
      <c r="L86" s="45"/>
      <c r="M86" s="45"/>
      <c r="N86" s="45">
        <v>0</v>
      </c>
      <c r="O86" s="46">
        <v>0</v>
      </c>
    </row>
    <row r="87" spans="1:15" x14ac:dyDescent="0.2">
      <c r="A87" s="39"/>
      <c r="B87" s="39"/>
      <c r="C87" s="39"/>
      <c r="D87" s="39"/>
      <c r="E87" s="39"/>
      <c r="F87" s="39"/>
      <c r="G87" s="39"/>
      <c r="H87" s="65" t="s">
        <v>34</v>
      </c>
      <c r="I87" s="66"/>
      <c r="J87" s="67">
        <v>8000000</v>
      </c>
      <c r="K87" s="67"/>
      <c r="L87" s="67"/>
      <c r="M87" s="67"/>
      <c r="N87" s="67">
        <v>0</v>
      </c>
      <c r="O87" s="68">
        <v>0</v>
      </c>
    </row>
    <row r="88" spans="1:15" x14ac:dyDescent="0.2">
      <c r="A88" s="39"/>
      <c r="B88" s="39"/>
      <c r="C88" s="39"/>
      <c r="D88" s="39"/>
      <c r="E88" s="39"/>
      <c r="F88" s="39"/>
      <c r="G88" s="39"/>
      <c r="H88" s="65" t="s">
        <v>32</v>
      </c>
      <c r="I88" s="66"/>
      <c r="J88" s="67">
        <v>300000</v>
      </c>
      <c r="K88" s="67"/>
      <c r="L88" s="67"/>
      <c r="M88" s="67"/>
      <c r="N88" s="67">
        <v>0</v>
      </c>
      <c r="O88" s="68">
        <v>0</v>
      </c>
    </row>
    <row r="89" spans="1:15" x14ac:dyDescent="0.2">
      <c r="A89" s="39"/>
      <c r="B89" s="39"/>
      <c r="C89" s="39"/>
      <c r="D89" s="39"/>
      <c r="E89" s="39"/>
      <c r="F89" s="39"/>
      <c r="G89" s="39"/>
      <c r="H89" s="65" t="s">
        <v>125</v>
      </c>
      <c r="I89" s="66"/>
      <c r="J89" s="67">
        <v>366000</v>
      </c>
      <c r="K89" s="67"/>
      <c r="L89" s="67"/>
      <c r="M89" s="67"/>
      <c r="N89" s="67">
        <v>0</v>
      </c>
      <c r="O89" s="68">
        <v>0</v>
      </c>
    </row>
    <row r="90" spans="1:15" x14ac:dyDescent="0.2">
      <c r="A90" s="39"/>
      <c r="B90" s="39"/>
      <c r="C90" s="39"/>
      <c r="D90" s="39"/>
      <c r="E90" s="39"/>
      <c r="F90" s="39"/>
      <c r="G90" s="39"/>
      <c r="H90" s="65" t="s">
        <v>44</v>
      </c>
      <c r="I90" s="66"/>
      <c r="J90" s="67">
        <v>8300000</v>
      </c>
      <c r="K90" s="67"/>
      <c r="L90" s="67">
        <v>51646</v>
      </c>
      <c r="M90" s="67">
        <v>4752499</v>
      </c>
      <c r="N90" s="67">
        <v>4804145</v>
      </c>
      <c r="O90" s="68">
        <v>4804145</v>
      </c>
    </row>
    <row r="91" spans="1:15" x14ac:dyDescent="0.2">
      <c r="A91" s="39"/>
      <c r="B91" s="39"/>
      <c r="C91" s="39"/>
      <c r="D91" s="39"/>
      <c r="E91" s="39"/>
      <c r="F91" s="39"/>
      <c r="G91" s="39"/>
      <c r="H91" s="65" t="s">
        <v>30</v>
      </c>
      <c r="I91" s="66"/>
      <c r="J91" s="67">
        <v>3500000</v>
      </c>
      <c r="K91" s="67"/>
      <c r="L91" s="67"/>
      <c r="M91" s="67"/>
      <c r="N91" s="67">
        <v>0</v>
      </c>
      <c r="O91" s="68">
        <v>0</v>
      </c>
    </row>
    <row r="92" spans="1:15" x14ac:dyDescent="0.2">
      <c r="A92" s="39"/>
      <c r="B92" s="39"/>
      <c r="C92" s="39"/>
      <c r="D92" s="39"/>
      <c r="E92" s="39"/>
      <c r="F92" s="39"/>
      <c r="G92" s="38" t="s">
        <v>962</v>
      </c>
      <c r="H92" s="43"/>
      <c r="I92" s="44"/>
      <c r="J92" s="45">
        <v>24166000</v>
      </c>
      <c r="K92" s="45"/>
      <c r="L92" s="45">
        <v>51646</v>
      </c>
      <c r="M92" s="45">
        <v>4752499</v>
      </c>
      <c r="N92" s="45">
        <v>4804145</v>
      </c>
      <c r="O92" s="46">
        <v>4804145</v>
      </c>
    </row>
    <row r="93" spans="1:15" x14ac:dyDescent="0.2">
      <c r="A93" s="39"/>
      <c r="B93" s="39"/>
      <c r="C93" s="39"/>
      <c r="D93" s="39"/>
      <c r="E93" s="39"/>
      <c r="F93" s="39"/>
      <c r="G93" s="38" t="s">
        <v>920</v>
      </c>
      <c r="H93" s="38" t="s">
        <v>34</v>
      </c>
      <c r="I93" s="44"/>
      <c r="J93" s="45">
        <v>22000000</v>
      </c>
      <c r="K93" s="45"/>
      <c r="L93" s="45"/>
      <c r="M93" s="45"/>
      <c r="N93" s="45">
        <v>0</v>
      </c>
      <c r="O93" s="46">
        <v>0</v>
      </c>
    </row>
    <row r="94" spans="1:15" x14ac:dyDescent="0.2">
      <c r="A94" s="39"/>
      <c r="B94" s="39"/>
      <c r="C94" s="39"/>
      <c r="D94" s="39"/>
      <c r="E94" s="39"/>
      <c r="F94" s="39"/>
      <c r="G94" s="39"/>
      <c r="H94" s="65" t="s">
        <v>211</v>
      </c>
      <c r="I94" s="66"/>
      <c r="J94" s="67">
        <v>15000000</v>
      </c>
      <c r="K94" s="67"/>
      <c r="L94" s="67"/>
      <c r="M94" s="67"/>
      <c r="N94" s="67">
        <v>0</v>
      </c>
      <c r="O94" s="68">
        <v>0</v>
      </c>
    </row>
    <row r="95" spans="1:15" x14ac:dyDescent="0.2">
      <c r="A95" s="39"/>
      <c r="B95" s="39"/>
      <c r="C95" s="39"/>
      <c r="D95" s="39"/>
      <c r="E95" s="39"/>
      <c r="F95" s="39"/>
      <c r="G95" s="39"/>
      <c r="H95" s="65" t="s">
        <v>32</v>
      </c>
      <c r="I95" s="66"/>
      <c r="J95" s="67">
        <v>10000000</v>
      </c>
      <c r="K95" s="67"/>
      <c r="L95" s="67"/>
      <c r="M95" s="67"/>
      <c r="N95" s="67">
        <v>0</v>
      </c>
      <c r="O95" s="68">
        <v>0</v>
      </c>
    </row>
    <row r="96" spans="1:15" x14ac:dyDescent="0.2">
      <c r="A96" s="39"/>
      <c r="B96" s="39"/>
      <c r="C96" s="39"/>
      <c r="D96" s="39"/>
      <c r="E96" s="39"/>
      <c r="F96" s="39"/>
      <c r="G96" s="39"/>
      <c r="H96" s="65" t="s">
        <v>125</v>
      </c>
      <c r="I96" s="66"/>
      <c r="J96" s="67">
        <v>5000000</v>
      </c>
      <c r="K96" s="67"/>
      <c r="L96" s="67"/>
      <c r="M96" s="67"/>
      <c r="N96" s="67">
        <v>0</v>
      </c>
      <c r="O96" s="68">
        <v>0</v>
      </c>
    </row>
    <row r="97" spans="1:15" x14ac:dyDescent="0.2">
      <c r="A97" s="39"/>
      <c r="B97" s="39"/>
      <c r="C97" s="39"/>
      <c r="D97" s="39"/>
      <c r="E97" s="39"/>
      <c r="F97" s="39"/>
      <c r="G97" s="39"/>
      <c r="H97" s="65" t="s">
        <v>249</v>
      </c>
      <c r="I97" s="66"/>
      <c r="J97" s="67">
        <v>5000000</v>
      </c>
      <c r="K97" s="67"/>
      <c r="L97" s="67"/>
      <c r="M97" s="67"/>
      <c r="N97" s="67">
        <v>0</v>
      </c>
      <c r="O97" s="68">
        <v>0</v>
      </c>
    </row>
    <row r="98" spans="1:15" x14ac:dyDescent="0.2">
      <c r="A98" s="39"/>
      <c r="B98" s="39"/>
      <c r="C98" s="39"/>
      <c r="D98" s="39"/>
      <c r="E98" s="39"/>
      <c r="F98" s="39"/>
      <c r="G98" s="39"/>
      <c r="H98" s="65" t="s">
        <v>44</v>
      </c>
      <c r="I98" s="66"/>
      <c r="J98" s="67"/>
      <c r="K98" s="67"/>
      <c r="L98" s="67"/>
      <c r="M98" s="67">
        <v>3719644</v>
      </c>
      <c r="N98" s="67">
        <v>3719644</v>
      </c>
      <c r="O98" s="68">
        <v>3719644</v>
      </c>
    </row>
    <row r="99" spans="1:15" x14ac:dyDescent="0.2">
      <c r="A99" s="39"/>
      <c r="B99" s="39"/>
      <c r="C99" s="39"/>
      <c r="D99" s="39"/>
      <c r="E99" s="39"/>
      <c r="F99" s="39"/>
      <c r="G99" s="38" t="s">
        <v>963</v>
      </c>
      <c r="H99" s="43"/>
      <c r="I99" s="44"/>
      <c r="J99" s="45">
        <v>57000000</v>
      </c>
      <c r="K99" s="45"/>
      <c r="L99" s="45"/>
      <c r="M99" s="45">
        <v>3719644</v>
      </c>
      <c r="N99" s="45">
        <v>3719644</v>
      </c>
      <c r="O99" s="46">
        <v>3719644</v>
      </c>
    </row>
    <row r="100" spans="1:15" x14ac:dyDescent="0.2">
      <c r="A100" s="39"/>
      <c r="B100" s="39"/>
      <c r="C100" s="39"/>
      <c r="D100" s="39"/>
      <c r="E100" s="39"/>
      <c r="F100" s="39"/>
      <c r="G100" s="38" t="s">
        <v>921</v>
      </c>
      <c r="H100" s="38" t="s">
        <v>250</v>
      </c>
      <c r="I100" s="44"/>
      <c r="J100" s="45"/>
      <c r="K100" s="45"/>
      <c r="L100" s="45"/>
      <c r="M100" s="45"/>
      <c r="N100" s="45">
        <v>0</v>
      </c>
      <c r="O100" s="46">
        <v>0</v>
      </c>
    </row>
    <row r="101" spans="1:15" x14ac:dyDescent="0.2">
      <c r="A101" s="39"/>
      <c r="B101" s="39"/>
      <c r="C101" s="39"/>
      <c r="D101" s="39"/>
      <c r="E101" s="39"/>
      <c r="F101" s="39"/>
      <c r="G101" s="39"/>
      <c r="H101" s="65" t="s">
        <v>98</v>
      </c>
      <c r="I101" s="66"/>
      <c r="J101" s="67">
        <v>195000</v>
      </c>
      <c r="K101" s="67"/>
      <c r="L101" s="67"/>
      <c r="M101" s="67"/>
      <c r="N101" s="67">
        <v>0</v>
      </c>
      <c r="O101" s="68">
        <v>0</v>
      </c>
    </row>
    <row r="102" spans="1:15" x14ac:dyDescent="0.2">
      <c r="A102" s="39"/>
      <c r="B102" s="39"/>
      <c r="C102" s="39"/>
      <c r="D102" s="39"/>
      <c r="E102" s="39"/>
      <c r="F102" s="39"/>
      <c r="G102" s="39"/>
      <c r="H102" s="65" t="s">
        <v>118</v>
      </c>
      <c r="I102" s="66"/>
      <c r="J102" s="67">
        <v>530000</v>
      </c>
      <c r="K102" s="67"/>
      <c r="L102" s="67"/>
      <c r="M102" s="67"/>
      <c r="N102" s="67">
        <v>0</v>
      </c>
      <c r="O102" s="68">
        <v>0</v>
      </c>
    </row>
    <row r="103" spans="1:15" x14ac:dyDescent="0.2">
      <c r="A103" s="39"/>
      <c r="B103" s="39"/>
      <c r="C103" s="39"/>
      <c r="D103" s="39"/>
      <c r="E103" s="39"/>
      <c r="F103" s="39"/>
      <c r="G103" s="39"/>
      <c r="H103" s="65" t="s">
        <v>83</v>
      </c>
      <c r="I103" s="66">
        <v>211680</v>
      </c>
      <c r="J103" s="67">
        <v>211680</v>
      </c>
      <c r="K103" s="67">
        <v>69975</v>
      </c>
      <c r="L103" s="67">
        <v>57920</v>
      </c>
      <c r="M103" s="67"/>
      <c r="N103" s="67">
        <v>127895</v>
      </c>
      <c r="O103" s="68">
        <v>155783</v>
      </c>
    </row>
    <row r="104" spans="1:15" x14ac:dyDescent="0.2">
      <c r="A104" s="39"/>
      <c r="B104" s="39"/>
      <c r="C104" s="39"/>
      <c r="D104" s="39"/>
      <c r="E104" s="39"/>
      <c r="F104" s="39"/>
      <c r="G104" s="39"/>
      <c r="H104" s="65" t="s">
        <v>234</v>
      </c>
      <c r="I104" s="66"/>
      <c r="J104" s="67">
        <v>215300</v>
      </c>
      <c r="K104" s="67"/>
      <c r="L104" s="67"/>
      <c r="M104" s="67">
        <v>176</v>
      </c>
      <c r="N104" s="67">
        <v>176</v>
      </c>
      <c r="O104" s="68">
        <v>176</v>
      </c>
    </row>
    <row r="105" spans="1:15" x14ac:dyDescent="0.2">
      <c r="A105" s="39"/>
      <c r="B105" s="39"/>
      <c r="C105" s="39"/>
      <c r="D105" s="39"/>
      <c r="E105" s="39"/>
      <c r="F105" s="39"/>
      <c r="G105" s="39"/>
      <c r="H105" s="65" t="s">
        <v>94</v>
      </c>
      <c r="I105" s="66"/>
      <c r="J105" s="67">
        <v>1249500</v>
      </c>
      <c r="K105" s="67"/>
      <c r="L105" s="67"/>
      <c r="M105" s="67">
        <v>83125</v>
      </c>
      <c r="N105" s="67">
        <v>83125</v>
      </c>
      <c r="O105" s="68">
        <v>83125</v>
      </c>
    </row>
    <row r="106" spans="1:15" x14ac:dyDescent="0.2">
      <c r="A106" s="39"/>
      <c r="B106" s="39"/>
      <c r="C106" s="39"/>
      <c r="D106" s="39"/>
      <c r="E106" s="39"/>
      <c r="F106" s="39"/>
      <c r="G106" s="39"/>
      <c r="H106" s="65" t="s">
        <v>251</v>
      </c>
      <c r="I106" s="66"/>
      <c r="J106" s="67"/>
      <c r="K106" s="67"/>
      <c r="L106" s="67"/>
      <c r="M106" s="67">
        <v>876</v>
      </c>
      <c r="N106" s="67">
        <v>876</v>
      </c>
      <c r="O106" s="68">
        <v>876</v>
      </c>
    </row>
    <row r="107" spans="1:15" x14ac:dyDescent="0.2">
      <c r="A107" s="39"/>
      <c r="B107" s="39"/>
      <c r="C107" s="39"/>
      <c r="D107" s="39"/>
      <c r="E107" s="39"/>
      <c r="F107" s="39"/>
      <c r="G107" s="39"/>
      <c r="H107" s="65" t="s">
        <v>164</v>
      </c>
      <c r="I107" s="66"/>
      <c r="J107" s="67">
        <v>805000</v>
      </c>
      <c r="K107" s="67"/>
      <c r="L107" s="67"/>
      <c r="M107" s="67">
        <v>997271</v>
      </c>
      <c r="N107" s="67">
        <v>997271</v>
      </c>
      <c r="O107" s="68">
        <v>997271</v>
      </c>
    </row>
    <row r="108" spans="1:15" x14ac:dyDescent="0.2">
      <c r="A108" s="39"/>
      <c r="B108" s="39"/>
      <c r="C108" s="39"/>
      <c r="D108" s="39"/>
      <c r="E108" s="39"/>
      <c r="F108" s="39"/>
      <c r="G108" s="39"/>
      <c r="H108" s="65" t="s">
        <v>76</v>
      </c>
      <c r="I108" s="66">
        <v>184000</v>
      </c>
      <c r="J108" s="67">
        <v>238000</v>
      </c>
      <c r="K108" s="67"/>
      <c r="L108" s="67"/>
      <c r="M108" s="67">
        <v>29716</v>
      </c>
      <c r="N108" s="67">
        <v>29716</v>
      </c>
      <c r="O108" s="68">
        <v>267496</v>
      </c>
    </row>
    <row r="109" spans="1:15" x14ac:dyDescent="0.2">
      <c r="A109" s="39"/>
      <c r="B109" s="39"/>
      <c r="C109" s="39"/>
      <c r="D109" s="39"/>
      <c r="E109" s="39"/>
      <c r="F109" s="39"/>
      <c r="G109" s="39"/>
      <c r="H109" s="65" t="s">
        <v>34</v>
      </c>
      <c r="I109" s="66"/>
      <c r="J109" s="67">
        <v>400000</v>
      </c>
      <c r="K109" s="67"/>
      <c r="L109" s="67"/>
      <c r="M109" s="67"/>
      <c r="N109" s="67">
        <v>0</v>
      </c>
      <c r="O109" s="68">
        <v>0</v>
      </c>
    </row>
    <row r="110" spans="1:15" x14ac:dyDescent="0.2">
      <c r="A110" s="39"/>
      <c r="B110" s="39"/>
      <c r="C110" s="39"/>
      <c r="D110" s="39"/>
      <c r="E110" s="39"/>
      <c r="F110" s="39"/>
      <c r="G110" s="39"/>
      <c r="H110" s="65" t="s">
        <v>138</v>
      </c>
      <c r="I110" s="66"/>
      <c r="J110" s="67">
        <v>424400</v>
      </c>
      <c r="K110" s="67"/>
      <c r="L110" s="67"/>
      <c r="M110" s="67">
        <v>773651</v>
      </c>
      <c r="N110" s="67">
        <v>773651</v>
      </c>
      <c r="O110" s="68">
        <v>773651</v>
      </c>
    </row>
    <row r="111" spans="1:15" x14ac:dyDescent="0.2">
      <c r="A111" s="39"/>
      <c r="B111" s="39"/>
      <c r="C111" s="39"/>
      <c r="D111" s="39"/>
      <c r="E111" s="39"/>
      <c r="F111" s="39"/>
      <c r="G111" s="39"/>
      <c r="H111" s="65" t="s">
        <v>252</v>
      </c>
      <c r="I111" s="66"/>
      <c r="J111" s="67">
        <v>42658400</v>
      </c>
      <c r="K111" s="67"/>
      <c r="L111" s="67"/>
      <c r="M111" s="67">
        <v>42658373</v>
      </c>
      <c r="N111" s="67">
        <v>42658373</v>
      </c>
      <c r="O111" s="68">
        <v>42658373</v>
      </c>
    </row>
    <row r="112" spans="1:15" x14ac:dyDescent="0.2">
      <c r="A112" s="39"/>
      <c r="B112" s="39"/>
      <c r="C112" s="39"/>
      <c r="D112" s="39"/>
      <c r="E112" s="39"/>
      <c r="F112" s="39"/>
      <c r="G112" s="39"/>
      <c r="H112" s="65" t="s">
        <v>32</v>
      </c>
      <c r="I112" s="66"/>
      <c r="J112" s="67">
        <v>300000</v>
      </c>
      <c r="K112" s="67"/>
      <c r="L112" s="67">
        <v>31785</v>
      </c>
      <c r="M112" s="67">
        <v>139746</v>
      </c>
      <c r="N112" s="67">
        <v>171531</v>
      </c>
      <c r="O112" s="68">
        <v>171531</v>
      </c>
    </row>
    <row r="113" spans="1:15" x14ac:dyDescent="0.2">
      <c r="A113" s="39"/>
      <c r="B113" s="39"/>
      <c r="C113" s="39"/>
      <c r="D113" s="39"/>
      <c r="E113" s="39"/>
      <c r="F113" s="39"/>
      <c r="G113" s="39"/>
      <c r="H113" s="65" t="s">
        <v>125</v>
      </c>
      <c r="I113" s="66"/>
      <c r="J113" s="67">
        <v>104500000</v>
      </c>
      <c r="K113" s="67"/>
      <c r="L113" s="67"/>
      <c r="M113" s="67">
        <v>49456480</v>
      </c>
      <c r="N113" s="67">
        <v>49456480</v>
      </c>
      <c r="O113" s="68">
        <v>49456480</v>
      </c>
    </row>
    <row r="114" spans="1:15" x14ac:dyDescent="0.2">
      <c r="A114" s="39"/>
      <c r="B114" s="39"/>
      <c r="C114" s="39"/>
      <c r="D114" s="39"/>
      <c r="E114" s="39"/>
      <c r="F114" s="39"/>
      <c r="G114" s="39"/>
      <c r="H114" s="65" t="s">
        <v>71</v>
      </c>
      <c r="I114" s="66"/>
      <c r="J114" s="67"/>
      <c r="K114" s="67"/>
      <c r="L114" s="67"/>
      <c r="M114" s="67">
        <v>87439</v>
      </c>
      <c r="N114" s="67">
        <v>87439</v>
      </c>
      <c r="O114" s="68">
        <v>87439</v>
      </c>
    </row>
    <row r="115" spans="1:15" x14ac:dyDescent="0.2">
      <c r="A115" s="39"/>
      <c r="B115" s="39"/>
      <c r="C115" s="39"/>
      <c r="D115" s="39"/>
      <c r="E115" s="39"/>
      <c r="F115" s="39"/>
      <c r="G115" s="39"/>
      <c r="H115" s="65" t="s">
        <v>150</v>
      </c>
      <c r="I115" s="66"/>
      <c r="J115" s="67">
        <v>111660600</v>
      </c>
      <c r="K115" s="67"/>
      <c r="L115" s="67">
        <v>24302419</v>
      </c>
      <c r="M115" s="67">
        <v>27120975</v>
      </c>
      <c r="N115" s="67">
        <v>51423394</v>
      </c>
      <c r="O115" s="68">
        <v>51423394</v>
      </c>
    </row>
    <row r="116" spans="1:15" x14ac:dyDescent="0.2">
      <c r="A116" s="39"/>
      <c r="B116" s="39"/>
      <c r="C116" s="39"/>
      <c r="D116" s="39"/>
      <c r="E116" s="39"/>
      <c r="F116" s="39"/>
      <c r="G116" s="39"/>
      <c r="H116" s="65" t="s">
        <v>101</v>
      </c>
      <c r="I116" s="66">
        <v>175470</v>
      </c>
      <c r="J116" s="67">
        <v>112170</v>
      </c>
      <c r="K116" s="67"/>
      <c r="L116" s="67"/>
      <c r="M116" s="67"/>
      <c r="N116" s="67">
        <v>0</v>
      </c>
      <c r="O116" s="68">
        <v>0</v>
      </c>
    </row>
    <row r="117" spans="1:15" x14ac:dyDescent="0.2">
      <c r="A117" s="39"/>
      <c r="B117" s="39"/>
      <c r="C117" s="39"/>
      <c r="D117" s="39"/>
      <c r="E117" s="39"/>
      <c r="F117" s="39"/>
      <c r="G117" s="39"/>
      <c r="H117" s="65" t="s">
        <v>249</v>
      </c>
      <c r="I117" s="66"/>
      <c r="J117" s="67">
        <v>6894000</v>
      </c>
      <c r="K117" s="67"/>
      <c r="L117" s="67">
        <v>5538882</v>
      </c>
      <c r="M117" s="67">
        <v>3193674</v>
      </c>
      <c r="N117" s="67">
        <v>8732556</v>
      </c>
      <c r="O117" s="68">
        <v>8732556</v>
      </c>
    </row>
    <row r="118" spans="1:15" x14ac:dyDescent="0.2">
      <c r="A118" s="39"/>
      <c r="B118" s="39"/>
      <c r="C118" s="39"/>
      <c r="D118" s="39"/>
      <c r="E118" s="39"/>
      <c r="F118" s="39"/>
      <c r="G118" s="39"/>
      <c r="H118" s="65" t="s">
        <v>253</v>
      </c>
      <c r="I118" s="66"/>
      <c r="J118" s="67">
        <v>292000</v>
      </c>
      <c r="K118" s="67"/>
      <c r="L118" s="67"/>
      <c r="M118" s="67">
        <v>241723</v>
      </c>
      <c r="N118" s="67">
        <v>241723</v>
      </c>
      <c r="O118" s="68">
        <v>241723</v>
      </c>
    </row>
    <row r="119" spans="1:15" x14ac:dyDescent="0.2">
      <c r="A119" s="39"/>
      <c r="B119" s="39"/>
      <c r="C119" s="39"/>
      <c r="D119" s="39"/>
      <c r="E119" s="39"/>
      <c r="F119" s="39"/>
      <c r="G119" s="39"/>
      <c r="H119" s="65" t="s">
        <v>254</v>
      </c>
      <c r="I119" s="66"/>
      <c r="J119" s="67">
        <v>310000</v>
      </c>
      <c r="K119" s="67"/>
      <c r="L119" s="67"/>
      <c r="M119" s="67"/>
      <c r="N119" s="67">
        <v>0</v>
      </c>
      <c r="O119" s="68">
        <v>0</v>
      </c>
    </row>
    <row r="120" spans="1:15" x14ac:dyDescent="0.2">
      <c r="A120" s="39"/>
      <c r="B120" s="39"/>
      <c r="C120" s="39"/>
      <c r="D120" s="39"/>
      <c r="E120" s="39"/>
      <c r="F120" s="39"/>
      <c r="G120" s="39"/>
      <c r="H120" s="65" t="s">
        <v>85</v>
      </c>
      <c r="I120" s="66">
        <v>110250</v>
      </c>
      <c r="J120" s="67">
        <v>110250</v>
      </c>
      <c r="K120" s="67"/>
      <c r="L120" s="67"/>
      <c r="M120" s="67"/>
      <c r="N120" s="67">
        <v>0</v>
      </c>
      <c r="O120" s="68">
        <v>199500</v>
      </c>
    </row>
    <row r="121" spans="1:15" x14ac:dyDescent="0.2">
      <c r="A121" s="39"/>
      <c r="B121" s="39"/>
      <c r="C121" s="39"/>
      <c r="D121" s="39"/>
      <c r="E121" s="39"/>
      <c r="F121" s="39"/>
      <c r="G121" s="39"/>
      <c r="H121" s="65" t="s">
        <v>44</v>
      </c>
      <c r="I121" s="66"/>
      <c r="J121" s="67">
        <v>39931970</v>
      </c>
      <c r="K121" s="67"/>
      <c r="L121" s="67">
        <v>2593936</v>
      </c>
      <c r="M121" s="67">
        <v>15996222</v>
      </c>
      <c r="N121" s="67">
        <v>18590158</v>
      </c>
      <c r="O121" s="68">
        <v>18590158</v>
      </c>
    </row>
    <row r="122" spans="1:15" x14ac:dyDescent="0.2">
      <c r="A122" s="39"/>
      <c r="B122" s="39"/>
      <c r="C122" s="39"/>
      <c r="D122" s="39"/>
      <c r="E122" s="39"/>
      <c r="F122" s="39"/>
      <c r="G122" s="39"/>
      <c r="H122" s="65" t="s">
        <v>30</v>
      </c>
      <c r="I122" s="66"/>
      <c r="J122" s="67">
        <v>456900</v>
      </c>
      <c r="K122" s="67"/>
      <c r="L122" s="67">
        <v>47532</v>
      </c>
      <c r="M122" s="67">
        <v>1056955</v>
      </c>
      <c r="N122" s="67">
        <v>1104487</v>
      </c>
      <c r="O122" s="68">
        <v>1104487</v>
      </c>
    </row>
    <row r="123" spans="1:15" x14ac:dyDescent="0.2">
      <c r="A123" s="39"/>
      <c r="B123" s="39"/>
      <c r="C123" s="39"/>
      <c r="D123" s="39"/>
      <c r="E123" s="39"/>
      <c r="F123" s="39"/>
      <c r="G123" s="38" t="s">
        <v>960</v>
      </c>
      <c r="H123" s="43"/>
      <c r="I123" s="44">
        <v>681400</v>
      </c>
      <c r="J123" s="45">
        <v>311495170</v>
      </c>
      <c r="K123" s="45">
        <v>69975</v>
      </c>
      <c r="L123" s="45">
        <v>32572474</v>
      </c>
      <c r="M123" s="45">
        <v>141836402</v>
      </c>
      <c r="N123" s="45">
        <v>174478851</v>
      </c>
      <c r="O123" s="46">
        <v>174944019</v>
      </c>
    </row>
    <row r="124" spans="1:15" x14ac:dyDescent="0.2">
      <c r="A124" s="39"/>
      <c r="B124" s="39"/>
      <c r="C124" s="39"/>
      <c r="D124" s="39"/>
      <c r="E124" s="39"/>
      <c r="F124" s="39"/>
      <c r="G124" s="38" t="s">
        <v>933</v>
      </c>
      <c r="H124" s="38" t="s">
        <v>138</v>
      </c>
      <c r="I124" s="44"/>
      <c r="J124" s="45">
        <v>2000000</v>
      </c>
      <c r="K124" s="45"/>
      <c r="L124" s="45"/>
      <c r="M124" s="45"/>
      <c r="N124" s="45">
        <v>0</v>
      </c>
      <c r="O124" s="46">
        <v>0</v>
      </c>
    </row>
    <row r="125" spans="1:15" x14ac:dyDescent="0.2">
      <c r="A125" s="39"/>
      <c r="B125" s="39"/>
      <c r="C125" s="39"/>
      <c r="D125" s="39"/>
      <c r="E125" s="39"/>
      <c r="F125" s="39"/>
      <c r="G125" s="39"/>
      <c r="H125" s="65" t="s">
        <v>211</v>
      </c>
      <c r="I125" s="66"/>
      <c r="J125" s="67">
        <v>2500000</v>
      </c>
      <c r="K125" s="67"/>
      <c r="L125" s="67"/>
      <c r="M125" s="67"/>
      <c r="N125" s="67">
        <v>0</v>
      </c>
      <c r="O125" s="68">
        <v>0</v>
      </c>
    </row>
    <row r="126" spans="1:15" x14ac:dyDescent="0.2">
      <c r="A126" s="39"/>
      <c r="B126" s="39"/>
      <c r="C126" s="39"/>
      <c r="D126" s="39"/>
      <c r="E126" s="39"/>
      <c r="F126" s="39"/>
      <c r="G126" s="39"/>
      <c r="H126" s="65" t="s">
        <v>44</v>
      </c>
      <c r="I126" s="66"/>
      <c r="J126" s="67">
        <v>4500000</v>
      </c>
      <c r="K126" s="67"/>
      <c r="L126" s="67">
        <v>38481</v>
      </c>
      <c r="M126" s="67">
        <v>149869</v>
      </c>
      <c r="N126" s="67">
        <v>188350</v>
      </c>
      <c r="O126" s="68">
        <v>188350</v>
      </c>
    </row>
    <row r="127" spans="1:15" x14ac:dyDescent="0.2">
      <c r="A127" s="39"/>
      <c r="B127" s="39"/>
      <c r="C127" s="39"/>
      <c r="D127" s="39"/>
      <c r="E127" s="39"/>
      <c r="F127" s="39"/>
      <c r="G127" s="38" t="s">
        <v>966</v>
      </c>
      <c r="H127" s="43"/>
      <c r="I127" s="44"/>
      <c r="J127" s="45">
        <v>9000000</v>
      </c>
      <c r="K127" s="45"/>
      <c r="L127" s="45">
        <v>38481</v>
      </c>
      <c r="M127" s="45">
        <v>149869</v>
      </c>
      <c r="N127" s="45">
        <v>188350</v>
      </c>
      <c r="O127" s="46">
        <v>188350</v>
      </c>
    </row>
    <row r="128" spans="1:15" x14ac:dyDescent="0.2">
      <c r="A128" s="39"/>
      <c r="B128" s="39"/>
      <c r="C128" s="39"/>
      <c r="D128" s="39"/>
      <c r="E128" s="39"/>
      <c r="F128" s="39"/>
      <c r="G128" s="38" t="s">
        <v>939</v>
      </c>
      <c r="H128" s="38" t="s">
        <v>138</v>
      </c>
      <c r="I128" s="44"/>
      <c r="J128" s="45">
        <v>157500</v>
      </c>
      <c r="K128" s="45"/>
      <c r="L128" s="45"/>
      <c r="M128" s="45"/>
      <c r="N128" s="45">
        <v>0</v>
      </c>
      <c r="O128" s="46">
        <v>0</v>
      </c>
    </row>
    <row r="129" spans="1:15" x14ac:dyDescent="0.2">
      <c r="A129" s="39"/>
      <c r="B129" s="39"/>
      <c r="C129" s="39"/>
      <c r="D129" s="39"/>
      <c r="E129" s="39"/>
      <c r="F129" s="39"/>
      <c r="G129" s="39"/>
      <c r="H129" s="65" t="s">
        <v>44</v>
      </c>
      <c r="I129" s="66"/>
      <c r="J129" s="67">
        <v>119000</v>
      </c>
      <c r="K129" s="67"/>
      <c r="L129" s="67"/>
      <c r="M129" s="67"/>
      <c r="N129" s="67">
        <v>0</v>
      </c>
      <c r="O129" s="68">
        <v>0</v>
      </c>
    </row>
    <row r="130" spans="1:15" x14ac:dyDescent="0.2">
      <c r="A130" s="39"/>
      <c r="B130" s="39"/>
      <c r="C130" s="39"/>
      <c r="D130" s="39"/>
      <c r="E130" s="39"/>
      <c r="F130" s="39"/>
      <c r="G130" s="39"/>
      <c r="H130" s="65" t="s">
        <v>30</v>
      </c>
      <c r="I130" s="66"/>
      <c r="J130" s="67">
        <v>204000</v>
      </c>
      <c r="K130" s="67"/>
      <c r="L130" s="67"/>
      <c r="M130" s="67"/>
      <c r="N130" s="67">
        <v>0</v>
      </c>
      <c r="O130" s="68">
        <v>0</v>
      </c>
    </row>
    <row r="131" spans="1:15" x14ac:dyDescent="0.2">
      <c r="A131" s="39"/>
      <c r="B131" s="39"/>
      <c r="C131" s="39"/>
      <c r="D131" s="39"/>
      <c r="E131" s="39"/>
      <c r="F131" s="39"/>
      <c r="G131" s="38" t="s">
        <v>977</v>
      </c>
      <c r="H131" s="43"/>
      <c r="I131" s="44"/>
      <c r="J131" s="45">
        <v>480500</v>
      </c>
      <c r="K131" s="45"/>
      <c r="L131" s="45"/>
      <c r="M131" s="45"/>
      <c r="N131" s="45">
        <v>0</v>
      </c>
      <c r="O131" s="46">
        <v>0</v>
      </c>
    </row>
    <row r="132" spans="1:15" x14ac:dyDescent="0.2">
      <c r="A132" s="39"/>
      <c r="B132" s="39"/>
      <c r="C132" s="39"/>
      <c r="D132" s="39"/>
      <c r="E132" s="39"/>
      <c r="F132" s="39"/>
      <c r="G132" s="38" t="s">
        <v>940</v>
      </c>
      <c r="H132" s="38" t="s">
        <v>32</v>
      </c>
      <c r="I132" s="44"/>
      <c r="J132" s="45">
        <v>230000</v>
      </c>
      <c r="K132" s="45"/>
      <c r="L132" s="45"/>
      <c r="M132" s="45"/>
      <c r="N132" s="45">
        <v>0</v>
      </c>
      <c r="O132" s="46">
        <v>0</v>
      </c>
    </row>
    <row r="133" spans="1:15" x14ac:dyDescent="0.2">
      <c r="A133" s="39"/>
      <c r="B133" s="39"/>
      <c r="C133" s="39"/>
      <c r="D133" s="39"/>
      <c r="E133" s="39"/>
      <c r="F133" s="39"/>
      <c r="G133" s="39"/>
      <c r="H133" s="65" t="s">
        <v>44</v>
      </c>
      <c r="I133" s="66"/>
      <c r="J133" s="67">
        <v>30000</v>
      </c>
      <c r="K133" s="67"/>
      <c r="L133" s="67"/>
      <c r="M133" s="67">
        <v>9550</v>
      </c>
      <c r="N133" s="67">
        <v>9550</v>
      </c>
      <c r="O133" s="68">
        <v>9550</v>
      </c>
    </row>
    <row r="134" spans="1:15" x14ac:dyDescent="0.2">
      <c r="A134" s="39"/>
      <c r="B134" s="39"/>
      <c r="C134" s="39"/>
      <c r="D134" s="39"/>
      <c r="E134" s="39"/>
      <c r="F134" s="39"/>
      <c r="G134" s="38" t="s">
        <v>972</v>
      </c>
      <c r="H134" s="43"/>
      <c r="I134" s="44"/>
      <c r="J134" s="45">
        <v>260000</v>
      </c>
      <c r="K134" s="45"/>
      <c r="L134" s="45"/>
      <c r="M134" s="45">
        <v>9550</v>
      </c>
      <c r="N134" s="45">
        <v>9550</v>
      </c>
      <c r="O134" s="46">
        <v>9550</v>
      </c>
    </row>
    <row r="135" spans="1:15" x14ac:dyDescent="0.2">
      <c r="A135" s="39"/>
      <c r="B135" s="39"/>
      <c r="C135" s="39"/>
      <c r="D135" s="39"/>
      <c r="E135" s="39"/>
      <c r="F135" s="39"/>
      <c r="G135" s="38" t="s">
        <v>941</v>
      </c>
      <c r="H135" s="38" t="s">
        <v>251</v>
      </c>
      <c r="I135" s="44"/>
      <c r="J135" s="45"/>
      <c r="K135" s="45"/>
      <c r="L135" s="45"/>
      <c r="M135" s="45"/>
      <c r="N135" s="45">
        <v>0</v>
      </c>
      <c r="O135" s="46">
        <v>0</v>
      </c>
    </row>
    <row r="136" spans="1:15" x14ac:dyDescent="0.2">
      <c r="A136" s="39"/>
      <c r="B136" s="39"/>
      <c r="C136" s="39"/>
      <c r="D136" s="39"/>
      <c r="E136" s="39"/>
      <c r="F136" s="39"/>
      <c r="G136" s="39"/>
      <c r="H136" s="65" t="s">
        <v>138</v>
      </c>
      <c r="I136" s="66"/>
      <c r="J136" s="67">
        <v>500000</v>
      </c>
      <c r="K136" s="67"/>
      <c r="L136" s="67"/>
      <c r="M136" s="67"/>
      <c r="N136" s="67">
        <v>0</v>
      </c>
      <c r="O136" s="68">
        <v>0</v>
      </c>
    </row>
    <row r="137" spans="1:15" x14ac:dyDescent="0.2">
      <c r="A137" s="39"/>
      <c r="B137" s="39"/>
      <c r="C137" s="39"/>
      <c r="D137" s="39"/>
      <c r="E137" s="39"/>
      <c r="F137" s="39"/>
      <c r="G137" s="39"/>
      <c r="H137" s="65" t="s">
        <v>113</v>
      </c>
      <c r="I137" s="66"/>
      <c r="J137" s="67"/>
      <c r="K137" s="67"/>
      <c r="L137" s="67"/>
      <c r="M137" s="67">
        <v>6176</v>
      </c>
      <c r="N137" s="67">
        <v>6176</v>
      </c>
      <c r="O137" s="68">
        <v>6176</v>
      </c>
    </row>
    <row r="138" spans="1:15" x14ac:dyDescent="0.2">
      <c r="A138" s="39"/>
      <c r="B138" s="39"/>
      <c r="C138" s="39"/>
      <c r="D138" s="39"/>
      <c r="E138" s="39"/>
      <c r="F138" s="39"/>
      <c r="G138" s="39"/>
      <c r="H138" s="65" t="s">
        <v>44</v>
      </c>
      <c r="I138" s="66"/>
      <c r="J138" s="67"/>
      <c r="K138" s="67"/>
      <c r="L138" s="67"/>
      <c r="M138" s="67">
        <v>112511</v>
      </c>
      <c r="N138" s="67">
        <v>112511</v>
      </c>
      <c r="O138" s="68">
        <v>112511</v>
      </c>
    </row>
    <row r="139" spans="1:15" x14ac:dyDescent="0.2">
      <c r="A139" s="39"/>
      <c r="B139" s="39"/>
      <c r="C139" s="39"/>
      <c r="D139" s="39"/>
      <c r="E139" s="39"/>
      <c r="F139" s="39"/>
      <c r="G139" s="39"/>
      <c r="H139" s="65" t="s">
        <v>30</v>
      </c>
      <c r="I139" s="66"/>
      <c r="J139" s="67"/>
      <c r="K139" s="67"/>
      <c r="L139" s="67"/>
      <c r="M139" s="67">
        <v>38284</v>
      </c>
      <c r="N139" s="67">
        <v>38284</v>
      </c>
      <c r="O139" s="68">
        <v>38284</v>
      </c>
    </row>
    <row r="140" spans="1:15" x14ac:dyDescent="0.2">
      <c r="A140" s="39"/>
      <c r="B140" s="39"/>
      <c r="C140" s="39"/>
      <c r="D140" s="39"/>
      <c r="E140" s="39"/>
      <c r="F140" s="39"/>
      <c r="G140" s="38" t="s">
        <v>978</v>
      </c>
      <c r="H140" s="43"/>
      <c r="I140" s="44"/>
      <c r="J140" s="45">
        <v>500000</v>
      </c>
      <c r="K140" s="45"/>
      <c r="L140" s="45"/>
      <c r="M140" s="45">
        <v>156971</v>
      </c>
      <c r="N140" s="45">
        <v>156971</v>
      </c>
      <c r="O140" s="46">
        <v>156971</v>
      </c>
    </row>
    <row r="141" spans="1:15" x14ac:dyDescent="0.2">
      <c r="A141" s="39"/>
      <c r="B141" s="39"/>
      <c r="C141" s="39"/>
      <c r="D141" s="39"/>
      <c r="E141" s="39"/>
      <c r="F141" s="69" t="s">
        <v>728</v>
      </c>
      <c r="G141" s="70"/>
      <c r="H141" s="70"/>
      <c r="I141" s="71">
        <v>681400</v>
      </c>
      <c r="J141" s="72">
        <v>406114670</v>
      </c>
      <c r="K141" s="72">
        <v>69975</v>
      </c>
      <c r="L141" s="72">
        <v>35184684</v>
      </c>
      <c r="M141" s="72">
        <v>154642714</v>
      </c>
      <c r="N141" s="72">
        <v>189897373</v>
      </c>
      <c r="O141" s="73">
        <v>190362541</v>
      </c>
    </row>
    <row r="142" spans="1:15" x14ac:dyDescent="0.2">
      <c r="A142" s="39"/>
      <c r="B142" s="39"/>
      <c r="C142" s="39"/>
      <c r="D142" s="39"/>
      <c r="E142" s="39"/>
      <c r="F142" s="38" t="s">
        <v>41</v>
      </c>
      <c r="G142" s="38" t="s">
        <v>921</v>
      </c>
      <c r="H142" s="38" t="s">
        <v>190</v>
      </c>
      <c r="I142" s="44">
        <v>3735730</v>
      </c>
      <c r="J142" s="45">
        <v>40051730</v>
      </c>
      <c r="K142" s="45"/>
      <c r="L142" s="45">
        <v>79350</v>
      </c>
      <c r="M142" s="45">
        <v>-40231321</v>
      </c>
      <c r="N142" s="45">
        <v>-40151971</v>
      </c>
      <c r="O142" s="46">
        <v>-24348960</v>
      </c>
    </row>
    <row r="143" spans="1:15" x14ac:dyDescent="0.2">
      <c r="A143" s="39"/>
      <c r="B143" s="39"/>
      <c r="C143" s="39"/>
      <c r="D143" s="39"/>
      <c r="E143" s="39"/>
      <c r="F143" s="39"/>
      <c r="G143" s="39"/>
      <c r="H143" s="65" t="s">
        <v>150</v>
      </c>
      <c r="I143" s="66"/>
      <c r="J143" s="67"/>
      <c r="K143" s="67"/>
      <c r="L143" s="67"/>
      <c r="M143" s="67">
        <v>40213655</v>
      </c>
      <c r="N143" s="67">
        <v>40213655</v>
      </c>
      <c r="O143" s="68">
        <v>40213655</v>
      </c>
    </row>
    <row r="144" spans="1:15" x14ac:dyDescent="0.2">
      <c r="A144" s="39"/>
      <c r="B144" s="39"/>
      <c r="C144" s="39"/>
      <c r="D144" s="39"/>
      <c r="E144" s="39"/>
      <c r="F144" s="39"/>
      <c r="G144" s="39"/>
      <c r="H144" s="65" t="s">
        <v>249</v>
      </c>
      <c r="I144" s="66"/>
      <c r="J144" s="67">
        <v>79081</v>
      </c>
      <c r="K144" s="67"/>
      <c r="L144" s="67"/>
      <c r="M144" s="67"/>
      <c r="N144" s="67">
        <v>0</v>
      </c>
      <c r="O144" s="68">
        <v>79081</v>
      </c>
    </row>
    <row r="145" spans="1:15" x14ac:dyDescent="0.2">
      <c r="A145" s="39"/>
      <c r="B145" s="39"/>
      <c r="C145" s="39"/>
      <c r="D145" s="39"/>
      <c r="E145" s="39"/>
      <c r="F145" s="39"/>
      <c r="G145" s="38" t="s">
        <v>960</v>
      </c>
      <c r="H145" s="43"/>
      <c r="I145" s="44">
        <v>3735730</v>
      </c>
      <c r="J145" s="45">
        <v>40130811</v>
      </c>
      <c r="K145" s="45"/>
      <c r="L145" s="45">
        <v>79350</v>
      </c>
      <c r="M145" s="45">
        <v>-17666</v>
      </c>
      <c r="N145" s="45">
        <v>61684</v>
      </c>
      <c r="O145" s="46">
        <v>15943776</v>
      </c>
    </row>
    <row r="146" spans="1:15" x14ac:dyDescent="0.2">
      <c r="A146" s="39"/>
      <c r="B146" s="39"/>
      <c r="C146" s="39"/>
      <c r="D146" s="39"/>
      <c r="E146" s="39"/>
      <c r="F146" s="39"/>
      <c r="G146" s="38" t="s">
        <v>942</v>
      </c>
      <c r="H146" s="38" t="s">
        <v>34</v>
      </c>
      <c r="I146" s="44"/>
      <c r="J146" s="45"/>
      <c r="K146" s="45"/>
      <c r="L146" s="45"/>
      <c r="M146" s="45">
        <v>28911000</v>
      </c>
      <c r="N146" s="45">
        <v>28911000</v>
      </c>
      <c r="O146" s="46">
        <v>28911000</v>
      </c>
    </row>
    <row r="147" spans="1:15" x14ac:dyDescent="0.2">
      <c r="A147" s="39"/>
      <c r="B147" s="39"/>
      <c r="C147" s="39"/>
      <c r="D147" s="39"/>
      <c r="E147" s="39"/>
      <c r="F147" s="39"/>
      <c r="G147" s="38" t="s">
        <v>979</v>
      </c>
      <c r="H147" s="43"/>
      <c r="I147" s="44"/>
      <c r="J147" s="45"/>
      <c r="K147" s="45"/>
      <c r="L147" s="45"/>
      <c r="M147" s="45">
        <v>28911000</v>
      </c>
      <c r="N147" s="45">
        <v>28911000</v>
      </c>
      <c r="O147" s="46">
        <v>28911000</v>
      </c>
    </row>
    <row r="148" spans="1:15" x14ac:dyDescent="0.2">
      <c r="A148" s="39"/>
      <c r="B148" s="39"/>
      <c r="C148" s="39"/>
      <c r="D148" s="39"/>
      <c r="E148" s="39"/>
      <c r="F148" s="69" t="s">
        <v>729</v>
      </c>
      <c r="G148" s="70"/>
      <c r="H148" s="70"/>
      <c r="I148" s="71">
        <v>3735730</v>
      </c>
      <c r="J148" s="72">
        <v>40130811</v>
      </c>
      <c r="K148" s="72"/>
      <c r="L148" s="72">
        <v>79350</v>
      </c>
      <c r="M148" s="72">
        <v>28893334</v>
      </c>
      <c r="N148" s="72">
        <v>28972684</v>
      </c>
      <c r="O148" s="73">
        <v>44854776</v>
      </c>
    </row>
    <row r="149" spans="1:15" x14ac:dyDescent="0.2">
      <c r="A149" s="39"/>
      <c r="B149" s="39"/>
      <c r="C149" s="39"/>
      <c r="D149" s="69" t="s">
        <v>840</v>
      </c>
      <c r="E149" s="70"/>
      <c r="F149" s="70"/>
      <c r="G149" s="70"/>
      <c r="H149" s="70"/>
      <c r="I149" s="71">
        <v>4417130</v>
      </c>
      <c r="J149" s="72">
        <v>446245481</v>
      </c>
      <c r="K149" s="72">
        <v>69975</v>
      </c>
      <c r="L149" s="72">
        <v>35264034</v>
      </c>
      <c r="M149" s="72">
        <v>183536048</v>
      </c>
      <c r="N149" s="72">
        <v>218870057</v>
      </c>
      <c r="O149" s="73">
        <v>235217317</v>
      </c>
    </row>
    <row r="150" spans="1:15" x14ac:dyDescent="0.2">
      <c r="A150" s="39"/>
      <c r="B150" s="39"/>
      <c r="C150" s="55" t="s">
        <v>672</v>
      </c>
      <c r="D150" s="56"/>
      <c r="E150" s="56"/>
      <c r="F150" s="56"/>
      <c r="G150" s="56"/>
      <c r="H150" s="56"/>
      <c r="I150" s="57">
        <v>4417130</v>
      </c>
      <c r="J150" s="58">
        <v>446245481</v>
      </c>
      <c r="K150" s="58">
        <v>69975</v>
      </c>
      <c r="L150" s="58">
        <v>35264034</v>
      </c>
      <c r="M150" s="58">
        <v>183536048</v>
      </c>
      <c r="N150" s="58">
        <v>218870057</v>
      </c>
      <c r="O150" s="59">
        <v>235217317</v>
      </c>
    </row>
    <row r="151" spans="1:15" x14ac:dyDescent="0.2">
      <c r="A151" s="39"/>
      <c r="B151" s="50" t="s">
        <v>668</v>
      </c>
      <c r="C151" s="51"/>
      <c r="D151" s="51"/>
      <c r="E151" s="51"/>
      <c r="F151" s="51"/>
      <c r="G151" s="51"/>
      <c r="H151" s="51"/>
      <c r="I151" s="52">
        <v>4417130</v>
      </c>
      <c r="J151" s="53">
        <v>446245481</v>
      </c>
      <c r="K151" s="53">
        <v>69975</v>
      </c>
      <c r="L151" s="53">
        <v>35264034</v>
      </c>
      <c r="M151" s="53">
        <v>183536048</v>
      </c>
      <c r="N151" s="53">
        <v>218870057</v>
      </c>
      <c r="O151" s="54">
        <v>235217317</v>
      </c>
    </row>
    <row r="152" spans="1:15" x14ac:dyDescent="0.2">
      <c r="A152" s="38">
        <v>9</v>
      </c>
      <c r="B152" s="38" t="s">
        <v>649</v>
      </c>
      <c r="C152" s="38" t="s">
        <v>657</v>
      </c>
      <c r="D152" s="38" t="s">
        <v>513</v>
      </c>
      <c r="E152" s="38" t="s">
        <v>514</v>
      </c>
      <c r="F152" s="38" t="s">
        <v>28</v>
      </c>
      <c r="G152" s="38" t="s">
        <v>917</v>
      </c>
      <c r="H152" s="38" t="s">
        <v>236</v>
      </c>
      <c r="I152" s="44">
        <v>12536</v>
      </c>
      <c r="J152" s="45">
        <v>12536</v>
      </c>
      <c r="K152" s="45"/>
      <c r="L152" s="45"/>
      <c r="M152" s="45"/>
      <c r="N152" s="45">
        <v>0</v>
      </c>
      <c r="O152" s="46">
        <v>0</v>
      </c>
    </row>
    <row r="153" spans="1:15" x14ac:dyDescent="0.2">
      <c r="A153" s="39"/>
      <c r="B153" s="39"/>
      <c r="C153" s="39"/>
      <c r="D153" s="39"/>
      <c r="E153" s="39"/>
      <c r="F153" s="39"/>
      <c r="G153" s="38" t="s">
        <v>973</v>
      </c>
      <c r="H153" s="43"/>
      <c r="I153" s="44">
        <v>12536</v>
      </c>
      <c r="J153" s="45">
        <v>12536</v>
      </c>
      <c r="K153" s="45"/>
      <c r="L153" s="45"/>
      <c r="M153" s="45"/>
      <c r="N153" s="45">
        <v>0</v>
      </c>
      <c r="O153" s="46">
        <v>0</v>
      </c>
    </row>
    <row r="154" spans="1:15" x14ac:dyDescent="0.2">
      <c r="A154" s="39"/>
      <c r="B154" s="39"/>
      <c r="C154" s="39"/>
      <c r="D154" s="39"/>
      <c r="E154" s="39"/>
      <c r="F154" s="39"/>
      <c r="G154" s="38" t="s">
        <v>918</v>
      </c>
      <c r="H154" s="38" t="s">
        <v>94</v>
      </c>
      <c r="I154" s="44"/>
      <c r="J154" s="45"/>
      <c r="K154" s="45"/>
      <c r="L154" s="45"/>
      <c r="M154" s="45">
        <v>594815</v>
      </c>
      <c r="N154" s="45">
        <v>594815</v>
      </c>
      <c r="O154" s="46">
        <v>594815</v>
      </c>
    </row>
    <row r="155" spans="1:15" x14ac:dyDescent="0.2">
      <c r="A155" s="39"/>
      <c r="B155" s="39"/>
      <c r="C155" s="39"/>
      <c r="D155" s="39"/>
      <c r="E155" s="39"/>
      <c r="F155" s="39"/>
      <c r="G155" s="39"/>
      <c r="H155" s="65" t="s">
        <v>32</v>
      </c>
      <c r="I155" s="66"/>
      <c r="J155" s="67"/>
      <c r="K155" s="67"/>
      <c r="L155" s="67"/>
      <c r="M155" s="67">
        <v>674230</v>
      </c>
      <c r="N155" s="67">
        <v>674230</v>
      </c>
      <c r="O155" s="68">
        <v>674230</v>
      </c>
    </row>
    <row r="156" spans="1:15" x14ac:dyDescent="0.2">
      <c r="A156" s="39"/>
      <c r="B156" s="39"/>
      <c r="C156" s="39"/>
      <c r="D156" s="39"/>
      <c r="E156" s="39"/>
      <c r="F156" s="39"/>
      <c r="G156" s="39"/>
      <c r="H156" s="65" t="s">
        <v>30</v>
      </c>
      <c r="I156" s="66"/>
      <c r="J156" s="67"/>
      <c r="K156" s="67"/>
      <c r="L156" s="67"/>
      <c r="M156" s="67">
        <v>389198</v>
      </c>
      <c r="N156" s="67">
        <v>389198</v>
      </c>
      <c r="O156" s="68">
        <v>389198</v>
      </c>
    </row>
    <row r="157" spans="1:15" x14ac:dyDescent="0.2">
      <c r="A157" s="39"/>
      <c r="B157" s="39"/>
      <c r="C157" s="39"/>
      <c r="D157" s="39"/>
      <c r="E157" s="39"/>
      <c r="F157" s="39"/>
      <c r="G157" s="38" t="s">
        <v>970</v>
      </c>
      <c r="H157" s="43"/>
      <c r="I157" s="44"/>
      <c r="J157" s="45"/>
      <c r="K157" s="45"/>
      <c r="L157" s="45"/>
      <c r="M157" s="45">
        <v>1658243</v>
      </c>
      <c r="N157" s="45">
        <v>1658243</v>
      </c>
      <c r="O157" s="46">
        <v>1658243</v>
      </c>
    </row>
    <row r="158" spans="1:15" x14ac:dyDescent="0.2">
      <c r="A158" s="39"/>
      <c r="B158" s="39"/>
      <c r="C158" s="39"/>
      <c r="D158" s="39"/>
      <c r="E158" s="39"/>
      <c r="F158" s="39"/>
      <c r="G158" s="38" t="s">
        <v>920</v>
      </c>
      <c r="H158" s="38" t="s">
        <v>94</v>
      </c>
      <c r="I158" s="44"/>
      <c r="J158" s="45"/>
      <c r="K158" s="45"/>
      <c r="L158" s="45"/>
      <c r="M158" s="45">
        <v>722414</v>
      </c>
      <c r="N158" s="45">
        <v>722414</v>
      </c>
      <c r="O158" s="46">
        <v>722414</v>
      </c>
    </row>
    <row r="159" spans="1:15" x14ac:dyDescent="0.2">
      <c r="A159" s="39"/>
      <c r="B159" s="39"/>
      <c r="C159" s="39"/>
      <c r="D159" s="39"/>
      <c r="E159" s="39"/>
      <c r="F159" s="39"/>
      <c r="G159" s="39"/>
      <c r="H159" s="65" t="s">
        <v>32</v>
      </c>
      <c r="I159" s="66"/>
      <c r="J159" s="67"/>
      <c r="K159" s="67"/>
      <c r="L159" s="67"/>
      <c r="M159" s="67">
        <v>659547</v>
      </c>
      <c r="N159" s="67">
        <v>659547</v>
      </c>
      <c r="O159" s="68">
        <v>659547</v>
      </c>
    </row>
    <row r="160" spans="1:15" x14ac:dyDescent="0.2">
      <c r="A160" s="39"/>
      <c r="B160" s="39"/>
      <c r="C160" s="39"/>
      <c r="D160" s="39"/>
      <c r="E160" s="39"/>
      <c r="F160" s="39"/>
      <c r="G160" s="39"/>
      <c r="H160" s="65" t="s">
        <v>30</v>
      </c>
      <c r="I160" s="66"/>
      <c r="J160" s="67"/>
      <c r="K160" s="67"/>
      <c r="L160" s="67"/>
      <c r="M160" s="67">
        <v>378975</v>
      </c>
      <c r="N160" s="67">
        <v>378975</v>
      </c>
      <c r="O160" s="68">
        <v>378975</v>
      </c>
    </row>
    <row r="161" spans="1:15" x14ac:dyDescent="0.2">
      <c r="A161" s="39"/>
      <c r="B161" s="39"/>
      <c r="C161" s="39"/>
      <c r="D161" s="39"/>
      <c r="E161" s="39"/>
      <c r="F161" s="39"/>
      <c r="G161" s="38" t="s">
        <v>963</v>
      </c>
      <c r="H161" s="43"/>
      <c r="I161" s="44"/>
      <c r="J161" s="45"/>
      <c r="K161" s="45"/>
      <c r="L161" s="45"/>
      <c r="M161" s="45">
        <v>1760936</v>
      </c>
      <c r="N161" s="45">
        <v>1760936</v>
      </c>
      <c r="O161" s="46">
        <v>1760936</v>
      </c>
    </row>
    <row r="162" spans="1:15" x14ac:dyDescent="0.2">
      <c r="A162" s="39"/>
      <c r="B162" s="39"/>
      <c r="C162" s="39"/>
      <c r="D162" s="39"/>
      <c r="E162" s="39"/>
      <c r="F162" s="39"/>
      <c r="G162" s="38" t="s">
        <v>921</v>
      </c>
      <c r="H162" s="38" t="s">
        <v>523</v>
      </c>
      <c r="I162" s="44"/>
      <c r="J162" s="45"/>
      <c r="K162" s="45"/>
      <c r="L162" s="45"/>
      <c r="M162" s="45">
        <v>15971</v>
      </c>
      <c r="N162" s="45">
        <v>15971</v>
      </c>
      <c r="O162" s="46">
        <v>15971</v>
      </c>
    </row>
    <row r="163" spans="1:15" x14ac:dyDescent="0.2">
      <c r="A163" s="39"/>
      <c r="B163" s="39"/>
      <c r="C163" s="39"/>
      <c r="D163" s="39"/>
      <c r="E163" s="39"/>
      <c r="F163" s="39"/>
      <c r="G163" s="39"/>
      <c r="H163" s="65" t="s">
        <v>118</v>
      </c>
      <c r="I163" s="66">
        <v>6954373</v>
      </c>
      <c r="J163" s="67">
        <v>6858572</v>
      </c>
      <c r="K163" s="67">
        <v>558827</v>
      </c>
      <c r="L163" s="67">
        <v>558827</v>
      </c>
      <c r="M163" s="67">
        <v>584412</v>
      </c>
      <c r="N163" s="67">
        <v>1702066</v>
      </c>
      <c r="O163" s="68">
        <v>6706687</v>
      </c>
    </row>
    <row r="164" spans="1:15" x14ac:dyDescent="0.2">
      <c r="A164" s="39"/>
      <c r="B164" s="39"/>
      <c r="C164" s="39"/>
      <c r="D164" s="39"/>
      <c r="E164" s="39"/>
      <c r="F164" s="39"/>
      <c r="G164" s="39"/>
      <c r="H164" s="65" t="s">
        <v>83</v>
      </c>
      <c r="I164" s="66">
        <v>51275</v>
      </c>
      <c r="J164" s="67">
        <v>38422</v>
      </c>
      <c r="K164" s="67">
        <v>4682</v>
      </c>
      <c r="L164" s="67">
        <v>3182</v>
      </c>
      <c r="M164" s="67">
        <v>324</v>
      </c>
      <c r="N164" s="67">
        <v>8188</v>
      </c>
      <c r="O164" s="68">
        <v>42196</v>
      </c>
    </row>
    <row r="165" spans="1:15" x14ac:dyDescent="0.2">
      <c r="A165" s="39"/>
      <c r="B165" s="39"/>
      <c r="C165" s="39"/>
      <c r="D165" s="39"/>
      <c r="E165" s="39"/>
      <c r="F165" s="39"/>
      <c r="G165" s="39"/>
      <c r="H165" s="65" t="s">
        <v>121</v>
      </c>
      <c r="I165" s="66">
        <v>64900</v>
      </c>
      <c r="J165" s="67">
        <v>64900</v>
      </c>
      <c r="K165" s="67">
        <v>5078</v>
      </c>
      <c r="L165" s="67">
        <v>5078</v>
      </c>
      <c r="M165" s="67">
        <v>5391</v>
      </c>
      <c r="N165" s="67">
        <v>15547</v>
      </c>
      <c r="O165" s="68">
        <v>63282</v>
      </c>
    </row>
    <row r="166" spans="1:15" x14ac:dyDescent="0.2">
      <c r="A166" s="39"/>
      <c r="B166" s="39"/>
      <c r="C166" s="39"/>
      <c r="D166" s="39"/>
      <c r="E166" s="39"/>
      <c r="F166" s="39"/>
      <c r="G166" s="39"/>
      <c r="H166" s="65" t="s">
        <v>234</v>
      </c>
      <c r="I166" s="66">
        <v>5257</v>
      </c>
      <c r="J166" s="67">
        <v>17165</v>
      </c>
      <c r="K166" s="67">
        <v>6401</v>
      </c>
      <c r="L166" s="67">
        <v>1450</v>
      </c>
      <c r="M166" s="67">
        <v>2666</v>
      </c>
      <c r="N166" s="67">
        <v>10517</v>
      </c>
      <c r="O166" s="68">
        <v>24014</v>
      </c>
    </row>
    <row r="167" spans="1:15" x14ac:dyDescent="0.2">
      <c r="A167" s="39"/>
      <c r="B167" s="39"/>
      <c r="C167" s="39"/>
      <c r="D167" s="39"/>
      <c r="E167" s="39"/>
      <c r="F167" s="39"/>
      <c r="G167" s="39"/>
      <c r="H167" s="65" t="s">
        <v>515</v>
      </c>
      <c r="I167" s="66">
        <v>88358</v>
      </c>
      <c r="J167" s="67">
        <v>88358</v>
      </c>
      <c r="K167" s="67">
        <v>7363</v>
      </c>
      <c r="L167" s="67">
        <v>7363</v>
      </c>
      <c r="M167" s="67">
        <v>7363</v>
      </c>
      <c r="N167" s="67">
        <v>22089</v>
      </c>
      <c r="O167" s="68">
        <v>88356</v>
      </c>
    </row>
    <row r="168" spans="1:15" x14ac:dyDescent="0.2">
      <c r="A168" s="39"/>
      <c r="B168" s="39"/>
      <c r="C168" s="39"/>
      <c r="D168" s="39"/>
      <c r="E168" s="39"/>
      <c r="F168" s="39"/>
      <c r="G168" s="39"/>
      <c r="H168" s="65" t="s">
        <v>94</v>
      </c>
      <c r="I168" s="66">
        <v>357700</v>
      </c>
      <c r="J168" s="67">
        <v>273604</v>
      </c>
      <c r="K168" s="67">
        <v>20852</v>
      </c>
      <c r="L168" s="67">
        <v>22702</v>
      </c>
      <c r="M168" s="67">
        <v>1072452</v>
      </c>
      <c r="N168" s="67">
        <v>1116006</v>
      </c>
      <c r="O168" s="68">
        <v>1295487</v>
      </c>
    </row>
    <row r="169" spans="1:15" x14ac:dyDescent="0.2">
      <c r="A169" s="39"/>
      <c r="B169" s="39"/>
      <c r="C169" s="39"/>
      <c r="D169" s="39"/>
      <c r="E169" s="39"/>
      <c r="F169" s="39"/>
      <c r="G169" s="39"/>
      <c r="H169" s="65" t="s">
        <v>516</v>
      </c>
      <c r="I169" s="66">
        <v>14158</v>
      </c>
      <c r="J169" s="67">
        <v>72246</v>
      </c>
      <c r="K169" s="67">
        <v>3968</v>
      </c>
      <c r="L169" s="67">
        <v>3925</v>
      </c>
      <c r="M169" s="67">
        <v>3715</v>
      </c>
      <c r="N169" s="67">
        <v>11608</v>
      </c>
      <c r="O169" s="68">
        <v>64497</v>
      </c>
    </row>
    <row r="170" spans="1:15" x14ac:dyDescent="0.2">
      <c r="A170" s="39"/>
      <c r="B170" s="39"/>
      <c r="C170" s="39"/>
      <c r="D170" s="39"/>
      <c r="E170" s="39"/>
      <c r="F170" s="39"/>
      <c r="G170" s="39"/>
      <c r="H170" s="65" t="s">
        <v>517</v>
      </c>
      <c r="I170" s="66">
        <v>5909533</v>
      </c>
      <c r="J170" s="67">
        <v>5758733</v>
      </c>
      <c r="K170" s="67">
        <v>399581</v>
      </c>
      <c r="L170" s="67">
        <v>431718</v>
      </c>
      <c r="M170" s="67"/>
      <c r="N170" s="67">
        <v>831299</v>
      </c>
      <c r="O170" s="68">
        <v>4882506</v>
      </c>
    </row>
    <row r="171" spans="1:15" x14ac:dyDescent="0.2">
      <c r="A171" s="39"/>
      <c r="B171" s="39"/>
      <c r="C171" s="39"/>
      <c r="D171" s="39"/>
      <c r="E171" s="39"/>
      <c r="F171" s="39"/>
      <c r="G171" s="39"/>
      <c r="H171" s="65" t="s">
        <v>122</v>
      </c>
      <c r="I171" s="66">
        <v>446314</v>
      </c>
      <c r="J171" s="67">
        <v>446314</v>
      </c>
      <c r="K171" s="67">
        <v>29208</v>
      </c>
      <c r="L171" s="67">
        <v>28292</v>
      </c>
      <c r="M171" s="67">
        <v>28242</v>
      </c>
      <c r="N171" s="67">
        <v>85742</v>
      </c>
      <c r="O171" s="68">
        <v>339339</v>
      </c>
    </row>
    <row r="172" spans="1:15" x14ac:dyDescent="0.2">
      <c r="A172" s="39"/>
      <c r="B172" s="39"/>
      <c r="C172" s="39"/>
      <c r="D172" s="39"/>
      <c r="E172" s="39"/>
      <c r="F172" s="39"/>
      <c r="G172" s="39"/>
      <c r="H172" s="65" t="s">
        <v>524</v>
      </c>
      <c r="I172" s="66"/>
      <c r="J172" s="67"/>
      <c r="K172" s="67"/>
      <c r="L172" s="67">
        <v>40</v>
      </c>
      <c r="M172" s="67"/>
      <c r="N172" s="67">
        <v>40</v>
      </c>
      <c r="O172" s="68">
        <v>40</v>
      </c>
    </row>
    <row r="173" spans="1:15" x14ac:dyDescent="0.2">
      <c r="A173" s="39"/>
      <c r="B173" s="39"/>
      <c r="C173" s="39"/>
      <c r="D173" s="39"/>
      <c r="E173" s="39"/>
      <c r="F173" s="39"/>
      <c r="G173" s="39"/>
      <c r="H173" s="65" t="s">
        <v>70</v>
      </c>
      <c r="I173" s="66"/>
      <c r="J173" s="67"/>
      <c r="K173" s="67"/>
      <c r="L173" s="67"/>
      <c r="M173" s="67"/>
      <c r="N173" s="67">
        <v>0</v>
      </c>
      <c r="O173" s="68">
        <v>557</v>
      </c>
    </row>
    <row r="174" spans="1:15" x14ac:dyDescent="0.2">
      <c r="A174" s="39"/>
      <c r="B174" s="39"/>
      <c r="C174" s="39"/>
      <c r="D174" s="39"/>
      <c r="E174" s="39"/>
      <c r="F174" s="39"/>
      <c r="G174" s="39"/>
      <c r="H174" s="65" t="s">
        <v>518</v>
      </c>
      <c r="I174" s="66">
        <v>47724</v>
      </c>
      <c r="J174" s="67">
        <v>47724</v>
      </c>
      <c r="K174" s="67">
        <v>3977</v>
      </c>
      <c r="L174" s="67">
        <v>3977</v>
      </c>
      <c r="M174" s="67">
        <v>3977</v>
      </c>
      <c r="N174" s="67">
        <v>11931</v>
      </c>
      <c r="O174" s="68">
        <v>47724</v>
      </c>
    </row>
    <row r="175" spans="1:15" x14ac:dyDescent="0.2">
      <c r="A175" s="39"/>
      <c r="B175" s="39"/>
      <c r="C175" s="39"/>
      <c r="D175" s="39"/>
      <c r="E175" s="39"/>
      <c r="F175" s="39"/>
      <c r="G175" s="39"/>
      <c r="H175" s="65" t="s">
        <v>519</v>
      </c>
      <c r="I175" s="66">
        <v>21330</v>
      </c>
      <c r="J175" s="67">
        <v>122277</v>
      </c>
      <c r="K175" s="67">
        <v>10817</v>
      </c>
      <c r="L175" s="67">
        <v>10817</v>
      </c>
      <c r="M175" s="67">
        <v>10785</v>
      </c>
      <c r="N175" s="67">
        <v>32419</v>
      </c>
      <c r="O175" s="68">
        <v>106872</v>
      </c>
    </row>
    <row r="176" spans="1:15" x14ac:dyDescent="0.2">
      <c r="A176" s="39"/>
      <c r="B176" s="39"/>
      <c r="C176" s="39"/>
      <c r="D176" s="39"/>
      <c r="E176" s="39"/>
      <c r="F176" s="39"/>
      <c r="G176" s="39"/>
      <c r="H176" s="65" t="s">
        <v>123</v>
      </c>
      <c r="I176" s="66">
        <v>109561</v>
      </c>
      <c r="J176" s="67">
        <v>109561</v>
      </c>
      <c r="K176" s="67">
        <v>9249</v>
      </c>
      <c r="L176" s="67">
        <v>9249</v>
      </c>
      <c r="M176" s="67">
        <v>9887</v>
      </c>
      <c r="N176" s="67">
        <v>28385</v>
      </c>
      <c r="O176" s="68">
        <v>110881</v>
      </c>
    </row>
    <row r="177" spans="1:15" x14ac:dyDescent="0.2">
      <c r="A177" s="39"/>
      <c r="B177" s="39"/>
      <c r="C177" s="39"/>
      <c r="D177" s="39"/>
      <c r="E177" s="39"/>
      <c r="F177" s="39"/>
      <c r="G177" s="39"/>
      <c r="H177" s="65" t="s">
        <v>525</v>
      </c>
      <c r="I177" s="66">
        <v>73550</v>
      </c>
      <c r="J177" s="67">
        <v>73550</v>
      </c>
      <c r="K177" s="67">
        <v>6129</v>
      </c>
      <c r="L177" s="67">
        <v>6129</v>
      </c>
      <c r="M177" s="67">
        <v>6129</v>
      </c>
      <c r="N177" s="67">
        <v>18387</v>
      </c>
      <c r="O177" s="68">
        <v>73548</v>
      </c>
    </row>
    <row r="178" spans="1:15" x14ac:dyDescent="0.2">
      <c r="A178" s="39"/>
      <c r="B178" s="39"/>
      <c r="C178" s="39"/>
      <c r="D178" s="39"/>
      <c r="E178" s="39"/>
      <c r="F178" s="39"/>
      <c r="G178" s="39"/>
      <c r="H178" s="65" t="s">
        <v>124</v>
      </c>
      <c r="I178" s="66"/>
      <c r="J178" s="67"/>
      <c r="K178" s="67">
        <v>908</v>
      </c>
      <c r="L178" s="67">
        <v>908</v>
      </c>
      <c r="M178" s="67">
        <v>908</v>
      </c>
      <c r="N178" s="67">
        <v>2724</v>
      </c>
      <c r="O178" s="68">
        <v>8172</v>
      </c>
    </row>
    <row r="179" spans="1:15" x14ac:dyDescent="0.2">
      <c r="A179" s="39"/>
      <c r="B179" s="39"/>
      <c r="C179" s="39"/>
      <c r="D179" s="39"/>
      <c r="E179" s="39"/>
      <c r="F179" s="39"/>
      <c r="G179" s="39"/>
      <c r="H179" s="65" t="s">
        <v>138</v>
      </c>
      <c r="I179" s="66"/>
      <c r="J179" s="67"/>
      <c r="K179" s="67"/>
      <c r="L179" s="67"/>
      <c r="M179" s="67">
        <v>880</v>
      </c>
      <c r="N179" s="67">
        <v>880</v>
      </c>
      <c r="O179" s="68">
        <v>880</v>
      </c>
    </row>
    <row r="180" spans="1:15" x14ac:dyDescent="0.2">
      <c r="A180" s="39"/>
      <c r="B180" s="39"/>
      <c r="C180" s="39"/>
      <c r="D180" s="39"/>
      <c r="E180" s="39"/>
      <c r="F180" s="39"/>
      <c r="G180" s="39"/>
      <c r="H180" s="65" t="s">
        <v>180</v>
      </c>
      <c r="I180" s="66"/>
      <c r="J180" s="67"/>
      <c r="K180" s="67"/>
      <c r="L180" s="67">
        <v>2309</v>
      </c>
      <c r="M180" s="67"/>
      <c r="N180" s="67">
        <v>2309</v>
      </c>
      <c r="O180" s="68">
        <v>2195</v>
      </c>
    </row>
    <row r="181" spans="1:15" x14ac:dyDescent="0.2">
      <c r="A181" s="39"/>
      <c r="B181" s="39"/>
      <c r="C181" s="39"/>
      <c r="D181" s="39"/>
      <c r="E181" s="39"/>
      <c r="F181" s="39"/>
      <c r="G181" s="39"/>
      <c r="H181" s="65" t="s">
        <v>236</v>
      </c>
      <c r="I181" s="66"/>
      <c r="J181" s="67"/>
      <c r="K181" s="67"/>
      <c r="L181" s="67"/>
      <c r="M181" s="67"/>
      <c r="N181" s="67">
        <v>0</v>
      </c>
      <c r="O181" s="68">
        <v>44280</v>
      </c>
    </row>
    <row r="182" spans="1:15" x14ac:dyDescent="0.2">
      <c r="A182" s="39"/>
      <c r="B182" s="39"/>
      <c r="C182" s="39"/>
      <c r="D182" s="39"/>
      <c r="E182" s="39"/>
      <c r="F182" s="39"/>
      <c r="G182" s="39"/>
      <c r="H182" s="65" t="s">
        <v>147</v>
      </c>
      <c r="I182" s="66">
        <v>792</v>
      </c>
      <c r="J182" s="67">
        <v>792</v>
      </c>
      <c r="K182" s="67"/>
      <c r="L182" s="67"/>
      <c r="M182" s="67">
        <v>2520</v>
      </c>
      <c r="N182" s="67">
        <v>2520</v>
      </c>
      <c r="O182" s="68">
        <v>2520</v>
      </c>
    </row>
    <row r="183" spans="1:15" x14ac:dyDescent="0.2">
      <c r="A183" s="39"/>
      <c r="B183" s="39"/>
      <c r="C183" s="39"/>
      <c r="D183" s="39"/>
      <c r="E183" s="39"/>
      <c r="F183" s="39"/>
      <c r="G183" s="39"/>
      <c r="H183" s="65" t="s">
        <v>526</v>
      </c>
      <c r="I183" s="66"/>
      <c r="J183" s="67">
        <v>965</v>
      </c>
      <c r="K183" s="67">
        <v>161</v>
      </c>
      <c r="L183" s="67">
        <v>19801396</v>
      </c>
      <c r="M183" s="67">
        <v>548421</v>
      </c>
      <c r="N183" s="67">
        <v>20349978</v>
      </c>
      <c r="O183" s="68">
        <v>20350944</v>
      </c>
    </row>
    <row r="184" spans="1:15" x14ac:dyDescent="0.2">
      <c r="A184" s="39"/>
      <c r="B184" s="39"/>
      <c r="C184" s="39"/>
      <c r="D184" s="39"/>
      <c r="E184" s="39"/>
      <c r="F184" s="39"/>
      <c r="G184" s="39"/>
      <c r="H184" s="65" t="s">
        <v>211</v>
      </c>
      <c r="I184" s="66"/>
      <c r="J184" s="67"/>
      <c r="K184" s="67"/>
      <c r="L184" s="67"/>
      <c r="M184" s="67">
        <v>5277179</v>
      </c>
      <c r="N184" s="67">
        <v>5277179</v>
      </c>
      <c r="O184" s="68">
        <v>5277837</v>
      </c>
    </row>
    <row r="185" spans="1:15" x14ac:dyDescent="0.2">
      <c r="A185" s="39"/>
      <c r="B185" s="39"/>
      <c r="C185" s="39"/>
      <c r="D185" s="39"/>
      <c r="E185" s="39"/>
      <c r="F185" s="39"/>
      <c r="G185" s="39"/>
      <c r="H185" s="65" t="s">
        <v>184</v>
      </c>
      <c r="I185" s="66"/>
      <c r="J185" s="67"/>
      <c r="K185" s="67">
        <v>12893</v>
      </c>
      <c r="L185" s="67"/>
      <c r="M185" s="67">
        <v>12899</v>
      </c>
      <c r="N185" s="67">
        <v>25792</v>
      </c>
      <c r="O185" s="68">
        <v>27735</v>
      </c>
    </row>
    <row r="186" spans="1:15" x14ac:dyDescent="0.2">
      <c r="A186" s="39"/>
      <c r="B186" s="39"/>
      <c r="C186" s="39"/>
      <c r="D186" s="39"/>
      <c r="E186" s="39"/>
      <c r="F186" s="39"/>
      <c r="G186" s="39"/>
      <c r="H186" s="65" t="s">
        <v>32</v>
      </c>
      <c r="I186" s="66">
        <v>68315</v>
      </c>
      <c r="J186" s="67">
        <v>463529</v>
      </c>
      <c r="K186" s="67">
        <v>354896</v>
      </c>
      <c r="L186" s="67">
        <v>34864</v>
      </c>
      <c r="M186" s="67">
        <v>1037791</v>
      </c>
      <c r="N186" s="67">
        <v>1427551</v>
      </c>
      <c r="O186" s="68">
        <v>1483789</v>
      </c>
    </row>
    <row r="187" spans="1:15" x14ac:dyDescent="0.2">
      <c r="A187" s="39"/>
      <c r="B187" s="39"/>
      <c r="C187" s="39"/>
      <c r="D187" s="39"/>
      <c r="E187" s="39"/>
      <c r="F187" s="39"/>
      <c r="G187" s="39"/>
      <c r="H187" s="65" t="s">
        <v>95</v>
      </c>
      <c r="I187" s="66">
        <v>950666</v>
      </c>
      <c r="J187" s="67">
        <v>950666</v>
      </c>
      <c r="K187" s="67">
        <v>79309</v>
      </c>
      <c r="L187" s="67">
        <v>79309</v>
      </c>
      <c r="M187" s="67">
        <v>85362</v>
      </c>
      <c r="N187" s="67">
        <v>243980</v>
      </c>
      <c r="O187" s="68">
        <v>931423</v>
      </c>
    </row>
    <row r="188" spans="1:15" x14ac:dyDescent="0.2">
      <c r="A188" s="39"/>
      <c r="B188" s="39"/>
      <c r="C188" s="39"/>
      <c r="D188" s="39"/>
      <c r="E188" s="39"/>
      <c r="F188" s="39"/>
      <c r="G188" s="39"/>
      <c r="H188" s="65" t="s">
        <v>469</v>
      </c>
      <c r="I188" s="66">
        <v>873</v>
      </c>
      <c r="J188" s="67">
        <v>1808</v>
      </c>
      <c r="K188" s="67"/>
      <c r="L188" s="67"/>
      <c r="M188" s="67">
        <v>666</v>
      </c>
      <c r="N188" s="67">
        <v>666</v>
      </c>
      <c r="O188" s="68">
        <v>2121</v>
      </c>
    </row>
    <row r="189" spans="1:15" x14ac:dyDescent="0.2">
      <c r="A189" s="39"/>
      <c r="B189" s="39"/>
      <c r="C189" s="39"/>
      <c r="D189" s="39"/>
      <c r="E189" s="39"/>
      <c r="F189" s="39"/>
      <c r="G189" s="39"/>
      <c r="H189" s="65" t="s">
        <v>527</v>
      </c>
      <c r="I189" s="66">
        <v>2125</v>
      </c>
      <c r="J189" s="67">
        <v>2125</v>
      </c>
      <c r="K189" s="67"/>
      <c r="L189" s="67"/>
      <c r="M189" s="67"/>
      <c r="N189" s="67">
        <v>0</v>
      </c>
      <c r="O189" s="68">
        <v>0</v>
      </c>
    </row>
    <row r="190" spans="1:15" x14ac:dyDescent="0.2">
      <c r="A190" s="39"/>
      <c r="B190" s="39"/>
      <c r="C190" s="39"/>
      <c r="D190" s="39"/>
      <c r="E190" s="39"/>
      <c r="F190" s="39"/>
      <c r="G190" s="39"/>
      <c r="H190" s="65" t="s">
        <v>125</v>
      </c>
      <c r="I190" s="66"/>
      <c r="J190" s="67"/>
      <c r="K190" s="67">
        <v>21881</v>
      </c>
      <c r="L190" s="67">
        <v>60386</v>
      </c>
      <c r="M190" s="67">
        <v>221889</v>
      </c>
      <c r="N190" s="67">
        <v>304156</v>
      </c>
      <c r="O190" s="68">
        <v>521210</v>
      </c>
    </row>
    <row r="191" spans="1:15" x14ac:dyDescent="0.2">
      <c r="A191" s="39"/>
      <c r="B191" s="39"/>
      <c r="C191" s="39"/>
      <c r="D191" s="39"/>
      <c r="E191" s="39"/>
      <c r="F191" s="39"/>
      <c r="G191" s="39"/>
      <c r="H191" s="65" t="s">
        <v>112</v>
      </c>
      <c r="I191" s="66">
        <v>46654</v>
      </c>
      <c r="J191" s="67">
        <v>125124</v>
      </c>
      <c r="K191" s="67">
        <v>11838</v>
      </c>
      <c r="L191" s="67">
        <v>16493</v>
      </c>
      <c r="M191" s="67">
        <v>13494</v>
      </c>
      <c r="N191" s="67">
        <v>41825</v>
      </c>
      <c r="O191" s="68">
        <v>155324</v>
      </c>
    </row>
    <row r="192" spans="1:15" x14ac:dyDescent="0.2">
      <c r="A192" s="39"/>
      <c r="B192" s="39"/>
      <c r="C192" s="39"/>
      <c r="D192" s="39"/>
      <c r="E192" s="39"/>
      <c r="F192" s="39"/>
      <c r="G192" s="39"/>
      <c r="H192" s="65" t="s">
        <v>127</v>
      </c>
      <c r="I192" s="66">
        <v>1808026</v>
      </c>
      <c r="J192" s="67">
        <v>1758510</v>
      </c>
      <c r="K192" s="67">
        <v>140642</v>
      </c>
      <c r="L192" s="67">
        <v>140642</v>
      </c>
      <c r="M192" s="67">
        <v>150208</v>
      </c>
      <c r="N192" s="67">
        <v>431492</v>
      </c>
      <c r="O192" s="68">
        <v>1691221</v>
      </c>
    </row>
    <row r="193" spans="1:15" x14ac:dyDescent="0.2">
      <c r="A193" s="39"/>
      <c r="B193" s="39"/>
      <c r="C193" s="39"/>
      <c r="D193" s="39"/>
      <c r="E193" s="39"/>
      <c r="F193" s="39"/>
      <c r="G193" s="39"/>
      <c r="H193" s="65" t="s">
        <v>71</v>
      </c>
      <c r="I193" s="66">
        <v>1370</v>
      </c>
      <c r="J193" s="67">
        <v>1118</v>
      </c>
      <c r="K193" s="67"/>
      <c r="L193" s="67"/>
      <c r="M193" s="67"/>
      <c r="N193" s="67">
        <v>0</v>
      </c>
      <c r="O193" s="68">
        <v>480</v>
      </c>
    </row>
    <row r="194" spans="1:15" x14ac:dyDescent="0.2">
      <c r="A194" s="39"/>
      <c r="B194" s="39"/>
      <c r="C194" s="39"/>
      <c r="D194" s="39"/>
      <c r="E194" s="39"/>
      <c r="F194" s="39"/>
      <c r="G194" s="39"/>
      <c r="H194" s="65" t="s">
        <v>101</v>
      </c>
      <c r="I194" s="66"/>
      <c r="J194" s="67"/>
      <c r="K194" s="67"/>
      <c r="L194" s="67"/>
      <c r="M194" s="67">
        <v>3723000</v>
      </c>
      <c r="N194" s="67">
        <v>3723000</v>
      </c>
      <c r="O194" s="68">
        <v>3723000</v>
      </c>
    </row>
    <row r="195" spans="1:15" x14ac:dyDescent="0.2">
      <c r="A195" s="39"/>
      <c r="B195" s="39"/>
      <c r="C195" s="39"/>
      <c r="D195" s="39"/>
      <c r="E195" s="39"/>
      <c r="F195" s="39"/>
      <c r="G195" s="39"/>
      <c r="H195" s="65" t="s">
        <v>249</v>
      </c>
      <c r="I195" s="66">
        <v>385909</v>
      </c>
      <c r="J195" s="67">
        <v>5433550</v>
      </c>
      <c r="K195" s="67">
        <v>43511</v>
      </c>
      <c r="L195" s="67">
        <v>3178783</v>
      </c>
      <c r="M195" s="67">
        <v>1881522</v>
      </c>
      <c r="N195" s="67">
        <v>5103816</v>
      </c>
      <c r="O195" s="68">
        <v>5451904</v>
      </c>
    </row>
    <row r="196" spans="1:15" x14ac:dyDescent="0.2">
      <c r="A196" s="39"/>
      <c r="B196" s="39"/>
      <c r="C196" s="39"/>
      <c r="D196" s="39"/>
      <c r="E196" s="39"/>
      <c r="F196" s="39"/>
      <c r="G196" s="39"/>
      <c r="H196" s="65" t="s">
        <v>528</v>
      </c>
      <c r="I196" s="66"/>
      <c r="J196" s="67"/>
      <c r="K196" s="67"/>
      <c r="L196" s="67"/>
      <c r="M196" s="67">
        <v>1372369</v>
      </c>
      <c r="N196" s="67">
        <v>1372369</v>
      </c>
      <c r="O196" s="68">
        <v>1372369</v>
      </c>
    </row>
    <row r="197" spans="1:15" x14ac:dyDescent="0.2">
      <c r="A197" s="39"/>
      <c r="B197" s="39"/>
      <c r="C197" s="39"/>
      <c r="D197" s="39"/>
      <c r="E197" s="39"/>
      <c r="F197" s="39"/>
      <c r="G197" s="39"/>
      <c r="H197" s="65" t="s">
        <v>129</v>
      </c>
      <c r="I197" s="66">
        <v>119151</v>
      </c>
      <c r="J197" s="67">
        <v>119151</v>
      </c>
      <c r="K197" s="67">
        <v>11057</v>
      </c>
      <c r="L197" s="67">
        <v>3444</v>
      </c>
      <c r="M197" s="67">
        <v>852</v>
      </c>
      <c r="N197" s="67">
        <v>15353</v>
      </c>
      <c r="O197" s="68">
        <v>117830</v>
      </c>
    </row>
    <row r="198" spans="1:15" x14ac:dyDescent="0.2">
      <c r="A198" s="39"/>
      <c r="B198" s="39"/>
      <c r="C198" s="39"/>
      <c r="D198" s="39"/>
      <c r="E198" s="39"/>
      <c r="F198" s="39"/>
      <c r="G198" s="39"/>
      <c r="H198" s="65" t="s">
        <v>114</v>
      </c>
      <c r="I198" s="66">
        <v>57298</v>
      </c>
      <c r="J198" s="67">
        <v>57298</v>
      </c>
      <c r="K198" s="67">
        <v>96186</v>
      </c>
      <c r="L198" s="67">
        <v>105602</v>
      </c>
      <c r="M198" s="67">
        <v>100293</v>
      </c>
      <c r="N198" s="67">
        <v>302081</v>
      </c>
      <c r="O198" s="68">
        <v>1190166</v>
      </c>
    </row>
    <row r="199" spans="1:15" x14ac:dyDescent="0.2">
      <c r="A199" s="39"/>
      <c r="B199" s="39"/>
      <c r="C199" s="39"/>
      <c r="D199" s="39"/>
      <c r="E199" s="39"/>
      <c r="F199" s="39"/>
      <c r="G199" s="39"/>
      <c r="H199" s="65" t="s">
        <v>529</v>
      </c>
      <c r="I199" s="66"/>
      <c r="J199" s="67"/>
      <c r="K199" s="67"/>
      <c r="L199" s="67"/>
      <c r="M199" s="67">
        <v>18928</v>
      </c>
      <c r="N199" s="67">
        <v>18928</v>
      </c>
      <c r="O199" s="68">
        <v>18928</v>
      </c>
    </row>
    <row r="200" spans="1:15" x14ac:dyDescent="0.2">
      <c r="A200" s="39"/>
      <c r="B200" s="39"/>
      <c r="C200" s="39"/>
      <c r="D200" s="39"/>
      <c r="E200" s="39"/>
      <c r="F200" s="39"/>
      <c r="G200" s="39"/>
      <c r="H200" s="65" t="s">
        <v>69</v>
      </c>
      <c r="I200" s="66"/>
      <c r="J200" s="67"/>
      <c r="K200" s="67">
        <v>29373</v>
      </c>
      <c r="L200" s="67">
        <v>23383</v>
      </c>
      <c r="M200" s="67">
        <v>21810</v>
      </c>
      <c r="N200" s="67">
        <v>74566</v>
      </c>
      <c r="O200" s="68">
        <v>258082</v>
      </c>
    </row>
    <row r="201" spans="1:15" x14ac:dyDescent="0.2">
      <c r="A201" s="39"/>
      <c r="B201" s="39"/>
      <c r="C201" s="39"/>
      <c r="D201" s="39"/>
      <c r="E201" s="39"/>
      <c r="F201" s="39"/>
      <c r="G201" s="39"/>
      <c r="H201" s="65" t="s">
        <v>530</v>
      </c>
      <c r="I201" s="66"/>
      <c r="J201" s="67">
        <v>427800</v>
      </c>
      <c r="K201" s="67"/>
      <c r="L201" s="67">
        <v>427800</v>
      </c>
      <c r="M201" s="67">
        <v>253112</v>
      </c>
      <c r="N201" s="67">
        <v>680912</v>
      </c>
      <c r="O201" s="68">
        <v>680912</v>
      </c>
    </row>
    <row r="202" spans="1:15" x14ac:dyDescent="0.2">
      <c r="A202" s="39"/>
      <c r="B202" s="39"/>
      <c r="C202" s="39"/>
      <c r="D202" s="39"/>
      <c r="E202" s="39"/>
      <c r="F202" s="39"/>
      <c r="G202" s="39"/>
      <c r="H202" s="65" t="s">
        <v>131</v>
      </c>
      <c r="I202" s="66">
        <v>40139</v>
      </c>
      <c r="J202" s="67">
        <v>40139</v>
      </c>
      <c r="K202" s="67">
        <v>3123</v>
      </c>
      <c r="L202" s="67">
        <v>3123</v>
      </c>
      <c r="M202" s="67">
        <v>3421</v>
      </c>
      <c r="N202" s="67">
        <v>9667</v>
      </c>
      <c r="O202" s="68">
        <v>37775</v>
      </c>
    </row>
    <row r="203" spans="1:15" x14ac:dyDescent="0.2">
      <c r="A203" s="39"/>
      <c r="B203" s="39"/>
      <c r="C203" s="39"/>
      <c r="D203" s="39"/>
      <c r="E203" s="39"/>
      <c r="F203" s="39"/>
      <c r="G203" s="39"/>
      <c r="H203" s="65" t="s">
        <v>30</v>
      </c>
      <c r="I203" s="66">
        <v>558</v>
      </c>
      <c r="J203" s="67">
        <v>1603127</v>
      </c>
      <c r="K203" s="67"/>
      <c r="L203" s="67"/>
      <c r="M203" s="67">
        <v>207296</v>
      </c>
      <c r="N203" s="67">
        <v>207296</v>
      </c>
      <c r="O203" s="68">
        <v>207491</v>
      </c>
    </row>
    <row r="204" spans="1:15" x14ac:dyDescent="0.2">
      <c r="A204" s="39"/>
      <c r="B204" s="39"/>
      <c r="C204" s="39"/>
      <c r="D204" s="39"/>
      <c r="E204" s="39"/>
      <c r="F204" s="39"/>
      <c r="G204" s="39"/>
      <c r="H204" s="65" t="s">
        <v>321</v>
      </c>
      <c r="I204" s="66"/>
      <c r="J204" s="67"/>
      <c r="K204" s="67"/>
      <c r="L204" s="67"/>
      <c r="M204" s="67">
        <v>26078000</v>
      </c>
      <c r="N204" s="67">
        <v>26078000</v>
      </c>
      <c r="O204" s="68">
        <v>26078000</v>
      </c>
    </row>
    <row r="205" spans="1:15" x14ac:dyDescent="0.2">
      <c r="A205" s="39"/>
      <c r="B205" s="39"/>
      <c r="C205" s="39"/>
      <c r="D205" s="39"/>
      <c r="E205" s="39"/>
      <c r="F205" s="39"/>
      <c r="G205" s="39"/>
      <c r="H205" s="65" t="s">
        <v>522</v>
      </c>
      <c r="I205" s="66">
        <v>40844</v>
      </c>
      <c r="J205" s="67">
        <v>40844</v>
      </c>
      <c r="K205" s="67">
        <v>3404</v>
      </c>
      <c r="L205" s="67">
        <v>3404</v>
      </c>
      <c r="M205" s="67">
        <v>3404</v>
      </c>
      <c r="N205" s="67">
        <v>10212</v>
      </c>
      <c r="O205" s="68">
        <v>40848</v>
      </c>
    </row>
    <row r="206" spans="1:15" x14ac:dyDescent="0.2">
      <c r="A206" s="39"/>
      <c r="B206" s="39"/>
      <c r="C206" s="39"/>
      <c r="D206" s="39"/>
      <c r="E206" s="39"/>
      <c r="F206" s="39"/>
      <c r="G206" s="38" t="s">
        <v>960</v>
      </c>
      <c r="H206" s="43"/>
      <c r="I206" s="44">
        <v>17666753</v>
      </c>
      <c r="J206" s="45">
        <v>24997972</v>
      </c>
      <c r="K206" s="45">
        <v>1875314</v>
      </c>
      <c r="L206" s="45">
        <v>24974595</v>
      </c>
      <c r="M206" s="45">
        <v>42767538</v>
      </c>
      <c r="N206" s="45">
        <v>69617447</v>
      </c>
      <c r="O206" s="46">
        <v>83539393</v>
      </c>
    </row>
    <row r="207" spans="1:15" x14ac:dyDescent="0.2">
      <c r="A207" s="39"/>
      <c r="B207" s="39"/>
      <c r="C207" s="39"/>
      <c r="D207" s="39"/>
      <c r="E207" s="39"/>
      <c r="F207" s="39"/>
      <c r="G207" s="38" t="s">
        <v>924</v>
      </c>
      <c r="H207" s="38" t="s">
        <v>94</v>
      </c>
      <c r="I207" s="44"/>
      <c r="J207" s="45"/>
      <c r="K207" s="45"/>
      <c r="L207" s="45"/>
      <c r="M207" s="45">
        <v>531995</v>
      </c>
      <c r="N207" s="45">
        <v>531995</v>
      </c>
      <c r="O207" s="46">
        <v>531995</v>
      </c>
    </row>
    <row r="208" spans="1:15" x14ac:dyDescent="0.2">
      <c r="A208" s="39"/>
      <c r="B208" s="39"/>
      <c r="C208" s="39"/>
      <c r="D208" s="39"/>
      <c r="E208" s="39"/>
      <c r="F208" s="39"/>
      <c r="G208" s="39"/>
      <c r="H208" s="65" t="s">
        <v>32</v>
      </c>
      <c r="I208" s="66"/>
      <c r="J208" s="67"/>
      <c r="K208" s="67"/>
      <c r="L208" s="67"/>
      <c r="M208" s="67">
        <v>317100</v>
      </c>
      <c r="N208" s="67">
        <v>317100</v>
      </c>
      <c r="O208" s="68">
        <v>317100</v>
      </c>
    </row>
    <row r="209" spans="1:15" x14ac:dyDescent="0.2">
      <c r="A209" s="39"/>
      <c r="B209" s="39"/>
      <c r="C209" s="39"/>
      <c r="D209" s="39"/>
      <c r="E209" s="39"/>
      <c r="F209" s="39"/>
      <c r="G209" s="39"/>
      <c r="H209" s="65" t="s">
        <v>30</v>
      </c>
      <c r="I209" s="66"/>
      <c r="J209" s="67"/>
      <c r="K209" s="67"/>
      <c r="L209" s="67"/>
      <c r="M209" s="67">
        <v>388740</v>
      </c>
      <c r="N209" s="67">
        <v>388740</v>
      </c>
      <c r="O209" s="68">
        <v>388740</v>
      </c>
    </row>
    <row r="210" spans="1:15" x14ac:dyDescent="0.2">
      <c r="A210" s="39"/>
      <c r="B210" s="39"/>
      <c r="C210" s="39"/>
      <c r="D210" s="39"/>
      <c r="E210" s="39"/>
      <c r="F210" s="39"/>
      <c r="G210" s="38" t="s">
        <v>964</v>
      </c>
      <c r="H210" s="43"/>
      <c r="I210" s="44"/>
      <c r="J210" s="45"/>
      <c r="K210" s="45"/>
      <c r="L210" s="45"/>
      <c r="M210" s="45">
        <v>1237835</v>
      </c>
      <c r="N210" s="45">
        <v>1237835</v>
      </c>
      <c r="O210" s="46">
        <v>1237835</v>
      </c>
    </row>
    <row r="211" spans="1:15" x14ac:dyDescent="0.2">
      <c r="A211" s="39"/>
      <c r="B211" s="39"/>
      <c r="C211" s="39"/>
      <c r="D211" s="39"/>
      <c r="E211" s="39"/>
      <c r="F211" s="39"/>
      <c r="G211" s="38" t="s">
        <v>925</v>
      </c>
      <c r="H211" s="38" t="s">
        <v>117</v>
      </c>
      <c r="I211" s="44">
        <v>787</v>
      </c>
      <c r="J211" s="45">
        <v>787</v>
      </c>
      <c r="K211" s="45">
        <v>65</v>
      </c>
      <c r="L211" s="45">
        <v>65</v>
      </c>
      <c r="M211" s="45">
        <v>75</v>
      </c>
      <c r="N211" s="45">
        <v>205</v>
      </c>
      <c r="O211" s="46">
        <v>790</v>
      </c>
    </row>
    <row r="212" spans="1:15" x14ac:dyDescent="0.2">
      <c r="A212" s="39"/>
      <c r="B212" s="39"/>
      <c r="C212" s="39"/>
      <c r="D212" s="39"/>
      <c r="E212" s="39"/>
      <c r="F212" s="39"/>
      <c r="G212" s="39"/>
      <c r="H212" s="65" t="s">
        <v>118</v>
      </c>
      <c r="I212" s="66">
        <v>3104088</v>
      </c>
      <c r="J212" s="67">
        <v>3095091</v>
      </c>
      <c r="K212" s="67">
        <v>255262</v>
      </c>
      <c r="L212" s="67">
        <v>255262</v>
      </c>
      <c r="M212" s="67">
        <v>282825</v>
      </c>
      <c r="N212" s="67">
        <v>793349</v>
      </c>
      <c r="O212" s="68">
        <v>3083761</v>
      </c>
    </row>
    <row r="213" spans="1:15" x14ac:dyDescent="0.2">
      <c r="A213" s="39"/>
      <c r="B213" s="39"/>
      <c r="C213" s="39"/>
      <c r="D213" s="39"/>
      <c r="E213" s="39"/>
      <c r="F213" s="39"/>
      <c r="G213" s="39"/>
      <c r="H213" s="65" t="s">
        <v>120</v>
      </c>
      <c r="I213" s="66">
        <v>818091</v>
      </c>
      <c r="J213" s="67">
        <v>818091</v>
      </c>
      <c r="K213" s="67"/>
      <c r="L213" s="67"/>
      <c r="M213" s="67"/>
      <c r="N213" s="67">
        <v>0</v>
      </c>
      <c r="O213" s="68">
        <v>743588</v>
      </c>
    </row>
    <row r="214" spans="1:15" x14ac:dyDescent="0.2">
      <c r="A214" s="39"/>
      <c r="B214" s="39"/>
      <c r="C214" s="39"/>
      <c r="D214" s="39"/>
      <c r="E214" s="39"/>
      <c r="F214" s="39"/>
      <c r="G214" s="39"/>
      <c r="H214" s="65" t="s">
        <v>83</v>
      </c>
      <c r="I214" s="66">
        <v>6095</v>
      </c>
      <c r="J214" s="67">
        <v>6095</v>
      </c>
      <c r="K214" s="67"/>
      <c r="L214" s="67"/>
      <c r="M214" s="67"/>
      <c r="N214" s="67">
        <v>0</v>
      </c>
      <c r="O214" s="68">
        <v>3019</v>
      </c>
    </row>
    <row r="215" spans="1:15" x14ac:dyDescent="0.2">
      <c r="A215" s="39"/>
      <c r="B215" s="39"/>
      <c r="C215" s="39"/>
      <c r="D215" s="39"/>
      <c r="E215" s="39"/>
      <c r="F215" s="39"/>
      <c r="G215" s="39"/>
      <c r="H215" s="65" t="s">
        <v>121</v>
      </c>
      <c r="I215" s="66">
        <v>40928</v>
      </c>
      <c r="J215" s="67">
        <v>40928</v>
      </c>
      <c r="K215" s="67">
        <v>3203</v>
      </c>
      <c r="L215" s="67">
        <v>3203</v>
      </c>
      <c r="M215" s="67">
        <v>3203</v>
      </c>
      <c r="N215" s="67">
        <v>9609</v>
      </c>
      <c r="O215" s="68">
        <v>38044</v>
      </c>
    </row>
    <row r="216" spans="1:15" x14ac:dyDescent="0.2">
      <c r="A216" s="39"/>
      <c r="B216" s="39"/>
      <c r="C216" s="39"/>
      <c r="D216" s="39"/>
      <c r="E216" s="39"/>
      <c r="F216" s="39"/>
      <c r="G216" s="39"/>
      <c r="H216" s="65" t="s">
        <v>122</v>
      </c>
      <c r="I216" s="66">
        <v>342552</v>
      </c>
      <c r="J216" s="67">
        <v>342552</v>
      </c>
      <c r="K216" s="67">
        <v>24863</v>
      </c>
      <c r="L216" s="67">
        <v>24863</v>
      </c>
      <c r="M216" s="67">
        <v>24863</v>
      </c>
      <c r="N216" s="67">
        <v>74589</v>
      </c>
      <c r="O216" s="68">
        <v>292851</v>
      </c>
    </row>
    <row r="217" spans="1:15" x14ac:dyDescent="0.2">
      <c r="A217" s="39"/>
      <c r="B217" s="39"/>
      <c r="C217" s="39"/>
      <c r="D217" s="39"/>
      <c r="E217" s="39"/>
      <c r="F217" s="39"/>
      <c r="G217" s="39"/>
      <c r="H217" s="65" t="s">
        <v>124</v>
      </c>
      <c r="I217" s="66">
        <v>54498</v>
      </c>
      <c r="J217" s="67">
        <v>54498</v>
      </c>
      <c r="K217" s="67">
        <v>4539</v>
      </c>
      <c r="L217" s="67">
        <v>4539</v>
      </c>
      <c r="M217" s="67">
        <v>4539</v>
      </c>
      <c r="N217" s="67">
        <v>13617</v>
      </c>
      <c r="O217" s="68">
        <v>54468</v>
      </c>
    </row>
    <row r="218" spans="1:15" x14ac:dyDescent="0.2">
      <c r="A218" s="39"/>
      <c r="B218" s="39"/>
      <c r="C218" s="39"/>
      <c r="D218" s="39"/>
      <c r="E218" s="39"/>
      <c r="F218" s="39"/>
      <c r="G218" s="39"/>
      <c r="H218" s="65" t="s">
        <v>236</v>
      </c>
      <c r="I218" s="66">
        <v>97714</v>
      </c>
      <c r="J218" s="67">
        <v>97714</v>
      </c>
      <c r="K218" s="67"/>
      <c r="L218" s="67"/>
      <c r="M218" s="67"/>
      <c r="N218" s="67">
        <v>0</v>
      </c>
      <c r="O218" s="68">
        <v>0</v>
      </c>
    </row>
    <row r="219" spans="1:15" x14ac:dyDescent="0.2">
      <c r="A219" s="39"/>
      <c r="B219" s="39"/>
      <c r="C219" s="39"/>
      <c r="D219" s="39"/>
      <c r="E219" s="39"/>
      <c r="F219" s="39"/>
      <c r="G219" s="39"/>
      <c r="H219" s="65" t="s">
        <v>520</v>
      </c>
      <c r="I219" s="66">
        <v>79280</v>
      </c>
      <c r="J219" s="67">
        <v>79280</v>
      </c>
      <c r="K219" s="67"/>
      <c r="L219" s="67"/>
      <c r="M219" s="67"/>
      <c r="N219" s="67">
        <v>0</v>
      </c>
      <c r="O219" s="68">
        <v>0</v>
      </c>
    </row>
    <row r="220" spans="1:15" x14ac:dyDescent="0.2">
      <c r="A220" s="39"/>
      <c r="B220" s="39"/>
      <c r="C220" s="39"/>
      <c r="D220" s="39"/>
      <c r="E220" s="39"/>
      <c r="F220" s="39"/>
      <c r="G220" s="39"/>
      <c r="H220" s="65" t="s">
        <v>125</v>
      </c>
      <c r="I220" s="66">
        <v>308636</v>
      </c>
      <c r="J220" s="67">
        <v>308636</v>
      </c>
      <c r="K220" s="67">
        <v>92765</v>
      </c>
      <c r="L220" s="67">
        <v>262412</v>
      </c>
      <c r="M220" s="67">
        <v>123662</v>
      </c>
      <c r="N220" s="67">
        <v>478839</v>
      </c>
      <c r="O220" s="68">
        <v>1375042</v>
      </c>
    </row>
    <row r="221" spans="1:15" x14ac:dyDescent="0.2">
      <c r="A221" s="39"/>
      <c r="B221" s="39"/>
      <c r="C221" s="39"/>
      <c r="D221" s="39"/>
      <c r="E221" s="39"/>
      <c r="F221" s="39"/>
      <c r="G221" s="39"/>
      <c r="H221" s="65" t="s">
        <v>126</v>
      </c>
      <c r="I221" s="66">
        <v>1170</v>
      </c>
      <c r="J221" s="67">
        <v>1170</v>
      </c>
      <c r="K221" s="67">
        <v>91</v>
      </c>
      <c r="L221" s="67">
        <v>91</v>
      </c>
      <c r="M221" s="67">
        <v>91</v>
      </c>
      <c r="N221" s="67">
        <v>273</v>
      </c>
      <c r="O221" s="68">
        <v>1092</v>
      </c>
    </row>
    <row r="222" spans="1:15" x14ac:dyDescent="0.2">
      <c r="A222" s="39"/>
      <c r="B222" s="39"/>
      <c r="C222" s="39"/>
      <c r="D222" s="39"/>
      <c r="E222" s="39"/>
      <c r="F222" s="39"/>
      <c r="G222" s="39"/>
      <c r="H222" s="65" t="s">
        <v>130</v>
      </c>
      <c r="I222" s="66">
        <v>144891</v>
      </c>
      <c r="J222" s="67">
        <v>144891</v>
      </c>
      <c r="K222" s="67">
        <v>11338</v>
      </c>
      <c r="L222" s="67">
        <v>11338</v>
      </c>
      <c r="M222" s="67">
        <v>11338</v>
      </c>
      <c r="N222" s="67">
        <v>34014</v>
      </c>
      <c r="O222" s="68">
        <v>149586</v>
      </c>
    </row>
    <row r="223" spans="1:15" x14ac:dyDescent="0.2">
      <c r="A223" s="39"/>
      <c r="B223" s="39"/>
      <c r="C223" s="39"/>
      <c r="D223" s="39"/>
      <c r="E223" s="39"/>
      <c r="F223" s="39"/>
      <c r="G223" s="38" t="s">
        <v>974</v>
      </c>
      <c r="H223" s="43"/>
      <c r="I223" s="44">
        <v>4998730</v>
      </c>
      <c r="J223" s="45">
        <v>4989733</v>
      </c>
      <c r="K223" s="45">
        <v>392126</v>
      </c>
      <c r="L223" s="45">
        <v>561773</v>
      </c>
      <c r="M223" s="45">
        <v>450596</v>
      </c>
      <c r="N223" s="45">
        <v>1404495</v>
      </c>
      <c r="O223" s="46">
        <v>5742241</v>
      </c>
    </row>
    <row r="224" spans="1:15" x14ac:dyDescent="0.2">
      <c r="A224" s="39"/>
      <c r="B224" s="39"/>
      <c r="C224" s="39"/>
      <c r="D224" s="39"/>
      <c r="E224" s="39"/>
      <c r="F224" s="39"/>
      <c r="G224" s="38" t="s">
        <v>927</v>
      </c>
      <c r="H224" s="38" t="s">
        <v>117</v>
      </c>
      <c r="I224" s="44">
        <v>1575</v>
      </c>
      <c r="J224" s="45">
        <v>1575</v>
      </c>
      <c r="K224" s="45">
        <v>131</v>
      </c>
      <c r="L224" s="45">
        <v>131</v>
      </c>
      <c r="M224" s="45">
        <v>140</v>
      </c>
      <c r="N224" s="45">
        <v>402</v>
      </c>
      <c r="O224" s="46">
        <v>1581</v>
      </c>
    </row>
    <row r="225" spans="1:15" x14ac:dyDescent="0.2">
      <c r="A225" s="39"/>
      <c r="B225" s="39"/>
      <c r="C225" s="39"/>
      <c r="D225" s="39"/>
      <c r="E225" s="39"/>
      <c r="F225" s="39"/>
      <c r="G225" s="38" t="s">
        <v>969</v>
      </c>
      <c r="H225" s="43"/>
      <c r="I225" s="44">
        <v>1575</v>
      </c>
      <c r="J225" s="45">
        <v>1575</v>
      </c>
      <c r="K225" s="45">
        <v>131</v>
      </c>
      <c r="L225" s="45">
        <v>131</v>
      </c>
      <c r="M225" s="45">
        <v>140</v>
      </c>
      <c r="N225" s="45">
        <v>402</v>
      </c>
      <c r="O225" s="46">
        <v>1581</v>
      </c>
    </row>
    <row r="226" spans="1:15" x14ac:dyDescent="0.2">
      <c r="A226" s="39"/>
      <c r="B226" s="39"/>
      <c r="C226" s="39"/>
      <c r="D226" s="39"/>
      <c r="E226" s="39"/>
      <c r="F226" s="39"/>
      <c r="G226" s="38" t="s">
        <v>932</v>
      </c>
      <c r="H226" s="38" t="s">
        <v>117</v>
      </c>
      <c r="I226" s="44">
        <v>2362</v>
      </c>
      <c r="J226" s="45">
        <v>2362</v>
      </c>
      <c r="K226" s="45">
        <v>177</v>
      </c>
      <c r="L226" s="45">
        <v>177</v>
      </c>
      <c r="M226" s="45">
        <v>150</v>
      </c>
      <c r="N226" s="45">
        <v>504</v>
      </c>
      <c r="O226" s="46">
        <v>2154</v>
      </c>
    </row>
    <row r="227" spans="1:15" x14ac:dyDescent="0.2">
      <c r="A227" s="39"/>
      <c r="B227" s="39"/>
      <c r="C227" s="39"/>
      <c r="D227" s="39"/>
      <c r="E227" s="39"/>
      <c r="F227" s="39"/>
      <c r="G227" s="39"/>
      <c r="H227" s="65" t="s">
        <v>118</v>
      </c>
      <c r="I227" s="66">
        <v>7810515</v>
      </c>
      <c r="J227" s="67">
        <v>7594989</v>
      </c>
      <c r="K227" s="67">
        <v>592992</v>
      </c>
      <c r="L227" s="67">
        <v>592992</v>
      </c>
      <c r="M227" s="67">
        <v>480099</v>
      </c>
      <c r="N227" s="67">
        <v>1666083</v>
      </c>
      <c r="O227" s="68">
        <v>7171710</v>
      </c>
    </row>
    <row r="228" spans="1:15" x14ac:dyDescent="0.2">
      <c r="A228" s="39"/>
      <c r="B228" s="39"/>
      <c r="C228" s="39"/>
      <c r="D228" s="39"/>
      <c r="E228" s="39"/>
      <c r="F228" s="39"/>
      <c r="G228" s="39"/>
      <c r="H228" s="65" t="s">
        <v>120</v>
      </c>
      <c r="I228" s="66">
        <v>649918</v>
      </c>
      <c r="J228" s="67">
        <v>649918</v>
      </c>
      <c r="K228" s="67"/>
      <c r="L228" s="67"/>
      <c r="M228" s="67">
        <v>12232</v>
      </c>
      <c r="N228" s="67">
        <v>12232</v>
      </c>
      <c r="O228" s="68">
        <v>587894</v>
      </c>
    </row>
    <row r="229" spans="1:15" x14ac:dyDescent="0.2">
      <c r="A229" s="39"/>
      <c r="B229" s="39"/>
      <c r="C229" s="39"/>
      <c r="D229" s="39"/>
      <c r="E229" s="39"/>
      <c r="F229" s="39"/>
      <c r="G229" s="39"/>
      <c r="H229" s="65" t="s">
        <v>83</v>
      </c>
      <c r="I229" s="66">
        <v>11976</v>
      </c>
      <c r="J229" s="67">
        <v>6711</v>
      </c>
      <c r="K229" s="67"/>
      <c r="L229" s="67"/>
      <c r="M229" s="67">
        <v>403</v>
      </c>
      <c r="N229" s="67">
        <v>403</v>
      </c>
      <c r="O229" s="68">
        <v>3984</v>
      </c>
    </row>
    <row r="230" spans="1:15" x14ac:dyDescent="0.2">
      <c r="A230" s="39"/>
      <c r="B230" s="39"/>
      <c r="C230" s="39"/>
      <c r="D230" s="39"/>
      <c r="E230" s="39"/>
      <c r="F230" s="39"/>
      <c r="G230" s="39"/>
      <c r="H230" s="65" t="s">
        <v>121</v>
      </c>
      <c r="I230" s="66">
        <v>58924</v>
      </c>
      <c r="J230" s="67">
        <v>58924</v>
      </c>
      <c r="K230" s="67">
        <v>3906</v>
      </c>
      <c r="L230" s="67">
        <v>3906</v>
      </c>
      <c r="M230" s="67">
        <v>3516</v>
      </c>
      <c r="N230" s="67">
        <v>11328</v>
      </c>
      <c r="O230" s="68">
        <v>48594</v>
      </c>
    </row>
    <row r="231" spans="1:15" x14ac:dyDescent="0.2">
      <c r="A231" s="39"/>
      <c r="B231" s="39"/>
      <c r="C231" s="39"/>
      <c r="D231" s="39"/>
      <c r="E231" s="39"/>
      <c r="F231" s="39"/>
      <c r="G231" s="39"/>
      <c r="H231" s="65" t="s">
        <v>234</v>
      </c>
      <c r="I231" s="66">
        <v>3364</v>
      </c>
      <c r="J231" s="67">
        <v>2845</v>
      </c>
      <c r="K231" s="67">
        <v>16</v>
      </c>
      <c r="L231" s="67">
        <v>17</v>
      </c>
      <c r="M231" s="67">
        <v>1028</v>
      </c>
      <c r="N231" s="67">
        <v>1061</v>
      </c>
      <c r="O231" s="68">
        <v>2511</v>
      </c>
    </row>
    <row r="232" spans="1:15" x14ac:dyDescent="0.2">
      <c r="A232" s="39"/>
      <c r="B232" s="39"/>
      <c r="C232" s="39"/>
      <c r="D232" s="39"/>
      <c r="E232" s="39"/>
      <c r="F232" s="39"/>
      <c r="G232" s="39"/>
      <c r="H232" s="65" t="s">
        <v>515</v>
      </c>
      <c r="I232" s="66">
        <v>33293</v>
      </c>
      <c r="J232" s="67">
        <v>33293</v>
      </c>
      <c r="K232" s="67">
        <v>2774</v>
      </c>
      <c r="L232" s="67">
        <v>2775</v>
      </c>
      <c r="M232" s="67">
        <v>2774</v>
      </c>
      <c r="N232" s="67">
        <v>8323</v>
      </c>
      <c r="O232" s="68">
        <v>33293</v>
      </c>
    </row>
    <row r="233" spans="1:15" x14ac:dyDescent="0.2">
      <c r="A233" s="39"/>
      <c r="B233" s="39"/>
      <c r="C233" s="39"/>
      <c r="D233" s="39"/>
      <c r="E233" s="39"/>
      <c r="F233" s="39"/>
      <c r="G233" s="39"/>
      <c r="H233" s="65" t="s">
        <v>94</v>
      </c>
      <c r="I233" s="66">
        <v>1679</v>
      </c>
      <c r="J233" s="67">
        <v>1679</v>
      </c>
      <c r="K233" s="67"/>
      <c r="L233" s="67"/>
      <c r="M233" s="67">
        <v>10</v>
      </c>
      <c r="N233" s="67">
        <v>10</v>
      </c>
      <c r="O233" s="68">
        <v>227</v>
      </c>
    </row>
    <row r="234" spans="1:15" x14ac:dyDescent="0.2">
      <c r="A234" s="39"/>
      <c r="B234" s="39"/>
      <c r="C234" s="39"/>
      <c r="D234" s="39"/>
      <c r="E234" s="39"/>
      <c r="F234" s="39"/>
      <c r="G234" s="39"/>
      <c r="H234" s="65" t="s">
        <v>516</v>
      </c>
      <c r="I234" s="66">
        <v>5408</v>
      </c>
      <c r="J234" s="67">
        <v>69340</v>
      </c>
      <c r="K234" s="67">
        <v>5708</v>
      </c>
      <c r="L234" s="67">
        <v>5708</v>
      </c>
      <c r="M234" s="67">
        <v>5442</v>
      </c>
      <c r="N234" s="67">
        <v>16858</v>
      </c>
      <c r="O234" s="68">
        <v>55392</v>
      </c>
    </row>
    <row r="235" spans="1:15" x14ac:dyDescent="0.2">
      <c r="A235" s="39"/>
      <c r="B235" s="39"/>
      <c r="C235" s="39"/>
      <c r="D235" s="39"/>
      <c r="E235" s="39"/>
      <c r="F235" s="39"/>
      <c r="G235" s="39"/>
      <c r="H235" s="65" t="s">
        <v>110</v>
      </c>
      <c r="I235" s="66">
        <v>475</v>
      </c>
      <c r="J235" s="67">
        <v>475</v>
      </c>
      <c r="K235" s="67"/>
      <c r="L235" s="67"/>
      <c r="M235" s="67"/>
      <c r="N235" s="67">
        <v>0</v>
      </c>
      <c r="O235" s="68">
        <v>0</v>
      </c>
    </row>
    <row r="236" spans="1:15" x14ac:dyDescent="0.2">
      <c r="A236" s="39"/>
      <c r="B236" s="39"/>
      <c r="C236" s="39"/>
      <c r="D236" s="39"/>
      <c r="E236" s="39"/>
      <c r="F236" s="39"/>
      <c r="G236" s="39"/>
      <c r="H236" s="65" t="s">
        <v>517</v>
      </c>
      <c r="I236" s="66">
        <v>400136</v>
      </c>
      <c r="J236" s="67">
        <v>413759</v>
      </c>
      <c r="K236" s="67">
        <v>31866</v>
      </c>
      <c r="L236" s="67">
        <v>32687</v>
      </c>
      <c r="M236" s="67"/>
      <c r="N236" s="67">
        <v>64553</v>
      </c>
      <c r="O236" s="68">
        <v>382283</v>
      </c>
    </row>
    <row r="237" spans="1:15" x14ac:dyDescent="0.2">
      <c r="A237" s="39"/>
      <c r="B237" s="39"/>
      <c r="C237" s="39"/>
      <c r="D237" s="39"/>
      <c r="E237" s="39"/>
      <c r="F237" s="39"/>
      <c r="G237" s="39"/>
      <c r="H237" s="65" t="s">
        <v>122</v>
      </c>
      <c r="I237" s="66">
        <v>143366</v>
      </c>
      <c r="J237" s="67">
        <v>143366</v>
      </c>
      <c r="K237" s="67">
        <v>12088</v>
      </c>
      <c r="L237" s="67">
        <v>13161</v>
      </c>
      <c r="M237" s="67">
        <v>7284</v>
      </c>
      <c r="N237" s="67">
        <v>32533</v>
      </c>
      <c r="O237" s="68">
        <v>151414</v>
      </c>
    </row>
    <row r="238" spans="1:15" x14ac:dyDescent="0.2">
      <c r="A238" s="39"/>
      <c r="B238" s="39"/>
      <c r="C238" s="39"/>
      <c r="D238" s="39"/>
      <c r="E238" s="39"/>
      <c r="F238" s="39"/>
      <c r="G238" s="39"/>
      <c r="H238" s="65" t="s">
        <v>70</v>
      </c>
      <c r="I238" s="66"/>
      <c r="J238" s="67"/>
      <c r="K238" s="67">
        <v>347</v>
      </c>
      <c r="L238" s="67">
        <v>139</v>
      </c>
      <c r="M238" s="67">
        <v>139</v>
      </c>
      <c r="N238" s="67">
        <v>625</v>
      </c>
      <c r="O238" s="68">
        <v>3748</v>
      </c>
    </row>
    <row r="239" spans="1:15" x14ac:dyDescent="0.2">
      <c r="A239" s="39"/>
      <c r="B239" s="39"/>
      <c r="C239" s="39"/>
      <c r="D239" s="39"/>
      <c r="E239" s="39"/>
      <c r="F239" s="39"/>
      <c r="G239" s="39"/>
      <c r="H239" s="65" t="s">
        <v>518</v>
      </c>
      <c r="I239" s="66">
        <v>210837</v>
      </c>
      <c r="J239" s="67">
        <v>210837</v>
      </c>
      <c r="K239" s="67">
        <v>17570</v>
      </c>
      <c r="L239" s="67">
        <v>17570</v>
      </c>
      <c r="M239" s="67">
        <v>17570</v>
      </c>
      <c r="N239" s="67">
        <v>52710</v>
      </c>
      <c r="O239" s="68">
        <v>210840</v>
      </c>
    </row>
    <row r="240" spans="1:15" x14ac:dyDescent="0.2">
      <c r="A240" s="39"/>
      <c r="B240" s="39"/>
      <c r="C240" s="39"/>
      <c r="D240" s="39"/>
      <c r="E240" s="39"/>
      <c r="F240" s="39"/>
      <c r="G240" s="39"/>
      <c r="H240" s="65" t="s">
        <v>519</v>
      </c>
      <c r="I240" s="66">
        <v>6190</v>
      </c>
      <c r="J240" s="67">
        <v>16334</v>
      </c>
      <c r="K240" s="67">
        <v>3160</v>
      </c>
      <c r="L240" s="67">
        <v>3160</v>
      </c>
      <c r="M240" s="67">
        <v>3272</v>
      </c>
      <c r="N240" s="67">
        <v>9592</v>
      </c>
      <c r="O240" s="68">
        <v>21618</v>
      </c>
    </row>
    <row r="241" spans="1:15" x14ac:dyDescent="0.2">
      <c r="A241" s="39"/>
      <c r="B241" s="39"/>
      <c r="C241" s="39"/>
      <c r="D241" s="39"/>
      <c r="E241" s="39"/>
      <c r="F241" s="39"/>
      <c r="G241" s="39"/>
      <c r="H241" s="65" t="s">
        <v>123</v>
      </c>
      <c r="I241" s="66">
        <v>88922</v>
      </c>
      <c r="J241" s="67">
        <v>88922</v>
      </c>
      <c r="K241" s="67">
        <v>6974</v>
      </c>
      <c r="L241" s="67">
        <v>6974</v>
      </c>
      <c r="M241" s="67">
        <v>5891</v>
      </c>
      <c r="N241" s="67">
        <v>19839</v>
      </c>
      <c r="O241" s="68">
        <v>84325</v>
      </c>
    </row>
    <row r="242" spans="1:15" x14ac:dyDescent="0.2">
      <c r="A242" s="39"/>
      <c r="B242" s="39"/>
      <c r="C242" s="39"/>
      <c r="D242" s="39"/>
      <c r="E242" s="39"/>
      <c r="F242" s="39"/>
      <c r="G242" s="39"/>
      <c r="H242" s="65" t="s">
        <v>124</v>
      </c>
      <c r="I242" s="66">
        <v>87197</v>
      </c>
      <c r="J242" s="67">
        <v>87197</v>
      </c>
      <c r="K242" s="67">
        <v>6354</v>
      </c>
      <c r="L242" s="67">
        <v>6354</v>
      </c>
      <c r="M242" s="67">
        <v>5447</v>
      </c>
      <c r="N242" s="67">
        <v>18155</v>
      </c>
      <c r="O242" s="68">
        <v>80789</v>
      </c>
    </row>
    <row r="243" spans="1:15" x14ac:dyDescent="0.2">
      <c r="A243" s="39"/>
      <c r="B243" s="39"/>
      <c r="C243" s="39"/>
      <c r="D243" s="39"/>
      <c r="E243" s="39"/>
      <c r="F243" s="39"/>
      <c r="G243" s="39"/>
      <c r="H243" s="65" t="s">
        <v>236</v>
      </c>
      <c r="I243" s="66">
        <v>99622</v>
      </c>
      <c r="J243" s="67">
        <v>99622</v>
      </c>
      <c r="K243" s="67"/>
      <c r="L243" s="67"/>
      <c r="M243" s="67">
        <v>34375</v>
      </c>
      <c r="N243" s="67">
        <v>34375</v>
      </c>
      <c r="O243" s="68">
        <v>334903</v>
      </c>
    </row>
    <row r="244" spans="1:15" x14ac:dyDescent="0.2">
      <c r="A244" s="39"/>
      <c r="B244" s="39"/>
      <c r="C244" s="39"/>
      <c r="D244" s="39"/>
      <c r="E244" s="39"/>
      <c r="F244" s="39"/>
      <c r="G244" s="39"/>
      <c r="H244" s="65" t="s">
        <v>147</v>
      </c>
      <c r="I244" s="66">
        <v>601</v>
      </c>
      <c r="J244" s="67">
        <v>601</v>
      </c>
      <c r="K244" s="67"/>
      <c r="L244" s="67"/>
      <c r="M244" s="67">
        <v>2159</v>
      </c>
      <c r="N244" s="67">
        <v>2159</v>
      </c>
      <c r="O244" s="68">
        <v>2159</v>
      </c>
    </row>
    <row r="245" spans="1:15" x14ac:dyDescent="0.2">
      <c r="A245" s="39"/>
      <c r="B245" s="39"/>
      <c r="C245" s="39"/>
      <c r="D245" s="39"/>
      <c r="E245" s="39"/>
      <c r="F245" s="39"/>
      <c r="G245" s="39"/>
      <c r="H245" s="65" t="s">
        <v>520</v>
      </c>
      <c r="I245" s="66">
        <v>249041</v>
      </c>
      <c r="J245" s="67">
        <v>249041</v>
      </c>
      <c r="K245" s="67"/>
      <c r="L245" s="67"/>
      <c r="M245" s="67"/>
      <c r="N245" s="67">
        <v>0</v>
      </c>
      <c r="O245" s="68">
        <v>0</v>
      </c>
    </row>
    <row r="246" spans="1:15" x14ac:dyDescent="0.2">
      <c r="A246" s="39"/>
      <c r="B246" s="39"/>
      <c r="C246" s="39"/>
      <c r="D246" s="39"/>
      <c r="E246" s="39"/>
      <c r="F246" s="39"/>
      <c r="G246" s="39"/>
      <c r="H246" s="65" t="s">
        <v>32</v>
      </c>
      <c r="I246" s="66">
        <v>8296</v>
      </c>
      <c r="J246" s="67">
        <v>29333</v>
      </c>
      <c r="K246" s="67"/>
      <c r="L246" s="67"/>
      <c r="M246" s="67">
        <v>73</v>
      </c>
      <c r="N246" s="67">
        <v>73</v>
      </c>
      <c r="O246" s="68">
        <v>28586</v>
      </c>
    </row>
    <row r="247" spans="1:15" x14ac:dyDescent="0.2">
      <c r="A247" s="39"/>
      <c r="B247" s="39"/>
      <c r="C247" s="39"/>
      <c r="D247" s="39"/>
      <c r="E247" s="39"/>
      <c r="F247" s="39"/>
      <c r="G247" s="39"/>
      <c r="H247" s="65" t="s">
        <v>95</v>
      </c>
      <c r="I247" s="66">
        <v>778142</v>
      </c>
      <c r="J247" s="67">
        <v>778142</v>
      </c>
      <c r="K247" s="67">
        <v>51922</v>
      </c>
      <c r="L247" s="67">
        <v>51922</v>
      </c>
      <c r="M247" s="67">
        <v>42787</v>
      </c>
      <c r="N247" s="67">
        <v>146631</v>
      </c>
      <c r="O247" s="68">
        <v>625035</v>
      </c>
    </row>
    <row r="248" spans="1:15" x14ac:dyDescent="0.2">
      <c r="A248" s="39"/>
      <c r="B248" s="39"/>
      <c r="C248" s="39"/>
      <c r="D248" s="39"/>
      <c r="E248" s="39"/>
      <c r="F248" s="39"/>
      <c r="G248" s="39"/>
      <c r="H248" s="65" t="s">
        <v>469</v>
      </c>
      <c r="I248" s="66">
        <v>1230</v>
      </c>
      <c r="J248" s="67">
        <v>747</v>
      </c>
      <c r="K248" s="67"/>
      <c r="L248" s="67"/>
      <c r="M248" s="67"/>
      <c r="N248" s="67">
        <v>0</v>
      </c>
      <c r="O248" s="68">
        <v>720</v>
      </c>
    </row>
    <row r="249" spans="1:15" x14ac:dyDescent="0.2">
      <c r="A249" s="39"/>
      <c r="B249" s="39"/>
      <c r="C249" s="39"/>
      <c r="D249" s="39"/>
      <c r="E249" s="39"/>
      <c r="F249" s="39"/>
      <c r="G249" s="39"/>
      <c r="H249" s="65" t="s">
        <v>125</v>
      </c>
      <c r="I249" s="66">
        <v>112105</v>
      </c>
      <c r="J249" s="67">
        <v>112105</v>
      </c>
      <c r="K249" s="67">
        <v>69518</v>
      </c>
      <c r="L249" s="67">
        <v>110470</v>
      </c>
      <c r="M249" s="67">
        <v>15962235</v>
      </c>
      <c r="N249" s="67">
        <v>16142223</v>
      </c>
      <c r="O249" s="68">
        <v>16419564</v>
      </c>
    </row>
    <row r="250" spans="1:15" x14ac:dyDescent="0.2">
      <c r="A250" s="39"/>
      <c r="B250" s="39"/>
      <c r="C250" s="39"/>
      <c r="D250" s="39"/>
      <c r="E250" s="39"/>
      <c r="F250" s="39"/>
      <c r="G250" s="39"/>
      <c r="H250" s="65" t="s">
        <v>112</v>
      </c>
      <c r="I250" s="66">
        <v>58993</v>
      </c>
      <c r="J250" s="67">
        <v>66991</v>
      </c>
      <c r="K250" s="67"/>
      <c r="L250" s="67"/>
      <c r="M250" s="67"/>
      <c r="N250" s="67">
        <v>0</v>
      </c>
      <c r="O250" s="68">
        <v>20594</v>
      </c>
    </row>
    <row r="251" spans="1:15" x14ac:dyDescent="0.2">
      <c r="A251" s="39"/>
      <c r="B251" s="39"/>
      <c r="C251" s="39"/>
      <c r="D251" s="39"/>
      <c r="E251" s="39"/>
      <c r="F251" s="39"/>
      <c r="G251" s="39"/>
      <c r="H251" s="65" t="s">
        <v>127</v>
      </c>
      <c r="I251" s="66">
        <v>1382217</v>
      </c>
      <c r="J251" s="67">
        <v>1342109</v>
      </c>
      <c r="K251" s="67">
        <v>104612</v>
      </c>
      <c r="L251" s="67">
        <v>104612</v>
      </c>
      <c r="M251" s="67">
        <v>84291</v>
      </c>
      <c r="N251" s="67">
        <v>293515</v>
      </c>
      <c r="O251" s="68">
        <v>1265162</v>
      </c>
    </row>
    <row r="252" spans="1:15" x14ac:dyDescent="0.2">
      <c r="A252" s="39"/>
      <c r="B252" s="39"/>
      <c r="C252" s="39"/>
      <c r="D252" s="39"/>
      <c r="E252" s="39"/>
      <c r="F252" s="39"/>
      <c r="G252" s="39"/>
      <c r="H252" s="65" t="s">
        <v>249</v>
      </c>
      <c r="I252" s="66">
        <v>105381</v>
      </c>
      <c r="J252" s="67">
        <v>105381</v>
      </c>
      <c r="K252" s="67">
        <v>9466</v>
      </c>
      <c r="L252" s="67"/>
      <c r="M252" s="67"/>
      <c r="N252" s="67">
        <v>9466</v>
      </c>
      <c r="O252" s="68">
        <v>75729</v>
      </c>
    </row>
    <row r="253" spans="1:15" x14ac:dyDescent="0.2">
      <c r="A253" s="39"/>
      <c r="B253" s="39"/>
      <c r="C253" s="39"/>
      <c r="D253" s="39"/>
      <c r="E253" s="39"/>
      <c r="F253" s="39"/>
      <c r="G253" s="39"/>
      <c r="H253" s="65" t="s">
        <v>521</v>
      </c>
      <c r="I253" s="66">
        <v>348715</v>
      </c>
      <c r="J253" s="67">
        <v>348715</v>
      </c>
      <c r="K253" s="67">
        <v>36464</v>
      </c>
      <c r="L253" s="67">
        <v>36464</v>
      </c>
      <c r="M253" s="67">
        <v>28622</v>
      </c>
      <c r="N253" s="67">
        <v>101550</v>
      </c>
      <c r="O253" s="68">
        <v>428616</v>
      </c>
    </row>
    <row r="254" spans="1:15" x14ac:dyDescent="0.2">
      <c r="A254" s="39"/>
      <c r="B254" s="39"/>
      <c r="C254" s="39"/>
      <c r="D254" s="39"/>
      <c r="E254" s="39"/>
      <c r="F254" s="39"/>
      <c r="G254" s="39"/>
      <c r="H254" s="65" t="s">
        <v>129</v>
      </c>
      <c r="I254" s="66">
        <v>100826</v>
      </c>
      <c r="J254" s="67">
        <v>100826</v>
      </c>
      <c r="K254" s="67">
        <v>8481</v>
      </c>
      <c r="L254" s="67">
        <v>2142</v>
      </c>
      <c r="M254" s="67">
        <v>622</v>
      </c>
      <c r="N254" s="67">
        <v>11245</v>
      </c>
      <c r="O254" s="68">
        <v>92487</v>
      </c>
    </row>
    <row r="255" spans="1:15" x14ac:dyDescent="0.2">
      <c r="A255" s="39"/>
      <c r="B255" s="39"/>
      <c r="C255" s="39"/>
      <c r="D255" s="39"/>
      <c r="E255" s="39"/>
      <c r="F255" s="39"/>
      <c r="G255" s="39"/>
      <c r="H255" s="65" t="s">
        <v>130</v>
      </c>
      <c r="I255" s="66">
        <v>124035</v>
      </c>
      <c r="J255" s="67">
        <v>124035</v>
      </c>
      <c r="K255" s="67">
        <v>9705</v>
      </c>
      <c r="L255" s="67">
        <v>9705</v>
      </c>
      <c r="M255" s="67">
        <v>9705</v>
      </c>
      <c r="N255" s="67">
        <v>29115</v>
      </c>
      <c r="O255" s="68">
        <v>116460</v>
      </c>
    </row>
    <row r="256" spans="1:15" x14ac:dyDescent="0.2">
      <c r="A256" s="39"/>
      <c r="B256" s="39"/>
      <c r="C256" s="39"/>
      <c r="D256" s="39"/>
      <c r="E256" s="39"/>
      <c r="F256" s="39"/>
      <c r="G256" s="39"/>
      <c r="H256" s="65" t="s">
        <v>131</v>
      </c>
      <c r="I256" s="66">
        <v>40139</v>
      </c>
      <c r="J256" s="67">
        <v>40139</v>
      </c>
      <c r="K256" s="67">
        <v>2825</v>
      </c>
      <c r="L256" s="67">
        <v>2825</v>
      </c>
      <c r="M256" s="67">
        <v>2380</v>
      </c>
      <c r="N256" s="67">
        <v>8030</v>
      </c>
      <c r="O256" s="68">
        <v>34349</v>
      </c>
    </row>
    <row r="257" spans="1:15" x14ac:dyDescent="0.2">
      <c r="A257" s="39"/>
      <c r="B257" s="39"/>
      <c r="C257" s="39"/>
      <c r="D257" s="39"/>
      <c r="E257" s="39"/>
      <c r="F257" s="39"/>
      <c r="G257" s="39"/>
      <c r="H257" s="65" t="s">
        <v>522</v>
      </c>
      <c r="I257" s="66">
        <v>68451</v>
      </c>
      <c r="J257" s="67">
        <v>68451</v>
      </c>
      <c r="K257" s="67">
        <v>5704</v>
      </c>
      <c r="L257" s="67">
        <v>5704</v>
      </c>
      <c r="M257" s="67">
        <v>5704</v>
      </c>
      <c r="N257" s="67">
        <v>17112</v>
      </c>
      <c r="O257" s="68">
        <v>68448</v>
      </c>
    </row>
    <row r="258" spans="1:15" x14ac:dyDescent="0.2">
      <c r="A258" s="39"/>
      <c r="B258" s="39"/>
      <c r="C258" s="39"/>
      <c r="D258" s="39"/>
      <c r="E258" s="39"/>
      <c r="F258" s="39"/>
      <c r="G258" s="38" t="s">
        <v>965</v>
      </c>
      <c r="H258" s="43"/>
      <c r="I258" s="44">
        <v>12992356</v>
      </c>
      <c r="J258" s="45">
        <v>12847189</v>
      </c>
      <c r="K258" s="45">
        <v>982629</v>
      </c>
      <c r="L258" s="45">
        <v>1009464</v>
      </c>
      <c r="M258" s="45">
        <v>16718210</v>
      </c>
      <c r="N258" s="45">
        <v>18710303</v>
      </c>
      <c r="O258" s="46">
        <v>28353588</v>
      </c>
    </row>
    <row r="259" spans="1:15" x14ac:dyDescent="0.2">
      <c r="A259" s="39"/>
      <c r="B259" s="39"/>
      <c r="C259" s="39"/>
      <c r="D259" s="39"/>
      <c r="E259" s="39"/>
      <c r="F259" s="39"/>
      <c r="G259" s="38" t="s">
        <v>933</v>
      </c>
      <c r="H259" s="38" t="s">
        <v>94</v>
      </c>
      <c r="I259" s="44"/>
      <c r="J259" s="45"/>
      <c r="K259" s="45"/>
      <c r="L259" s="45"/>
      <c r="M259" s="45">
        <v>805639</v>
      </c>
      <c r="N259" s="45">
        <v>805639</v>
      </c>
      <c r="O259" s="46">
        <v>805639</v>
      </c>
    </row>
    <row r="260" spans="1:15" ht="10.8" thickBot="1" x14ac:dyDescent="0.25">
      <c r="A260" s="39"/>
      <c r="B260" s="39"/>
      <c r="C260" s="39"/>
      <c r="D260" s="39"/>
      <c r="E260" s="39"/>
      <c r="F260" s="39"/>
      <c r="G260" s="39"/>
      <c r="H260" s="65" t="s">
        <v>32</v>
      </c>
      <c r="I260" s="66"/>
      <c r="J260" s="67"/>
      <c r="K260" s="67"/>
      <c r="L260" s="67"/>
      <c r="M260" s="67">
        <v>906983</v>
      </c>
      <c r="N260" s="67">
        <v>906983</v>
      </c>
      <c r="O260" s="68">
        <v>906983</v>
      </c>
    </row>
    <row r="261" spans="1:15" ht="10.8" thickTop="1" x14ac:dyDescent="0.2">
      <c r="A261" s="39"/>
      <c r="B261" s="39"/>
      <c r="C261" s="39"/>
      <c r="D261" s="39"/>
      <c r="E261" s="39"/>
      <c r="F261" s="39"/>
      <c r="G261" s="39"/>
      <c r="H261" s="65" t="s">
        <v>30</v>
      </c>
      <c r="I261" s="66"/>
      <c r="J261" s="67"/>
      <c r="K261" s="67"/>
      <c r="L261" s="67"/>
      <c r="M261" s="67">
        <v>527729</v>
      </c>
      <c r="N261" s="67">
        <v>527729</v>
      </c>
      <c r="O261" s="68">
        <v>527729</v>
      </c>
    </row>
    <row r="262" spans="1:15" x14ac:dyDescent="0.2">
      <c r="A262" s="39"/>
      <c r="B262" s="39"/>
      <c r="C262" s="39"/>
      <c r="D262" s="39"/>
      <c r="E262" s="39"/>
      <c r="F262" s="39"/>
      <c r="G262" s="38" t="s">
        <v>966</v>
      </c>
      <c r="H262" s="43"/>
      <c r="I262" s="44"/>
      <c r="J262" s="45"/>
      <c r="K262" s="45"/>
      <c r="L262" s="45"/>
      <c r="M262" s="45">
        <v>2240351</v>
      </c>
      <c r="N262" s="45">
        <v>2240351</v>
      </c>
      <c r="O262" s="46">
        <v>2240351</v>
      </c>
    </row>
    <row r="263" spans="1:15" x14ac:dyDescent="0.2">
      <c r="A263" s="39"/>
      <c r="B263" s="39"/>
      <c r="C263" s="39"/>
      <c r="D263" s="39"/>
      <c r="E263" s="39"/>
      <c r="F263" s="39"/>
      <c r="G263" s="38" t="s">
        <v>943</v>
      </c>
      <c r="H263" s="38" t="s">
        <v>32</v>
      </c>
      <c r="I263" s="44"/>
      <c r="J263" s="45"/>
      <c r="K263" s="45"/>
      <c r="L263" s="45"/>
      <c r="M263" s="45">
        <v>83969</v>
      </c>
      <c r="N263" s="45">
        <v>83969</v>
      </c>
      <c r="O263" s="46">
        <v>83969</v>
      </c>
    </row>
    <row r="264" spans="1:15" x14ac:dyDescent="0.2">
      <c r="A264" s="39"/>
      <c r="B264" s="39"/>
      <c r="C264" s="39"/>
      <c r="D264" s="39"/>
      <c r="E264" s="39"/>
      <c r="F264" s="39"/>
      <c r="G264" s="38" t="s">
        <v>975</v>
      </c>
      <c r="H264" s="43"/>
      <c r="I264" s="44"/>
      <c r="J264" s="45"/>
      <c r="K264" s="45"/>
      <c r="L264" s="45"/>
      <c r="M264" s="45">
        <v>83969</v>
      </c>
      <c r="N264" s="45">
        <v>83969</v>
      </c>
      <c r="O264" s="46">
        <v>83969</v>
      </c>
    </row>
    <row r="265" spans="1:15" x14ac:dyDescent="0.2">
      <c r="A265" s="39"/>
      <c r="B265" s="39"/>
      <c r="C265" s="39"/>
      <c r="D265" s="39"/>
      <c r="E265" s="39"/>
      <c r="F265" s="39"/>
      <c r="G265" s="38" t="s">
        <v>945</v>
      </c>
      <c r="H265" s="38" t="s">
        <v>32</v>
      </c>
      <c r="I265" s="44">
        <v>119</v>
      </c>
      <c r="J265" s="45">
        <v>119</v>
      </c>
      <c r="K265" s="45"/>
      <c r="L265" s="45"/>
      <c r="M265" s="45"/>
      <c r="N265" s="45">
        <v>0</v>
      </c>
      <c r="O265" s="46">
        <v>0</v>
      </c>
    </row>
    <row r="266" spans="1:15" x14ac:dyDescent="0.2">
      <c r="A266" s="39"/>
      <c r="B266" s="39"/>
      <c r="C266" s="39"/>
      <c r="D266" s="39"/>
      <c r="E266" s="39"/>
      <c r="F266" s="39"/>
      <c r="G266" s="38" t="s">
        <v>976</v>
      </c>
      <c r="H266" s="43"/>
      <c r="I266" s="44">
        <v>119</v>
      </c>
      <c r="J266" s="45">
        <v>119</v>
      </c>
      <c r="K266" s="45"/>
      <c r="L266" s="45"/>
      <c r="M266" s="45"/>
      <c r="N266" s="45">
        <v>0</v>
      </c>
      <c r="O266" s="46">
        <v>0</v>
      </c>
    </row>
    <row r="267" spans="1:15" x14ac:dyDescent="0.2">
      <c r="A267" s="39"/>
      <c r="B267" s="39"/>
      <c r="C267" s="39"/>
      <c r="D267" s="39"/>
      <c r="E267" s="39"/>
      <c r="F267" s="69" t="s">
        <v>728</v>
      </c>
      <c r="G267" s="70"/>
      <c r="H267" s="70"/>
      <c r="I267" s="71">
        <v>35672069</v>
      </c>
      <c r="J267" s="72">
        <v>42849124</v>
      </c>
      <c r="K267" s="72">
        <v>3250200</v>
      </c>
      <c r="L267" s="72">
        <v>26545963</v>
      </c>
      <c r="M267" s="72">
        <v>66917818</v>
      </c>
      <c r="N267" s="72">
        <v>96713981</v>
      </c>
      <c r="O267" s="73">
        <v>124618137</v>
      </c>
    </row>
    <row r="268" spans="1:15" x14ac:dyDescent="0.2">
      <c r="A268" s="39"/>
      <c r="B268" s="39"/>
      <c r="C268" s="39"/>
      <c r="D268" s="69" t="s">
        <v>775</v>
      </c>
      <c r="E268" s="70"/>
      <c r="F268" s="70"/>
      <c r="G268" s="70"/>
      <c r="H268" s="70"/>
      <c r="I268" s="71">
        <v>35672069</v>
      </c>
      <c r="J268" s="72">
        <v>42849124</v>
      </c>
      <c r="K268" s="72">
        <v>3250200</v>
      </c>
      <c r="L268" s="72">
        <v>26545963</v>
      </c>
      <c r="M268" s="72">
        <v>66917818</v>
      </c>
      <c r="N268" s="72">
        <v>96713981</v>
      </c>
      <c r="O268" s="73">
        <v>124618137</v>
      </c>
    </row>
    <row r="269" spans="1:15" x14ac:dyDescent="0.2">
      <c r="A269" s="39"/>
      <c r="B269" s="39"/>
      <c r="C269" s="55" t="s">
        <v>672</v>
      </c>
      <c r="D269" s="56"/>
      <c r="E269" s="56"/>
      <c r="F269" s="56"/>
      <c r="G269" s="56"/>
      <c r="H269" s="56"/>
      <c r="I269" s="57">
        <v>35672069</v>
      </c>
      <c r="J269" s="58">
        <v>42849124</v>
      </c>
      <c r="K269" s="58">
        <v>3250200</v>
      </c>
      <c r="L269" s="58">
        <v>26545963</v>
      </c>
      <c r="M269" s="58">
        <v>66917818</v>
      </c>
      <c r="N269" s="58">
        <v>96713981</v>
      </c>
      <c r="O269" s="59">
        <v>124618137</v>
      </c>
    </row>
    <row r="270" spans="1:15" x14ac:dyDescent="0.2">
      <c r="A270" s="39"/>
      <c r="B270" s="50" t="s">
        <v>665</v>
      </c>
      <c r="C270" s="51"/>
      <c r="D270" s="51"/>
      <c r="E270" s="51"/>
      <c r="F270" s="51"/>
      <c r="G270" s="51"/>
      <c r="H270" s="51"/>
      <c r="I270" s="52">
        <v>35672069</v>
      </c>
      <c r="J270" s="53">
        <v>42849124</v>
      </c>
      <c r="K270" s="53">
        <v>3250200</v>
      </c>
      <c r="L270" s="53">
        <v>26545963</v>
      </c>
      <c r="M270" s="53">
        <v>66917818</v>
      </c>
      <c r="N270" s="53">
        <v>96713981</v>
      </c>
      <c r="O270" s="54">
        <v>124618137</v>
      </c>
    </row>
    <row r="271" spans="1:15" s="17" customFormat="1" ht="10.8" thickBot="1" x14ac:dyDescent="0.25">
      <c r="A271" s="74" t="s">
        <v>662</v>
      </c>
      <c r="B271" s="75"/>
      <c r="C271" s="75"/>
      <c r="D271" s="75"/>
      <c r="E271" s="75"/>
      <c r="F271" s="75"/>
      <c r="G271" s="75"/>
      <c r="H271" s="75"/>
      <c r="I271" s="76">
        <v>64612597</v>
      </c>
      <c r="J271" s="77">
        <v>1052226127</v>
      </c>
      <c r="K271" s="77">
        <v>7443354</v>
      </c>
      <c r="L271" s="77">
        <v>100334124</v>
      </c>
      <c r="M271" s="77">
        <v>335736315</v>
      </c>
      <c r="N271" s="77">
        <v>443513793</v>
      </c>
      <c r="O271" s="78">
        <v>491172606</v>
      </c>
    </row>
    <row r="272" spans="1:15" ht="13.8" thickTop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 s="8"/>
    </row>
    <row r="273" spans="1:15" ht="13.2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 s="8"/>
    </row>
    <row r="274" spans="1:15" ht="13.2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 s="8"/>
    </row>
    <row r="275" spans="1:15" ht="13.2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 s="8"/>
    </row>
    <row r="276" spans="1:15" ht="13.2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 s="8"/>
    </row>
    <row r="277" spans="1:15" ht="13.2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 s="8"/>
    </row>
    <row r="278" spans="1:15" ht="13.2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 s="8"/>
    </row>
    <row r="279" spans="1:15" ht="13.2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 s="8"/>
    </row>
    <row r="280" spans="1:15" ht="13.2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 s="8"/>
    </row>
    <row r="281" spans="1:15" ht="13.2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 s="8"/>
    </row>
    <row r="282" spans="1:15" ht="13.2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 s="8"/>
    </row>
    <row r="283" spans="1:15" ht="13.2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 s="8"/>
    </row>
    <row r="284" spans="1:15" ht="13.2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 s="8"/>
    </row>
    <row r="285" spans="1:15" ht="13.2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 s="8"/>
    </row>
    <row r="286" spans="1:15" ht="13.2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 s="8"/>
    </row>
    <row r="287" spans="1:15" ht="13.2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 s="8"/>
    </row>
    <row r="288" spans="1:15" ht="13.2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 s="8"/>
    </row>
    <row r="289" spans="1:15" ht="13.2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 s="8"/>
    </row>
    <row r="290" spans="1:15" ht="13.2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 s="8"/>
    </row>
    <row r="291" spans="1:15" ht="13.2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 s="8"/>
    </row>
    <row r="292" spans="1:15" ht="13.2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 s="8"/>
    </row>
    <row r="293" spans="1:15" ht="13.2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 s="8"/>
    </row>
    <row r="294" spans="1:15" ht="13.2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 s="8"/>
    </row>
    <row r="295" spans="1:15" ht="13.2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 s="8"/>
    </row>
    <row r="296" spans="1:15" ht="13.2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 s="8"/>
    </row>
    <row r="297" spans="1:15" ht="13.2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 s="8"/>
    </row>
    <row r="298" spans="1:15" ht="13.2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 s="8"/>
    </row>
    <row r="299" spans="1:15" ht="13.2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 s="8"/>
    </row>
    <row r="300" spans="1:15" ht="13.2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 s="8"/>
    </row>
    <row r="301" spans="1:15" ht="13.2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 s="8"/>
    </row>
    <row r="302" spans="1:15" ht="13.2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 s="8"/>
    </row>
    <row r="303" spans="1:15" ht="13.2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 s="8"/>
    </row>
    <row r="304" spans="1:15" ht="13.2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 s="8"/>
    </row>
    <row r="305" spans="1:15" ht="13.2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 s="8"/>
    </row>
    <row r="306" spans="1:15" ht="13.2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 s="8"/>
    </row>
    <row r="307" spans="1:15" ht="13.2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 s="8"/>
    </row>
    <row r="308" spans="1:15" ht="13.2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 s="8"/>
    </row>
    <row r="309" spans="1:15" ht="13.2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 s="8"/>
    </row>
    <row r="310" spans="1:15" ht="13.2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 s="8"/>
    </row>
    <row r="311" spans="1:15" ht="13.2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 s="8"/>
    </row>
    <row r="312" spans="1:15" ht="13.2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 s="8"/>
    </row>
    <row r="313" spans="1:15" ht="13.2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 s="8"/>
    </row>
    <row r="314" spans="1:15" ht="13.2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 s="8"/>
    </row>
    <row r="315" spans="1:15" ht="13.2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 s="8"/>
    </row>
    <row r="316" spans="1:15" ht="13.2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 s="8"/>
    </row>
    <row r="317" spans="1:15" ht="13.2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 s="8"/>
    </row>
    <row r="318" spans="1:15" ht="13.2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 s="8"/>
    </row>
    <row r="319" spans="1:15" ht="13.2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 s="8"/>
    </row>
    <row r="320" spans="1:15" ht="13.2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 s="8"/>
    </row>
    <row r="321" spans="1:15" ht="13.2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 s="8"/>
    </row>
    <row r="322" spans="1:15" ht="13.2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 s="8"/>
    </row>
    <row r="323" spans="1:15" ht="13.2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 s="8"/>
    </row>
    <row r="324" spans="1:15" ht="13.2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 s="8"/>
    </row>
    <row r="325" spans="1:15" ht="13.2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 s="8"/>
    </row>
    <row r="326" spans="1:15" ht="13.2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 s="8"/>
    </row>
    <row r="327" spans="1:15" ht="13.2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 s="8"/>
    </row>
    <row r="328" spans="1:15" ht="13.2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 s="8"/>
    </row>
    <row r="329" spans="1:15" ht="13.2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 s="8"/>
    </row>
    <row r="330" spans="1:15" ht="13.2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 s="8"/>
    </row>
    <row r="331" spans="1:15" ht="13.2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 s="8"/>
    </row>
    <row r="332" spans="1:15" ht="13.2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 s="8"/>
    </row>
    <row r="333" spans="1:15" ht="13.2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 s="8"/>
    </row>
    <row r="334" spans="1:15" ht="13.2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 s="8"/>
    </row>
    <row r="335" spans="1:15" ht="13.2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 s="8"/>
    </row>
    <row r="336" spans="1:15" ht="13.2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 s="8"/>
    </row>
    <row r="337" spans="1:15" ht="13.2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 s="8"/>
    </row>
    <row r="338" spans="1:15" ht="13.2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 s="8"/>
    </row>
    <row r="339" spans="1:15" ht="13.2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 s="8"/>
    </row>
    <row r="340" spans="1:15" ht="13.2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 s="8"/>
    </row>
    <row r="341" spans="1:15" ht="13.2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 s="8"/>
    </row>
    <row r="342" spans="1:15" ht="13.2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 s="8"/>
    </row>
    <row r="343" spans="1:15" ht="13.2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 s="8"/>
    </row>
    <row r="344" spans="1:15" ht="13.2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 s="8"/>
    </row>
    <row r="345" spans="1:15" ht="13.2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 s="8"/>
    </row>
    <row r="346" spans="1:15" ht="13.2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 s="8"/>
    </row>
    <row r="347" spans="1:15" ht="13.2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 s="8"/>
    </row>
    <row r="348" spans="1:15" ht="13.2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 s="8"/>
    </row>
    <row r="349" spans="1:15" ht="13.2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 s="8"/>
    </row>
    <row r="350" spans="1:15" ht="13.2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 s="8"/>
    </row>
    <row r="351" spans="1:15" ht="13.2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 s="8"/>
    </row>
    <row r="352" spans="1:15" ht="13.2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 s="8"/>
    </row>
    <row r="353" spans="1:15" ht="13.2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 s="8"/>
    </row>
    <row r="354" spans="1:15" ht="13.2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 s="8"/>
    </row>
    <row r="355" spans="1:15" ht="13.2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 s="8"/>
    </row>
    <row r="356" spans="1:15" ht="13.2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 s="8"/>
    </row>
    <row r="357" spans="1:15" ht="13.2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 s="8"/>
    </row>
    <row r="358" spans="1:15" ht="13.2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 s="8"/>
    </row>
    <row r="359" spans="1:15" ht="13.2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 s="8"/>
    </row>
    <row r="360" spans="1:15" ht="13.2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 s="8"/>
    </row>
    <row r="361" spans="1:15" ht="13.2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 s="8"/>
    </row>
    <row r="362" spans="1:15" ht="13.2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 s="8"/>
    </row>
    <row r="363" spans="1:15" ht="13.2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 s="8"/>
    </row>
    <row r="364" spans="1:15" ht="13.2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 s="8"/>
    </row>
    <row r="365" spans="1:15" ht="13.2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 s="8"/>
    </row>
    <row r="366" spans="1:15" ht="13.2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 s="8"/>
    </row>
    <row r="367" spans="1:15" ht="13.2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 s="8"/>
    </row>
    <row r="368" spans="1:15" ht="13.2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 s="8"/>
    </row>
    <row r="369" spans="1:15" ht="13.2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 s="8"/>
    </row>
    <row r="370" spans="1:15" ht="13.2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 s="8"/>
    </row>
    <row r="371" spans="1:15" ht="13.2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 s="8"/>
    </row>
    <row r="372" spans="1:15" ht="13.2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 s="8"/>
    </row>
    <row r="373" spans="1:15" ht="13.2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 s="8"/>
    </row>
    <row r="374" spans="1:15" ht="13.2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 s="8"/>
    </row>
    <row r="375" spans="1:15" ht="13.2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 s="8"/>
    </row>
    <row r="376" spans="1:15" ht="13.2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 s="8"/>
    </row>
    <row r="377" spans="1:15" ht="13.2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 s="8"/>
    </row>
    <row r="378" spans="1:15" ht="13.2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 s="8"/>
    </row>
    <row r="379" spans="1:15" ht="13.8" thickBot="1" x14ac:dyDescent="0.3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 s="8"/>
    </row>
    <row r="380" spans="1:15" ht="13.8" thickTop="1" x14ac:dyDescent="0.25">
      <c r="A380" s="8"/>
      <c r="B380" s="8"/>
      <c r="C380" s="8"/>
      <c r="D380" s="8"/>
      <c r="E380" s="35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3.2" x14ac:dyDescent="0.25">
      <c r="A381" s="8"/>
      <c r="B381" s="8"/>
      <c r="C381" s="8"/>
      <c r="D381" s="8"/>
      <c r="E381" s="35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3.2" x14ac:dyDescent="0.25">
      <c r="A382" s="8"/>
      <c r="B382" s="8"/>
      <c r="C382" s="8"/>
      <c r="D382" s="8"/>
      <c r="E382" s="35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3.2" x14ac:dyDescent="0.25">
      <c r="A383" s="8"/>
      <c r="B383" s="8"/>
      <c r="C383" s="8"/>
      <c r="D383" s="8"/>
      <c r="E383" s="35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3.2" x14ac:dyDescent="0.25">
      <c r="A384" s="8"/>
      <c r="B384" s="8"/>
      <c r="C384" s="8"/>
      <c r="D384" s="8"/>
      <c r="E384" s="35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3.2" x14ac:dyDescent="0.25">
      <c r="A385" s="8"/>
      <c r="B385" s="8"/>
      <c r="C385" s="8"/>
      <c r="D385" s="8"/>
      <c r="E385" s="35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3.2" x14ac:dyDescent="0.25">
      <c r="A386" s="8"/>
      <c r="B386" s="8"/>
      <c r="C386" s="8"/>
      <c r="D386" s="8"/>
      <c r="E386" s="35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3.2" x14ac:dyDescent="0.25">
      <c r="A387" s="8"/>
      <c r="B387" s="8"/>
      <c r="C387" s="8"/>
      <c r="D387" s="8"/>
      <c r="E387" s="35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3.2" x14ac:dyDescent="0.25">
      <c r="A388" s="8"/>
      <c r="B388" s="8"/>
      <c r="C388" s="8"/>
      <c r="D388" s="8"/>
      <c r="E388" s="35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3.2" x14ac:dyDescent="0.25">
      <c r="A389" s="8"/>
      <c r="B389" s="8"/>
      <c r="C389" s="8"/>
      <c r="D389" s="8"/>
      <c r="E389" s="35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3.2" x14ac:dyDescent="0.25">
      <c r="A390" s="8"/>
      <c r="B390" s="8"/>
      <c r="C390" s="8"/>
      <c r="D390" s="8"/>
      <c r="E390" s="35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3.2" x14ac:dyDescent="0.25">
      <c r="A391" s="8"/>
      <c r="B391" s="8"/>
      <c r="C391" s="8"/>
      <c r="D391" s="8"/>
      <c r="E391" s="35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3.2" x14ac:dyDescent="0.25">
      <c r="A392" s="8"/>
      <c r="B392" s="8"/>
      <c r="C392" s="8"/>
      <c r="D392" s="8"/>
      <c r="E392" s="35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3.2" x14ac:dyDescent="0.25">
      <c r="A393" s="8"/>
      <c r="B393" s="8"/>
      <c r="C393" s="8"/>
      <c r="D393" s="8"/>
      <c r="E393" s="35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3.2" x14ac:dyDescent="0.25">
      <c r="A394" s="8"/>
      <c r="B394" s="8"/>
      <c r="C394" s="8"/>
      <c r="D394" s="8"/>
      <c r="E394" s="35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3.2" x14ac:dyDescent="0.25">
      <c r="A395" s="8"/>
      <c r="B395" s="8"/>
      <c r="C395" s="8"/>
      <c r="D395" s="8"/>
      <c r="E395" s="35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3.2" x14ac:dyDescent="0.25">
      <c r="A396" s="8"/>
      <c r="B396" s="8"/>
      <c r="C396" s="8"/>
      <c r="D396" s="8"/>
      <c r="E396" s="35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3.2" x14ac:dyDescent="0.25">
      <c r="A397" s="8"/>
      <c r="B397" s="8"/>
      <c r="C397" s="8"/>
      <c r="D397" s="8"/>
      <c r="E397" s="35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3.2" x14ac:dyDescent="0.25">
      <c r="A398" s="8"/>
      <c r="B398" s="8"/>
      <c r="C398" s="8"/>
      <c r="D398" s="8"/>
      <c r="E398" s="35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3.2" x14ac:dyDescent="0.25">
      <c r="A399" s="8"/>
      <c r="B399" s="8"/>
      <c r="C399" s="8"/>
      <c r="D399" s="8"/>
      <c r="E399" s="35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3.2" x14ac:dyDescent="0.25">
      <c r="A400" s="8"/>
      <c r="B400" s="8"/>
      <c r="C400" s="8"/>
      <c r="D400" s="8"/>
      <c r="E400" s="35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3.2" x14ac:dyDescent="0.25">
      <c r="A401" s="8"/>
      <c r="B401" s="8"/>
      <c r="C401" s="8"/>
      <c r="D401" s="8"/>
      <c r="E401" s="35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3.2" x14ac:dyDescent="0.25">
      <c r="A402" s="8"/>
      <c r="B402" s="8"/>
      <c r="C402" s="8"/>
      <c r="D402" s="8"/>
      <c r="E402" s="35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3.2" x14ac:dyDescent="0.25">
      <c r="A403" s="8"/>
      <c r="B403" s="8"/>
      <c r="C403" s="8"/>
      <c r="D403" s="8"/>
      <c r="E403" s="35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3.2" x14ac:dyDescent="0.25">
      <c r="A404" s="8"/>
      <c r="B404" s="8"/>
      <c r="C404" s="8"/>
      <c r="D404" s="8"/>
      <c r="E404" s="35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3.2" x14ac:dyDescent="0.25">
      <c r="A405" s="8"/>
      <c r="B405" s="8"/>
      <c r="C405" s="8"/>
      <c r="D405" s="8"/>
      <c r="E405" s="35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3.2" x14ac:dyDescent="0.25">
      <c r="A406" s="8"/>
      <c r="B406" s="8"/>
      <c r="C406" s="8"/>
      <c r="D406" s="8"/>
      <c r="E406" s="35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3.2" x14ac:dyDescent="0.25">
      <c r="A407" s="8"/>
      <c r="B407" s="8"/>
      <c r="C407" s="8"/>
      <c r="D407" s="8"/>
      <c r="E407" s="35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3.2" x14ac:dyDescent="0.25">
      <c r="A408" s="8"/>
      <c r="B408" s="8"/>
      <c r="C408" s="8"/>
      <c r="D408" s="8"/>
      <c r="E408" s="35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3.2" x14ac:dyDescent="0.25">
      <c r="A409" s="8"/>
      <c r="B409" s="8"/>
      <c r="C409" s="8"/>
      <c r="D409" s="8"/>
      <c r="E409" s="35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3.2" x14ac:dyDescent="0.25">
      <c r="A410" s="8"/>
      <c r="B410" s="8"/>
      <c r="C410" s="8"/>
      <c r="D410" s="8"/>
      <c r="E410" s="35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3.2" x14ac:dyDescent="0.25">
      <c r="A411" s="8"/>
      <c r="B411" s="8"/>
      <c r="C411" s="8"/>
      <c r="D411" s="8"/>
      <c r="E411" s="35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3.2" x14ac:dyDescent="0.25">
      <c r="A412" s="8"/>
      <c r="B412" s="8"/>
      <c r="C412" s="8"/>
      <c r="D412" s="8"/>
      <c r="E412" s="35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3.2" x14ac:dyDescent="0.25">
      <c r="A413" s="8"/>
      <c r="B413" s="8"/>
      <c r="C413" s="8"/>
      <c r="D413" s="8"/>
      <c r="E413" s="35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3.2" x14ac:dyDescent="0.25">
      <c r="A414" s="8"/>
      <c r="B414" s="8"/>
      <c r="C414" s="8"/>
      <c r="D414" s="8"/>
      <c r="E414" s="35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3.2" x14ac:dyDescent="0.25">
      <c r="A415" s="8"/>
      <c r="B415" s="8"/>
      <c r="C415" s="8"/>
      <c r="D415" s="8"/>
      <c r="E415" s="35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3.2" x14ac:dyDescent="0.25">
      <c r="A416" s="8"/>
      <c r="B416" s="8"/>
      <c r="C416" s="8"/>
      <c r="D416" s="8"/>
      <c r="E416" s="35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3.2" x14ac:dyDescent="0.25">
      <c r="A417" s="8"/>
      <c r="B417" s="8"/>
      <c r="C417" s="8"/>
      <c r="D417" s="8"/>
      <c r="E417" s="35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3.2" x14ac:dyDescent="0.25">
      <c r="A418" s="8"/>
      <c r="B418" s="8"/>
      <c r="C418" s="8"/>
      <c r="D418" s="8"/>
      <c r="E418" s="35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3.2" x14ac:dyDescent="0.25">
      <c r="A419" s="8"/>
      <c r="B419" s="8"/>
      <c r="C419" s="8"/>
      <c r="D419" s="8"/>
      <c r="E419" s="35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3.2" x14ac:dyDescent="0.25">
      <c r="A420" s="8"/>
      <c r="B420" s="8"/>
      <c r="C420" s="8"/>
      <c r="D420" s="8"/>
      <c r="E420" s="35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3.2" x14ac:dyDescent="0.25">
      <c r="A421" s="8"/>
      <c r="B421" s="8"/>
      <c r="C421" s="8"/>
      <c r="D421" s="8"/>
      <c r="E421" s="35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3.2" x14ac:dyDescent="0.25">
      <c r="A422" s="8"/>
      <c r="B422" s="8"/>
      <c r="C422" s="8"/>
      <c r="D422" s="8"/>
      <c r="E422" s="35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3.2" x14ac:dyDescent="0.25">
      <c r="A423" s="8"/>
      <c r="B423" s="8"/>
      <c r="C423" s="8"/>
      <c r="D423" s="8"/>
      <c r="E423" s="35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3.2" x14ac:dyDescent="0.25">
      <c r="A424" s="8"/>
      <c r="B424" s="8"/>
      <c r="C424" s="8"/>
      <c r="D424" s="8"/>
      <c r="E424" s="35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3.2" x14ac:dyDescent="0.25">
      <c r="A425" s="8"/>
      <c r="B425" s="8"/>
      <c r="C425" s="8"/>
      <c r="D425" s="8"/>
      <c r="E425" s="35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3.2" x14ac:dyDescent="0.25">
      <c r="A426" s="8"/>
      <c r="B426" s="8"/>
      <c r="C426" s="8"/>
      <c r="D426" s="8"/>
      <c r="E426" s="35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3.2" x14ac:dyDescent="0.25">
      <c r="A427" s="8"/>
      <c r="B427" s="8"/>
      <c r="C427" s="8"/>
      <c r="D427" s="8"/>
      <c r="E427" s="35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3.2" x14ac:dyDescent="0.25">
      <c r="A428" s="8"/>
      <c r="B428" s="8"/>
      <c r="C428" s="8"/>
      <c r="D428" s="8"/>
      <c r="E428" s="35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3.2" x14ac:dyDescent="0.25">
      <c r="A429" s="8"/>
      <c r="B429" s="8"/>
      <c r="C429" s="8"/>
      <c r="D429" s="8"/>
      <c r="E429" s="35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3.2" x14ac:dyDescent="0.25">
      <c r="A430" s="8"/>
      <c r="B430" s="8"/>
      <c r="C430" s="8"/>
      <c r="D430" s="8"/>
      <c r="E430" s="35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3.2" x14ac:dyDescent="0.25">
      <c r="A431" s="8"/>
      <c r="B431" s="8"/>
      <c r="C431" s="8"/>
      <c r="D431" s="8"/>
      <c r="E431" s="35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3.2" x14ac:dyDescent="0.25">
      <c r="A432" s="8"/>
      <c r="B432" s="8"/>
      <c r="C432" s="8"/>
      <c r="D432" s="8"/>
      <c r="E432" s="35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3.2" x14ac:dyDescent="0.25">
      <c r="A433" s="8"/>
      <c r="B433" s="8"/>
      <c r="C433" s="8"/>
      <c r="D433" s="8"/>
      <c r="E433" s="35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3.2" x14ac:dyDescent="0.25">
      <c r="A434" s="8"/>
      <c r="B434" s="8"/>
      <c r="C434" s="8"/>
      <c r="D434" s="8"/>
      <c r="E434" s="35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3.2" x14ac:dyDescent="0.25">
      <c r="A435" s="8"/>
      <c r="B435" s="8"/>
      <c r="C435" s="8"/>
      <c r="D435" s="8"/>
      <c r="E435" s="35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3.2" x14ac:dyDescent="0.25">
      <c r="A436" s="8"/>
      <c r="B436" s="8"/>
      <c r="C436" s="8"/>
      <c r="D436" s="8"/>
      <c r="E436" s="35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3.2" x14ac:dyDescent="0.25">
      <c r="A437" s="8"/>
      <c r="B437" s="8"/>
      <c r="C437" s="8"/>
      <c r="D437" s="8"/>
      <c r="E437" s="35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3.2" x14ac:dyDescent="0.25">
      <c r="A438" s="8"/>
      <c r="B438" s="8"/>
      <c r="C438" s="8"/>
      <c r="D438" s="8"/>
      <c r="E438" s="35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3.2" x14ac:dyDescent="0.25">
      <c r="A439" s="8"/>
      <c r="B439" s="8"/>
      <c r="C439" s="8"/>
      <c r="D439" s="8"/>
      <c r="E439" s="35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3.2" x14ac:dyDescent="0.25">
      <c r="A440" s="8"/>
      <c r="B440" s="8"/>
      <c r="C440" s="8"/>
      <c r="D440" s="8"/>
      <c r="E440" s="35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3.2" x14ac:dyDescent="0.25">
      <c r="A441" s="8"/>
      <c r="B441" s="8"/>
      <c r="C441" s="8"/>
      <c r="D441" s="8"/>
      <c r="E441" s="35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3.2" x14ac:dyDescent="0.25">
      <c r="A442" s="8"/>
      <c r="B442" s="8"/>
      <c r="C442" s="8"/>
      <c r="D442" s="8"/>
      <c r="E442" s="35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3.2" x14ac:dyDescent="0.25">
      <c r="A443" s="8"/>
      <c r="B443" s="8"/>
      <c r="C443" s="8"/>
      <c r="D443" s="8"/>
      <c r="E443" s="35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3.2" x14ac:dyDescent="0.25">
      <c r="A444" s="8"/>
      <c r="B444" s="8"/>
      <c r="C444" s="8"/>
      <c r="D444" s="8"/>
      <c r="E444" s="35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3.2" x14ac:dyDescent="0.25">
      <c r="A445" s="8"/>
      <c r="B445" s="8"/>
      <c r="C445" s="8"/>
      <c r="D445" s="8"/>
      <c r="E445" s="35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3.2" x14ac:dyDescent="0.25">
      <c r="A446" s="8"/>
      <c r="B446" s="8"/>
      <c r="C446" s="8"/>
      <c r="D446" s="8"/>
      <c r="E446" s="35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3.2" x14ac:dyDescent="0.25">
      <c r="A447" s="8"/>
      <c r="B447" s="8"/>
      <c r="C447" s="8"/>
      <c r="D447" s="8"/>
      <c r="E447" s="35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3.2" x14ac:dyDescent="0.25">
      <c r="A448" s="8"/>
      <c r="B448" s="8"/>
      <c r="C448" s="8"/>
      <c r="D448" s="8"/>
      <c r="E448" s="35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3.2" x14ac:dyDescent="0.25">
      <c r="A449" s="8"/>
      <c r="B449" s="8"/>
      <c r="C449" s="8"/>
      <c r="D449" s="8"/>
      <c r="E449" s="35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3.2" x14ac:dyDescent="0.25">
      <c r="A450" s="8"/>
      <c r="B450" s="8"/>
      <c r="C450" s="8"/>
      <c r="D450" s="8"/>
      <c r="E450" s="35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3.2" x14ac:dyDescent="0.25">
      <c r="A451" s="8"/>
      <c r="B451" s="8"/>
      <c r="C451" s="8"/>
      <c r="D451" s="8"/>
      <c r="E451" s="35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3.2" x14ac:dyDescent="0.25">
      <c r="A452" s="8"/>
      <c r="B452" s="8"/>
      <c r="C452" s="8"/>
      <c r="D452" s="8"/>
      <c r="E452" s="35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3.2" x14ac:dyDescent="0.25">
      <c r="A453" s="8"/>
      <c r="B453" s="8"/>
      <c r="C453" s="8"/>
      <c r="D453" s="8"/>
      <c r="E453" s="35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3.2" x14ac:dyDescent="0.25">
      <c r="A454" s="8"/>
      <c r="B454" s="8"/>
      <c r="C454" s="8"/>
      <c r="D454" s="8"/>
      <c r="E454" s="35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3.2" x14ac:dyDescent="0.25">
      <c r="A455" s="8"/>
      <c r="B455" s="8"/>
      <c r="C455" s="8"/>
      <c r="D455" s="8"/>
      <c r="E455" s="35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3.2" x14ac:dyDescent="0.25">
      <c r="A456" s="8"/>
      <c r="B456" s="8"/>
      <c r="C456" s="8"/>
      <c r="D456" s="8"/>
      <c r="E456" s="35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3.2" x14ac:dyDescent="0.25">
      <c r="A457" s="8"/>
      <c r="B457" s="8"/>
      <c r="C457" s="8"/>
      <c r="D457" s="8"/>
      <c r="E457" s="35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3.2" x14ac:dyDescent="0.25">
      <c r="A458" s="8"/>
      <c r="B458" s="8"/>
      <c r="C458" s="8"/>
      <c r="D458" s="8"/>
      <c r="E458" s="35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3.2" x14ac:dyDescent="0.25">
      <c r="A459" s="8"/>
      <c r="B459" s="8"/>
      <c r="C459" s="8"/>
      <c r="D459" s="8"/>
      <c r="E459" s="35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3.2" x14ac:dyDescent="0.25">
      <c r="A460" s="8"/>
      <c r="B460" s="8"/>
      <c r="C460" s="8"/>
      <c r="D460" s="8"/>
      <c r="E460" s="35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3.2" x14ac:dyDescent="0.25">
      <c r="A461" s="8"/>
      <c r="B461" s="8"/>
      <c r="C461" s="8"/>
      <c r="D461" s="8"/>
      <c r="E461" s="35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3.2" x14ac:dyDescent="0.25">
      <c r="A462" s="8"/>
      <c r="B462" s="8"/>
      <c r="C462" s="8"/>
      <c r="D462" s="8"/>
      <c r="E462" s="35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3.2" x14ac:dyDescent="0.25">
      <c r="A463" s="8"/>
      <c r="B463" s="8"/>
      <c r="C463" s="8"/>
      <c r="D463" s="8"/>
      <c r="E463" s="35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3.2" x14ac:dyDescent="0.25">
      <c r="A464" s="8"/>
      <c r="B464" s="8"/>
      <c r="C464" s="8"/>
      <c r="D464" s="8"/>
      <c r="E464" s="35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3.2" x14ac:dyDescent="0.25">
      <c r="A465" s="8"/>
      <c r="B465" s="8"/>
      <c r="C465" s="8"/>
      <c r="D465" s="8"/>
      <c r="E465" s="35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3.2" x14ac:dyDescent="0.25">
      <c r="A466" s="8"/>
      <c r="B466" s="8"/>
      <c r="C466" s="8"/>
      <c r="D466" s="8"/>
      <c r="E466" s="35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3.2" x14ac:dyDescent="0.25">
      <c r="A467" s="8"/>
      <c r="B467" s="8"/>
      <c r="C467" s="8"/>
      <c r="D467" s="8"/>
      <c r="E467" s="35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3.2" x14ac:dyDescent="0.25">
      <c r="A468" s="8"/>
      <c r="B468" s="8"/>
      <c r="C468" s="8"/>
      <c r="D468" s="8"/>
      <c r="E468" s="35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3.2" x14ac:dyDescent="0.25">
      <c r="A469" s="8"/>
      <c r="B469" s="8"/>
      <c r="C469" s="8"/>
      <c r="D469" s="8"/>
      <c r="E469" s="35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3.2" x14ac:dyDescent="0.25">
      <c r="A470" s="8"/>
      <c r="B470" s="8"/>
      <c r="C470" s="8"/>
      <c r="D470" s="8"/>
      <c r="E470" s="35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3.2" x14ac:dyDescent="0.25">
      <c r="A471" s="8"/>
      <c r="B471" s="8"/>
      <c r="C471" s="8"/>
      <c r="D471" s="8"/>
      <c r="E471" s="35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3.2" x14ac:dyDescent="0.25">
      <c r="A472" s="8"/>
      <c r="B472" s="8"/>
      <c r="C472" s="8"/>
      <c r="D472" s="8"/>
      <c r="E472" s="35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3.2" x14ac:dyDescent="0.25">
      <c r="A473" s="8"/>
      <c r="B473" s="8"/>
      <c r="C473" s="8"/>
      <c r="D473" s="8"/>
      <c r="E473" s="35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3.2" x14ac:dyDescent="0.25">
      <c r="A474" s="8"/>
      <c r="B474" s="8"/>
      <c r="C474" s="8"/>
      <c r="D474" s="8"/>
      <c r="E474" s="35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3.2" x14ac:dyDescent="0.25">
      <c r="A475" s="8"/>
      <c r="B475" s="8"/>
      <c r="C475" s="8"/>
      <c r="D475" s="8"/>
      <c r="E475" s="35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3.2" x14ac:dyDescent="0.25">
      <c r="A476" s="8"/>
      <c r="B476" s="8"/>
      <c r="C476" s="8"/>
      <c r="D476" s="8"/>
      <c r="E476" s="35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3.2" x14ac:dyDescent="0.25">
      <c r="A477" s="8"/>
      <c r="B477" s="8"/>
      <c r="C477" s="8"/>
      <c r="D477" s="8"/>
      <c r="E477" s="35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3.2" x14ac:dyDescent="0.25">
      <c r="A478" s="8"/>
      <c r="B478" s="8"/>
      <c r="C478" s="8"/>
      <c r="D478" s="8"/>
      <c r="E478" s="35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3.2" x14ac:dyDescent="0.25">
      <c r="A479" s="8"/>
      <c r="B479" s="8"/>
      <c r="C479" s="8"/>
      <c r="D479" s="8"/>
      <c r="E479" s="35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3.2" x14ac:dyDescent="0.25">
      <c r="A480" s="8"/>
      <c r="B480" s="8"/>
      <c r="C480" s="8"/>
      <c r="D480" s="8"/>
      <c r="E480" s="35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3.2" x14ac:dyDescent="0.25">
      <c r="A481" s="8"/>
      <c r="B481" s="8"/>
      <c r="C481" s="8"/>
      <c r="D481" s="8"/>
      <c r="E481" s="35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3.2" x14ac:dyDescent="0.25">
      <c r="A482" s="8"/>
      <c r="B482" s="8"/>
      <c r="C482" s="8"/>
      <c r="D482" s="8"/>
      <c r="E482" s="35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3.2" x14ac:dyDescent="0.25">
      <c r="A483" s="8"/>
      <c r="B483" s="8"/>
      <c r="C483" s="8"/>
      <c r="D483" s="8"/>
      <c r="E483" s="35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3.2" x14ac:dyDescent="0.25">
      <c r="A484" s="8"/>
      <c r="B484" s="8"/>
      <c r="C484" s="8"/>
      <c r="D484" s="8"/>
      <c r="E484" s="35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3.2" x14ac:dyDescent="0.25">
      <c r="A485" s="8"/>
      <c r="B485" s="8"/>
      <c r="C485" s="8"/>
      <c r="D485" s="8"/>
      <c r="E485" s="35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3.2" x14ac:dyDescent="0.25">
      <c r="A486" s="8"/>
      <c r="B486" s="8"/>
      <c r="C486" s="8"/>
      <c r="D486" s="8"/>
      <c r="E486" s="35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3.2" x14ac:dyDescent="0.25">
      <c r="A487" s="8"/>
      <c r="B487" s="8"/>
      <c r="C487" s="8"/>
      <c r="D487" s="8"/>
      <c r="E487" s="35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3.2" x14ac:dyDescent="0.25">
      <c r="A488" s="8"/>
      <c r="B488" s="8"/>
      <c r="C488" s="8"/>
      <c r="D488" s="8"/>
      <c r="E488" s="35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3.2" x14ac:dyDescent="0.25">
      <c r="A489" s="8"/>
      <c r="B489" s="8"/>
      <c r="C489" s="8"/>
      <c r="D489" s="8"/>
      <c r="E489" s="35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3.2" x14ac:dyDescent="0.25">
      <c r="A490" s="8"/>
      <c r="B490" s="8"/>
      <c r="C490" s="8"/>
      <c r="D490" s="8"/>
      <c r="E490" s="35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3.2" x14ac:dyDescent="0.25">
      <c r="A491" s="8"/>
      <c r="B491" s="8"/>
      <c r="C491" s="8"/>
      <c r="D491" s="8"/>
      <c r="E491" s="35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3.2" x14ac:dyDescent="0.25">
      <c r="A492" s="8"/>
      <c r="B492" s="8"/>
      <c r="C492" s="8"/>
      <c r="D492" s="8"/>
      <c r="E492" s="35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3.2" x14ac:dyDescent="0.25">
      <c r="A493" s="8"/>
      <c r="B493" s="8"/>
      <c r="C493" s="8"/>
      <c r="D493" s="8"/>
      <c r="E493" s="35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3.2" x14ac:dyDescent="0.25">
      <c r="A494" s="8"/>
      <c r="B494" s="8"/>
      <c r="C494" s="8"/>
      <c r="D494" s="8"/>
      <c r="E494" s="35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3.2" x14ac:dyDescent="0.25">
      <c r="A495" s="8"/>
      <c r="B495" s="8"/>
      <c r="C495" s="8"/>
      <c r="D495" s="8"/>
      <c r="E495" s="35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3.2" x14ac:dyDescent="0.25">
      <c r="A496" s="8"/>
      <c r="B496" s="8"/>
      <c r="C496" s="8"/>
      <c r="D496" s="8"/>
      <c r="E496" s="35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3.2" x14ac:dyDescent="0.25">
      <c r="A497" s="8"/>
      <c r="B497" s="8"/>
      <c r="C497" s="8"/>
      <c r="D497" s="8"/>
      <c r="E497" s="35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3.2" x14ac:dyDescent="0.25">
      <c r="A498" s="8"/>
      <c r="B498" s="8"/>
      <c r="C498" s="8"/>
      <c r="D498" s="8"/>
      <c r="E498" s="35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3.2" x14ac:dyDescent="0.25">
      <c r="A499" s="8"/>
      <c r="B499" s="8"/>
      <c r="C499" s="8"/>
      <c r="D499" s="8"/>
      <c r="E499" s="35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3.2" x14ac:dyDescent="0.25">
      <c r="A500" s="8"/>
      <c r="B500" s="8"/>
      <c r="C500" s="8"/>
      <c r="D500" s="8"/>
      <c r="E500" s="35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3.2" x14ac:dyDescent="0.25">
      <c r="A501" s="8"/>
      <c r="B501" s="8"/>
      <c r="C501" s="8"/>
      <c r="D501" s="8"/>
      <c r="E501" s="35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3.2" x14ac:dyDescent="0.25">
      <c r="A502" s="8"/>
      <c r="B502" s="8"/>
      <c r="C502" s="8"/>
      <c r="D502" s="8"/>
      <c r="E502" s="35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3.2" x14ac:dyDescent="0.25">
      <c r="A503" s="8"/>
      <c r="B503" s="8"/>
      <c r="C503" s="8"/>
      <c r="D503" s="8"/>
      <c r="E503" s="35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3.2" x14ac:dyDescent="0.25">
      <c r="A504" s="8"/>
      <c r="B504" s="8"/>
      <c r="C504" s="8"/>
      <c r="D504" s="8"/>
      <c r="E504" s="35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3.2" x14ac:dyDescent="0.25">
      <c r="A505" s="8"/>
      <c r="B505" s="8"/>
      <c r="C505" s="8"/>
      <c r="D505" s="8"/>
      <c r="E505" s="35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3.2" x14ac:dyDescent="0.25">
      <c r="A506" s="8"/>
      <c r="B506" s="8"/>
      <c r="C506" s="8"/>
      <c r="D506" s="8"/>
      <c r="E506" s="35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3.2" x14ac:dyDescent="0.25">
      <c r="A507" s="8"/>
      <c r="B507" s="8"/>
      <c r="C507" s="8"/>
      <c r="D507" s="8"/>
      <c r="E507" s="35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3.2" x14ac:dyDescent="0.25">
      <c r="A508" s="8"/>
      <c r="B508" s="8"/>
      <c r="C508" s="8"/>
      <c r="D508" s="8"/>
      <c r="E508" s="35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3.2" x14ac:dyDescent="0.25">
      <c r="A509" s="8"/>
      <c r="B509" s="8"/>
      <c r="C509" s="8"/>
      <c r="D509" s="8"/>
      <c r="E509" s="35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3.2" x14ac:dyDescent="0.25">
      <c r="A510" s="8"/>
      <c r="B510" s="8"/>
      <c r="C510" s="8"/>
      <c r="D510" s="8"/>
      <c r="E510" s="35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3.2" x14ac:dyDescent="0.25">
      <c r="A511" s="8"/>
      <c r="B511" s="8"/>
      <c r="C511" s="8"/>
      <c r="D511" s="8"/>
      <c r="E511" s="35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3.2" x14ac:dyDescent="0.25">
      <c r="A512" s="8"/>
      <c r="B512" s="8"/>
      <c r="C512" s="8"/>
      <c r="D512" s="8"/>
      <c r="E512" s="35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3.2" x14ac:dyDescent="0.25">
      <c r="A513" s="8"/>
      <c r="B513" s="8"/>
      <c r="C513" s="8"/>
      <c r="D513" s="8"/>
      <c r="E513" s="35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3.2" x14ac:dyDescent="0.25">
      <c r="A514" s="8"/>
      <c r="B514" s="8"/>
      <c r="C514" s="8"/>
      <c r="D514" s="8"/>
      <c r="E514" s="35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3.2" x14ac:dyDescent="0.25">
      <c r="A515" s="8"/>
      <c r="B515" s="8"/>
      <c r="C515" s="8"/>
      <c r="D515" s="8"/>
      <c r="E515" s="35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3.2" x14ac:dyDescent="0.25">
      <c r="A516" s="8"/>
      <c r="B516" s="8"/>
      <c r="C516" s="8"/>
      <c r="D516" s="8"/>
      <c r="E516" s="35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3.2" x14ac:dyDescent="0.25">
      <c r="A517" s="8"/>
      <c r="B517" s="8"/>
      <c r="C517" s="8"/>
      <c r="D517" s="8"/>
      <c r="E517" s="35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3.2" x14ac:dyDescent="0.25">
      <c r="A518" s="8"/>
      <c r="B518" s="8"/>
      <c r="C518" s="8"/>
      <c r="D518" s="8"/>
      <c r="E518" s="35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3.2" x14ac:dyDescent="0.25">
      <c r="A519" s="8"/>
      <c r="B519" s="8"/>
      <c r="C519" s="8"/>
      <c r="D519" s="8"/>
      <c r="E519" s="35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3.2" x14ac:dyDescent="0.25">
      <c r="A520" s="8"/>
      <c r="B520" s="8"/>
      <c r="C520" s="8"/>
      <c r="D520" s="8"/>
      <c r="E520" s="35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3.2" x14ac:dyDescent="0.25">
      <c r="A521" s="8"/>
      <c r="B521" s="8"/>
      <c r="C521" s="8"/>
      <c r="D521" s="8"/>
      <c r="E521" s="35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3.2" x14ac:dyDescent="0.25">
      <c r="A522" s="8"/>
      <c r="B522" s="8"/>
      <c r="C522" s="8"/>
      <c r="D522" s="8"/>
      <c r="E522" s="35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3.2" x14ac:dyDescent="0.25">
      <c r="A523" s="8"/>
      <c r="B523" s="8"/>
      <c r="C523" s="8"/>
      <c r="D523" s="8"/>
      <c r="E523" s="35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3.2" x14ac:dyDescent="0.25">
      <c r="A524" s="8"/>
      <c r="B524" s="8"/>
      <c r="C524" s="8"/>
      <c r="D524" s="8"/>
      <c r="E524" s="35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3.2" x14ac:dyDescent="0.25">
      <c r="A525" s="8"/>
      <c r="B525" s="8"/>
      <c r="C525" s="8"/>
      <c r="D525" s="8"/>
      <c r="E525" s="35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3.2" x14ac:dyDescent="0.25">
      <c r="A526" s="8"/>
      <c r="B526" s="8"/>
      <c r="C526" s="8"/>
      <c r="D526" s="8"/>
      <c r="E526" s="35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3.2" x14ac:dyDescent="0.25">
      <c r="A527" s="8"/>
      <c r="B527" s="8"/>
      <c r="C527" s="8"/>
      <c r="D527" s="8"/>
      <c r="E527" s="35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3.2" x14ac:dyDescent="0.25">
      <c r="A528" s="8"/>
      <c r="B528" s="8"/>
      <c r="C528" s="8"/>
      <c r="D528" s="8"/>
      <c r="E528" s="35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3.2" x14ac:dyDescent="0.25">
      <c r="A529" s="8"/>
      <c r="B529" s="8"/>
      <c r="C529" s="8"/>
      <c r="D529" s="8"/>
      <c r="E529" s="35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3.2" x14ac:dyDescent="0.25">
      <c r="A530" s="8"/>
      <c r="B530" s="8"/>
      <c r="C530" s="8"/>
      <c r="D530" s="8"/>
      <c r="E530" s="35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3.2" x14ac:dyDescent="0.25">
      <c r="A531" s="8"/>
      <c r="B531" s="8"/>
      <c r="C531" s="8"/>
      <c r="D531" s="8"/>
      <c r="E531" s="35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3.2" x14ac:dyDescent="0.25">
      <c r="A532" s="8"/>
      <c r="B532" s="8"/>
      <c r="C532" s="8"/>
      <c r="D532" s="8"/>
      <c r="E532" s="35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3.2" x14ac:dyDescent="0.25">
      <c r="A533" s="8"/>
      <c r="B533" s="8"/>
      <c r="C533" s="8"/>
      <c r="D533" s="8"/>
      <c r="E533" s="35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3.2" x14ac:dyDescent="0.25">
      <c r="A534" s="8"/>
      <c r="B534" s="8"/>
      <c r="C534" s="8"/>
      <c r="D534" s="8"/>
      <c r="E534" s="35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3.2" x14ac:dyDescent="0.25">
      <c r="A535" s="8"/>
      <c r="B535" s="8"/>
      <c r="C535" s="8"/>
      <c r="D535" s="8"/>
      <c r="E535" s="35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3.2" x14ac:dyDescent="0.25">
      <c r="A536" s="8"/>
      <c r="B536" s="8"/>
      <c r="C536" s="8"/>
      <c r="D536" s="8"/>
      <c r="E536" s="35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3.2" x14ac:dyDescent="0.25">
      <c r="A537" s="8"/>
      <c r="B537" s="8"/>
      <c r="C537" s="8"/>
      <c r="D537" s="8"/>
      <c r="E537" s="35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3.2" x14ac:dyDescent="0.25">
      <c r="A538" s="8"/>
      <c r="B538" s="8"/>
      <c r="C538" s="8"/>
      <c r="D538" s="8"/>
      <c r="E538" s="35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3.2" x14ac:dyDescent="0.25">
      <c r="A539" s="8"/>
      <c r="B539" s="8"/>
      <c r="C539" s="8"/>
      <c r="D539" s="8"/>
      <c r="E539" s="35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3.2" x14ac:dyDescent="0.25">
      <c r="A540" s="8"/>
      <c r="B540" s="8"/>
      <c r="C540" s="8"/>
      <c r="D540" s="8"/>
      <c r="E540" s="35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3.2" x14ac:dyDescent="0.25">
      <c r="A541" s="8"/>
      <c r="B541" s="8"/>
      <c r="C541" s="8"/>
      <c r="D541" s="8"/>
      <c r="E541" s="35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3.2" x14ac:dyDescent="0.25">
      <c r="A542" s="8"/>
      <c r="B542" s="8"/>
      <c r="C542" s="8"/>
      <c r="D542" s="8"/>
      <c r="E542" s="35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3.2" x14ac:dyDescent="0.25">
      <c r="A543" s="8"/>
      <c r="B543" s="8"/>
      <c r="C543" s="8"/>
      <c r="D543" s="8"/>
      <c r="E543" s="35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3.2" x14ac:dyDescent="0.25">
      <c r="A544" s="8"/>
      <c r="B544" s="8"/>
      <c r="C544" s="8"/>
      <c r="D544" s="8"/>
      <c r="E544" s="35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3.2" x14ac:dyDescent="0.25">
      <c r="A545" s="8"/>
      <c r="B545" s="8"/>
      <c r="C545" s="8"/>
      <c r="D545" s="8"/>
      <c r="E545" s="35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3.2" x14ac:dyDescent="0.25">
      <c r="A546" s="8"/>
      <c r="B546" s="8"/>
      <c r="C546" s="8"/>
      <c r="D546" s="8"/>
      <c r="E546" s="35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3.2" x14ac:dyDescent="0.25">
      <c r="A547" s="8"/>
      <c r="B547" s="8"/>
      <c r="C547" s="8"/>
      <c r="D547" s="8"/>
      <c r="E547" s="35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3.2" x14ac:dyDescent="0.25">
      <c r="A548" s="8"/>
      <c r="B548" s="8"/>
      <c r="C548" s="8"/>
      <c r="D548" s="8"/>
      <c r="E548" s="35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3.2" x14ac:dyDescent="0.25">
      <c r="A549" s="8"/>
      <c r="B549" s="8"/>
      <c r="C549" s="8"/>
      <c r="D549" s="8"/>
      <c r="E549" s="35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3.2" x14ac:dyDescent="0.25">
      <c r="A550" s="8"/>
      <c r="B550" s="8"/>
      <c r="C550" s="8"/>
      <c r="D550" s="8"/>
      <c r="E550" s="35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3.2" x14ac:dyDescent="0.25">
      <c r="A551" s="8"/>
      <c r="B551" s="8"/>
      <c r="C551" s="8"/>
      <c r="D551" s="8"/>
      <c r="E551" s="35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3.2" x14ac:dyDescent="0.25">
      <c r="A552" s="8"/>
      <c r="B552" s="8"/>
      <c r="C552" s="8"/>
      <c r="D552" s="8"/>
      <c r="E552" s="35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3.2" x14ac:dyDescent="0.25">
      <c r="A553" s="8"/>
      <c r="B553" s="8"/>
      <c r="C553" s="8"/>
      <c r="D553" s="8"/>
      <c r="E553" s="35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3.2" x14ac:dyDescent="0.25">
      <c r="A554" s="8"/>
      <c r="B554" s="8"/>
      <c r="C554" s="8"/>
      <c r="D554" s="8"/>
      <c r="E554" s="35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3.2" x14ac:dyDescent="0.25">
      <c r="A555" s="8"/>
      <c r="B555" s="8"/>
      <c r="C555" s="8"/>
      <c r="D555" s="8"/>
      <c r="E555" s="35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3.2" x14ac:dyDescent="0.25">
      <c r="A556" s="8"/>
      <c r="B556" s="8"/>
      <c r="C556" s="8"/>
      <c r="D556" s="8"/>
      <c r="E556" s="35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3.2" x14ac:dyDescent="0.25">
      <c r="A557" s="8"/>
      <c r="B557" s="8"/>
      <c r="C557" s="8"/>
      <c r="D557" s="8"/>
      <c r="E557" s="35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3.2" x14ac:dyDescent="0.25">
      <c r="A558" s="8"/>
      <c r="B558" s="8"/>
      <c r="C558" s="8"/>
      <c r="D558" s="8"/>
      <c r="E558" s="35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3.2" x14ac:dyDescent="0.25">
      <c r="A559" s="8"/>
      <c r="B559" s="8"/>
      <c r="C559" s="8"/>
      <c r="D559" s="8"/>
      <c r="E559" s="35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3.2" x14ac:dyDescent="0.25">
      <c r="A560" s="8"/>
      <c r="B560" s="8"/>
      <c r="C560" s="8"/>
      <c r="D560" s="8"/>
      <c r="E560" s="35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3.2" x14ac:dyDescent="0.25">
      <c r="A561" s="8"/>
      <c r="B561" s="8"/>
      <c r="C561" s="8"/>
      <c r="D561" s="8"/>
      <c r="E561" s="35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3.2" x14ac:dyDescent="0.25">
      <c r="A562" s="8"/>
      <c r="B562" s="8"/>
      <c r="C562" s="8"/>
      <c r="D562" s="8"/>
      <c r="E562" s="35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3.2" x14ac:dyDescent="0.25">
      <c r="A563" s="8"/>
      <c r="B563" s="8"/>
      <c r="C563" s="8"/>
      <c r="D563" s="8"/>
      <c r="E563" s="35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3.2" x14ac:dyDescent="0.25">
      <c r="A564" s="8"/>
      <c r="B564" s="8"/>
      <c r="C564" s="8"/>
      <c r="D564" s="8"/>
      <c r="E564" s="35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3.2" x14ac:dyDescent="0.25">
      <c r="A565" s="8"/>
      <c r="B565" s="8"/>
      <c r="C565" s="8"/>
      <c r="D565" s="8"/>
      <c r="E565" s="35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3.2" x14ac:dyDescent="0.25">
      <c r="A566" s="8"/>
      <c r="B566" s="8"/>
      <c r="C566" s="8"/>
      <c r="D566" s="8"/>
      <c r="E566" s="35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3.2" x14ac:dyDescent="0.25">
      <c r="A567" s="8"/>
      <c r="B567" s="8"/>
      <c r="C567" s="8"/>
      <c r="D567" s="8"/>
      <c r="E567" s="35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3.2" x14ac:dyDescent="0.25">
      <c r="A568" s="8"/>
      <c r="B568" s="8"/>
      <c r="C568" s="8"/>
      <c r="D568" s="8"/>
      <c r="E568" s="35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3.2" x14ac:dyDescent="0.25">
      <c r="A569" s="8"/>
      <c r="B569" s="8"/>
      <c r="C569" s="8"/>
      <c r="D569" s="8"/>
      <c r="E569" s="35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3.2" x14ac:dyDescent="0.25">
      <c r="A570" s="8"/>
      <c r="B570" s="8"/>
      <c r="C570" s="8"/>
      <c r="D570" s="8"/>
      <c r="E570" s="35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3.2" x14ac:dyDescent="0.25">
      <c r="A571" s="8"/>
      <c r="B571" s="8"/>
      <c r="C571" s="8"/>
      <c r="D571" s="8"/>
      <c r="E571" s="35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3.2" x14ac:dyDescent="0.25">
      <c r="A572" s="8"/>
      <c r="B572" s="8"/>
      <c r="C572" s="8"/>
      <c r="D572" s="8"/>
      <c r="E572" s="35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3.2" x14ac:dyDescent="0.25">
      <c r="A573" s="8"/>
      <c r="B573" s="8"/>
      <c r="C573" s="8"/>
      <c r="D573" s="8"/>
      <c r="E573" s="35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3.2" x14ac:dyDescent="0.25">
      <c r="A574" s="8"/>
      <c r="B574" s="8"/>
      <c r="C574" s="8"/>
      <c r="D574" s="8"/>
      <c r="E574" s="35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3.2" x14ac:dyDescent="0.25">
      <c r="A575" s="8"/>
      <c r="B575" s="8"/>
      <c r="C575" s="8"/>
      <c r="D575" s="8"/>
      <c r="E575" s="35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3.2" x14ac:dyDescent="0.25">
      <c r="A576" s="8"/>
      <c r="B576" s="8"/>
      <c r="C576" s="8"/>
      <c r="D576" s="8"/>
      <c r="E576" s="35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3.2" x14ac:dyDescent="0.25">
      <c r="A577" s="8"/>
      <c r="B577" s="8"/>
      <c r="C577" s="8"/>
      <c r="D577" s="8"/>
      <c r="E577" s="35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3.2" x14ac:dyDescent="0.25">
      <c r="A578" s="8"/>
      <c r="B578" s="8"/>
      <c r="C578" s="8"/>
      <c r="D578" s="8"/>
      <c r="E578" s="35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3.2" x14ac:dyDescent="0.25">
      <c r="A579" s="8"/>
      <c r="B579" s="8"/>
      <c r="C579" s="8"/>
      <c r="D579" s="8"/>
      <c r="E579" s="35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3.2" x14ac:dyDescent="0.25">
      <c r="A580" s="8"/>
      <c r="B580" s="8"/>
      <c r="C580" s="8"/>
      <c r="D580" s="8"/>
      <c r="E580" s="35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3.2" x14ac:dyDescent="0.25">
      <c r="A581" s="8"/>
      <c r="B581" s="8"/>
      <c r="C581" s="8"/>
      <c r="D581" s="8"/>
      <c r="E581" s="35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3.2" x14ac:dyDescent="0.25">
      <c r="A582" s="8"/>
      <c r="B582" s="8"/>
      <c r="C582" s="8"/>
      <c r="D582" s="8"/>
      <c r="E582" s="35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3.2" x14ac:dyDescent="0.25">
      <c r="A583" s="8"/>
      <c r="B583" s="8"/>
      <c r="C583" s="8"/>
      <c r="D583" s="8"/>
      <c r="E583" s="35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3.2" x14ac:dyDescent="0.25">
      <c r="A584" s="8"/>
      <c r="B584" s="8"/>
      <c r="C584" s="8"/>
      <c r="D584" s="8"/>
      <c r="E584" s="35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3.2" x14ac:dyDescent="0.25">
      <c r="A585" s="8"/>
      <c r="B585" s="8"/>
      <c r="C585" s="8"/>
      <c r="D585" s="8"/>
      <c r="E585" s="35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3.2" x14ac:dyDescent="0.25">
      <c r="A586" s="8"/>
      <c r="B586" s="8"/>
      <c r="C586" s="8"/>
      <c r="D586" s="8"/>
      <c r="E586" s="35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3.2" x14ac:dyDescent="0.25">
      <c r="A587" s="8"/>
      <c r="B587" s="8"/>
      <c r="C587" s="8"/>
      <c r="D587" s="8"/>
      <c r="E587" s="35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3.2" x14ac:dyDescent="0.25">
      <c r="A588" s="8"/>
      <c r="B588" s="8"/>
      <c r="C588" s="8"/>
      <c r="D588" s="8"/>
      <c r="E588" s="35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3.2" x14ac:dyDescent="0.25">
      <c r="A589" s="8"/>
      <c r="B589" s="8"/>
      <c r="C589" s="8"/>
      <c r="D589" s="8"/>
      <c r="E589" s="35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3.2" x14ac:dyDescent="0.25">
      <c r="A590" s="8"/>
      <c r="B590" s="8"/>
      <c r="C590" s="8"/>
      <c r="D590" s="8"/>
      <c r="E590" s="35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3.2" x14ac:dyDescent="0.25">
      <c r="A591" s="8"/>
      <c r="B591" s="8"/>
      <c r="C591" s="8"/>
      <c r="D591" s="8"/>
      <c r="E591" s="35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3.2" x14ac:dyDescent="0.25">
      <c r="A592" s="8"/>
      <c r="B592" s="8"/>
      <c r="C592" s="8"/>
      <c r="D592" s="8"/>
      <c r="E592" s="35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3.2" x14ac:dyDescent="0.25">
      <c r="A593" s="8"/>
      <c r="B593" s="8"/>
      <c r="C593" s="8"/>
      <c r="D593" s="8"/>
      <c r="E593" s="35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3.2" x14ac:dyDescent="0.25">
      <c r="A594" s="8"/>
      <c r="B594" s="8"/>
      <c r="C594" s="8"/>
      <c r="D594" s="8"/>
      <c r="E594" s="35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3.2" x14ac:dyDescent="0.25">
      <c r="A595" s="8"/>
      <c r="B595" s="8"/>
      <c r="C595" s="8"/>
      <c r="D595" s="8"/>
      <c r="E595" s="35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3.2" x14ac:dyDescent="0.25">
      <c r="A596" s="8"/>
      <c r="B596" s="8"/>
      <c r="C596" s="8"/>
      <c r="D596" s="8"/>
      <c r="E596" s="35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3.2" x14ac:dyDescent="0.25">
      <c r="A597" s="8"/>
      <c r="B597" s="8"/>
      <c r="C597" s="8"/>
      <c r="D597" s="8"/>
      <c r="E597" s="35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3.2" x14ac:dyDescent="0.25">
      <c r="A598" s="8"/>
      <c r="B598" s="8"/>
      <c r="C598" s="8"/>
      <c r="D598" s="8"/>
      <c r="E598" s="35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3.2" x14ac:dyDescent="0.25">
      <c r="A599" s="8"/>
      <c r="B599" s="8"/>
      <c r="C599" s="8"/>
      <c r="D599" s="8"/>
      <c r="E599" s="35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3.2" x14ac:dyDescent="0.25">
      <c r="A600" s="8"/>
      <c r="B600" s="8"/>
      <c r="C600" s="8"/>
      <c r="D600" s="8"/>
      <c r="E600" s="35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3.2" x14ac:dyDescent="0.25">
      <c r="A601" s="8"/>
      <c r="B601" s="8"/>
      <c r="C601" s="8"/>
      <c r="D601" s="8"/>
      <c r="E601" s="35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3.2" x14ac:dyDescent="0.25">
      <c r="A602" s="8"/>
      <c r="B602" s="8"/>
      <c r="C602" s="8"/>
      <c r="D602" s="8"/>
      <c r="E602" s="35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3.2" x14ac:dyDescent="0.25">
      <c r="A603" s="8"/>
      <c r="B603" s="8"/>
      <c r="C603" s="8"/>
      <c r="D603" s="8"/>
      <c r="E603" s="35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3.2" x14ac:dyDescent="0.25">
      <c r="A604" s="8"/>
      <c r="B604" s="8"/>
      <c r="C604" s="8"/>
      <c r="D604" s="8"/>
      <c r="E604" s="35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3.2" x14ac:dyDescent="0.25">
      <c r="A605" s="8"/>
      <c r="B605" s="8"/>
      <c r="C605" s="8"/>
      <c r="D605" s="8"/>
      <c r="E605" s="35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3.2" x14ac:dyDescent="0.25">
      <c r="A606" s="8"/>
      <c r="B606" s="8"/>
      <c r="C606" s="8"/>
      <c r="D606" s="8"/>
      <c r="E606" s="35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3.2" x14ac:dyDescent="0.25">
      <c r="A607" s="8"/>
      <c r="B607" s="8"/>
      <c r="C607" s="8"/>
      <c r="D607" s="8"/>
      <c r="E607" s="35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3.2" x14ac:dyDescent="0.25">
      <c r="A608" s="8"/>
      <c r="B608" s="8"/>
      <c r="C608" s="8"/>
      <c r="D608" s="8"/>
      <c r="E608" s="35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3.2" x14ac:dyDescent="0.25">
      <c r="A609" s="8"/>
      <c r="B609" s="8"/>
      <c r="C609" s="8"/>
      <c r="D609" s="8"/>
      <c r="E609" s="35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3.2" x14ac:dyDescent="0.25">
      <c r="A610" s="8"/>
      <c r="B610" s="8"/>
      <c r="C610" s="8"/>
      <c r="D610" s="8"/>
      <c r="E610" s="35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3.2" x14ac:dyDescent="0.25">
      <c r="A611" s="8"/>
      <c r="B611" s="8"/>
      <c r="C611" s="8"/>
      <c r="D611" s="8"/>
      <c r="E611" s="35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3.2" x14ac:dyDescent="0.25">
      <c r="A612" s="8"/>
      <c r="B612" s="8"/>
      <c r="C612" s="8"/>
      <c r="D612" s="8"/>
      <c r="E612" s="35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3.2" x14ac:dyDescent="0.25">
      <c r="A613" s="8"/>
      <c r="B613" s="8"/>
      <c r="C613" s="8"/>
      <c r="D613" s="8"/>
      <c r="E613" s="35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3.2" x14ac:dyDescent="0.25">
      <c r="A614" s="8"/>
      <c r="B614" s="8"/>
      <c r="C614" s="8"/>
      <c r="D614" s="8"/>
      <c r="E614" s="35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3.2" x14ac:dyDescent="0.25">
      <c r="A615" s="8"/>
      <c r="B615" s="8"/>
      <c r="C615" s="8"/>
      <c r="D615" s="8"/>
      <c r="E615" s="35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3.2" x14ac:dyDescent="0.25">
      <c r="A616" s="8"/>
      <c r="B616" s="8"/>
      <c r="C616" s="8"/>
      <c r="D616" s="8"/>
      <c r="E616" s="35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3.2" x14ac:dyDescent="0.25">
      <c r="A617" s="8"/>
      <c r="B617" s="8"/>
      <c r="C617" s="8"/>
      <c r="D617" s="8"/>
      <c r="E617" s="35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3.2" x14ac:dyDescent="0.25">
      <c r="A618" s="8"/>
      <c r="B618" s="8"/>
      <c r="C618" s="8"/>
      <c r="D618" s="8"/>
      <c r="E618" s="35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3.2" x14ac:dyDescent="0.25">
      <c r="A619" s="8"/>
      <c r="B619" s="8"/>
      <c r="C619" s="8"/>
      <c r="D619" s="8"/>
      <c r="E619" s="35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3.2" x14ac:dyDescent="0.25">
      <c r="A620" s="8"/>
      <c r="B620" s="8"/>
      <c r="C620" s="8"/>
      <c r="D620" s="8"/>
      <c r="E620" s="35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3.2" x14ac:dyDescent="0.25">
      <c r="A621" s="8"/>
      <c r="B621" s="8"/>
      <c r="C621" s="8"/>
      <c r="D621" s="8"/>
      <c r="E621" s="35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3.2" x14ac:dyDescent="0.25">
      <c r="A622" s="8"/>
      <c r="B622" s="8"/>
      <c r="C622" s="8"/>
      <c r="D622" s="8"/>
      <c r="E622" s="35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3.2" x14ac:dyDescent="0.25">
      <c r="A623" s="8"/>
      <c r="B623" s="8"/>
      <c r="C623" s="8"/>
      <c r="D623" s="8"/>
      <c r="E623" s="35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3.2" x14ac:dyDescent="0.25">
      <c r="A624" s="8"/>
      <c r="B624" s="8"/>
      <c r="C624" s="8"/>
      <c r="D624" s="8"/>
      <c r="E624" s="35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3.2" x14ac:dyDescent="0.25">
      <c r="A625" s="8"/>
      <c r="B625" s="8"/>
      <c r="C625" s="8"/>
      <c r="D625" s="8"/>
      <c r="E625" s="35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3.2" x14ac:dyDescent="0.25">
      <c r="A626" s="8"/>
      <c r="B626" s="8"/>
      <c r="C626" s="8"/>
      <c r="D626" s="8"/>
      <c r="E626" s="35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3.2" x14ac:dyDescent="0.25">
      <c r="A627" s="8"/>
      <c r="B627" s="8"/>
      <c r="C627" s="8"/>
      <c r="D627" s="8"/>
      <c r="E627" s="35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3.2" x14ac:dyDescent="0.25">
      <c r="A628" s="8"/>
      <c r="B628" s="8"/>
      <c r="C628" s="8"/>
      <c r="D628" s="8"/>
      <c r="E628" s="35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3.2" x14ac:dyDescent="0.25">
      <c r="A629" s="8"/>
      <c r="B629" s="8"/>
      <c r="C629" s="8"/>
      <c r="D629" s="8"/>
      <c r="E629" s="35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3.2" x14ac:dyDescent="0.25">
      <c r="A630" s="8"/>
      <c r="B630" s="8"/>
      <c r="C630" s="8"/>
      <c r="D630" s="8"/>
      <c r="E630" s="35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3.2" x14ac:dyDescent="0.25">
      <c r="A631" s="8"/>
      <c r="B631" s="8"/>
      <c r="C631" s="8"/>
      <c r="D631" s="8"/>
      <c r="E631" s="35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3.2" x14ac:dyDescent="0.25">
      <c r="A632" s="8"/>
      <c r="B632" s="8"/>
      <c r="C632" s="8"/>
      <c r="D632" s="8"/>
      <c r="E632" s="35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3.2" x14ac:dyDescent="0.25">
      <c r="A633" s="8"/>
      <c r="B633" s="8"/>
      <c r="C633" s="8"/>
      <c r="D633" s="8"/>
      <c r="E633" s="35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3.2" x14ac:dyDescent="0.25">
      <c r="A634" s="8"/>
      <c r="B634" s="8"/>
      <c r="C634" s="8"/>
      <c r="D634" s="8"/>
      <c r="E634" s="35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3.2" x14ac:dyDescent="0.25">
      <c r="A635" s="8"/>
      <c r="B635" s="8"/>
      <c r="C635" s="8"/>
      <c r="D635" s="8"/>
      <c r="E635" s="35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3.2" x14ac:dyDescent="0.25">
      <c r="A636" s="8"/>
      <c r="B636" s="8"/>
      <c r="C636" s="8"/>
      <c r="D636" s="8"/>
      <c r="E636" s="35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3.2" x14ac:dyDescent="0.25">
      <c r="A637" s="8"/>
      <c r="B637" s="8"/>
      <c r="C637" s="8"/>
      <c r="D637" s="8"/>
      <c r="E637" s="35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3.2" x14ac:dyDescent="0.25">
      <c r="A638" s="8"/>
      <c r="B638" s="8"/>
      <c r="C638" s="8"/>
      <c r="D638" s="8"/>
      <c r="E638" s="35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3.2" x14ac:dyDescent="0.25">
      <c r="A639" s="8"/>
      <c r="B639" s="8"/>
      <c r="C639" s="8"/>
      <c r="D639" s="8"/>
      <c r="E639" s="35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3.2" x14ac:dyDescent="0.25">
      <c r="A640" s="8"/>
      <c r="B640" s="8"/>
      <c r="C640" s="8"/>
      <c r="D640" s="8"/>
      <c r="E640" s="35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3.2" x14ac:dyDescent="0.25">
      <c r="A641" s="8"/>
      <c r="B641" s="8"/>
      <c r="C641" s="8"/>
      <c r="D641" s="8"/>
      <c r="E641" s="35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3.2" x14ac:dyDescent="0.25">
      <c r="A642" s="8"/>
      <c r="B642" s="8"/>
      <c r="C642" s="8"/>
      <c r="D642" s="8"/>
      <c r="E642" s="35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3.2" x14ac:dyDescent="0.25">
      <c r="A643" s="8"/>
      <c r="B643" s="8"/>
      <c r="C643" s="8"/>
      <c r="D643" s="8"/>
      <c r="E643" s="35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3.2" x14ac:dyDescent="0.25">
      <c r="A644" s="8"/>
      <c r="B644" s="8"/>
      <c r="C644" s="8"/>
      <c r="D644" s="8"/>
      <c r="E644" s="35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3.2" x14ac:dyDescent="0.25">
      <c r="A645" s="8"/>
      <c r="B645" s="8"/>
      <c r="C645" s="8"/>
      <c r="D645" s="8"/>
      <c r="E645" s="35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3.2" x14ac:dyDescent="0.25">
      <c r="A646" s="8"/>
      <c r="B646" s="8"/>
      <c r="C646" s="8"/>
      <c r="D646" s="8"/>
      <c r="E646" s="35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3.2" x14ac:dyDescent="0.25">
      <c r="A647" s="8"/>
      <c r="B647" s="8"/>
      <c r="C647" s="8"/>
      <c r="D647" s="8"/>
      <c r="E647" s="35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3.2" x14ac:dyDescent="0.25">
      <c r="A648" s="8"/>
      <c r="B648" s="8"/>
      <c r="C648" s="8"/>
      <c r="D648" s="8"/>
      <c r="E648" s="35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3.2" x14ac:dyDescent="0.25">
      <c r="A649" s="8"/>
      <c r="B649" s="8"/>
      <c r="C649" s="8"/>
      <c r="D649" s="8"/>
      <c r="E649" s="35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3.2" x14ac:dyDescent="0.25">
      <c r="A650" s="8"/>
      <c r="B650" s="8"/>
      <c r="C650" s="8"/>
      <c r="D650" s="8"/>
      <c r="E650" s="35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3.2" x14ac:dyDescent="0.25">
      <c r="A651" s="8"/>
      <c r="B651" s="8"/>
      <c r="C651" s="8"/>
      <c r="D651" s="8"/>
      <c r="E651" s="35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3.2" x14ac:dyDescent="0.25">
      <c r="A652" s="8"/>
      <c r="B652" s="8"/>
      <c r="C652" s="8"/>
      <c r="D652" s="8"/>
      <c r="E652" s="35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3.2" x14ac:dyDescent="0.25">
      <c r="A653" s="8"/>
      <c r="B653" s="8"/>
      <c r="C653" s="8"/>
      <c r="D653" s="8"/>
      <c r="E653" s="35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3.2" x14ac:dyDescent="0.25">
      <c r="A654" s="8"/>
      <c r="B654" s="8"/>
      <c r="C654" s="8"/>
      <c r="D654" s="8"/>
      <c r="E654" s="35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3.2" x14ac:dyDescent="0.25">
      <c r="A655" s="8"/>
      <c r="B655" s="8"/>
      <c r="C655" s="8"/>
      <c r="D655" s="8"/>
      <c r="E655" s="35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3.2" x14ac:dyDescent="0.25">
      <c r="A656" s="8"/>
      <c r="B656" s="8"/>
      <c r="C656" s="8"/>
      <c r="D656" s="8"/>
      <c r="E656" s="35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3.2" x14ac:dyDescent="0.25">
      <c r="A657" s="8"/>
      <c r="B657" s="8"/>
      <c r="C657" s="8"/>
      <c r="D657" s="8"/>
      <c r="E657" s="35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3.2" x14ac:dyDescent="0.25">
      <c r="A658" s="8"/>
      <c r="B658" s="8"/>
      <c r="C658" s="8"/>
      <c r="D658" s="8"/>
      <c r="E658" s="35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3.2" x14ac:dyDescent="0.25">
      <c r="A659" s="8"/>
      <c r="B659" s="8"/>
      <c r="C659" s="8"/>
      <c r="D659" s="8"/>
      <c r="E659" s="35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3.2" x14ac:dyDescent="0.25">
      <c r="A660" s="8"/>
      <c r="B660" s="8"/>
      <c r="C660" s="8"/>
      <c r="D660" s="8"/>
      <c r="E660" s="35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3.2" x14ac:dyDescent="0.25">
      <c r="A661" s="8"/>
      <c r="B661" s="8"/>
      <c r="C661" s="8"/>
      <c r="D661" s="8"/>
      <c r="E661" s="35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3.2" x14ac:dyDescent="0.25">
      <c r="A662" s="8"/>
      <c r="B662" s="8"/>
      <c r="C662" s="8"/>
      <c r="D662" s="8"/>
      <c r="E662" s="35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3.2" x14ac:dyDescent="0.25">
      <c r="A663" s="8"/>
      <c r="B663" s="8"/>
      <c r="C663" s="8"/>
      <c r="D663" s="8"/>
      <c r="E663" s="35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3.2" x14ac:dyDescent="0.25">
      <c r="A664" s="8"/>
      <c r="B664" s="8"/>
      <c r="C664" s="8"/>
      <c r="D664" s="8"/>
      <c r="E664" s="35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3.2" x14ac:dyDescent="0.25">
      <c r="A665" s="8"/>
      <c r="B665" s="8"/>
      <c r="C665" s="8"/>
      <c r="D665" s="8"/>
      <c r="E665" s="35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3.2" x14ac:dyDescent="0.25">
      <c r="A666" s="8"/>
      <c r="B666" s="8"/>
      <c r="C666" s="8"/>
      <c r="D666" s="8"/>
      <c r="E666" s="35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3.2" x14ac:dyDescent="0.25">
      <c r="A667" s="8"/>
      <c r="B667" s="8"/>
      <c r="C667" s="8"/>
      <c r="D667" s="8"/>
      <c r="E667" s="35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3.2" x14ac:dyDescent="0.25">
      <c r="A668" s="8"/>
      <c r="B668" s="8"/>
      <c r="C668" s="8"/>
      <c r="D668" s="8"/>
      <c r="E668" s="35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3.2" x14ac:dyDescent="0.25">
      <c r="A669" s="8"/>
      <c r="B669" s="8"/>
      <c r="C669" s="8"/>
      <c r="D669" s="8"/>
      <c r="E669" s="35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3.2" x14ac:dyDescent="0.25">
      <c r="A670" s="8"/>
      <c r="B670" s="8"/>
      <c r="C670" s="8"/>
      <c r="D670" s="8"/>
      <c r="E670" s="35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3.2" x14ac:dyDescent="0.25">
      <c r="A671" s="8"/>
      <c r="B671" s="8"/>
      <c r="C671" s="8"/>
      <c r="D671" s="8"/>
      <c r="E671" s="35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3.2" x14ac:dyDescent="0.25">
      <c r="A672" s="8"/>
      <c r="B672" s="8"/>
      <c r="C672" s="8"/>
      <c r="D672" s="8"/>
      <c r="E672" s="35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3.2" x14ac:dyDescent="0.25">
      <c r="A673" s="8"/>
      <c r="B673" s="8"/>
      <c r="C673" s="8"/>
      <c r="D673" s="8"/>
      <c r="E673" s="35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3.2" x14ac:dyDescent="0.25">
      <c r="A674" s="8"/>
      <c r="B674" s="8"/>
      <c r="C674" s="8"/>
      <c r="D674" s="8"/>
      <c r="E674" s="35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3.2" x14ac:dyDescent="0.25">
      <c r="A675" s="8"/>
      <c r="B675" s="8"/>
      <c r="C675" s="8"/>
      <c r="D675" s="8"/>
      <c r="E675" s="35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3.2" x14ac:dyDescent="0.25">
      <c r="A676" s="8"/>
      <c r="B676" s="8"/>
      <c r="C676" s="8"/>
      <c r="D676" s="8"/>
      <c r="E676" s="35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3.2" x14ac:dyDescent="0.25">
      <c r="A677" s="8"/>
      <c r="B677" s="8"/>
      <c r="C677" s="8"/>
      <c r="D677" s="8"/>
      <c r="E677" s="35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3.2" x14ac:dyDescent="0.25">
      <c r="A678" s="8"/>
      <c r="B678" s="8"/>
      <c r="C678" s="8"/>
      <c r="D678" s="8"/>
      <c r="E678" s="35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3.2" x14ac:dyDescent="0.25">
      <c r="A679" s="8"/>
      <c r="B679" s="8"/>
      <c r="C679" s="8"/>
      <c r="D679" s="8"/>
      <c r="E679" s="35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3.2" x14ac:dyDescent="0.25">
      <c r="A680" s="8"/>
      <c r="B680" s="8"/>
      <c r="C680" s="8"/>
      <c r="D680" s="8"/>
      <c r="E680" s="35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3.2" x14ac:dyDescent="0.25">
      <c r="A681" s="8"/>
      <c r="B681" s="8"/>
      <c r="C681" s="8"/>
      <c r="D681" s="8"/>
      <c r="E681" s="35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3.2" x14ac:dyDescent="0.25">
      <c r="A682" s="8"/>
      <c r="B682" s="8"/>
      <c r="C682" s="8"/>
      <c r="D682" s="8"/>
      <c r="E682" s="35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3.2" x14ac:dyDescent="0.25">
      <c r="A683" s="8"/>
      <c r="B683" s="8"/>
      <c r="C683" s="8"/>
      <c r="D683" s="8"/>
      <c r="E683" s="35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3.2" x14ac:dyDescent="0.25">
      <c r="A684" s="8"/>
      <c r="B684" s="8"/>
      <c r="C684" s="8"/>
      <c r="D684" s="8"/>
      <c r="E684" s="35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3.2" x14ac:dyDescent="0.25">
      <c r="A685" s="8"/>
      <c r="B685" s="8"/>
      <c r="C685" s="8"/>
      <c r="D685" s="8"/>
      <c r="E685" s="35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3.2" x14ac:dyDescent="0.25">
      <c r="A686" s="8"/>
      <c r="B686" s="8"/>
      <c r="C686" s="8"/>
      <c r="D686" s="8"/>
      <c r="E686" s="35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3.2" x14ac:dyDescent="0.25">
      <c r="A687" s="8"/>
      <c r="B687" s="8"/>
      <c r="C687" s="8"/>
      <c r="D687" s="8"/>
      <c r="E687" s="35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3.2" x14ac:dyDescent="0.25">
      <c r="A688" s="8"/>
      <c r="B688" s="8"/>
      <c r="C688" s="8"/>
      <c r="D688" s="8"/>
      <c r="E688" s="35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3.2" x14ac:dyDescent="0.25">
      <c r="A689" s="8"/>
      <c r="B689" s="8"/>
      <c r="C689" s="8"/>
      <c r="D689" s="8"/>
      <c r="E689" s="35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3.2" x14ac:dyDescent="0.25">
      <c r="A690" s="8"/>
      <c r="B690" s="8"/>
      <c r="C690" s="8"/>
      <c r="D690" s="8"/>
      <c r="E690" s="35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3.2" x14ac:dyDescent="0.25">
      <c r="A691" s="8"/>
      <c r="B691" s="8"/>
      <c r="C691" s="8"/>
      <c r="D691" s="8"/>
      <c r="E691" s="35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3.2" x14ac:dyDescent="0.25">
      <c r="A692" s="8"/>
      <c r="B692" s="8"/>
      <c r="C692" s="8"/>
      <c r="D692" s="8"/>
      <c r="E692" s="35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3.2" x14ac:dyDescent="0.25">
      <c r="A693" s="8"/>
      <c r="B693" s="8"/>
      <c r="C693" s="8"/>
      <c r="D693" s="8"/>
      <c r="E693" s="35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3.2" x14ac:dyDescent="0.25">
      <c r="A694" s="8"/>
      <c r="B694" s="8"/>
      <c r="C694" s="8"/>
      <c r="D694" s="8"/>
      <c r="E694" s="35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3.2" x14ac:dyDescent="0.25">
      <c r="A695" s="8"/>
      <c r="B695" s="8"/>
      <c r="C695" s="8"/>
      <c r="D695" s="8"/>
      <c r="E695" s="35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3.2" x14ac:dyDescent="0.25">
      <c r="A696" s="8"/>
      <c r="B696" s="8"/>
      <c r="C696" s="8"/>
      <c r="D696" s="8"/>
      <c r="E696" s="35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3.2" x14ac:dyDescent="0.25">
      <c r="A697" s="8"/>
      <c r="B697" s="8"/>
      <c r="C697" s="8"/>
      <c r="D697" s="8"/>
      <c r="E697" s="35"/>
      <c r="F697" s="8"/>
      <c r="G697" s="8"/>
      <c r="H697" s="8"/>
      <c r="I697" s="8"/>
      <c r="J697" s="8"/>
      <c r="K697" s="8"/>
      <c r="L697" s="8"/>
      <c r="M697" s="8"/>
    </row>
    <row r="698" spans="1:15" ht="13.2" x14ac:dyDescent="0.25">
      <c r="A698" s="8"/>
      <c r="B698" s="8"/>
      <c r="C698" s="8"/>
      <c r="D698" s="8"/>
      <c r="E698" s="35"/>
      <c r="F698" s="8"/>
      <c r="G698" s="8"/>
      <c r="H698" s="8"/>
      <c r="I698" s="8"/>
      <c r="J698" s="8"/>
      <c r="K698" s="8"/>
      <c r="L698" s="8"/>
      <c r="M698" s="8"/>
    </row>
    <row r="699" spans="1:15" ht="13.2" x14ac:dyDescent="0.25">
      <c r="A699" s="8"/>
      <c r="B699" s="8"/>
      <c r="C699" s="8"/>
      <c r="D699" s="8"/>
      <c r="E699" s="35"/>
      <c r="F699" s="8"/>
      <c r="G699" s="8"/>
      <c r="H699" s="8"/>
      <c r="I699" s="8"/>
      <c r="J699" s="8"/>
      <c r="K699" s="8"/>
      <c r="L699" s="8"/>
      <c r="M699" s="8"/>
    </row>
    <row r="700" spans="1:15" ht="13.2" x14ac:dyDescent="0.25">
      <c r="A700" s="8"/>
      <c r="B700" s="8"/>
      <c r="C700" s="8"/>
      <c r="D700" s="8"/>
      <c r="E700" s="35"/>
      <c r="F700" s="8"/>
      <c r="G700" s="8"/>
      <c r="H700" s="8"/>
      <c r="I700" s="8"/>
      <c r="J700" s="8"/>
      <c r="K700" s="8"/>
      <c r="L700" s="8"/>
      <c r="M700" s="8"/>
    </row>
    <row r="701" spans="1:15" ht="13.2" x14ac:dyDescent="0.25">
      <c r="A701" s="8"/>
      <c r="B701" s="8"/>
      <c r="C701" s="8"/>
      <c r="D701" s="8"/>
      <c r="E701" s="35"/>
      <c r="F701" s="8"/>
      <c r="G701" s="8"/>
      <c r="H701" s="8"/>
      <c r="I701" s="8"/>
      <c r="J701" s="8"/>
      <c r="K701" s="8"/>
      <c r="L701" s="8"/>
      <c r="M701" s="8"/>
    </row>
    <row r="702" spans="1:15" ht="13.2" x14ac:dyDescent="0.25">
      <c r="A702" s="8"/>
      <c r="B702" s="8"/>
      <c r="C702" s="8"/>
      <c r="D702" s="8"/>
      <c r="E702" s="35"/>
      <c r="F702" s="8"/>
      <c r="G702" s="8"/>
      <c r="H702" s="8"/>
      <c r="I702" s="8"/>
      <c r="J702" s="8"/>
      <c r="K702" s="8"/>
      <c r="L702" s="8"/>
      <c r="M702" s="8"/>
    </row>
    <row r="703" spans="1:15" ht="13.2" x14ac:dyDescent="0.25">
      <c r="A703" s="8"/>
      <c r="B703" s="8"/>
      <c r="C703" s="8"/>
      <c r="D703" s="8"/>
      <c r="E703" s="35"/>
      <c r="F703" s="8"/>
      <c r="G703" s="8"/>
      <c r="H703" s="8"/>
      <c r="I703" s="8"/>
      <c r="J703" s="8"/>
      <c r="K703" s="8"/>
      <c r="L703" s="8"/>
      <c r="M703" s="8"/>
    </row>
    <row r="704" spans="1:15" ht="13.2" x14ac:dyDescent="0.25">
      <c r="A704" s="8"/>
      <c r="B704" s="8"/>
      <c r="C704" s="8"/>
      <c r="D704" s="8"/>
      <c r="E704" s="35"/>
      <c r="F704" s="8"/>
      <c r="G704" s="8"/>
      <c r="H704" s="8"/>
      <c r="I704" s="8"/>
      <c r="J704" s="8"/>
      <c r="K704" s="8"/>
      <c r="L704" s="8"/>
      <c r="M704" s="8"/>
    </row>
    <row r="705" spans="1:13" ht="13.2" x14ac:dyDescent="0.25">
      <c r="A705" s="8"/>
      <c r="B705" s="8"/>
      <c r="C705" s="8"/>
      <c r="D705" s="8"/>
      <c r="E705" s="35"/>
      <c r="F705" s="8"/>
      <c r="G705" s="8"/>
      <c r="H705" s="8"/>
      <c r="I705" s="8"/>
      <c r="J705" s="8"/>
      <c r="K705" s="8"/>
      <c r="L705" s="8"/>
      <c r="M705" s="8"/>
    </row>
    <row r="706" spans="1:13" ht="13.2" x14ac:dyDescent="0.25">
      <c r="A706" s="8"/>
      <c r="B706" s="8"/>
      <c r="C706" s="8"/>
      <c r="D706" s="8"/>
      <c r="E706" s="35"/>
      <c r="F706" s="8"/>
      <c r="G706" s="8"/>
      <c r="H706" s="8"/>
      <c r="I706" s="8"/>
      <c r="J706" s="8"/>
      <c r="K706" s="8"/>
      <c r="L706" s="8"/>
      <c r="M706" s="8"/>
    </row>
    <row r="707" spans="1:13" ht="13.2" x14ac:dyDescent="0.25">
      <c r="A707" s="8"/>
      <c r="B707" s="8"/>
      <c r="C707" s="8"/>
      <c r="D707" s="8"/>
      <c r="E707" s="35"/>
      <c r="F707" s="8"/>
      <c r="G707" s="8"/>
      <c r="H707" s="8"/>
      <c r="I707" s="8"/>
      <c r="J707" s="8"/>
      <c r="K707" s="8"/>
      <c r="L707" s="8"/>
      <c r="M707" s="8"/>
    </row>
    <row r="708" spans="1:13" ht="13.2" x14ac:dyDescent="0.25">
      <c r="A708" s="8"/>
      <c r="B708" s="8"/>
      <c r="C708" s="8"/>
      <c r="D708" s="8"/>
      <c r="E708" s="35"/>
      <c r="F708" s="8"/>
      <c r="G708" s="8"/>
      <c r="H708" s="8"/>
      <c r="I708" s="8"/>
      <c r="J708" s="8"/>
      <c r="K708" s="8"/>
      <c r="L708" s="8"/>
      <c r="M708" s="8"/>
    </row>
    <row r="709" spans="1:13" ht="13.2" x14ac:dyDescent="0.25">
      <c r="A709" s="8"/>
      <c r="B709" s="8"/>
      <c r="C709" s="8"/>
      <c r="D709" s="8"/>
      <c r="E709" s="35"/>
      <c r="F709" s="8"/>
      <c r="G709" s="8"/>
      <c r="H709" s="8"/>
      <c r="I709" s="8"/>
      <c r="J709" s="8"/>
      <c r="K709" s="8"/>
      <c r="L709" s="8"/>
      <c r="M709" s="8"/>
    </row>
    <row r="710" spans="1:13" ht="13.2" x14ac:dyDescent="0.25">
      <c r="A710" s="8"/>
      <c r="B710" s="8"/>
      <c r="C710" s="8"/>
      <c r="D710" s="8"/>
      <c r="E710" s="35"/>
      <c r="F710" s="8"/>
      <c r="G710" s="8"/>
      <c r="H710" s="8"/>
      <c r="I710" s="8"/>
      <c r="J710" s="8"/>
      <c r="K710" s="8"/>
      <c r="L710" s="8"/>
      <c r="M710" s="8"/>
    </row>
    <row r="711" spans="1:13" ht="13.2" x14ac:dyDescent="0.25">
      <c r="A711" s="8"/>
      <c r="B711" s="8"/>
      <c r="C711" s="8"/>
      <c r="D711" s="8"/>
      <c r="E711" s="35"/>
      <c r="F711" s="8"/>
      <c r="G711" s="8"/>
      <c r="H711" s="8"/>
      <c r="I711" s="8"/>
      <c r="J711" s="8"/>
      <c r="K711" s="8"/>
      <c r="L711" s="8"/>
      <c r="M711" s="8"/>
    </row>
    <row r="712" spans="1:13" ht="13.2" x14ac:dyDescent="0.25">
      <c r="A712" s="8"/>
      <c r="B712" s="8"/>
      <c r="C712" s="8"/>
      <c r="D712" s="8"/>
      <c r="E712" s="35"/>
      <c r="F712" s="8"/>
      <c r="G712" s="8"/>
      <c r="H712" s="8"/>
      <c r="I712" s="8"/>
      <c r="J712" s="8"/>
      <c r="K712" s="8"/>
      <c r="L712" s="8"/>
      <c r="M712" s="8"/>
    </row>
    <row r="713" spans="1:13" ht="13.2" x14ac:dyDescent="0.25">
      <c r="A713" s="8"/>
      <c r="B713" s="8"/>
      <c r="C713" s="8"/>
      <c r="D713" s="8"/>
      <c r="E713" s="35"/>
      <c r="F713" s="8"/>
      <c r="G713" s="8"/>
      <c r="H713" s="8"/>
      <c r="I713" s="8"/>
      <c r="J713" s="8"/>
      <c r="K713" s="8"/>
      <c r="L713" s="8"/>
      <c r="M713" s="8"/>
    </row>
    <row r="714" spans="1:13" ht="13.2" x14ac:dyDescent="0.25">
      <c r="A714" s="8"/>
      <c r="B714" s="8"/>
      <c r="C714" s="8"/>
      <c r="D714" s="8"/>
      <c r="E714" s="35"/>
      <c r="F714" s="8"/>
      <c r="G714" s="8"/>
      <c r="H714" s="8"/>
      <c r="I714" s="8"/>
      <c r="J714" s="8"/>
      <c r="K714" s="8"/>
      <c r="L714" s="8"/>
      <c r="M714" s="8"/>
    </row>
    <row r="715" spans="1:13" ht="13.2" x14ac:dyDescent="0.25">
      <c r="A715" s="8"/>
      <c r="B715" s="8"/>
      <c r="C715" s="8"/>
      <c r="D715" s="8"/>
      <c r="E715" s="35"/>
      <c r="F715" s="8"/>
      <c r="G715" s="8"/>
      <c r="H715" s="8"/>
      <c r="I715" s="8"/>
      <c r="J715" s="8"/>
      <c r="K715" s="8"/>
      <c r="L715" s="8"/>
      <c r="M715" s="8"/>
    </row>
    <row r="716" spans="1:13" ht="13.2" x14ac:dyDescent="0.25">
      <c r="A716" s="8"/>
      <c r="B716" s="8"/>
      <c r="C716" s="8"/>
      <c r="D716" s="8"/>
      <c r="E716" s="35"/>
      <c r="F716" s="8"/>
      <c r="G716" s="8"/>
      <c r="H716" s="8"/>
      <c r="I716" s="8"/>
      <c r="J716" s="8"/>
      <c r="K716" s="8"/>
      <c r="L716" s="8"/>
      <c r="M716" s="8"/>
    </row>
    <row r="717" spans="1:13" ht="13.2" x14ac:dyDescent="0.25">
      <c r="A717" s="8"/>
      <c r="B717" s="8"/>
      <c r="C717" s="8"/>
      <c r="D717" s="8"/>
      <c r="E717" s="35"/>
      <c r="F717" s="8"/>
      <c r="G717" s="8"/>
      <c r="H717" s="8"/>
      <c r="I717" s="8"/>
      <c r="J717" s="8"/>
      <c r="K717" s="8"/>
      <c r="L717" s="8"/>
      <c r="M717" s="8"/>
    </row>
    <row r="718" spans="1:13" ht="13.2" x14ac:dyDescent="0.25">
      <c r="A718" s="8"/>
      <c r="B718" s="8"/>
      <c r="C718" s="8"/>
      <c r="D718" s="8"/>
      <c r="E718" s="35"/>
      <c r="F718" s="8"/>
      <c r="G718" s="8"/>
      <c r="H718" s="8"/>
      <c r="I718" s="8"/>
      <c r="J718" s="8"/>
      <c r="K718" s="8"/>
      <c r="L718" s="8"/>
      <c r="M718" s="8"/>
    </row>
    <row r="719" spans="1:13" ht="13.2" x14ac:dyDescent="0.25">
      <c r="A719" s="8"/>
      <c r="B719" s="8"/>
      <c r="C719" s="8"/>
      <c r="D719" s="8"/>
      <c r="E719" s="35"/>
      <c r="F719" s="8"/>
      <c r="G719" s="8"/>
      <c r="H719" s="8"/>
      <c r="I719" s="8"/>
      <c r="J719" s="8"/>
      <c r="K719" s="8"/>
      <c r="L719" s="8"/>
      <c r="M719" s="8"/>
    </row>
    <row r="720" spans="1:13" ht="13.2" x14ac:dyDescent="0.25">
      <c r="A720" s="8"/>
      <c r="B720" s="8"/>
      <c r="C720" s="8"/>
      <c r="D720" s="8"/>
      <c r="E720" s="35"/>
      <c r="F720" s="8"/>
      <c r="G720" s="8"/>
      <c r="H720" s="8"/>
      <c r="I720" s="8"/>
      <c r="J720" s="8"/>
      <c r="K720" s="8"/>
      <c r="L720" s="8"/>
      <c r="M720" s="8"/>
    </row>
    <row r="721" spans="1:13" ht="13.2" x14ac:dyDescent="0.25">
      <c r="A721" s="8"/>
      <c r="B721" s="8"/>
      <c r="C721" s="8"/>
      <c r="D721" s="8"/>
      <c r="E721" s="35"/>
      <c r="F721" s="8"/>
      <c r="G721" s="8"/>
      <c r="H721" s="8"/>
      <c r="I721" s="8"/>
      <c r="J721" s="8"/>
      <c r="K721" s="8"/>
      <c r="L721" s="8"/>
      <c r="M721" s="8"/>
    </row>
    <row r="722" spans="1:13" ht="13.2" x14ac:dyDescent="0.25">
      <c r="A722" s="8"/>
      <c r="B722" s="8"/>
      <c r="C722" s="8"/>
      <c r="D722" s="8"/>
      <c r="E722" s="35"/>
      <c r="F722" s="8"/>
      <c r="G722" s="8"/>
      <c r="H722" s="8"/>
      <c r="I722" s="8"/>
      <c r="J722" s="8"/>
      <c r="K722" s="8"/>
      <c r="L722" s="8"/>
      <c r="M722" s="8"/>
    </row>
    <row r="723" spans="1:13" ht="13.2" x14ac:dyDescent="0.25">
      <c r="A723" s="8"/>
      <c r="B723" s="8"/>
      <c r="C723" s="8"/>
      <c r="D723" s="8"/>
      <c r="E723" s="35"/>
      <c r="F723" s="8"/>
      <c r="G723" s="8"/>
      <c r="H723" s="8"/>
      <c r="I723" s="8"/>
      <c r="J723" s="8"/>
      <c r="K723" s="8"/>
      <c r="L723" s="8"/>
      <c r="M723" s="8"/>
    </row>
    <row r="724" spans="1:13" ht="13.2" x14ac:dyDescent="0.25">
      <c r="A724" s="8"/>
      <c r="B724" s="8"/>
      <c r="C724" s="8"/>
      <c r="D724" s="8"/>
      <c r="E724" s="35"/>
      <c r="F724" s="8"/>
      <c r="G724" s="8"/>
      <c r="H724" s="8"/>
      <c r="I724" s="8"/>
      <c r="J724" s="8"/>
      <c r="K724" s="8"/>
      <c r="L724" s="8"/>
      <c r="M724" s="8"/>
    </row>
    <row r="725" spans="1:13" ht="13.2" x14ac:dyDescent="0.25">
      <c r="A725" s="8"/>
      <c r="B725" s="8"/>
      <c r="C725" s="8"/>
      <c r="D725" s="8"/>
      <c r="E725" s="35"/>
      <c r="F725" s="8"/>
      <c r="G725" s="8"/>
      <c r="H725" s="8"/>
      <c r="I725" s="8"/>
      <c r="J725" s="8"/>
      <c r="K725" s="8"/>
      <c r="L725" s="8"/>
      <c r="M725" s="8"/>
    </row>
    <row r="726" spans="1:13" ht="13.2" x14ac:dyDescent="0.25">
      <c r="A726" s="8"/>
      <c r="B726" s="8"/>
      <c r="C726" s="8"/>
      <c r="D726" s="8"/>
      <c r="E726" s="35"/>
      <c r="F726" s="8"/>
      <c r="G726" s="8"/>
      <c r="H726" s="8"/>
      <c r="I726" s="8"/>
      <c r="J726" s="8"/>
      <c r="K726" s="8"/>
      <c r="L726" s="8"/>
      <c r="M726" s="8"/>
    </row>
    <row r="727" spans="1:13" ht="13.2" x14ac:dyDescent="0.25">
      <c r="A727" s="8"/>
      <c r="B727" s="8"/>
      <c r="C727" s="8"/>
      <c r="D727" s="8"/>
      <c r="E727" s="35"/>
      <c r="F727" s="8"/>
      <c r="G727" s="8"/>
      <c r="H727" s="8"/>
      <c r="I727" s="8"/>
      <c r="J727" s="8"/>
      <c r="K727" s="8"/>
      <c r="L727" s="8"/>
      <c r="M727" s="8"/>
    </row>
    <row r="728" spans="1:13" ht="13.2" x14ac:dyDescent="0.25">
      <c r="A728" s="8"/>
      <c r="B728" s="8"/>
      <c r="C728" s="8"/>
      <c r="D728" s="8"/>
      <c r="E728" s="35"/>
      <c r="F728" s="8"/>
      <c r="G728" s="8"/>
      <c r="H728" s="8"/>
      <c r="I728" s="8"/>
      <c r="J728" s="8"/>
      <c r="K728" s="8"/>
      <c r="L728" s="8"/>
      <c r="M728" s="8"/>
    </row>
    <row r="729" spans="1:13" ht="13.2" x14ac:dyDescent="0.25">
      <c r="A729" s="8"/>
      <c r="B729" s="8"/>
      <c r="C729" s="8"/>
      <c r="D729" s="8"/>
      <c r="E729" s="35"/>
      <c r="F729" s="8"/>
      <c r="G729" s="8"/>
      <c r="H729" s="8"/>
      <c r="I729" s="8"/>
      <c r="J729" s="8"/>
      <c r="K729" s="8"/>
      <c r="L729" s="8"/>
      <c r="M729" s="8"/>
    </row>
    <row r="730" spans="1:13" ht="13.2" x14ac:dyDescent="0.25">
      <c r="A730" s="8"/>
      <c r="B730" s="8"/>
      <c r="C730" s="8"/>
      <c r="D730" s="8"/>
      <c r="E730" s="35"/>
      <c r="F730" s="8"/>
      <c r="G730" s="8"/>
      <c r="H730" s="8"/>
      <c r="I730" s="8"/>
      <c r="J730" s="8"/>
      <c r="K730" s="8"/>
      <c r="L730" s="8"/>
      <c r="M730" s="8"/>
    </row>
    <row r="731" spans="1:13" ht="13.2" x14ac:dyDescent="0.25">
      <c r="A731" s="8"/>
      <c r="B731" s="8"/>
      <c r="C731" s="8"/>
      <c r="D731" s="8"/>
      <c r="E731" s="35"/>
      <c r="F731" s="8"/>
      <c r="G731" s="8"/>
      <c r="H731" s="8"/>
      <c r="I731" s="8"/>
      <c r="J731" s="8"/>
      <c r="K731" s="8"/>
      <c r="L731" s="8"/>
      <c r="M731" s="8"/>
    </row>
    <row r="732" spans="1:13" ht="13.2" x14ac:dyDescent="0.25">
      <c r="A732" s="8"/>
      <c r="B732" s="8"/>
      <c r="C732" s="8"/>
      <c r="D732" s="8"/>
      <c r="E732" s="35"/>
      <c r="F732" s="8"/>
      <c r="G732" s="8"/>
      <c r="H732" s="8"/>
      <c r="I732" s="8"/>
      <c r="J732" s="8"/>
      <c r="K732" s="8"/>
      <c r="L732" s="8"/>
      <c r="M732" s="8"/>
    </row>
    <row r="733" spans="1:13" ht="13.2" x14ac:dyDescent="0.25">
      <c r="A733" s="8"/>
      <c r="B733" s="8"/>
      <c r="C733" s="8"/>
      <c r="D733" s="8"/>
      <c r="E733" s="35"/>
      <c r="F733" s="8"/>
      <c r="G733" s="8"/>
      <c r="H733" s="8"/>
      <c r="I733" s="8"/>
      <c r="J733" s="8"/>
      <c r="K733" s="8"/>
      <c r="L733" s="8"/>
      <c r="M733" s="8"/>
    </row>
    <row r="734" spans="1:13" ht="13.2" x14ac:dyDescent="0.25">
      <c r="A734" s="8"/>
      <c r="B734" s="8"/>
      <c r="C734" s="8"/>
      <c r="D734" s="8"/>
      <c r="E734" s="35"/>
      <c r="F734" s="8"/>
      <c r="G734" s="8"/>
      <c r="H734" s="8"/>
      <c r="I734" s="8"/>
      <c r="J734" s="8"/>
      <c r="K734" s="8"/>
      <c r="L734" s="8"/>
      <c r="M734" s="8"/>
    </row>
    <row r="735" spans="1:13" ht="13.2" x14ac:dyDescent="0.25">
      <c r="A735" s="8"/>
      <c r="B735" s="8"/>
      <c r="C735" s="8"/>
      <c r="D735" s="8"/>
      <c r="E735" s="35"/>
      <c r="F735" s="8"/>
      <c r="G735" s="8"/>
      <c r="H735" s="8"/>
      <c r="I735" s="8"/>
      <c r="J735" s="8"/>
      <c r="K735" s="8"/>
      <c r="L735" s="8"/>
      <c r="M735" s="8"/>
    </row>
    <row r="736" spans="1:13" ht="13.2" x14ac:dyDescent="0.25">
      <c r="A736" s="8"/>
      <c r="B736" s="8"/>
      <c r="C736" s="8"/>
      <c r="D736" s="8"/>
      <c r="E736" s="35"/>
      <c r="F736" s="8"/>
      <c r="G736" s="8"/>
      <c r="H736" s="8"/>
      <c r="I736" s="8"/>
      <c r="J736" s="8"/>
      <c r="K736" s="8"/>
      <c r="L736" s="8"/>
      <c r="M736" s="8"/>
    </row>
    <row r="737" spans="1:13" ht="13.2" x14ac:dyDescent="0.25">
      <c r="A737" s="8"/>
      <c r="B737" s="8"/>
      <c r="C737" s="8"/>
      <c r="D737" s="8"/>
      <c r="E737" s="35"/>
      <c r="F737" s="8"/>
      <c r="G737" s="8"/>
      <c r="H737" s="8"/>
      <c r="I737" s="8"/>
      <c r="J737" s="8"/>
      <c r="K737" s="8"/>
      <c r="L737" s="8"/>
      <c r="M737" s="8"/>
    </row>
    <row r="738" spans="1:13" ht="13.2" x14ac:dyDescent="0.25">
      <c r="A738" s="8"/>
      <c r="B738" s="8"/>
      <c r="C738" s="8"/>
      <c r="D738" s="8"/>
      <c r="E738" s="35"/>
      <c r="F738" s="8"/>
      <c r="G738" s="8"/>
      <c r="H738" s="8"/>
      <c r="I738" s="8"/>
      <c r="J738" s="8"/>
      <c r="K738" s="8"/>
      <c r="L738" s="8"/>
      <c r="M738" s="8"/>
    </row>
    <row r="739" spans="1:13" ht="13.2" x14ac:dyDescent="0.25">
      <c r="A739" s="8"/>
      <c r="B739" s="8"/>
      <c r="C739" s="8"/>
      <c r="D739" s="8"/>
      <c r="E739" s="35"/>
      <c r="F739" s="8"/>
      <c r="G739" s="8"/>
      <c r="H739" s="8"/>
      <c r="I739" s="8"/>
      <c r="J739" s="8"/>
      <c r="K739" s="8"/>
      <c r="L739" s="8"/>
      <c r="M739" s="8"/>
    </row>
    <row r="740" spans="1:13" ht="13.2" x14ac:dyDescent="0.25">
      <c r="A740" s="8"/>
      <c r="B740" s="8"/>
      <c r="C740" s="8"/>
      <c r="D740" s="8"/>
      <c r="E740" s="35"/>
      <c r="F740" s="8"/>
      <c r="G740" s="8"/>
      <c r="H740" s="8"/>
      <c r="I740" s="8"/>
      <c r="J740" s="8"/>
      <c r="K740" s="8"/>
      <c r="L740" s="8"/>
      <c r="M740" s="8"/>
    </row>
    <row r="741" spans="1:13" ht="13.2" x14ac:dyDescent="0.25">
      <c r="A741" s="8"/>
      <c r="B741" s="8"/>
      <c r="C741" s="8"/>
      <c r="D741" s="8"/>
      <c r="E741" s="35"/>
      <c r="F741" s="8"/>
      <c r="G741" s="8"/>
      <c r="H741" s="8"/>
      <c r="I741" s="8"/>
      <c r="J741" s="8"/>
      <c r="K741" s="8"/>
      <c r="L741" s="8"/>
      <c r="M741" s="8"/>
    </row>
    <row r="742" spans="1:13" ht="13.2" x14ac:dyDescent="0.25">
      <c r="A742" s="8"/>
      <c r="B742" s="8"/>
      <c r="C742" s="8"/>
      <c r="D742" s="8"/>
      <c r="E742" s="35"/>
      <c r="F742" s="8"/>
      <c r="G742" s="8"/>
      <c r="H742" s="8"/>
      <c r="I742" s="8"/>
      <c r="J742" s="8"/>
      <c r="K742" s="8"/>
      <c r="L742" s="8"/>
      <c r="M742" s="8"/>
    </row>
    <row r="743" spans="1:13" ht="13.2" x14ac:dyDescent="0.25">
      <c r="A743" s="8"/>
      <c r="B743" s="8"/>
      <c r="C743" s="8"/>
      <c r="D743" s="8"/>
      <c r="E743" s="35"/>
      <c r="F743" s="8"/>
      <c r="G743" s="8"/>
      <c r="H743" s="8"/>
      <c r="I743" s="8"/>
      <c r="J743" s="8"/>
      <c r="K743" s="8"/>
      <c r="L743" s="8"/>
      <c r="M743" s="8"/>
    </row>
    <row r="744" spans="1:13" ht="13.2" x14ac:dyDescent="0.25">
      <c r="A744" s="8"/>
      <c r="B744" s="8"/>
      <c r="C744" s="8"/>
      <c r="D744" s="8"/>
      <c r="E744" s="35"/>
      <c r="F744" s="8"/>
      <c r="G744" s="8"/>
      <c r="H744" s="8"/>
      <c r="I744" s="8"/>
      <c r="J744" s="8"/>
      <c r="K744" s="8"/>
      <c r="L744" s="8"/>
      <c r="M744" s="8"/>
    </row>
    <row r="745" spans="1:13" ht="13.2" x14ac:dyDescent="0.25">
      <c r="A745" s="8"/>
      <c r="B745" s="8"/>
      <c r="C745" s="8"/>
      <c r="D745" s="8"/>
      <c r="E745" s="35"/>
      <c r="F745" s="8"/>
      <c r="G745" s="8"/>
      <c r="H745" s="8"/>
      <c r="I745" s="8"/>
      <c r="J745" s="8"/>
      <c r="K745" s="8"/>
      <c r="L745" s="8"/>
      <c r="M745" s="8"/>
    </row>
    <row r="746" spans="1:13" ht="13.2" x14ac:dyDescent="0.25">
      <c r="A746" s="8"/>
      <c r="B746" s="8"/>
      <c r="C746" s="8"/>
      <c r="D746" s="8"/>
      <c r="E746" s="35"/>
      <c r="F746" s="8"/>
      <c r="G746" s="8"/>
      <c r="H746" s="8"/>
      <c r="I746" s="8"/>
      <c r="J746" s="8"/>
      <c r="K746" s="8"/>
      <c r="L746" s="8"/>
      <c r="M746" s="8"/>
    </row>
    <row r="747" spans="1:13" ht="13.2" x14ac:dyDescent="0.25">
      <c r="A747" s="8"/>
      <c r="B747" s="8"/>
      <c r="C747" s="8"/>
      <c r="D747" s="8"/>
      <c r="E747" s="35"/>
      <c r="F747" s="8"/>
      <c r="G747" s="8"/>
      <c r="H747" s="8"/>
      <c r="I747" s="8"/>
      <c r="J747" s="8"/>
      <c r="K747" s="8"/>
      <c r="L747" s="8"/>
      <c r="M747" s="8"/>
    </row>
    <row r="748" spans="1:13" ht="13.2" x14ac:dyDescent="0.25">
      <c r="A748" s="8"/>
      <c r="B748" s="8"/>
      <c r="C748" s="8"/>
      <c r="D748" s="8"/>
      <c r="E748" s="35"/>
      <c r="F748" s="8"/>
      <c r="G748" s="8"/>
      <c r="H748" s="8"/>
      <c r="I748" s="8"/>
      <c r="J748" s="8"/>
      <c r="K748" s="8"/>
      <c r="L748" s="8"/>
      <c r="M748" s="8"/>
    </row>
    <row r="749" spans="1:13" ht="13.2" x14ac:dyDescent="0.25">
      <c r="A749" s="8"/>
      <c r="B749" s="8"/>
      <c r="C749" s="8"/>
      <c r="D749" s="8"/>
      <c r="E749" s="35"/>
      <c r="F749" s="8"/>
      <c r="G749" s="8"/>
      <c r="H749" s="8"/>
      <c r="I749" s="8"/>
      <c r="J749" s="8"/>
      <c r="K749" s="8"/>
      <c r="L749" s="8"/>
      <c r="M749" s="8"/>
    </row>
    <row r="750" spans="1:13" ht="13.2" x14ac:dyDescent="0.25">
      <c r="A750" s="8"/>
      <c r="B750" s="8"/>
      <c r="C750" s="8"/>
      <c r="D750" s="8"/>
      <c r="E750" s="35"/>
      <c r="F750" s="8"/>
      <c r="G750" s="8"/>
      <c r="H750" s="8"/>
      <c r="I750" s="8"/>
      <c r="J750" s="8"/>
      <c r="K750" s="8"/>
      <c r="L750" s="8"/>
      <c r="M750" s="8"/>
    </row>
    <row r="751" spans="1:13" ht="13.2" x14ac:dyDescent="0.25">
      <c r="A751" s="8"/>
      <c r="B751" s="8"/>
      <c r="C751" s="8"/>
      <c r="D751" s="8"/>
      <c r="E751" s="35"/>
      <c r="F751" s="8"/>
      <c r="G751" s="8"/>
      <c r="H751" s="8"/>
      <c r="I751" s="8"/>
      <c r="J751" s="8"/>
      <c r="K751" s="8"/>
      <c r="L751" s="8"/>
      <c r="M751" s="8"/>
    </row>
    <row r="752" spans="1:13" ht="13.2" x14ac:dyDescent="0.25">
      <c r="A752" s="8"/>
      <c r="B752" s="8"/>
      <c r="C752" s="8"/>
      <c r="D752" s="8"/>
      <c r="E752" s="35"/>
      <c r="F752" s="8"/>
      <c r="G752" s="8"/>
      <c r="H752" s="8"/>
      <c r="I752" s="8"/>
      <c r="J752" s="8"/>
      <c r="K752" s="8"/>
      <c r="L752" s="8"/>
      <c r="M752" s="8"/>
    </row>
    <row r="753" spans="1:13" ht="13.2" x14ac:dyDescent="0.25">
      <c r="A753" s="8"/>
      <c r="B753" s="8"/>
      <c r="C753" s="8"/>
      <c r="D753" s="8"/>
      <c r="E753" s="35"/>
      <c r="F753" s="8"/>
      <c r="G753" s="8"/>
      <c r="H753" s="8"/>
      <c r="I753" s="8"/>
      <c r="J753" s="8"/>
      <c r="K753" s="8"/>
      <c r="L753" s="8"/>
      <c r="M753" s="8"/>
    </row>
    <row r="754" spans="1:13" ht="13.2" x14ac:dyDescent="0.25">
      <c r="A754" s="8"/>
      <c r="B754" s="8"/>
      <c r="C754" s="8"/>
      <c r="D754" s="8"/>
      <c r="E754" s="35"/>
      <c r="F754" s="8"/>
      <c r="G754" s="8"/>
      <c r="H754" s="8"/>
      <c r="I754" s="8"/>
      <c r="J754" s="8"/>
      <c r="K754" s="8"/>
      <c r="L754" s="8"/>
      <c r="M754" s="8"/>
    </row>
    <row r="755" spans="1:13" ht="13.2" x14ac:dyDescent="0.25">
      <c r="A755" s="8"/>
      <c r="B755" s="8"/>
      <c r="C755" s="8"/>
      <c r="D755" s="8"/>
      <c r="E755" s="35"/>
      <c r="F755" s="8"/>
      <c r="G755" s="8"/>
      <c r="H755" s="8"/>
      <c r="I755" s="8"/>
      <c r="J755" s="8"/>
      <c r="K755" s="8"/>
      <c r="L755" s="8"/>
      <c r="M755" s="8"/>
    </row>
    <row r="756" spans="1:13" ht="13.2" x14ac:dyDescent="0.25">
      <c r="A756" s="8"/>
      <c r="B756" s="8"/>
      <c r="C756" s="8"/>
      <c r="D756" s="8"/>
      <c r="E756" s="35"/>
      <c r="F756" s="8"/>
      <c r="G756" s="8"/>
      <c r="H756" s="8"/>
      <c r="I756" s="8"/>
      <c r="J756" s="8"/>
      <c r="K756" s="8"/>
      <c r="L756" s="8"/>
      <c r="M756" s="8"/>
    </row>
    <row r="757" spans="1:13" ht="13.2" x14ac:dyDescent="0.25">
      <c r="A757" s="8"/>
      <c r="B757" s="8"/>
      <c r="C757" s="8"/>
      <c r="D757" s="8"/>
      <c r="E757" s="35"/>
      <c r="F757" s="8"/>
      <c r="G757" s="8"/>
      <c r="H757" s="8"/>
      <c r="I757" s="8"/>
      <c r="J757" s="8"/>
      <c r="K757" s="8"/>
      <c r="L757" s="8"/>
      <c r="M757" s="8"/>
    </row>
    <row r="758" spans="1:13" ht="13.2" x14ac:dyDescent="0.25">
      <c r="A758" s="8"/>
      <c r="B758" s="8"/>
      <c r="C758" s="8"/>
      <c r="D758" s="8"/>
      <c r="E758" s="35"/>
      <c r="F758" s="8"/>
      <c r="G758" s="8"/>
      <c r="H758" s="8"/>
      <c r="I758" s="8"/>
      <c r="J758" s="8"/>
      <c r="K758" s="8"/>
      <c r="L758" s="8"/>
      <c r="M758" s="8"/>
    </row>
    <row r="759" spans="1:13" ht="13.2" x14ac:dyDescent="0.25">
      <c r="A759" s="8"/>
      <c r="B759" s="8"/>
      <c r="C759" s="8"/>
      <c r="D759" s="8"/>
      <c r="E759" s="35"/>
      <c r="F759" s="8"/>
      <c r="G759" s="8"/>
      <c r="H759" s="8"/>
      <c r="I759" s="8"/>
      <c r="J759" s="8"/>
      <c r="K759" s="8"/>
      <c r="L759" s="8"/>
      <c r="M759" s="8"/>
    </row>
    <row r="760" spans="1:13" ht="13.2" x14ac:dyDescent="0.25">
      <c r="A760" s="8"/>
      <c r="B760" s="8"/>
      <c r="C760" s="8"/>
      <c r="D760" s="8"/>
      <c r="E760" s="35"/>
      <c r="F760" s="8"/>
      <c r="G760" s="8"/>
      <c r="H760" s="8"/>
      <c r="I760" s="8"/>
      <c r="J760" s="8"/>
      <c r="K760" s="8"/>
      <c r="L760" s="8"/>
      <c r="M760" s="8"/>
    </row>
    <row r="761" spans="1:13" ht="13.2" x14ac:dyDescent="0.25">
      <c r="A761" s="8"/>
      <c r="B761" s="8"/>
      <c r="C761" s="8"/>
      <c r="D761" s="8"/>
      <c r="E761" s="35"/>
      <c r="F761" s="8"/>
      <c r="G761" s="8"/>
      <c r="H761" s="8"/>
      <c r="I761" s="8"/>
      <c r="J761" s="8"/>
      <c r="K761" s="8"/>
      <c r="L761" s="8"/>
      <c r="M761" s="8"/>
    </row>
    <row r="762" spans="1:13" ht="13.2" x14ac:dyDescent="0.25">
      <c r="A762" s="8"/>
      <c r="B762" s="8"/>
      <c r="C762" s="8"/>
      <c r="D762" s="8"/>
      <c r="E762" s="35"/>
      <c r="F762" s="8"/>
      <c r="G762" s="8"/>
      <c r="H762" s="8"/>
      <c r="I762" s="8"/>
      <c r="J762" s="8"/>
      <c r="K762" s="8"/>
      <c r="L762" s="8"/>
      <c r="M762" s="8"/>
    </row>
    <row r="763" spans="1:13" ht="13.2" x14ac:dyDescent="0.25">
      <c r="A763" s="8"/>
      <c r="B763" s="8"/>
      <c r="C763" s="8"/>
      <c r="D763" s="8"/>
      <c r="E763" s="35"/>
      <c r="F763" s="8"/>
      <c r="G763" s="8"/>
      <c r="H763" s="8"/>
      <c r="I763" s="8"/>
      <c r="J763" s="8"/>
      <c r="K763" s="8"/>
      <c r="L763" s="8"/>
      <c r="M763" s="8"/>
    </row>
    <row r="764" spans="1:13" ht="13.2" x14ac:dyDescent="0.25">
      <c r="A764" s="8"/>
      <c r="B764" s="8"/>
      <c r="C764" s="8"/>
      <c r="D764" s="8"/>
      <c r="E764" s="35"/>
      <c r="F764" s="8"/>
      <c r="G764" s="8"/>
      <c r="H764" s="8"/>
      <c r="I764" s="8"/>
      <c r="J764" s="8"/>
      <c r="K764" s="8"/>
      <c r="L764" s="8"/>
      <c r="M764" s="8"/>
    </row>
    <row r="765" spans="1:13" ht="13.2" x14ac:dyDescent="0.25">
      <c r="A765" s="8"/>
      <c r="B765" s="8"/>
      <c r="C765" s="8"/>
      <c r="D765" s="8"/>
      <c r="E765" s="35"/>
      <c r="F765" s="8"/>
      <c r="G765" s="8"/>
      <c r="H765" s="8"/>
      <c r="I765" s="8"/>
      <c r="J765" s="8"/>
      <c r="K765" s="8"/>
      <c r="L765" s="8"/>
      <c r="M765" s="8"/>
    </row>
    <row r="766" spans="1:13" ht="13.2" x14ac:dyDescent="0.25">
      <c r="A766" s="8"/>
      <c r="B766" s="8"/>
      <c r="C766" s="8"/>
      <c r="D766" s="8"/>
      <c r="E766" s="35"/>
      <c r="F766" s="8"/>
      <c r="G766" s="8"/>
      <c r="H766" s="8"/>
      <c r="I766" s="8"/>
      <c r="J766" s="8"/>
      <c r="K766" s="8"/>
      <c r="L766" s="8"/>
      <c r="M766" s="8"/>
    </row>
    <row r="767" spans="1:13" ht="13.2" x14ac:dyDescent="0.25">
      <c r="A767" s="8"/>
      <c r="B767" s="8"/>
      <c r="C767" s="8"/>
      <c r="D767" s="8"/>
      <c r="E767" s="35"/>
      <c r="F767" s="8"/>
      <c r="G767" s="8"/>
      <c r="H767" s="8"/>
      <c r="I767" s="8"/>
      <c r="J767" s="8"/>
      <c r="K767" s="8"/>
      <c r="L767" s="8"/>
      <c r="M767" s="8"/>
    </row>
    <row r="768" spans="1:13" ht="13.2" x14ac:dyDescent="0.25">
      <c r="A768" s="8"/>
      <c r="B768" s="8"/>
      <c r="C768" s="8"/>
      <c r="D768" s="8"/>
      <c r="E768" s="35"/>
      <c r="F768" s="8"/>
      <c r="G768" s="8"/>
      <c r="H768" s="8"/>
      <c r="I768" s="8"/>
      <c r="J768" s="8"/>
      <c r="K768" s="8"/>
      <c r="L768" s="8"/>
      <c r="M768" s="8"/>
    </row>
    <row r="769" spans="1:13" ht="13.2" x14ac:dyDescent="0.25">
      <c r="A769" s="8"/>
      <c r="B769" s="8"/>
      <c r="C769" s="8"/>
      <c r="D769" s="8"/>
      <c r="E769" s="35"/>
      <c r="F769" s="8"/>
      <c r="G769" s="8"/>
      <c r="H769" s="8"/>
      <c r="I769" s="8"/>
      <c r="J769" s="8"/>
      <c r="K769" s="8"/>
      <c r="L769" s="8"/>
      <c r="M769" s="8"/>
    </row>
    <row r="770" spans="1:13" ht="13.2" x14ac:dyDescent="0.25">
      <c r="A770" s="8"/>
      <c r="B770" s="8"/>
      <c r="C770" s="8"/>
      <c r="D770" s="8"/>
      <c r="E770" s="35"/>
      <c r="F770" s="8"/>
      <c r="G770" s="8"/>
      <c r="H770" s="8"/>
      <c r="I770" s="8"/>
      <c r="J770" s="8"/>
      <c r="K770" s="8"/>
      <c r="L770" s="8"/>
      <c r="M770" s="8"/>
    </row>
    <row r="771" spans="1:13" ht="13.2" x14ac:dyDescent="0.25">
      <c r="A771" s="8"/>
      <c r="B771" s="8"/>
      <c r="C771" s="8"/>
      <c r="D771" s="8"/>
      <c r="E771" s="35"/>
      <c r="F771" s="8"/>
      <c r="G771" s="8"/>
      <c r="H771" s="8"/>
      <c r="I771" s="8"/>
      <c r="J771" s="8"/>
      <c r="K771" s="8"/>
      <c r="L771" s="8"/>
      <c r="M771" s="8"/>
    </row>
    <row r="772" spans="1:13" ht="13.2" x14ac:dyDescent="0.25">
      <c r="A772" s="8"/>
      <c r="B772" s="8"/>
      <c r="C772" s="8"/>
      <c r="D772" s="8"/>
      <c r="E772" s="35"/>
      <c r="F772" s="8"/>
      <c r="G772" s="8"/>
      <c r="H772" s="8"/>
      <c r="I772" s="8"/>
      <c r="J772" s="8"/>
      <c r="K772" s="8"/>
      <c r="L772" s="8"/>
      <c r="M772" s="8"/>
    </row>
    <row r="773" spans="1:13" ht="13.2" x14ac:dyDescent="0.25">
      <c r="A773" s="8"/>
      <c r="B773" s="8"/>
      <c r="C773" s="8"/>
      <c r="D773" s="8"/>
      <c r="E773" s="35"/>
      <c r="F773" s="8"/>
      <c r="G773" s="8"/>
      <c r="H773" s="8"/>
      <c r="I773" s="8"/>
      <c r="J773" s="8"/>
      <c r="K773" s="8"/>
      <c r="L773" s="8"/>
      <c r="M773" s="8"/>
    </row>
    <row r="774" spans="1:13" ht="13.2" x14ac:dyDescent="0.25">
      <c r="A774" s="8"/>
      <c r="B774" s="8"/>
      <c r="C774" s="8"/>
      <c r="D774" s="8"/>
      <c r="E774" s="35"/>
      <c r="F774" s="8"/>
      <c r="G774" s="8"/>
      <c r="H774" s="8"/>
      <c r="I774" s="8"/>
      <c r="J774" s="8"/>
      <c r="K774" s="8"/>
      <c r="L774" s="8"/>
      <c r="M774" s="8"/>
    </row>
    <row r="775" spans="1:13" ht="13.2" x14ac:dyDescent="0.25">
      <c r="A775" s="8"/>
      <c r="B775" s="8"/>
      <c r="C775" s="8"/>
      <c r="D775" s="8"/>
      <c r="E775" s="35"/>
      <c r="F775" s="8"/>
      <c r="G775" s="8"/>
      <c r="H775" s="8"/>
      <c r="I775" s="8"/>
      <c r="J775" s="8"/>
      <c r="K775" s="8"/>
      <c r="L775" s="8"/>
      <c r="M775" s="8"/>
    </row>
    <row r="776" spans="1:13" ht="13.2" x14ac:dyDescent="0.25">
      <c r="A776" s="8"/>
      <c r="B776" s="8"/>
      <c r="C776" s="8"/>
      <c r="D776" s="8"/>
      <c r="E776" s="35"/>
      <c r="F776" s="8"/>
      <c r="G776" s="8"/>
      <c r="H776" s="8"/>
      <c r="I776" s="8"/>
      <c r="J776" s="8"/>
      <c r="K776" s="8"/>
      <c r="L776" s="8"/>
      <c r="M776" s="8"/>
    </row>
    <row r="777" spans="1:13" ht="13.2" x14ac:dyDescent="0.25">
      <c r="A777" s="8"/>
      <c r="B777" s="8"/>
      <c r="C777" s="8"/>
      <c r="D777" s="8"/>
      <c r="E777" s="35"/>
      <c r="F777" s="8"/>
      <c r="G777" s="8"/>
      <c r="H777" s="8"/>
      <c r="I777" s="8"/>
      <c r="J777" s="8"/>
      <c r="K777" s="8"/>
      <c r="L777" s="8"/>
      <c r="M777" s="8"/>
    </row>
    <row r="778" spans="1:13" ht="13.2" x14ac:dyDescent="0.25">
      <c r="A778" s="8"/>
      <c r="B778" s="8"/>
      <c r="C778" s="8"/>
      <c r="D778" s="8"/>
      <c r="E778" s="35"/>
      <c r="F778" s="8"/>
      <c r="G778" s="8"/>
      <c r="H778" s="8"/>
      <c r="I778" s="8"/>
      <c r="J778" s="8"/>
      <c r="K778" s="8"/>
      <c r="L778" s="8"/>
      <c r="M778" s="8"/>
    </row>
    <row r="779" spans="1:13" ht="13.2" x14ac:dyDescent="0.25">
      <c r="A779" s="8"/>
      <c r="B779" s="8"/>
      <c r="C779" s="8"/>
      <c r="D779" s="8"/>
      <c r="E779" s="35"/>
      <c r="F779" s="8"/>
      <c r="G779" s="8"/>
      <c r="H779" s="8"/>
      <c r="I779" s="8"/>
      <c r="J779" s="8"/>
      <c r="K779" s="8"/>
      <c r="L779" s="8"/>
      <c r="M779" s="8"/>
    </row>
    <row r="780" spans="1:13" ht="13.2" x14ac:dyDescent="0.25">
      <c r="A780" s="8"/>
      <c r="B780" s="8"/>
      <c r="C780" s="8"/>
      <c r="D780" s="8"/>
      <c r="E780" s="35"/>
      <c r="F780" s="8"/>
      <c r="G780" s="8"/>
      <c r="H780" s="8"/>
      <c r="I780" s="8"/>
      <c r="J780" s="8"/>
      <c r="K780" s="8"/>
      <c r="L780" s="8"/>
      <c r="M780" s="8"/>
    </row>
    <row r="781" spans="1:13" ht="13.2" x14ac:dyDescent="0.25">
      <c r="A781" s="8"/>
      <c r="B781" s="8"/>
      <c r="C781" s="8"/>
      <c r="D781" s="8"/>
      <c r="E781" s="35"/>
      <c r="F781" s="8"/>
      <c r="G781" s="8"/>
      <c r="H781" s="8"/>
      <c r="I781" s="8"/>
      <c r="J781" s="8"/>
      <c r="K781" s="8"/>
      <c r="L781" s="8"/>
      <c r="M781" s="8"/>
    </row>
    <row r="782" spans="1:13" ht="13.2" x14ac:dyDescent="0.25">
      <c r="A782" s="8"/>
      <c r="B782" s="8"/>
      <c r="C782" s="8"/>
      <c r="D782" s="8"/>
      <c r="E782" s="35"/>
      <c r="F782" s="8"/>
      <c r="G782" s="8"/>
      <c r="H782" s="8"/>
      <c r="I782" s="8"/>
      <c r="J782" s="8"/>
      <c r="K782" s="8"/>
      <c r="L782" s="8"/>
      <c r="M782" s="8"/>
    </row>
    <row r="783" spans="1:13" ht="13.2" x14ac:dyDescent="0.25">
      <c r="A783" s="8"/>
      <c r="B783" s="8"/>
      <c r="C783" s="8"/>
      <c r="D783" s="8"/>
      <c r="E783" s="35"/>
      <c r="F783" s="8"/>
      <c r="G783" s="8"/>
      <c r="H783" s="8"/>
      <c r="I783" s="8"/>
      <c r="J783" s="8"/>
      <c r="K783" s="8"/>
      <c r="L783" s="8"/>
      <c r="M783" s="8"/>
    </row>
    <row r="784" spans="1:13" ht="13.2" x14ac:dyDescent="0.25">
      <c r="A784" s="8"/>
      <c r="B784" s="8"/>
      <c r="C784" s="8"/>
      <c r="D784" s="8"/>
      <c r="E784" s="35"/>
      <c r="F784" s="8"/>
      <c r="G784" s="8"/>
      <c r="H784" s="8"/>
      <c r="I784" s="8"/>
      <c r="J784" s="8"/>
      <c r="K784" s="8"/>
      <c r="L784" s="8"/>
      <c r="M784" s="8"/>
    </row>
    <row r="785" spans="1:13" ht="13.2" x14ac:dyDescent="0.25">
      <c r="A785" s="8"/>
      <c r="B785" s="8"/>
      <c r="C785" s="8"/>
      <c r="D785" s="8"/>
      <c r="E785" s="35"/>
      <c r="F785" s="8"/>
      <c r="G785" s="8"/>
      <c r="H785" s="8"/>
      <c r="I785" s="8"/>
      <c r="J785" s="8"/>
      <c r="K785" s="8"/>
      <c r="L785" s="8"/>
      <c r="M785" s="8"/>
    </row>
    <row r="786" spans="1:13" ht="13.2" x14ac:dyDescent="0.25">
      <c r="A786" s="8"/>
      <c r="B786" s="8"/>
      <c r="C786" s="8"/>
      <c r="D786" s="8"/>
      <c r="E786" s="35"/>
      <c r="F786" s="8"/>
      <c r="G786" s="8"/>
      <c r="H786" s="8"/>
      <c r="I786" s="8"/>
      <c r="J786" s="8"/>
      <c r="K786" s="8"/>
      <c r="L786" s="8"/>
      <c r="M786" s="8"/>
    </row>
    <row r="787" spans="1:13" ht="13.2" x14ac:dyDescent="0.25">
      <c r="A787" s="8"/>
      <c r="B787" s="8"/>
      <c r="C787" s="8"/>
      <c r="D787" s="8"/>
      <c r="E787" s="35"/>
      <c r="F787" s="8"/>
      <c r="G787" s="8"/>
      <c r="H787" s="8"/>
      <c r="I787" s="8"/>
      <c r="J787" s="8"/>
      <c r="K787" s="8"/>
      <c r="L787" s="8"/>
      <c r="M787" s="8"/>
    </row>
    <row r="788" spans="1:13" ht="13.2" x14ac:dyDescent="0.25">
      <c r="A788" s="8"/>
      <c r="B788" s="8"/>
      <c r="C788" s="8"/>
      <c r="D788" s="8"/>
      <c r="E788" s="35"/>
      <c r="F788" s="8"/>
      <c r="G788" s="8"/>
      <c r="H788" s="8"/>
      <c r="I788" s="8"/>
      <c r="J788" s="8"/>
      <c r="K788" s="8"/>
      <c r="L788" s="8"/>
      <c r="M788" s="8"/>
    </row>
    <row r="789" spans="1:13" ht="13.2" x14ac:dyDescent="0.25">
      <c r="A789" s="8"/>
      <c r="B789" s="8"/>
      <c r="C789" s="8"/>
      <c r="D789" s="8"/>
      <c r="E789" s="35"/>
      <c r="F789" s="8"/>
      <c r="G789" s="8"/>
      <c r="H789" s="8"/>
      <c r="I789" s="8"/>
      <c r="J789" s="8"/>
      <c r="K789" s="8"/>
      <c r="L789" s="8"/>
      <c r="M789" s="8"/>
    </row>
    <row r="790" spans="1:13" ht="13.2" x14ac:dyDescent="0.25">
      <c r="A790" s="8"/>
      <c r="B790" s="8"/>
      <c r="C790" s="8"/>
      <c r="D790" s="8"/>
      <c r="E790" s="35"/>
      <c r="F790" s="8"/>
      <c r="G790" s="8"/>
      <c r="H790" s="8"/>
      <c r="I790" s="8"/>
      <c r="J790" s="8"/>
      <c r="K790" s="8"/>
      <c r="L790" s="8"/>
      <c r="M790" s="8"/>
    </row>
    <row r="791" spans="1:13" ht="13.2" x14ac:dyDescent="0.25">
      <c r="A791" s="8"/>
      <c r="B791" s="8"/>
      <c r="C791" s="8"/>
      <c r="D791" s="8"/>
      <c r="E791" s="35"/>
      <c r="F791" s="8"/>
      <c r="G791" s="8"/>
      <c r="H791" s="8"/>
      <c r="I791" s="8"/>
      <c r="J791" s="8"/>
      <c r="K791" s="8"/>
      <c r="L791" s="8"/>
      <c r="M791" s="8"/>
    </row>
    <row r="792" spans="1:13" ht="13.2" x14ac:dyDescent="0.25">
      <c r="A792" s="8"/>
      <c r="B792" s="8"/>
      <c r="C792" s="8"/>
      <c r="D792" s="8"/>
      <c r="E792" s="35"/>
      <c r="F792" s="8"/>
      <c r="G792" s="8"/>
      <c r="H792" s="8"/>
      <c r="I792" s="8"/>
      <c r="J792" s="8"/>
      <c r="K792" s="8"/>
      <c r="L792" s="8"/>
      <c r="M792" s="8"/>
    </row>
    <row r="793" spans="1:13" ht="13.2" x14ac:dyDescent="0.25">
      <c r="A793" s="8"/>
      <c r="B793" s="8"/>
      <c r="C793" s="8"/>
      <c r="D793" s="8"/>
      <c r="E793" s="35"/>
      <c r="F793" s="8"/>
      <c r="G793" s="8"/>
      <c r="H793" s="8"/>
      <c r="I793" s="8"/>
      <c r="J793" s="8"/>
      <c r="K793" s="8"/>
      <c r="L793" s="8"/>
      <c r="M793" s="8"/>
    </row>
    <row r="794" spans="1:13" ht="13.2" x14ac:dyDescent="0.25">
      <c r="A794" s="8"/>
      <c r="B794" s="8"/>
      <c r="C794" s="8"/>
      <c r="D794" s="8"/>
      <c r="E794" s="35"/>
      <c r="F794" s="8"/>
      <c r="G794" s="8"/>
      <c r="H794" s="8"/>
      <c r="I794" s="8"/>
      <c r="J794" s="8"/>
      <c r="K794" s="8"/>
      <c r="L794" s="8"/>
      <c r="M794" s="8"/>
    </row>
    <row r="795" spans="1:13" ht="13.2" x14ac:dyDescent="0.25">
      <c r="A795" s="8"/>
      <c r="B795" s="8"/>
      <c r="C795" s="8"/>
      <c r="D795" s="8"/>
      <c r="E795" s="35"/>
      <c r="F795" s="8"/>
      <c r="G795" s="8"/>
      <c r="H795" s="8"/>
      <c r="I795" s="8"/>
      <c r="J795" s="8"/>
      <c r="K795" s="8"/>
      <c r="L795" s="8"/>
      <c r="M795" s="8"/>
    </row>
    <row r="796" spans="1:13" ht="13.2" x14ac:dyDescent="0.25">
      <c r="A796" s="8"/>
      <c r="B796" s="8"/>
      <c r="C796" s="8"/>
      <c r="D796" s="8"/>
      <c r="E796" s="35"/>
      <c r="F796" s="8"/>
      <c r="G796" s="8"/>
      <c r="H796" s="8"/>
      <c r="I796" s="8"/>
      <c r="J796" s="8"/>
      <c r="K796" s="8"/>
      <c r="L796" s="8"/>
      <c r="M796" s="8"/>
    </row>
    <row r="797" spans="1:13" ht="13.2" x14ac:dyDescent="0.25">
      <c r="A797" s="8"/>
      <c r="B797" s="8"/>
      <c r="C797" s="8"/>
      <c r="D797" s="8"/>
      <c r="E797" s="35"/>
      <c r="F797" s="8"/>
      <c r="G797" s="8"/>
      <c r="H797" s="8"/>
      <c r="I797" s="8"/>
      <c r="J797" s="8"/>
      <c r="K797" s="8"/>
      <c r="L797" s="8"/>
      <c r="M797" s="8"/>
    </row>
    <row r="798" spans="1:13" ht="13.2" x14ac:dyDescent="0.25">
      <c r="A798" s="8"/>
      <c r="B798" s="8"/>
      <c r="C798" s="8"/>
      <c r="D798" s="8"/>
      <c r="E798" s="35"/>
      <c r="F798" s="8"/>
      <c r="G798" s="8"/>
      <c r="H798" s="8"/>
      <c r="I798" s="8"/>
      <c r="J798" s="8"/>
      <c r="K798" s="8"/>
      <c r="L798" s="8"/>
      <c r="M798" s="8"/>
    </row>
    <row r="799" spans="1:13" ht="13.2" x14ac:dyDescent="0.25">
      <c r="A799" s="8"/>
      <c r="B799" s="8"/>
      <c r="C799" s="8"/>
      <c r="D799" s="8"/>
      <c r="E799" s="35"/>
      <c r="F799" s="8"/>
      <c r="G799" s="8"/>
      <c r="H799" s="8"/>
      <c r="I799" s="8"/>
      <c r="J799" s="8"/>
      <c r="K799" s="8"/>
      <c r="L799" s="8"/>
      <c r="M799" s="8"/>
    </row>
    <row r="800" spans="1:13" ht="13.2" x14ac:dyDescent="0.25">
      <c r="A800" s="8"/>
      <c r="B800" s="8"/>
      <c r="C800" s="8"/>
      <c r="D800" s="8"/>
      <c r="E800" s="35"/>
      <c r="F800" s="8"/>
      <c r="G800" s="8"/>
      <c r="H800" s="8"/>
      <c r="I800" s="8"/>
      <c r="J800" s="8"/>
      <c r="K800" s="8"/>
      <c r="L800" s="8"/>
      <c r="M800" s="8"/>
    </row>
    <row r="801" spans="1:13" ht="13.2" x14ac:dyDescent="0.25">
      <c r="A801" s="8"/>
      <c r="B801" s="8"/>
      <c r="C801" s="8"/>
      <c r="D801" s="8"/>
      <c r="E801" s="35"/>
      <c r="F801" s="8"/>
      <c r="G801" s="8"/>
      <c r="H801" s="8"/>
      <c r="I801" s="8"/>
      <c r="J801" s="8"/>
      <c r="K801" s="8"/>
      <c r="L801" s="8"/>
      <c r="M801" s="8"/>
    </row>
    <row r="802" spans="1:13" ht="13.2" x14ac:dyDescent="0.25">
      <c r="A802" s="8"/>
      <c r="B802" s="8"/>
      <c r="C802" s="8"/>
      <c r="D802" s="8"/>
      <c r="E802" s="35"/>
      <c r="F802" s="8"/>
      <c r="G802" s="8"/>
      <c r="H802" s="8"/>
      <c r="I802" s="8"/>
      <c r="J802" s="8"/>
      <c r="K802" s="8"/>
      <c r="L802" s="8"/>
      <c r="M802" s="8"/>
    </row>
    <row r="803" spans="1:13" ht="13.2" x14ac:dyDescent="0.25">
      <c r="A803" s="8"/>
      <c r="B803" s="8"/>
      <c r="C803" s="8"/>
      <c r="D803" s="8"/>
      <c r="E803" s="35"/>
      <c r="F803" s="8"/>
      <c r="G803" s="8"/>
      <c r="H803" s="8"/>
      <c r="I803" s="8"/>
      <c r="J803" s="8"/>
      <c r="K803" s="8"/>
      <c r="L803" s="8"/>
      <c r="M803" s="8"/>
    </row>
    <row r="804" spans="1:13" ht="13.2" x14ac:dyDescent="0.25">
      <c r="A804" s="8"/>
      <c r="B804" s="8"/>
      <c r="C804" s="8"/>
      <c r="D804" s="8"/>
      <c r="E804" s="35"/>
      <c r="F804" s="8"/>
      <c r="G804" s="8"/>
      <c r="H804" s="8"/>
      <c r="I804" s="8"/>
      <c r="J804" s="8"/>
      <c r="K804" s="8"/>
      <c r="L804" s="8"/>
      <c r="M804" s="8"/>
    </row>
    <row r="805" spans="1:13" ht="13.2" x14ac:dyDescent="0.25">
      <c r="A805" s="8"/>
      <c r="B805" s="8"/>
      <c r="C805" s="8"/>
      <c r="D805" s="8"/>
      <c r="E805" s="35"/>
      <c r="F805" s="8"/>
      <c r="G805" s="8"/>
      <c r="H805" s="8"/>
      <c r="I805" s="8"/>
      <c r="J805" s="8"/>
      <c r="K805" s="8"/>
      <c r="L805" s="8"/>
      <c r="M805" s="8"/>
    </row>
    <row r="806" spans="1:13" ht="13.2" x14ac:dyDescent="0.25">
      <c r="A806" s="8"/>
      <c r="B806" s="8"/>
      <c r="C806" s="8"/>
      <c r="D806" s="8"/>
      <c r="E806" s="35"/>
      <c r="F806" s="8"/>
      <c r="G806" s="8"/>
      <c r="H806" s="8"/>
      <c r="I806" s="8"/>
      <c r="J806" s="8"/>
      <c r="K806" s="8"/>
      <c r="L806" s="8"/>
      <c r="M806" s="8"/>
    </row>
    <row r="807" spans="1:13" ht="13.2" x14ac:dyDescent="0.25">
      <c r="A807" s="8"/>
      <c r="B807" s="8"/>
      <c r="C807" s="8"/>
      <c r="D807" s="8"/>
      <c r="E807" s="35"/>
      <c r="F807" s="8"/>
      <c r="G807" s="8"/>
      <c r="H807" s="8"/>
      <c r="I807" s="8"/>
      <c r="J807" s="8"/>
      <c r="K807" s="8"/>
      <c r="L807" s="8"/>
      <c r="M807" s="8"/>
    </row>
    <row r="808" spans="1:13" ht="13.2" x14ac:dyDescent="0.25">
      <c r="A808" s="8"/>
      <c r="B808" s="8"/>
      <c r="C808" s="8"/>
      <c r="D808" s="8"/>
      <c r="E808" s="35"/>
      <c r="F808" s="8"/>
      <c r="G808" s="8"/>
      <c r="H808" s="8"/>
      <c r="I808" s="8"/>
      <c r="J808" s="8"/>
      <c r="K808" s="8"/>
      <c r="L808" s="8"/>
      <c r="M808" s="8"/>
    </row>
    <row r="809" spans="1:13" ht="13.2" x14ac:dyDescent="0.25">
      <c r="A809" s="8"/>
      <c r="B809" s="8"/>
      <c r="C809" s="8"/>
      <c r="D809" s="8"/>
      <c r="E809" s="35"/>
      <c r="F809" s="8"/>
      <c r="G809" s="8"/>
      <c r="H809" s="8"/>
      <c r="I809" s="8"/>
      <c r="J809" s="8"/>
      <c r="K809" s="8"/>
      <c r="L809" s="8"/>
      <c r="M809" s="8"/>
    </row>
    <row r="810" spans="1:13" ht="13.2" x14ac:dyDescent="0.25">
      <c r="A810" s="8"/>
      <c r="B810" s="8"/>
      <c r="C810" s="8"/>
      <c r="D810" s="8"/>
      <c r="E810" s="35"/>
      <c r="F810" s="8"/>
      <c r="G810" s="8"/>
      <c r="H810" s="8"/>
      <c r="I810" s="8"/>
      <c r="J810" s="8"/>
      <c r="K810" s="8"/>
      <c r="L810" s="8"/>
      <c r="M810" s="8"/>
    </row>
    <row r="811" spans="1:13" ht="13.2" x14ac:dyDescent="0.25">
      <c r="A811" s="8"/>
      <c r="B811" s="8"/>
      <c r="C811" s="8"/>
      <c r="D811" s="8"/>
      <c r="E811" s="35"/>
      <c r="F811" s="8"/>
      <c r="G811" s="8"/>
      <c r="H811" s="8"/>
      <c r="I811" s="8"/>
      <c r="J811" s="8"/>
      <c r="K811" s="8"/>
      <c r="L811" s="8"/>
      <c r="M811" s="8"/>
    </row>
    <row r="812" spans="1:13" ht="13.2" x14ac:dyDescent="0.25">
      <c r="A812" s="8"/>
      <c r="B812" s="8"/>
      <c r="C812" s="8"/>
      <c r="D812" s="8"/>
      <c r="E812" s="35"/>
      <c r="F812" s="8"/>
      <c r="G812" s="8"/>
      <c r="H812" s="8"/>
      <c r="I812" s="8"/>
      <c r="J812" s="8"/>
      <c r="K812" s="8"/>
      <c r="L812" s="8"/>
      <c r="M812" s="8"/>
    </row>
    <row r="813" spans="1:13" ht="13.2" x14ac:dyDescent="0.25">
      <c r="A813" s="8"/>
      <c r="B813" s="8"/>
      <c r="C813" s="8"/>
      <c r="D813" s="8"/>
      <c r="E813" s="35"/>
      <c r="F813" s="8"/>
      <c r="G813" s="8"/>
      <c r="H813" s="8"/>
      <c r="I813" s="8"/>
      <c r="J813" s="8"/>
      <c r="K813" s="8"/>
      <c r="L813" s="8"/>
      <c r="M813" s="8"/>
    </row>
    <row r="814" spans="1:13" ht="13.2" x14ac:dyDescent="0.25">
      <c r="A814" s="8"/>
      <c r="B814" s="8"/>
      <c r="C814" s="8"/>
      <c r="D814" s="8"/>
      <c r="E814" s="35"/>
      <c r="F814" s="8"/>
      <c r="G814" s="8"/>
      <c r="H814" s="8"/>
      <c r="I814" s="8"/>
      <c r="J814" s="8"/>
      <c r="K814" s="8"/>
      <c r="L814" s="8"/>
      <c r="M814" s="8"/>
    </row>
    <row r="815" spans="1:13" ht="13.2" x14ac:dyDescent="0.25">
      <c r="A815" s="8"/>
      <c r="B815" s="8"/>
      <c r="C815" s="8"/>
      <c r="D815" s="8"/>
      <c r="E815" s="35"/>
      <c r="F815" s="8"/>
      <c r="G815" s="8"/>
      <c r="H815" s="8"/>
      <c r="I815" s="8"/>
      <c r="J815" s="8"/>
      <c r="K815" s="8"/>
      <c r="L815" s="8"/>
      <c r="M815" s="8"/>
    </row>
    <row r="816" spans="1:13" ht="13.2" x14ac:dyDescent="0.25">
      <c r="A816" s="8"/>
      <c r="B816" s="8"/>
      <c r="C816" s="8"/>
      <c r="D816" s="8"/>
      <c r="E816" s="35"/>
      <c r="F816" s="8"/>
      <c r="G816" s="8"/>
      <c r="H816" s="8"/>
      <c r="I816" s="8"/>
      <c r="J816" s="8"/>
      <c r="K816" s="8"/>
      <c r="L816" s="8"/>
      <c r="M816" s="8"/>
    </row>
    <row r="817" spans="1:13" ht="13.2" x14ac:dyDescent="0.25">
      <c r="A817" s="8"/>
      <c r="B817" s="8"/>
      <c r="C817" s="8"/>
      <c r="D817" s="8"/>
      <c r="E817" s="35"/>
      <c r="F817" s="8"/>
      <c r="G817" s="8"/>
      <c r="H817" s="8"/>
      <c r="I817" s="8"/>
      <c r="J817" s="8"/>
      <c r="K817" s="8"/>
      <c r="L817" s="8"/>
      <c r="M817" s="8"/>
    </row>
    <row r="818" spans="1:13" ht="13.2" x14ac:dyDescent="0.25">
      <c r="A818" s="8"/>
      <c r="B818" s="8"/>
      <c r="C818" s="8"/>
      <c r="D818" s="8"/>
      <c r="E818" s="35"/>
      <c r="F818" s="8"/>
      <c r="G818" s="8"/>
      <c r="H818" s="8"/>
      <c r="I818" s="8"/>
      <c r="J818" s="8"/>
      <c r="K818" s="8"/>
      <c r="L818" s="8"/>
      <c r="M818" s="8"/>
    </row>
    <row r="819" spans="1:13" ht="13.2" x14ac:dyDescent="0.25">
      <c r="A819" s="8"/>
      <c r="B819" s="8"/>
      <c r="C819" s="8"/>
      <c r="D819" s="8"/>
      <c r="E819" s="35"/>
      <c r="F819" s="8"/>
      <c r="G819" s="8"/>
      <c r="H819" s="8"/>
      <c r="I819" s="8"/>
      <c r="J819" s="8"/>
      <c r="K819" s="8"/>
      <c r="L819" s="8"/>
      <c r="M819" s="8"/>
    </row>
    <row r="820" spans="1:13" ht="13.2" x14ac:dyDescent="0.25">
      <c r="A820" s="8"/>
      <c r="B820" s="8"/>
      <c r="C820" s="8"/>
      <c r="D820" s="8"/>
      <c r="E820" s="35"/>
      <c r="F820" s="8"/>
      <c r="G820" s="8"/>
      <c r="H820" s="8"/>
      <c r="I820" s="8"/>
      <c r="J820" s="8"/>
      <c r="K820" s="8"/>
      <c r="L820" s="8"/>
      <c r="M820" s="8"/>
    </row>
    <row r="821" spans="1:13" ht="13.2" x14ac:dyDescent="0.25">
      <c r="A821" s="8"/>
      <c r="B821" s="8"/>
      <c r="C821" s="8"/>
      <c r="D821" s="8"/>
      <c r="E821" s="35"/>
      <c r="F821" s="8"/>
      <c r="G821" s="8"/>
      <c r="H821" s="8"/>
      <c r="I821" s="8"/>
      <c r="J821" s="8"/>
      <c r="K821" s="8"/>
      <c r="L821" s="8"/>
      <c r="M821" s="8"/>
    </row>
    <row r="822" spans="1:13" ht="13.2" x14ac:dyDescent="0.25">
      <c r="A822" s="8"/>
      <c r="B822" s="8"/>
      <c r="C822" s="8"/>
      <c r="D822" s="8"/>
      <c r="E822" s="35"/>
      <c r="F822" s="8"/>
      <c r="G822" s="8"/>
      <c r="H822" s="8"/>
      <c r="I822" s="8"/>
      <c r="J822" s="8"/>
      <c r="K822" s="8"/>
      <c r="L822" s="8"/>
      <c r="M822" s="8"/>
    </row>
    <row r="823" spans="1:13" ht="13.2" x14ac:dyDescent="0.25">
      <c r="A823" s="8"/>
      <c r="B823" s="8"/>
      <c r="C823" s="8"/>
      <c r="D823" s="8"/>
      <c r="E823" s="35"/>
      <c r="F823" s="8"/>
      <c r="G823" s="8"/>
      <c r="H823" s="8"/>
      <c r="I823" s="8"/>
      <c r="J823" s="8"/>
      <c r="K823" s="8"/>
      <c r="L823" s="8"/>
      <c r="M823" s="8"/>
    </row>
    <row r="824" spans="1:13" ht="13.2" x14ac:dyDescent="0.25">
      <c r="A824" s="8"/>
      <c r="B824" s="8"/>
      <c r="C824" s="8"/>
      <c r="D824" s="8"/>
      <c r="E824" s="35"/>
      <c r="F824" s="8"/>
      <c r="G824" s="8"/>
      <c r="H824" s="8"/>
      <c r="I824" s="8"/>
      <c r="J824" s="8"/>
      <c r="K824" s="8"/>
      <c r="L824" s="8"/>
      <c r="M824" s="8"/>
    </row>
    <row r="825" spans="1:13" ht="13.2" x14ac:dyDescent="0.25">
      <c r="A825" s="8"/>
      <c r="B825" s="8"/>
      <c r="C825" s="8"/>
      <c r="D825" s="8"/>
      <c r="E825" s="35"/>
      <c r="F825" s="8"/>
      <c r="G825" s="8"/>
      <c r="H825" s="8"/>
      <c r="I825" s="8"/>
      <c r="J825" s="8"/>
      <c r="K825" s="8"/>
      <c r="L825" s="8"/>
      <c r="M825" s="8"/>
    </row>
    <row r="826" spans="1:13" ht="13.2" x14ac:dyDescent="0.25">
      <c r="A826" s="8"/>
      <c r="B826" s="8"/>
      <c r="C826" s="8"/>
      <c r="D826" s="8"/>
      <c r="E826" s="35"/>
      <c r="F826" s="8"/>
      <c r="G826" s="8"/>
      <c r="H826" s="8"/>
      <c r="I826" s="8"/>
      <c r="J826" s="8"/>
      <c r="K826" s="8"/>
      <c r="L826" s="8"/>
      <c r="M826" s="8"/>
    </row>
    <row r="827" spans="1:13" ht="13.2" x14ac:dyDescent="0.25">
      <c r="A827" s="8"/>
      <c r="B827" s="8"/>
      <c r="C827" s="8"/>
      <c r="D827" s="8"/>
      <c r="E827" s="35"/>
      <c r="F827" s="8"/>
      <c r="G827" s="8"/>
      <c r="H827" s="8"/>
      <c r="I827" s="8"/>
      <c r="J827" s="8"/>
      <c r="K827" s="8"/>
      <c r="L827" s="8"/>
      <c r="M827" s="8"/>
    </row>
    <row r="828" spans="1:13" ht="13.2" x14ac:dyDescent="0.25">
      <c r="A828" s="8"/>
      <c r="B828" s="8"/>
      <c r="C828" s="8"/>
      <c r="D828" s="8"/>
      <c r="E828" s="35"/>
      <c r="F828" s="8"/>
      <c r="G828" s="8"/>
      <c r="H828" s="8"/>
      <c r="I828" s="8"/>
      <c r="J828" s="8"/>
      <c r="K828" s="8"/>
      <c r="L828" s="8"/>
      <c r="M828" s="8"/>
    </row>
    <row r="829" spans="1:13" ht="13.2" x14ac:dyDescent="0.25">
      <c r="A829" s="8"/>
      <c r="B829" s="8"/>
      <c r="C829" s="8"/>
      <c r="D829" s="8"/>
      <c r="E829" s="35"/>
      <c r="F829" s="8"/>
      <c r="G829" s="8"/>
      <c r="H829" s="8"/>
      <c r="I829" s="8"/>
      <c r="J829" s="8"/>
      <c r="K829" s="8"/>
      <c r="L829" s="8"/>
      <c r="M829" s="8"/>
    </row>
    <row r="830" spans="1:13" ht="13.2" x14ac:dyDescent="0.25">
      <c r="A830" s="8"/>
      <c r="B830" s="8"/>
      <c r="C830" s="8"/>
      <c r="D830" s="8"/>
      <c r="E830" s="35"/>
      <c r="F830" s="8"/>
      <c r="G830" s="8"/>
      <c r="H830" s="8"/>
      <c r="I830" s="8"/>
      <c r="J830" s="8"/>
      <c r="K830" s="8"/>
      <c r="L830" s="8"/>
      <c r="M830" s="8"/>
    </row>
    <row r="831" spans="1:13" ht="13.2" x14ac:dyDescent="0.25">
      <c r="A831" s="8"/>
      <c r="B831" s="8"/>
      <c r="C831" s="8"/>
      <c r="D831" s="8"/>
      <c r="E831" s="35"/>
      <c r="F831" s="8"/>
      <c r="G831" s="8"/>
      <c r="H831" s="8"/>
      <c r="I831" s="8"/>
      <c r="J831" s="8"/>
      <c r="K831" s="8"/>
      <c r="L831" s="8"/>
      <c r="M831" s="8"/>
    </row>
    <row r="832" spans="1:13" ht="13.2" x14ac:dyDescent="0.25">
      <c r="A832" s="8"/>
      <c r="B832" s="8"/>
      <c r="C832" s="8"/>
      <c r="D832" s="8"/>
      <c r="E832" s="35"/>
      <c r="F832" s="8"/>
      <c r="G832" s="8"/>
      <c r="H832" s="8"/>
      <c r="I832" s="8"/>
      <c r="J832" s="8"/>
      <c r="K832" s="8"/>
      <c r="L832" s="8"/>
      <c r="M832" s="8"/>
    </row>
    <row r="833" spans="1:13" ht="13.2" x14ac:dyDescent="0.25">
      <c r="A833" s="8"/>
      <c r="B833" s="8"/>
      <c r="C833" s="8"/>
      <c r="D833" s="8"/>
      <c r="E833" s="35"/>
      <c r="F833" s="8"/>
      <c r="G833" s="8"/>
      <c r="H833" s="8"/>
      <c r="I833" s="8"/>
      <c r="J833" s="8"/>
      <c r="K833" s="8"/>
      <c r="L833" s="8"/>
      <c r="M833" s="8"/>
    </row>
    <row r="834" spans="1:13" ht="13.2" x14ac:dyDescent="0.25">
      <c r="A834" s="8"/>
      <c r="B834" s="8"/>
      <c r="C834" s="8"/>
      <c r="D834" s="8"/>
      <c r="E834" s="35"/>
      <c r="F834" s="8"/>
      <c r="G834" s="8"/>
      <c r="H834" s="8"/>
      <c r="I834" s="8"/>
      <c r="J834" s="8"/>
      <c r="K834" s="8"/>
      <c r="L834" s="8"/>
      <c r="M834" s="8"/>
    </row>
    <row r="835" spans="1:13" ht="13.2" x14ac:dyDescent="0.25">
      <c r="A835" s="8"/>
      <c r="B835" s="8"/>
      <c r="C835" s="8"/>
      <c r="D835" s="8"/>
      <c r="E835" s="35"/>
      <c r="F835" s="8"/>
      <c r="G835" s="8"/>
      <c r="H835" s="8"/>
      <c r="I835" s="8"/>
      <c r="J835" s="8"/>
      <c r="K835" s="8"/>
      <c r="L835" s="8"/>
      <c r="M835" s="8"/>
    </row>
    <row r="836" spans="1:13" ht="13.2" x14ac:dyDescent="0.25">
      <c r="A836" s="8"/>
      <c r="B836" s="8"/>
      <c r="C836" s="8"/>
      <c r="D836" s="8"/>
      <c r="E836" s="35"/>
      <c r="F836" s="8"/>
      <c r="G836" s="8"/>
      <c r="H836" s="8"/>
      <c r="I836" s="8"/>
      <c r="J836" s="8"/>
      <c r="K836" s="8"/>
      <c r="L836" s="8"/>
      <c r="M836" s="8"/>
    </row>
    <row r="837" spans="1:13" ht="13.2" x14ac:dyDescent="0.25">
      <c r="A837" s="8"/>
      <c r="B837" s="8"/>
      <c r="C837" s="8"/>
      <c r="D837" s="8"/>
      <c r="E837" s="35"/>
      <c r="F837" s="8"/>
      <c r="G837" s="8"/>
      <c r="H837" s="8"/>
      <c r="I837" s="8"/>
      <c r="J837" s="8"/>
      <c r="K837" s="8"/>
      <c r="L837" s="8"/>
      <c r="M837" s="8"/>
    </row>
    <row r="838" spans="1:13" ht="13.2" x14ac:dyDescent="0.25">
      <c r="A838" s="8"/>
      <c r="B838" s="8"/>
      <c r="C838" s="8"/>
      <c r="D838" s="8"/>
      <c r="E838" s="35"/>
      <c r="F838" s="8"/>
      <c r="G838" s="8"/>
      <c r="H838" s="8"/>
      <c r="I838" s="8"/>
      <c r="J838" s="8"/>
      <c r="K838" s="8"/>
      <c r="L838" s="8"/>
      <c r="M838" s="8"/>
    </row>
    <row r="839" spans="1:13" ht="13.2" x14ac:dyDescent="0.25">
      <c r="A839" s="8"/>
      <c r="B839" s="8"/>
      <c r="C839" s="8"/>
      <c r="D839" s="8"/>
      <c r="E839" s="35"/>
      <c r="F839" s="8"/>
      <c r="G839" s="8"/>
      <c r="H839" s="8"/>
      <c r="I839" s="8"/>
      <c r="J839" s="8"/>
      <c r="K839" s="8"/>
      <c r="L839" s="8"/>
      <c r="M839" s="8"/>
    </row>
    <row r="840" spans="1:13" ht="13.2" x14ac:dyDescent="0.25">
      <c r="A840" s="8"/>
      <c r="B840" s="8"/>
      <c r="C840" s="8"/>
      <c r="D840" s="8"/>
      <c r="E840" s="35"/>
      <c r="F840" s="8"/>
      <c r="G840" s="8"/>
      <c r="H840" s="8"/>
      <c r="I840" s="8"/>
      <c r="J840" s="8"/>
      <c r="K840" s="8"/>
      <c r="L840" s="8"/>
      <c r="M840" s="8"/>
    </row>
    <row r="841" spans="1:13" ht="13.2" x14ac:dyDescent="0.25">
      <c r="A841" s="8"/>
      <c r="B841" s="8"/>
      <c r="C841" s="8"/>
      <c r="D841" s="8"/>
      <c r="E841" s="35"/>
      <c r="F841" s="8"/>
      <c r="G841" s="8"/>
      <c r="H841" s="8"/>
      <c r="I841" s="8"/>
      <c r="J841" s="8"/>
      <c r="K841" s="8"/>
      <c r="L841" s="8"/>
      <c r="M841" s="8"/>
    </row>
    <row r="842" spans="1:13" ht="13.2" x14ac:dyDescent="0.25">
      <c r="A842" s="8"/>
      <c r="B842" s="8"/>
      <c r="C842" s="8"/>
      <c r="D842" s="8"/>
      <c r="E842" s="35"/>
      <c r="F842" s="8"/>
      <c r="G842" s="8"/>
      <c r="H842" s="8"/>
      <c r="I842" s="8"/>
      <c r="J842" s="8"/>
      <c r="K842" s="8"/>
      <c r="L842" s="8"/>
      <c r="M842" s="8"/>
    </row>
    <row r="843" spans="1:13" ht="13.2" x14ac:dyDescent="0.25">
      <c r="A843" s="8"/>
      <c r="B843" s="8"/>
      <c r="C843" s="8"/>
      <c r="D843" s="8"/>
      <c r="E843" s="35"/>
      <c r="F843" s="8"/>
      <c r="G843" s="8"/>
      <c r="H843" s="8"/>
      <c r="I843" s="8"/>
      <c r="J843" s="8"/>
      <c r="K843" s="8"/>
      <c r="L843" s="8"/>
      <c r="M843" s="8"/>
    </row>
    <row r="844" spans="1:13" ht="13.2" x14ac:dyDescent="0.25">
      <c r="A844" s="8"/>
      <c r="B844" s="8"/>
      <c r="C844" s="8"/>
      <c r="D844" s="8"/>
      <c r="E844" s="35"/>
      <c r="F844" s="8"/>
      <c r="G844" s="8"/>
      <c r="H844" s="8"/>
      <c r="I844" s="8"/>
      <c r="J844" s="8"/>
      <c r="K844" s="8"/>
      <c r="L844" s="8"/>
      <c r="M844" s="8"/>
    </row>
    <row r="845" spans="1:13" ht="13.2" x14ac:dyDescent="0.25">
      <c r="A845" s="8"/>
      <c r="B845" s="8"/>
      <c r="C845" s="8"/>
      <c r="D845" s="8"/>
      <c r="E845" s="35"/>
      <c r="F845" s="8"/>
      <c r="G845" s="8"/>
      <c r="H845" s="8"/>
      <c r="I845" s="8"/>
      <c r="J845" s="8"/>
      <c r="K845" s="8"/>
      <c r="L845" s="8"/>
      <c r="M845" s="8"/>
    </row>
    <row r="846" spans="1:13" ht="13.2" x14ac:dyDescent="0.25">
      <c r="A846" s="8"/>
      <c r="B846" s="8"/>
      <c r="C846" s="8"/>
      <c r="D846" s="8"/>
      <c r="E846" s="35"/>
      <c r="F846" s="8"/>
      <c r="G846" s="8"/>
      <c r="H846" s="8"/>
      <c r="I846" s="8"/>
      <c r="J846" s="8"/>
      <c r="K846" s="8"/>
      <c r="L846" s="8"/>
      <c r="M846" s="8"/>
    </row>
    <row r="847" spans="1:13" ht="13.2" x14ac:dyDescent="0.25">
      <c r="A847" s="8"/>
      <c r="B847" s="8"/>
      <c r="C847" s="8"/>
      <c r="D847" s="8"/>
      <c r="E847" s="35"/>
      <c r="F847" s="8"/>
      <c r="G847" s="8"/>
      <c r="H847" s="8"/>
      <c r="I847" s="8"/>
      <c r="J847" s="8"/>
      <c r="K847" s="8"/>
      <c r="L847" s="8"/>
      <c r="M847" s="8"/>
    </row>
    <row r="848" spans="1:13" ht="13.2" x14ac:dyDescent="0.25">
      <c r="A848" s="8"/>
      <c r="B848" s="8"/>
      <c r="C848" s="8"/>
      <c r="D848" s="8"/>
      <c r="E848" s="35"/>
      <c r="F848" s="8"/>
      <c r="G848" s="8"/>
      <c r="H848" s="8"/>
      <c r="I848" s="8"/>
      <c r="J848" s="8"/>
      <c r="K848" s="8"/>
      <c r="L848" s="8"/>
      <c r="M848" s="8"/>
    </row>
    <row r="849" spans="1:13" ht="13.2" x14ac:dyDescent="0.25">
      <c r="A849" s="8"/>
      <c r="B849" s="8"/>
      <c r="C849" s="8"/>
      <c r="D849" s="8"/>
      <c r="E849" s="35"/>
      <c r="F849" s="8"/>
      <c r="G849" s="8"/>
      <c r="H849" s="8"/>
      <c r="I849" s="8"/>
      <c r="J849" s="8"/>
      <c r="K849" s="8"/>
      <c r="L849" s="8"/>
      <c r="M849" s="8"/>
    </row>
    <row r="850" spans="1:13" ht="13.2" x14ac:dyDescent="0.25">
      <c r="A850" s="8"/>
      <c r="B850" s="8"/>
      <c r="C850" s="8"/>
      <c r="D850" s="8"/>
      <c r="E850" s="35"/>
      <c r="F850" s="8"/>
      <c r="G850" s="8"/>
      <c r="H850" s="8"/>
      <c r="I850" s="8"/>
      <c r="J850" s="8"/>
      <c r="K850" s="8"/>
      <c r="L850" s="8"/>
      <c r="M850" s="8"/>
    </row>
    <row r="851" spans="1:13" ht="13.2" x14ac:dyDescent="0.25">
      <c r="A851" s="8"/>
      <c r="B851" s="8"/>
      <c r="C851" s="8"/>
      <c r="D851" s="8"/>
      <c r="E851" s="35"/>
      <c r="F851" s="8"/>
      <c r="G851" s="8"/>
      <c r="H851" s="8"/>
      <c r="I851" s="8"/>
      <c r="J851" s="8"/>
      <c r="K851" s="8"/>
      <c r="L851" s="8"/>
      <c r="M851" s="8"/>
    </row>
    <row r="852" spans="1:13" ht="13.2" x14ac:dyDescent="0.25">
      <c r="A852" s="8"/>
      <c r="B852" s="8"/>
      <c r="C852" s="8"/>
      <c r="D852" s="8"/>
      <c r="E852" s="35"/>
      <c r="F852" s="8"/>
      <c r="G852" s="8"/>
      <c r="H852" s="8"/>
      <c r="I852" s="8"/>
      <c r="J852" s="8"/>
      <c r="K852" s="8"/>
      <c r="L852" s="8"/>
      <c r="M852" s="8"/>
    </row>
    <row r="853" spans="1:13" ht="13.2" x14ac:dyDescent="0.25">
      <c r="A853" s="8"/>
      <c r="B853" s="8"/>
      <c r="C853" s="8"/>
      <c r="D853" s="8"/>
      <c r="E853" s="35"/>
      <c r="F853" s="8"/>
      <c r="G853" s="8"/>
      <c r="H853" s="8"/>
      <c r="I853" s="8"/>
      <c r="J853" s="8"/>
      <c r="K853" s="8"/>
      <c r="L853" s="8"/>
      <c r="M853" s="8"/>
    </row>
    <row r="854" spans="1:13" ht="13.2" x14ac:dyDescent="0.25">
      <c r="A854" s="8"/>
      <c r="B854" s="8"/>
      <c r="C854" s="8"/>
      <c r="D854" s="8"/>
      <c r="E854" s="35"/>
      <c r="F854" s="8"/>
      <c r="G854" s="8"/>
      <c r="H854" s="8"/>
      <c r="I854" s="8"/>
      <c r="J854" s="8"/>
      <c r="K854" s="8"/>
      <c r="L854" s="8"/>
      <c r="M854" s="8"/>
    </row>
    <row r="855" spans="1:13" ht="13.2" x14ac:dyDescent="0.25">
      <c r="A855" s="8"/>
      <c r="B855" s="8"/>
      <c r="C855" s="8"/>
      <c r="D855" s="8"/>
      <c r="E855" s="35"/>
      <c r="F855" s="8"/>
      <c r="G855" s="8"/>
      <c r="H855" s="8"/>
      <c r="I855" s="8"/>
      <c r="J855" s="8"/>
      <c r="K855" s="8"/>
      <c r="L855" s="8"/>
      <c r="M855" s="8"/>
    </row>
    <row r="856" spans="1:13" ht="13.2" x14ac:dyDescent="0.25">
      <c r="A856" s="8"/>
      <c r="B856" s="8"/>
      <c r="C856" s="8"/>
      <c r="D856" s="8"/>
      <c r="E856" s="35"/>
      <c r="F856" s="8"/>
      <c r="G856" s="8"/>
      <c r="H856" s="8"/>
      <c r="I856" s="8"/>
      <c r="J856" s="8"/>
      <c r="K856" s="8"/>
      <c r="L856" s="8"/>
      <c r="M856" s="8"/>
    </row>
    <row r="857" spans="1:13" ht="13.2" x14ac:dyDescent="0.25">
      <c r="A857" s="8"/>
      <c r="B857" s="8"/>
      <c r="C857" s="8"/>
      <c r="D857" s="8"/>
      <c r="E857" s="35"/>
      <c r="F857" s="8"/>
      <c r="G857" s="8"/>
      <c r="H857" s="8"/>
      <c r="I857" s="8"/>
      <c r="J857" s="8"/>
      <c r="K857" s="8"/>
      <c r="L857" s="8"/>
      <c r="M857" s="8"/>
    </row>
    <row r="858" spans="1:13" ht="13.2" x14ac:dyDescent="0.25">
      <c r="A858" s="8"/>
      <c r="B858" s="8"/>
      <c r="C858" s="8"/>
      <c r="D858" s="8"/>
      <c r="E858" s="35"/>
      <c r="F858" s="8"/>
      <c r="G858" s="8"/>
      <c r="H858" s="8"/>
      <c r="I858" s="8"/>
      <c r="J858" s="8"/>
      <c r="K858" s="8"/>
      <c r="L858" s="8"/>
      <c r="M858" s="8"/>
    </row>
    <row r="859" spans="1:13" ht="13.2" x14ac:dyDescent="0.25">
      <c r="A859" s="8"/>
      <c r="B859" s="8"/>
      <c r="C859" s="8"/>
      <c r="D859" s="8"/>
      <c r="E859" s="35"/>
      <c r="F859" s="8"/>
      <c r="G859" s="8"/>
      <c r="H859" s="8"/>
      <c r="I859" s="8"/>
      <c r="J859" s="8"/>
      <c r="K859" s="8"/>
      <c r="L859" s="8"/>
      <c r="M859" s="8"/>
    </row>
    <row r="860" spans="1:13" ht="13.2" x14ac:dyDescent="0.25">
      <c r="A860" s="8"/>
      <c r="B860" s="8"/>
      <c r="C860" s="8"/>
      <c r="D860" s="8"/>
      <c r="E860" s="35"/>
      <c r="F860" s="8"/>
      <c r="G860" s="8"/>
      <c r="H860" s="8"/>
      <c r="I860" s="8"/>
      <c r="J860" s="8"/>
      <c r="K860" s="8"/>
      <c r="L860" s="8"/>
      <c r="M860" s="8"/>
    </row>
    <row r="861" spans="1:13" ht="13.2" x14ac:dyDescent="0.25">
      <c r="A861" s="8"/>
      <c r="B861" s="8"/>
      <c r="C861" s="8"/>
      <c r="D861" s="8"/>
      <c r="E861" s="35"/>
      <c r="F861" s="8"/>
      <c r="G861" s="8"/>
      <c r="H861" s="8"/>
      <c r="I861" s="8"/>
      <c r="J861" s="8"/>
      <c r="K861" s="8"/>
      <c r="L861" s="8"/>
      <c r="M861" s="8"/>
    </row>
    <row r="862" spans="1:13" ht="13.2" x14ac:dyDescent="0.25">
      <c r="A862" s="8"/>
      <c r="B862" s="8"/>
      <c r="C862" s="8"/>
      <c r="D862" s="8"/>
      <c r="E862" s="35"/>
      <c r="F862" s="8"/>
      <c r="G862" s="8"/>
      <c r="H862" s="8"/>
      <c r="I862" s="8"/>
      <c r="J862" s="8"/>
      <c r="K862" s="8"/>
      <c r="L862" s="8"/>
      <c r="M862" s="8"/>
    </row>
    <row r="863" spans="1:13" ht="13.2" x14ac:dyDescent="0.25">
      <c r="A863" s="8"/>
      <c r="B863" s="8"/>
      <c r="C863" s="8"/>
      <c r="D863" s="8"/>
      <c r="E863" s="35"/>
      <c r="F863" s="8"/>
      <c r="G863" s="8"/>
      <c r="H863" s="8"/>
      <c r="I863" s="8"/>
      <c r="J863" s="8"/>
      <c r="K863" s="8"/>
      <c r="L863" s="8"/>
      <c r="M863" s="8"/>
    </row>
    <row r="864" spans="1:13" ht="13.2" x14ac:dyDescent="0.25">
      <c r="A864" s="8"/>
      <c r="B864" s="8"/>
      <c r="C864" s="8"/>
      <c r="D864" s="8"/>
      <c r="E864" s="35"/>
      <c r="F864" s="8"/>
      <c r="G864" s="8"/>
      <c r="H864" s="8"/>
      <c r="I864" s="8"/>
      <c r="J864" s="8"/>
      <c r="K864" s="8"/>
      <c r="L864" s="8"/>
      <c r="M864" s="8"/>
    </row>
    <row r="865" spans="1:13" ht="13.2" x14ac:dyDescent="0.25">
      <c r="A865" s="8"/>
      <c r="B865" s="8"/>
      <c r="C865" s="8"/>
      <c r="D865" s="8"/>
      <c r="E865" s="35"/>
      <c r="F865" s="8"/>
      <c r="G865" s="8"/>
      <c r="H865" s="8"/>
      <c r="I865" s="8"/>
      <c r="J865" s="8"/>
      <c r="K865" s="8"/>
      <c r="L865" s="8"/>
      <c r="M865" s="8"/>
    </row>
    <row r="866" spans="1:13" ht="13.2" x14ac:dyDescent="0.25">
      <c r="A866" s="8"/>
      <c r="B866" s="8"/>
      <c r="C866" s="8"/>
      <c r="D866" s="8"/>
      <c r="E866" s="35"/>
      <c r="F866" s="8"/>
      <c r="G866" s="8"/>
      <c r="H866" s="8"/>
      <c r="I866" s="8"/>
      <c r="J866" s="8"/>
      <c r="K866" s="8"/>
      <c r="L866" s="8"/>
      <c r="M866" s="8"/>
    </row>
    <row r="867" spans="1:13" ht="13.2" x14ac:dyDescent="0.25">
      <c r="A867" s="8"/>
      <c r="B867" s="8"/>
      <c r="C867" s="8"/>
      <c r="D867" s="8"/>
      <c r="E867" s="35"/>
      <c r="F867" s="8"/>
      <c r="G867" s="8"/>
      <c r="H867" s="8"/>
      <c r="I867" s="8"/>
      <c r="J867" s="8"/>
      <c r="K867" s="8"/>
      <c r="L867" s="8"/>
      <c r="M867" s="8"/>
    </row>
    <row r="868" spans="1:13" ht="13.2" x14ac:dyDescent="0.25">
      <c r="A868" s="8"/>
      <c r="B868" s="8"/>
      <c r="C868" s="8"/>
      <c r="D868" s="8"/>
      <c r="E868" s="35"/>
      <c r="F868" s="8"/>
      <c r="G868" s="8"/>
      <c r="H868" s="8"/>
      <c r="I868" s="8"/>
      <c r="J868" s="8"/>
      <c r="K868" s="8"/>
      <c r="L868" s="8"/>
      <c r="M868" s="8"/>
    </row>
    <row r="869" spans="1:13" ht="13.2" x14ac:dyDescent="0.25">
      <c r="A869" s="8"/>
      <c r="B869" s="8"/>
      <c r="C869" s="8"/>
      <c r="D869" s="8"/>
      <c r="E869" s="35"/>
      <c r="F869" s="8"/>
      <c r="G869" s="8"/>
      <c r="H869" s="8"/>
      <c r="I869" s="8"/>
      <c r="J869" s="8"/>
      <c r="K869" s="8"/>
      <c r="L869" s="8"/>
      <c r="M869" s="8"/>
    </row>
    <row r="870" spans="1:13" ht="13.2" x14ac:dyDescent="0.25">
      <c r="A870" s="8"/>
      <c r="B870" s="8"/>
      <c r="C870" s="8"/>
      <c r="D870" s="8"/>
      <c r="E870" s="35"/>
      <c r="F870" s="8"/>
      <c r="G870" s="8"/>
      <c r="H870" s="8"/>
      <c r="I870" s="8"/>
      <c r="J870" s="8"/>
      <c r="K870" s="8"/>
      <c r="L870" s="8"/>
      <c r="M870" s="8"/>
    </row>
    <row r="871" spans="1:13" ht="13.2" x14ac:dyDescent="0.25">
      <c r="A871" s="8"/>
      <c r="B871" s="8"/>
      <c r="C871" s="8"/>
      <c r="D871" s="8"/>
      <c r="E871" s="35"/>
      <c r="F871" s="8"/>
      <c r="G871" s="8"/>
      <c r="H871" s="8"/>
      <c r="I871" s="8"/>
      <c r="J871" s="8"/>
      <c r="K871" s="8"/>
      <c r="L871" s="8"/>
      <c r="M871" s="8"/>
    </row>
    <row r="872" spans="1:13" ht="13.2" x14ac:dyDescent="0.25">
      <c r="A872" s="8"/>
      <c r="B872" s="8"/>
      <c r="C872" s="8"/>
      <c r="D872" s="8"/>
      <c r="E872" s="35"/>
      <c r="F872" s="8"/>
      <c r="G872" s="8"/>
      <c r="H872" s="8"/>
      <c r="I872" s="8"/>
      <c r="J872" s="8"/>
      <c r="K872" s="8"/>
      <c r="L872" s="8"/>
      <c r="M872" s="8"/>
    </row>
    <row r="873" spans="1:13" ht="13.2" x14ac:dyDescent="0.25">
      <c r="A873" s="8"/>
      <c r="B873" s="8"/>
      <c r="C873" s="8"/>
      <c r="D873" s="8"/>
      <c r="E873" s="35"/>
      <c r="F873" s="8"/>
      <c r="G873" s="8"/>
      <c r="H873" s="8"/>
      <c r="I873" s="8"/>
      <c r="J873" s="8"/>
      <c r="K873" s="8"/>
      <c r="L873" s="8"/>
      <c r="M873" s="8"/>
    </row>
    <row r="874" spans="1:13" ht="13.2" x14ac:dyDescent="0.25">
      <c r="A874" s="8"/>
      <c r="B874" s="8"/>
      <c r="C874" s="8"/>
      <c r="D874" s="8"/>
      <c r="E874" s="35"/>
      <c r="F874" s="8"/>
      <c r="G874" s="8"/>
      <c r="H874" s="8"/>
      <c r="I874" s="8"/>
      <c r="J874" s="8"/>
      <c r="K874" s="8"/>
      <c r="L874" s="8"/>
      <c r="M874" s="8"/>
    </row>
    <row r="875" spans="1:13" ht="13.2" x14ac:dyDescent="0.25">
      <c r="A875" s="8"/>
      <c r="B875" s="8"/>
      <c r="C875" s="8"/>
      <c r="D875" s="8"/>
      <c r="E875" s="35"/>
      <c r="F875" s="8"/>
      <c r="G875" s="8"/>
      <c r="H875" s="8"/>
      <c r="I875" s="8"/>
      <c r="J875" s="8"/>
      <c r="K875" s="8"/>
      <c r="L875" s="8"/>
      <c r="M875" s="8"/>
    </row>
    <row r="876" spans="1:13" ht="13.2" x14ac:dyDescent="0.25">
      <c r="A876" s="8"/>
      <c r="B876" s="8"/>
      <c r="C876" s="8"/>
      <c r="D876" s="8"/>
      <c r="E876" s="35"/>
      <c r="F876" s="8"/>
      <c r="G876" s="8"/>
      <c r="H876" s="8"/>
      <c r="I876" s="8"/>
      <c r="J876" s="8"/>
      <c r="K876" s="8"/>
      <c r="L876" s="8"/>
      <c r="M876" s="8"/>
    </row>
    <row r="877" spans="1:13" ht="13.2" x14ac:dyDescent="0.25">
      <c r="A877" s="8"/>
      <c r="B877" s="8"/>
      <c r="C877" s="8"/>
      <c r="D877" s="8"/>
      <c r="E877" s="35"/>
      <c r="F877" s="8"/>
      <c r="G877" s="8"/>
      <c r="H877" s="8"/>
      <c r="I877" s="8"/>
      <c r="J877" s="8"/>
      <c r="K877" s="8"/>
      <c r="L877" s="8"/>
      <c r="M877" s="8"/>
    </row>
    <row r="878" spans="1:13" ht="13.2" x14ac:dyDescent="0.25">
      <c r="A878" s="8"/>
      <c r="B878" s="8"/>
      <c r="C878" s="8"/>
      <c r="D878" s="8"/>
      <c r="E878" s="35"/>
      <c r="F878" s="8"/>
      <c r="G878" s="8"/>
      <c r="H878" s="8"/>
      <c r="I878" s="8"/>
      <c r="J878" s="8"/>
      <c r="K878" s="8"/>
      <c r="L878" s="8"/>
      <c r="M878" s="8"/>
    </row>
    <row r="879" spans="1:13" ht="13.2" x14ac:dyDescent="0.25">
      <c r="A879" s="8"/>
      <c r="B879" s="8"/>
      <c r="C879" s="8"/>
      <c r="D879" s="8"/>
      <c r="E879" s="35"/>
      <c r="F879" s="8"/>
      <c r="G879" s="8"/>
      <c r="H879" s="8"/>
      <c r="I879" s="8"/>
      <c r="J879" s="8"/>
      <c r="K879" s="8"/>
      <c r="L879" s="8"/>
      <c r="M879" s="8"/>
    </row>
    <row r="880" spans="1:13" ht="13.2" x14ac:dyDescent="0.25">
      <c r="A880" s="8"/>
      <c r="B880" s="8"/>
      <c r="C880" s="8"/>
      <c r="D880" s="8"/>
      <c r="E880" s="35"/>
      <c r="F880" s="8"/>
      <c r="G880" s="8"/>
      <c r="H880" s="8"/>
      <c r="I880" s="8"/>
      <c r="J880" s="8"/>
      <c r="K880" s="8"/>
      <c r="L880" s="8"/>
      <c r="M880" s="8"/>
    </row>
    <row r="881" spans="1:13" ht="13.2" x14ac:dyDescent="0.25">
      <c r="A881" s="8"/>
      <c r="B881" s="8"/>
      <c r="C881" s="8"/>
      <c r="D881" s="8"/>
      <c r="E881" s="35"/>
      <c r="F881" s="8"/>
      <c r="G881" s="8"/>
      <c r="H881" s="8"/>
      <c r="I881" s="8"/>
      <c r="J881" s="8"/>
      <c r="K881" s="8"/>
      <c r="L881" s="8"/>
      <c r="M881" s="8"/>
    </row>
    <row r="882" spans="1:13" ht="13.2" x14ac:dyDescent="0.25">
      <c r="A882" s="8"/>
      <c r="B882" s="8"/>
      <c r="C882" s="8"/>
      <c r="D882" s="8"/>
      <c r="E882" s="35"/>
      <c r="F882" s="8"/>
      <c r="G882" s="8"/>
      <c r="H882" s="8"/>
      <c r="I882" s="8"/>
      <c r="J882" s="8"/>
      <c r="K882" s="8"/>
      <c r="L882" s="8"/>
      <c r="M882" s="8"/>
    </row>
    <row r="883" spans="1:13" ht="13.2" x14ac:dyDescent="0.25">
      <c r="A883" s="8"/>
      <c r="B883" s="8"/>
      <c r="C883" s="8"/>
      <c r="D883" s="8"/>
      <c r="E883" s="35"/>
      <c r="F883" s="8"/>
      <c r="G883" s="8"/>
      <c r="H883" s="8"/>
      <c r="I883" s="8"/>
      <c r="J883" s="8"/>
      <c r="K883" s="8"/>
      <c r="L883" s="8"/>
      <c r="M883" s="8"/>
    </row>
    <row r="884" spans="1:13" ht="13.2" x14ac:dyDescent="0.25">
      <c r="A884" s="8"/>
      <c r="B884" s="8"/>
      <c r="C884" s="8"/>
      <c r="D884" s="8"/>
      <c r="E884" s="35"/>
      <c r="F884" s="8"/>
      <c r="G884" s="8"/>
      <c r="H884" s="8"/>
      <c r="I884" s="8"/>
      <c r="J884" s="8"/>
      <c r="K884" s="8"/>
      <c r="L884" s="8"/>
      <c r="M884" s="8"/>
    </row>
    <row r="885" spans="1:13" ht="13.2" x14ac:dyDescent="0.25">
      <c r="A885" s="8"/>
      <c r="B885" s="8"/>
      <c r="C885" s="8"/>
      <c r="D885" s="8"/>
      <c r="E885" s="35"/>
      <c r="F885" s="8"/>
      <c r="G885" s="8"/>
      <c r="H885" s="8"/>
      <c r="I885" s="8"/>
      <c r="J885" s="8"/>
      <c r="K885" s="8"/>
      <c r="L885" s="8"/>
      <c r="M885" s="8"/>
    </row>
    <row r="886" spans="1:13" ht="13.2" x14ac:dyDescent="0.25">
      <c r="A886" s="8"/>
      <c r="B886" s="8"/>
      <c r="C886" s="8"/>
      <c r="D886" s="8"/>
      <c r="E886" s="35"/>
      <c r="F886" s="8"/>
      <c r="G886" s="8"/>
      <c r="H886" s="8"/>
      <c r="I886" s="8"/>
      <c r="J886" s="8"/>
      <c r="K886" s="8"/>
      <c r="L886" s="8"/>
      <c r="M886" s="8"/>
    </row>
    <row r="887" spans="1:13" ht="13.2" x14ac:dyDescent="0.25">
      <c r="A887" s="8"/>
      <c r="B887" s="8"/>
      <c r="C887" s="8"/>
      <c r="D887" s="8"/>
      <c r="E887" s="35"/>
      <c r="F887" s="8"/>
      <c r="G887" s="8"/>
      <c r="H887" s="8"/>
      <c r="I887" s="8"/>
      <c r="J887" s="8"/>
      <c r="K887" s="8"/>
      <c r="L887" s="8"/>
      <c r="M887" s="8"/>
    </row>
    <row r="888" spans="1:13" ht="13.2" x14ac:dyDescent="0.25">
      <c r="A888" s="8"/>
      <c r="B888" s="8"/>
      <c r="C888" s="8"/>
      <c r="D888" s="8"/>
      <c r="E888" s="35"/>
      <c r="F888" s="8"/>
      <c r="G888" s="8"/>
      <c r="H888" s="8"/>
      <c r="I888" s="8"/>
      <c r="J888" s="8"/>
      <c r="K888" s="8"/>
      <c r="L888" s="8"/>
      <c r="M888" s="8"/>
    </row>
    <row r="889" spans="1:13" ht="13.2" x14ac:dyDescent="0.25">
      <c r="A889" s="8"/>
      <c r="B889" s="8"/>
      <c r="C889" s="8"/>
      <c r="D889" s="8"/>
      <c r="E889" s="35"/>
      <c r="F889" s="8"/>
      <c r="G889" s="8"/>
      <c r="H889" s="8"/>
      <c r="I889" s="8"/>
      <c r="J889" s="8"/>
      <c r="K889" s="8"/>
      <c r="L889" s="8"/>
      <c r="M889" s="8"/>
    </row>
    <row r="890" spans="1:13" ht="13.2" x14ac:dyDescent="0.25">
      <c r="A890" s="8"/>
      <c r="B890" s="8"/>
      <c r="C890" s="8"/>
      <c r="D890" s="8"/>
      <c r="E890" s="35"/>
      <c r="F890" s="8"/>
      <c r="G890" s="8"/>
      <c r="H890" s="8"/>
      <c r="I890" s="8"/>
      <c r="J890" s="8"/>
      <c r="K890" s="8"/>
      <c r="L890" s="8"/>
      <c r="M890" s="8"/>
    </row>
    <row r="891" spans="1:13" ht="13.2" x14ac:dyDescent="0.25">
      <c r="A891" s="8"/>
      <c r="B891" s="8"/>
      <c r="C891" s="8"/>
      <c r="D891" s="8"/>
      <c r="E891" s="35"/>
      <c r="F891" s="8"/>
      <c r="G891" s="8"/>
      <c r="H891" s="8"/>
      <c r="I891" s="8"/>
      <c r="J891" s="8"/>
      <c r="K891" s="8"/>
      <c r="L891" s="8"/>
      <c r="M891" s="8"/>
    </row>
    <row r="892" spans="1:13" ht="13.2" x14ac:dyDescent="0.25">
      <c r="A892" s="8"/>
      <c r="B892" s="8"/>
      <c r="C892" s="8"/>
      <c r="D892" s="8"/>
      <c r="E892" s="35"/>
      <c r="F892" s="8"/>
      <c r="G892" s="8"/>
      <c r="H892" s="8"/>
      <c r="I892" s="8"/>
      <c r="J892" s="8"/>
      <c r="K892" s="8"/>
      <c r="L892" s="8"/>
      <c r="M892" s="8"/>
    </row>
    <row r="893" spans="1:13" ht="13.2" x14ac:dyDescent="0.25">
      <c r="A893" s="8"/>
      <c r="B893" s="8"/>
      <c r="C893" s="8"/>
      <c r="D893" s="8"/>
      <c r="E893" s="35"/>
      <c r="F893" s="8"/>
      <c r="G893" s="8"/>
      <c r="H893" s="8"/>
      <c r="I893" s="8"/>
      <c r="J893" s="8"/>
      <c r="K893" s="8"/>
      <c r="L893" s="8"/>
      <c r="M893" s="8"/>
    </row>
    <row r="894" spans="1:13" ht="13.2" x14ac:dyDescent="0.25">
      <c r="A894" s="8"/>
      <c r="B894" s="8"/>
      <c r="C894" s="8"/>
      <c r="D894" s="8"/>
      <c r="E894" s="35"/>
      <c r="F894" s="8"/>
      <c r="G894" s="8"/>
      <c r="H894" s="8"/>
      <c r="I894" s="8"/>
      <c r="J894" s="8"/>
      <c r="K894" s="8"/>
      <c r="L894" s="8"/>
      <c r="M894" s="8"/>
    </row>
    <row r="895" spans="1:13" ht="13.2" x14ac:dyDescent="0.25">
      <c r="A895" s="8"/>
      <c r="B895" s="8"/>
      <c r="C895" s="8"/>
      <c r="D895" s="8"/>
      <c r="E895" s="35"/>
      <c r="F895" s="8"/>
      <c r="G895" s="8"/>
      <c r="H895" s="8"/>
      <c r="I895" s="8"/>
      <c r="J895" s="8"/>
      <c r="K895" s="8"/>
      <c r="L895" s="8"/>
      <c r="M895" s="8"/>
    </row>
    <row r="896" spans="1:13" ht="13.2" x14ac:dyDescent="0.25">
      <c r="A896" s="8"/>
      <c r="B896" s="8"/>
      <c r="C896" s="8"/>
      <c r="D896" s="8"/>
      <c r="E896" s="35"/>
      <c r="F896" s="8"/>
      <c r="G896" s="8"/>
      <c r="H896" s="8"/>
      <c r="I896" s="8"/>
      <c r="J896" s="8"/>
      <c r="K896" s="8"/>
      <c r="L896" s="8"/>
      <c r="M896" s="8"/>
    </row>
    <row r="897" spans="1:13" ht="13.2" x14ac:dyDescent="0.25">
      <c r="A897" s="8"/>
      <c r="B897" s="8"/>
      <c r="C897" s="8"/>
      <c r="D897" s="8"/>
      <c r="E897" s="35"/>
      <c r="F897" s="8"/>
      <c r="G897" s="8"/>
      <c r="H897" s="8"/>
      <c r="I897" s="8"/>
      <c r="J897" s="8"/>
      <c r="K897" s="8"/>
      <c r="L897" s="8"/>
      <c r="M897" s="8"/>
    </row>
    <row r="898" spans="1:13" ht="13.2" x14ac:dyDescent="0.25">
      <c r="A898" s="8"/>
      <c r="B898" s="8"/>
      <c r="C898" s="8"/>
      <c r="D898" s="8"/>
      <c r="E898" s="35"/>
      <c r="F898" s="8"/>
      <c r="G898" s="8"/>
      <c r="H898" s="8"/>
      <c r="I898" s="8"/>
      <c r="J898" s="8"/>
      <c r="K898" s="8"/>
      <c r="L898" s="8"/>
      <c r="M898" s="8"/>
    </row>
    <row r="899" spans="1:13" ht="13.2" x14ac:dyDescent="0.25">
      <c r="A899" s="8"/>
      <c r="B899" s="8"/>
      <c r="C899" s="8"/>
      <c r="D899" s="8"/>
      <c r="E899" s="35"/>
      <c r="F899" s="8"/>
      <c r="G899" s="8"/>
      <c r="H899" s="8"/>
      <c r="I899" s="8"/>
      <c r="J899" s="8"/>
      <c r="K899" s="8"/>
      <c r="L899" s="8"/>
      <c r="M899" s="8"/>
    </row>
    <row r="900" spans="1:13" ht="13.2" x14ac:dyDescent="0.25">
      <c r="A900" s="8"/>
      <c r="B900" s="8"/>
      <c r="C900" s="8"/>
      <c r="D900" s="8"/>
      <c r="E900" s="35"/>
      <c r="F900" s="8"/>
      <c r="G900" s="8"/>
      <c r="H900" s="8"/>
      <c r="I900" s="8"/>
      <c r="J900" s="8"/>
      <c r="K900" s="8"/>
      <c r="L900" s="8"/>
      <c r="M900" s="8"/>
    </row>
    <row r="901" spans="1:13" ht="13.2" x14ac:dyDescent="0.25">
      <c r="A901" s="8"/>
      <c r="B901" s="8"/>
      <c r="C901" s="8"/>
      <c r="D901" s="8"/>
      <c r="E901" s="35"/>
      <c r="F901" s="8"/>
      <c r="G901" s="8"/>
      <c r="H901" s="8"/>
      <c r="I901" s="8"/>
      <c r="J901" s="8"/>
      <c r="K901" s="8"/>
      <c r="L901" s="8"/>
      <c r="M901" s="8"/>
    </row>
    <row r="902" spans="1:13" ht="13.2" x14ac:dyDescent="0.25">
      <c r="A902" s="8"/>
      <c r="B902" s="8"/>
      <c r="C902" s="8"/>
      <c r="D902" s="8"/>
      <c r="E902" s="35"/>
      <c r="F902" s="8"/>
      <c r="G902" s="8"/>
      <c r="H902" s="8"/>
      <c r="I902" s="8"/>
      <c r="J902" s="8"/>
      <c r="K902" s="8"/>
      <c r="L902" s="8"/>
      <c r="M902" s="8"/>
    </row>
    <row r="903" spans="1:13" ht="13.2" x14ac:dyDescent="0.25">
      <c r="A903" s="8"/>
      <c r="B903" s="8"/>
      <c r="C903" s="8"/>
      <c r="D903" s="8"/>
      <c r="E903" s="35"/>
      <c r="F903" s="8"/>
      <c r="G903" s="8"/>
      <c r="H903" s="8"/>
      <c r="I903" s="8"/>
      <c r="J903" s="8"/>
      <c r="K903" s="8"/>
      <c r="L903" s="8"/>
      <c r="M903" s="8"/>
    </row>
    <row r="904" spans="1:13" ht="13.2" x14ac:dyDescent="0.25">
      <c r="A904" s="8"/>
      <c r="B904" s="8"/>
      <c r="C904" s="8"/>
      <c r="D904" s="8"/>
      <c r="E904" s="35"/>
      <c r="F904" s="8"/>
      <c r="G904" s="8"/>
      <c r="H904" s="8"/>
      <c r="I904" s="8"/>
      <c r="J904" s="8"/>
      <c r="K904" s="8"/>
      <c r="L904" s="8"/>
      <c r="M904" s="8"/>
    </row>
    <row r="905" spans="1:13" ht="13.2" x14ac:dyDescent="0.25">
      <c r="A905" s="8"/>
      <c r="B905" s="8"/>
      <c r="C905" s="8"/>
      <c r="D905" s="8"/>
      <c r="E905" s="35"/>
      <c r="F905" s="8"/>
      <c r="G905" s="8"/>
      <c r="H905" s="8"/>
      <c r="I905" s="8"/>
      <c r="J905" s="8"/>
      <c r="K905" s="8"/>
      <c r="L905" s="8"/>
      <c r="M905" s="8"/>
    </row>
    <row r="906" spans="1:13" ht="13.2" x14ac:dyDescent="0.25">
      <c r="A906" s="8"/>
      <c r="B906" s="8"/>
      <c r="C906" s="8"/>
      <c r="D906" s="8"/>
      <c r="E906" s="35"/>
      <c r="F906" s="8"/>
      <c r="G906" s="8"/>
      <c r="H906" s="8"/>
      <c r="I906" s="8"/>
      <c r="J906" s="8"/>
      <c r="K906" s="8"/>
      <c r="L906" s="8"/>
      <c r="M906" s="8"/>
    </row>
    <row r="907" spans="1:13" ht="13.2" x14ac:dyDescent="0.25">
      <c r="A907" s="8"/>
      <c r="B907" s="8"/>
      <c r="C907" s="8"/>
      <c r="D907" s="8"/>
      <c r="E907" s="35"/>
      <c r="F907" s="8"/>
      <c r="G907" s="8"/>
      <c r="H907" s="8"/>
      <c r="I907" s="8"/>
      <c r="J907" s="8"/>
      <c r="K907" s="8"/>
      <c r="L907" s="8"/>
      <c r="M907" s="8"/>
    </row>
    <row r="908" spans="1:13" ht="13.2" x14ac:dyDescent="0.25">
      <c r="A908" s="8"/>
      <c r="B908" s="8"/>
      <c r="C908" s="8"/>
      <c r="D908" s="8"/>
      <c r="E908" s="35"/>
      <c r="F908" s="8"/>
      <c r="G908" s="8"/>
      <c r="H908" s="8"/>
      <c r="I908" s="8"/>
      <c r="J908" s="8"/>
      <c r="K908" s="8"/>
      <c r="L908" s="8"/>
      <c r="M908" s="8"/>
    </row>
    <row r="909" spans="1:13" ht="13.2" x14ac:dyDescent="0.25">
      <c r="A909" s="8"/>
      <c r="B909" s="8"/>
      <c r="C909" s="8"/>
      <c r="D909" s="8"/>
      <c r="E909" s="35"/>
      <c r="F909" s="8"/>
      <c r="G909" s="8"/>
      <c r="H909" s="8"/>
      <c r="I909" s="8"/>
      <c r="J909" s="8"/>
      <c r="K909" s="8"/>
      <c r="L909" s="8"/>
      <c r="M909" s="8"/>
    </row>
    <row r="910" spans="1:13" ht="13.2" x14ac:dyDescent="0.25">
      <c r="A910" s="8"/>
      <c r="B910" s="8"/>
      <c r="C910" s="8"/>
      <c r="D910" s="8"/>
      <c r="E910" s="35"/>
      <c r="F910" s="8"/>
      <c r="G910" s="8"/>
      <c r="H910" s="8"/>
      <c r="I910" s="8"/>
      <c r="J910" s="8"/>
      <c r="K910" s="8"/>
      <c r="L910" s="8"/>
      <c r="M910" s="8"/>
    </row>
    <row r="911" spans="1:13" ht="13.2" x14ac:dyDescent="0.25">
      <c r="A911" s="8"/>
      <c r="B911" s="8"/>
      <c r="C911" s="8"/>
      <c r="D911" s="8"/>
      <c r="E911" s="35"/>
      <c r="F911" s="8"/>
      <c r="G911" s="8"/>
      <c r="H911" s="8"/>
      <c r="I911" s="8"/>
      <c r="J911" s="8"/>
      <c r="K911" s="8"/>
      <c r="L911" s="8"/>
      <c r="M911" s="8"/>
    </row>
    <row r="912" spans="1:13" ht="13.2" x14ac:dyDescent="0.25">
      <c r="A912" s="8"/>
      <c r="B912" s="8"/>
      <c r="C912" s="8"/>
      <c r="D912" s="8"/>
      <c r="E912" s="35"/>
      <c r="F912" s="8"/>
      <c r="G912" s="8"/>
      <c r="H912" s="8"/>
      <c r="I912" s="8"/>
      <c r="J912" s="8"/>
      <c r="K912" s="8"/>
      <c r="L912" s="8"/>
      <c r="M912" s="8"/>
    </row>
    <row r="913" spans="1:13" ht="13.2" x14ac:dyDescent="0.25">
      <c r="A913" s="8"/>
      <c r="B913" s="8"/>
      <c r="C913" s="8"/>
      <c r="D913" s="8"/>
      <c r="E913" s="35"/>
      <c r="F913" s="8"/>
      <c r="G913" s="8"/>
      <c r="H913" s="8"/>
      <c r="I913" s="8"/>
      <c r="J913" s="8"/>
      <c r="K913" s="8"/>
      <c r="L913" s="8"/>
      <c r="M913" s="8"/>
    </row>
    <row r="914" spans="1:13" ht="13.2" x14ac:dyDescent="0.25">
      <c r="A914" s="8"/>
      <c r="B914" s="8"/>
      <c r="C914" s="8"/>
      <c r="D914" s="8"/>
      <c r="E914" s="35"/>
      <c r="F914" s="8"/>
      <c r="G914" s="8"/>
      <c r="H914" s="8"/>
      <c r="I914" s="8"/>
      <c r="J914" s="8"/>
      <c r="K914" s="8"/>
      <c r="L914" s="8"/>
      <c r="M914" s="8"/>
    </row>
    <row r="915" spans="1:13" ht="13.2" x14ac:dyDescent="0.25">
      <c r="A915" s="8"/>
      <c r="B915" s="8"/>
      <c r="C915" s="8"/>
      <c r="D915" s="8"/>
      <c r="E915" s="35"/>
      <c r="F915" s="8"/>
      <c r="G915" s="8"/>
      <c r="H915" s="8"/>
      <c r="I915" s="8"/>
      <c r="J915" s="8"/>
      <c r="K915" s="8"/>
      <c r="L915" s="8"/>
      <c r="M915" s="8"/>
    </row>
    <row r="916" spans="1:13" ht="13.2" x14ac:dyDescent="0.25">
      <c r="A916" s="8"/>
      <c r="B916" s="8"/>
      <c r="C916" s="8"/>
      <c r="D916" s="8"/>
      <c r="E916" s="35"/>
      <c r="F916" s="8"/>
      <c r="G916" s="8"/>
      <c r="H916" s="8"/>
      <c r="I916" s="8"/>
      <c r="J916" s="8"/>
      <c r="K916" s="8"/>
      <c r="L916" s="8"/>
      <c r="M916" s="8"/>
    </row>
    <row r="917" spans="1:13" ht="13.2" x14ac:dyDescent="0.25">
      <c r="A917" s="8"/>
      <c r="B917" s="8"/>
      <c r="C917" s="8"/>
      <c r="D917" s="8"/>
      <c r="E917" s="35"/>
      <c r="F917" s="8"/>
      <c r="G917" s="8"/>
      <c r="H917" s="8"/>
      <c r="I917" s="8"/>
      <c r="J917" s="8"/>
      <c r="K917" s="8"/>
      <c r="L917" s="8"/>
      <c r="M917" s="8"/>
    </row>
    <row r="918" spans="1:13" ht="13.2" x14ac:dyDescent="0.25">
      <c r="A918" s="8"/>
      <c r="B918" s="8"/>
      <c r="C918" s="8"/>
      <c r="D918" s="8"/>
      <c r="E918" s="35"/>
      <c r="F918" s="8"/>
      <c r="G918" s="8"/>
      <c r="H918" s="8"/>
      <c r="I918" s="8"/>
      <c r="J918" s="8"/>
      <c r="K918" s="8"/>
      <c r="L918" s="8"/>
      <c r="M918" s="8"/>
    </row>
    <row r="919" spans="1:13" ht="13.2" x14ac:dyDescent="0.25">
      <c r="A919" s="8"/>
      <c r="B919" s="8"/>
      <c r="C919" s="8"/>
      <c r="D919" s="8"/>
      <c r="E919" s="35"/>
      <c r="F919" s="8"/>
      <c r="G919" s="8"/>
      <c r="H919" s="8"/>
      <c r="I919" s="8"/>
      <c r="J919" s="8"/>
      <c r="K919" s="8"/>
      <c r="L919" s="8"/>
      <c r="M919" s="8"/>
    </row>
    <row r="920" spans="1:13" ht="13.2" x14ac:dyDescent="0.25">
      <c r="A920" s="8"/>
      <c r="B920" s="8"/>
      <c r="C920" s="8"/>
      <c r="D920" s="8"/>
      <c r="E920" s="35"/>
      <c r="F920" s="8"/>
      <c r="G920" s="8"/>
      <c r="H920" s="8"/>
      <c r="I920" s="8"/>
      <c r="J920" s="8"/>
      <c r="K920" s="8"/>
      <c r="L920" s="8"/>
      <c r="M920" s="8"/>
    </row>
    <row r="921" spans="1:13" ht="13.2" x14ac:dyDescent="0.25">
      <c r="A921" s="8"/>
      <c r="B921" s="8"/>
      <c r="C921" s="8"/>
      <c r="D921" s="8"/>
      <c r="E921" s="35"/>
      <c r="F921" s="8"/>
      <c r="G921" s="8"/>
      <c r="H921" s="8"/>
      <c r="I921" s="8"/>
      <c r="J921" s="8"/>
      <c r="K921" s="8"/>
      <c r="L921" s="8"/>
      <c r="M921" s="8"/>
    </row>
    <row r="922" spans="1:13" ht="13.2" x14ac:dyDescent="0.25">
      <c r="A922" s="8"/>
      <c r="B922" s="8"/>
      <c r="C922" s="8"/>
      <c r="D922" s="8"/>
      <c r="E922" s="35"/>
      <c r="F922" s="8"/>
      <c r="G922" s="8"/>
      <c r="H922" s="8"/>
      <c r="I922" s="8"/>
      <c r="J922" s="8"/>
      <c r="K922" s="8"/>
      <c r="L922" s="8"/>
      <c r="M922" s="8"/>
    </row>
    <row r="923" spans="1:13" ht="13.2" x14ac:dyDescent="0.25">
      <c r="A923" s="8"/>
      <c r="B923" s="8"/>
      <c r="C923" s="8"/>
      <c r="D923" s="8"/>
      <c r="E923" s="35"/>
      <c r="F923" s="8"/>
      <c r="G923" s="8"/>
      <c r="H923" s="8"/>
      <c r="I923" s="8"/>
      <c r="J923" s="8"/>
      <c r="K923" s="8"/>
      <c r="L923" s="8"/>
      <c r="M923" s="8"/>
    </row>
    <row r="924" spans="1:13" ht="13.2" x14ac:dyDescent="0.25">
      <c r="A924" s="8"/>
      <c r="B924" s="8"/>
      <c r="C924" s="8"/>
      <c r="D924" s="8"/>
      <c r="E924" s="35"/>
      <c r="F924" s="8"/>
      <c r="G924" s="8"/>
      <c r="H924" s="8"/>
      <c r="I924" s="8"/>
      <c r="J924" s="8"/>
      <c r="K924" s="8"/>
      <c r="L924" s="8"/>
      <c r="M924" s="8"/>
    </row>
    <row r="925" spans="1:13" ht="13.2" x14ac:dyDescent="0.25">
      <c r="A925" s="8"/>
      <c r="B925" s="8"/>
      <c r="C925" s="8"/>
      <c r="D925" s="8"/>
      <c r="E925" s="35"/>
      <c r="F925" s="8"/>
      <c r="G925" s="8"/>
      <c r="H925" s="8"/>
      <c r="I925" s="8"/>
      <c r="J925" s="8"/>
      <c r="K925" s="8"/>
      <c r="L925" s="8"/>
      <c r="M925" s="8"/>
    </row>
    <row r="926" spans="1:13" ht="13.2" x14ac:dyDescent="0.25">
      <c r="A926" s="8"/>
      <c r="B926" s="8"/>
      <c r="C926" s="8"/>
      <c r="D926" s="8"/>
      <c r="E926" s="35"/>
      <c r="F926" s="8"/>
      <c r="G926" s="8"/>
      <c r="H926" s="8"/>
      <c r="I926" s="8"/>
      <c r="J926" s="8"/>
      <c r="K926" s="8"/>
      <c r="L926" s="8"/>
      <c r="M926" s="8"/>
    </row>
    <row r="927" spans="1:13" ht="13.2" x14ac:dyDescent="0.25">
      <c r="A927" s="8"/>
      <c r="B927" s="8"/>
      <c r="C927" s="8"/>
      <c r="D927" s="8"/>
      <c r="E927" s="35"/>
      <c r="F927" s="8"/>
      <c r="G927" s="8"/>
      <c r="H927" s="8"/>
      <c r="I927" s="8"/>
      <c r="J927" s="8"/>
      <c r="K927" s="8"/>
      <c r="L927" s="8"/>
      <c r="M927" s="8"/>
    </row>
    <row r="928" spans="1:13" ht="13.2" x14ac:dyDescent="0.25">
      <c r="A928" s="8"/>
      <c r="B928" s="8"/>
      <c r="C928" s="8"/>
      <c r="D928" s="8"/>
      <c r="E928" s="35"/>
      <c r="F928" s="8"/>
      <c r="G928" s="8"/>
      <c r="H928" s="8"/>
      <c r="I928" s="8"/>
      <c r="J928" s="8"/>
      <c r="K928" s="8"/>
      <c r="L928" s="8"/>
      <c r="M928" s="8"/>
    </row>
    <row r="929" spans="1:13" ht="13.2" x14ac:dyDescent="0.25">
      <c r="A929" s="8"/>
      <c r="B929" s="8"/>
      <c r="C929" s="8"/>
      <c r="D929" s="8"/>
      <c r="E929" s="35"/>
      <c r="F929" s="8"/>
      <c r="G929" s="8"/>
      <c r="H929" s="8"/>
      <c r="I929" s="8"/>
      <c r="J929" s="8"/>
      <c r="K929" s="8"/>
      <c r="L929" s="8"/>
      <c r="M929" s="8"/>
    </row>
    <row r="930" spans="1:13" ht="13.2" x14ac:dyDescent="0.25">
      <c r="A930" s="8"/>
      <c r="B930" s="8"/>
      <c r="C930" s="8"/>
      <c r="D930" s="8"/>
      <c r="E930" s="35"/>
      <c r="F930" s="8"/>
      <c r="G930" s="8"/>
      <c r="H930" s="8"/>
      <c r="I930" s="8"/>
      <c r="J930" s="8"/>
      <c r="K930" s="8"/>
      <c r="L930" s="8"/>
      <c r="M930" s="8"/>
    </row>
    <row r="931" spans="1:13" ht="13.2" x14ac:dyDescent="0.25">
      <c r="A931" s="8"/>
      <c r="B931" s="8"/>
      <c r="C931" s="8"/>
      <c r="D931" s="8"/>
      <c r="E931" s="35"/>
      <c r="F931" s="8"/>
      <c r="G931" s="8"/>
      <c r="H931" s="8"/>
      <c r="I931" s="8"/>
      <c r="J931" s="8"/>
      <c r="K931" s="8"/>
      <c r="L931" s="8"/>
      <c r="M931" s="8"/>
    </row>
    <row r="932" spans="1:13" ht="13.2" x14ac:dyDescent="0.25">
      <c r="A932" s="8"/>
      <c r="B932" s="8"/>
      <c r="C932" s="8"/>
      <c r="D932" s="8"/>
      <c r="E932" s="35"/>
      <c r="F932" s="8"/>
      <c r="G932" s="8"/>
      <c r="H932" s="8"/>
      <c r="I932" s="8"/>
      <c r="J932" s="8"/>
      <c r="K932" s="8"/>
      <c r="L932" s="8"/>
      <c r="M932" s="8"/>
    </row>
    <row r="933" spans="1:13" ht="13.2" x14ac:dyDescent="0.25">
      <c r="A933" s="8"/>
      <c r="B933" s="8"/>
      <c r="C933" s="8"/>
      <c r="D933" s="8"/>
      <c r="E933" s="35"/>
      <c r="F933" s="8"/>
      <c r="G933" s="8"/>
      <c r="H933" s="8"/>
      <c r="I933" s="8"/>
      <c r="J933" s="8"/>
      <c r="K933" s="8"/>
      <c r="L933" s="8"/>
      <c r="M933" s="8"/>
    </row>
    <row r="934" spans="1:13" ht="13.2" x14ac:dyDescent="0.25">
      <c r="A934" s="8"/>
      <c r="B934" s="8"/>
      <c r="C934" s="8"/>
      <c r="D934" s="8"/>
      <c r="E934" s="35"/>
      <c r="F934" s="8"/>
      <c r="G934" s="8"/>
      <c r="H934" s="8"/>
      <c r="I934" s="8"/>
      <c r="J934" s="8"/>
      <c r="K934" s="8"/>
      <c r="L934" s="8"/>
      <c r="M934" s="8"/>
    </row>
    <row r="935" spans="1:13" ht="13.2" x14ac:dyDescent="0.25">
      <c r="A935" s="8"/>
      <c r="B935" s="8"/>
      <c r="C935" s="8"/>
      <c r="D935" s="8"/>
      <c r="E935" s="35"/>
      <c r="F935" s="8"/>
      <c r="G935" s="8"/>
      <c r="H935" s="8"/>
      <c r="I935" s="8"/>
      <c r="J935" s="8"/>
      <c r="K935" s="8"/>
      <c r="L935" s="8"/>
      <c r="M935" s="8"/>
    </row>
    <row r="936" spans="1:13" ht="13.2" x14ac:dyDescent="0.25">
      <c r="A936" s="8"/>
      <c r="B936" s="8"/>
      <c r="C936" s="8"/>
      <c r="D936" s="8"/>
      <c r="E936" s="35"/>
      <c r="F936" s="8"/>
      <c r="G936" s="8"/>
      <c r="H936" s="8"/>
      <c r="I936" s="8"/>
      <c r="J936" s="8"/>
      <c r="K936" s="8"/>
      <c r="L936" s="8"/>
      <c r="M936" s="8"/>
    </row>
    <row r="937" spans="1:13" ht="13.2" x14ac:dyDescent="0.25">
      <c r="A937" s="8"/>
      <c r="B937" s="8"/>
      <c r="C937" s="8"/>
      <c r="D937" s="8"/>
      <c r="E937" s="35"/>
      <c r="F937" s="8"/>
      <c r="G937" s="8"/>
      <c r="H937" s="8"/>
      <c r="I937" s="8"/>
      <c r="J937" s="8"/>
      <c r="K937" s="8"/>
      <c r="L937" s="8"/>
      <c r="M937" s="8"/>
    </row>
    <row r="938" spans="1:13" ht="13.2" x14ac:dyDescent="0.25">
      <c r="A938" s="8"/>
      <c r="B938" s="8"/>
      <c r="C938" s="8"/>
      <c r="D938" s="8"/>
      <c r="E938" s="35"/>
      <c r="F938" s="8"/>
      <c r="G938" s="8"/>
      <c r="H938" s="8"/>
      <c r="I938" s="8"/>
      <c r="J938" s="8"/>
      <c r="K938" s="8"/>
      <c r="L938" s="8"/>
      <c r="M938" s="8"/>
    </row>
    <row r="939" spans="1:13" ht="13.2" x14ac:dyDescent="0.25">
      <c r="A939" s="8"/>
      <c r="B939" s="8"/>
      <c r="C939" s="8"/>
      <c r="D939" s="8"/>
      <c r="E939" s="35"/>
      <c r="F939" s="8"/>
      <c r="G939" s="8"/>
      <c r="H939" s="8"/>
      <c r="I939" s="8"/>
      <c r="J939" s="8"/>
      <c r="K939" s="8"/>
      <c r="L939" s="8"/>
      <c r="M939" s="8"/>
    </row>
    <row r="940" spans="1:13" ht="13.2" x14ac:dyDescent="0.25">
      <c r="A940" s="8"/>
      <c r="B940" s="8"/>
      <c r="C940" s="8"/>
      <c r="D940" s="8"/>
      <c r="E940" s="35"/>
      <c r="F940" s="8"/>
      <c r="G940" s="8"/>
      <c r="H940" s="8"/>
      <c r="I940" s="8"/>
      <c r="J940" s="8"/>
      <c r="K940" s="8"/>
      <c r="L940" s="8"/>
      <c r="M940" s="8"/>
    </row>
    <row r="941" spans="1:13" ht="13.2" x14ac:dyDescent="0.25">
      <c r="A941" s="8"/>
      <c r="B941" s="8"/>
      <c r="C941" s="8"/>
      <c r="D941" s="8"/>
      <c r="E941" s="35"/>
      <c r="F941" s="8"/>
      <c r="G941" s="8"/>
      <c r="H941" s="8"/>
      <c r="I941" s="8"/>
      <c r="J941" s="8"/>
      <c r="K941" s="8"/>
      <c r="L941" s="8"/>
      <c r="M941" s="8"/>
    </row>
    <row r="942" spans="1:13" ht="13.2" x14ac:dyDescent="0.25">
      <c r="A942" s="8"/>
      <c r="B942" s="8"/>
      <c r="C942" s="8"/>
      <c r="D942" s="8"/>
      <c r="E942" s="35"/>
      <c r="F942" s="8"/>
      <c r="G942" s="8"/>
      <c r="H942" s="8"/>
      <c r="I942" s="8"/>
      <c r="J942" s="8"/>
      <c r="K942" s="8"/>
      <c r="L942" s="8"/>
      <c r="M942" s="8"/>
    </row>
    <row r="943" spans="1:13" ht="13.2" x14ac:dyDescent="0.25">
      <c r="A943" s="8"/>
      <c r="B943" s="8"/>
      <c r="C943" s="8"/>
      <c r="D943" s="8"/>
      <c r="E943" s="35"/>
      <c r="F943" s="8"/>
      <c r="G943" s="8"/>
      <c r="H943" s="8"/>
      <c r="I943" s="8"/>
      <c r="J943" s="8"/>
      <c r="K943" s="8"/>
      <c r="L943" s="8"/>
      <c r="M943" s="8"/>
    </row>
    <row r="944" spans="1:13" ht="13.2" x14ac:dyDescent="0.25">
      <c r="A944" s="8"/>
      <c r="B944" s="8"/>
      <c r="C944" s="8"/>
      <c r="D944" s="8"/>
      <c r="E944" s="35"/>
      <c r="F944" s="8"/>
      <c r="G944" s="8"/>
      <c r="H944" s="8"/>
      <c r="I944" s="8"/>
      <c r="J944" s="8"/>
      <c r="K944" s="8"/>
      <c r="L944" s="8"/>
      <c r="M944" s="8"/>
    </row>
    <row r="945" spans="1:13" ht="13.2" x14ac:dyDescent="0.25">
      <c r="A945" s="8"/>
      <c r="B945" s="8"/>
      <c r="C945" s="8"/>
      <c r="D945" s="8"/>
      <c r="E945" s="35"/>
      <c r="F945" s="8"/>
      <c r="G945" s="8"/>
      <c r="H945" s="8"/>
      <c r="I945" s="8"/>
      <c r="J945" s="8"/>
      <c r="K945" s="8"/>
      <c r="L945" s="8"/>
      <c r="M945" s="8"/>
    </row>
    <row r="946" spans="1:13" ht="13.2" x14ac:dyDescent="0.25">
      <c r="A946" s="8"/>
      <c r="B946" s="8"/>
      <c r="C946" s="8"/>
      <c r="D946" s="8"/>
      <c r="E946" s="35"/>
      <c r="F946" s="8"/>
      <c r="G946" s="8"/>
      <c r="H946" s="8"/>
      <c r="I946" s="8"/>
      <c r="J946" s="8"/>
      <c r="K946" s="8"/>
      <c r="L946" s="8"/>
      <c r="M946" s="8"/>
    </row>
    <row r="947" spans="1:13" ht="13.2" x14ac:dyDescent="0.25">
      <c r="A947" s="8"/>
      <c r="B947" s="8"/>
      <c r="C947" s="8"/>
      <c r="D947" s="8"/>
      <c r="E947" s="35"/>
      <c r="F947" s="8"/>
      <c r="G947" s="8"/>
      <c r="H947" s="8"/>
      <c r="I947" s="8"/>
      <c r="J947" s="8"/>
      <c r="K947" s="8"/>
      <c r="L947" s="8"/>
      <c r="M947" s="8"/>
    </row>
    <row r="948" spans="1:13" ht="13.2" x14ac:dyDescent="0.25">
      <c r="A948" s="8"/>
      <c r="B948" s="8"/>
      <c r="C948" s="8"/>
      <c r="D948" s="8"/>
      <c r="E948" s="35"/>
      <c r="F948" s="8"/>
      <c r="G948" s="8"/>
      <c r="H948" s="8"/>
      <c r="I948" s="8"/>
      <c r="J948" s="8"/>
      <c r="K948" s="8"/>
      <c r="L948" s="8"/>
      <c r="M948" s="8"/>
    </row>
    <row r="949" spans="1:13" ht="13.2" x14ac:dyDescent="0.25">
      <c r="A949" s="8"/>
      <c r="B949" s="8"/>
      <c r="C949" s="8"/>
      <c r="D949" s="8"/>
      <c r="E949" s="35"/>
      <c r="F949" s="8"/>
      <c r="G949" s="8"/>
      <c r="H949" s="8"/>
      <c r="I949" s="8"/>
      <c r="J949" s="8"/>
      <c r="K949" s="8"/>
      <c r="L949" s="8"/>
      <c r="M949" s="8"/>
    </row>
    <row r="950" spans="1:13" ht="13.2" x14ac:dyDescent="0.25">
      <c r="A950" s="8"/>
      <c r="B950" s="8"/>
      <c r="C950" s="8"/>
      <c r="D950" s="8"/>
      <c r="E950" s="35"/>
      <c r="F950" s="8"/>
      <c r="G950" s="8"/>
      <c r="H950" s="8"/>
      <c r="I950" s="8"/>
      <c r="J950" s="8"/>
      <c r="K950" s="8"/>
      <c r="L950" s="8"/>
      <c r="M950" s="8"/>
    </row>
    <row r="951" spans="1:13" ht="13.2" x14ac:dyDescent="0.25">
      <c r="A951" s="8"/>
      <c r="B951" s="8"/>
      <c r="C951" s="8"/>
      <c r="D951" s="8"/>
      <c r="E951" s="35"/>
      <c r="F951" s="8"/>
      <c r="G951" s="8"/>
      <c r="H951" s="8"/>
      <c r="I951" s="8"/>
      <c r="J951" s="8"/>
      <c r="K951" s="8"/>
      <c r="L951" s="8"/>
      <c r="M951" s="8"/>
    </row>
    <row r="952" spans="1:13" ht="13.2" x14ac:dyDescent="0.25">
      <c r="A952" s="8"/>
      <c r="B952" s="8"/>
      <c r="C952" s="8"/>
      <c r="D952" s="8"/>
      <c r="E952" s="35"/>
      <c r="F952" s="8"/>
      <c r="G952" s="8"/>
      <c r="H952" s="8"/>
      <c r="I952" s="8"/>
      <c r="J952" s="8"/>
      <c r="K952" s="8"/>
      <c r="L952" s="8"/>
      <c r="M952" s="8"/>
    </row>
    <row r="953" spans="1:13" ht="13.2" x14ac:dyDescent="0.25">
      <c r="A953" s="8"/>
      <c r="B953" s="8"/>
      <c r="C953" s="8"/>
      <c r="D953" s="8"/>
      <c r="E953" s="35"/>
      <c r="F953" s="8"/>
      <c r="G953" s="8"/>
      <c r="H953" s="8"/>
      <c r="I953" s="8"/>
      <c r="J953" s="8"/>
      <c r="K953" s="8"/>
      <c r="L953" s="8"/>
      <c r="M953" s="8"/>
    </row>
    <row r="954" spans="1:13" ht="13.2" x14ac:dyDescent="0.25">
      <c r="A954" s="8"/>
      <c r="B954" s="8"/>
      <c r="C954" s="8"/>
      <c r="D954" s="8"/>
      <c r="E954" s="35"/>
      <c r="F954" s="8"/>
      <c r="G954" s="8"/>
      <c r="H954" s="8"/>
      <c r="I954" s="8"/>
      <c r="J954" s="8"/>
      <c r="K954" s="8"/>
      <c r="L954" s="8"/>
      <c r="M954" s="8"/>
    </row>
    <row r="955" spans="1:13" ht="13.2" x14ac:dyDescent="0.25">
      <c r="A955" s="8"/>
      <c r="B955" s="8"/>
      <c r="C955" s="8"/>
      <c r="D955" s="8"/>
      <c r="E955" s="35"/>
      <c r="F955" s="8"/>
      <c r="G955" s="8"/>
      <c r="H955" s="8"/>
      <c r="I955" s="8"/>
      <c r="J955" s="8"/>
      <c r="K955" s="8"/>
      <c r="L955" s="8"/>
      <c r="M955" s="8"/>
    </row>
    <row r="956" spans="1:13" ht="13.2" x14ac:dyDescent="0.25">
      <c r="A956" s="8"/>
      <c r="B956" s="8"/>
      <c r="C956" s="8"/>
      <c r="D956" s="8"/>
      <c r="E956" s="35"/>
      <c r="F956" s="8"/>
      <c r="G956" s="8"/>
      <c r="H956" s="8"/>
      <c r="I956" s="8"/>
      <c r="J956" s="8"/>
      <c r="K956" s="8"/>
      <c r="L956" s="8"/>
      <c r="M956" s="8"/>
    </row>
    <row r="957" spans="1:13" ht="13.2" x14ac:dyDescent="0.25">
      <c r="A957" s="8"/>
      <c r="B957" s="8"/>
      <c r="C957" s="8"/>
      <c r="D957" s="8"/>
      <c r="E957" s="35"/>
      <c r="F957" s="8"/>
      <c r="G957" s="8"/>
      <c r="H957" s="8"/>
      <c r="I957" s="8"/>
      <c r="J957" s="8"/>
      <c r="K957" s="8"/>
      <c r="L957" s="8"/>
      <c r="M957" s="8"/>
    </row>
    <row r="958" spans="1:13" ht="13.2" x14ac:dyDescent="0.25">
      <c r="A958" s="8"/>
      <c r="B958" s="8"/>
      <c r="C958" s="8"/>
      <c r="D958" s="8"/>
      <c r="E958" s="35"/>
      <c r="F958" s="8"/>
      <c r="G958" s="8"/>
      <c r="H958" s="8"/>
      <c r="I958" s="8"/>
      <c r="J958" s="8"/>
      <c r="K958" s="8"/>
      <c r="L958" s="8"/>
      <c r="M958" s="8"/>
    </row>
    <row r="959" spans="1:13" ht="13.2" x14ac:dyDescent="0.25">
      <c r="A959" s="8"/>
      <c r="B959" s="8"/>
      <c r="C959" s="8"/>
      <c r="D959" s="8"/>
      <c r="E959" s="35"/>
      <c r="F959" s="8"/>
      <c r="G959" s="8"/>
      <c r="H959" s="8"/>
      <c r="I959" s="8"/>
      <c r="J959" s="8"/>
      <c r="K959" s="8"/>
      <c r="L959" s="8"/>
      <c r="M959" s="8"/>
    </row>
    <row r="960" spans="1:13" ht="13.2" x14ac:dyDescent="0.25">
      <c r="A960" s="8"/>
      <c r="B960" s="8"/>
      <c r="C960" s="8"/>
      <c r="D960" s="8"/>
      <c r="E960" s="35"/>
      <c r="F960" s="8"/>
      <c r="G960" s="8"/>
      <c r="H960" s="8"/>
      <c r="I960" s="8"/>
      <c r="J960" s="8"/>
      <c r="K960" s="8"/>
      <c r="L960" s="8"/>
      <c r="M960" s="8"/>
    </row>
    <row r="961" spans="1:13" ht="13.2" x14ac:dyDescent="0.25">
      <c r="A961" s="8"/>
      <c r="B961" s="8"/>
      <c r="C961" s="8"/>
      <c r="D961" s="8"/>
      <c r="E961" s="35"/>
      <c r="F961" s="8"/>
      <c r="G961" s="8"/>
      <c r="H961" s="8"/>
      <c r="I961" s="8"/>
      <c r="J961" s="8"/>
      <c r="K961" s="8"/>
      <c r="L961" s="8"/>
      <c r="M961" s="8"/>
    </row>
    <row r="962" spans="1:13" ht="13.2" x14ac:dyDescent="0.25">
      <c r="A962" s="8"/>
      <c r="B962" s="8"/>
      <c r="C962" s="8"/>
      <c r="D962" s="8"/>
      <c r="E962" s="35"/>
      <c r="F962" s="8"/>
      <c r="G962" s="8"/>
      <c r="H962" s="8"/>
      <c r="I962" s="8"/>
      <c r="J962" s="8"/>
      <c r="K962" s="8"/>
      <c r="L962" s="8"/>
      <c r="M962" s="8"/>
    </row>
    <row r="963" spans="1:13" ht="13.2" x14ac:dyDescent="0.25">
      <c r="A963" s="8"/>
      <c r="B963" s="8"/>
      <c r="C963" s="8"/>
      <c r="D963" s="8"/>
      <c r="E963" s="35"/>
      <c r="F963" s="8"/>
      <c r="G963" s="8"/>
      <c r="H963" s="8"/>
      <c r="I963" s="8"/>
      <c r="J963" s="8"/>
      <c r="K963" s="8"/>
      <c r="L963" s="8"/>
      <c r="M963" s="8"/>
    </row>
    <row r="964" spans="1:13" ht="13.2" x14ac:dyDescent="0.25">
      <c r="A964" s="8"/>
      <c r="B964" s="8"/>
      <c r="C964" s="8"/>
      <c r="D964" s="8"/>
      <c r="E964" s="35"/>
      <c r="F964" s="8"/>
      <c r="G964" s="8"/>
      <c r="H964" s="8"/>
      <c r="I964" s="8"/>
      <c r="J964" s="8"/>
      <c r="K964" s="8"/>
      <c r="L964" s="8"/>
      <c r="M964" s="8"/>
    </row>
    <row r="965" spans="1:13" ht="13.2" x14ac:dyDescent="0.25">
      <c r="A965" s="8"/>
      <c r="B965" s="8"/>
      <c r="C965" s="8"/>
      <c r="D965" s="8"/>
      <c r="E965" s="35"/>
      <c r="F965" s="8"/>
      <c r="G965" s="8"/>
      <c r="H965" s="8"/>
      <c r="I965" s="8"/>
      <c r="J965" s="8"/>
      <c r="K965" s="8"/>
      <c r="L965" s="8"/>
      <c r="M965" s="8"/>
    </row>
    <row r="966" spans="1:13" ht="13.2" x14ac:dyDescent="0.25">
      <c r="A966" s="8"/>
      <c r="B966" s="8"/>
      <c r="C966" s="8"/>
      <c r="D966" s="8"/>
      <c r="E966" s="35"/>
      <c r="F966" s="8"/>
      <c r="G966" s="8"/>
      <c r="H966" s="8"/>
      <c r="I966" s="8"/>
      <c r="J966" s="8"/>
      <c r="K966" s="8"/>
      <c r="L966" s="8"/>
      <c r="M966" s="8"/>
    </row>
    <row r="967" spans="1:13" ht="13.2" x14ac:dyDescent="0.25">
      <c r="A967" s="8"/>
      <c r="B967" s="8"/>
      <c r="C967" s="8"/>
      <c r="D967" s="8"/>
      <c r="E967" s="35"/>
      <c r="F967" s="8"/>
      <c r="G967" s="8"/>
      <c r="H967" s="8"/>
      <c r="I967" s="8"/>
      <c r="J967" s="8"/>
      <c r="K967" s="8"/>
      <c r="L967" s="8"/>
      <c r="M967" s="8"/>
    </row>
    <row r="968" spans="1:13" ht="13.2" x14ac:dyDescent="0.25">
      <c r="A968" s="8"/>
      <c r="B968" s="8"/>
      <c r="C968" s="8"/>
      <c r="D968" s="8"/>
      <c r="E968" s="35"/>
      <c r="F968" s="8"/>
      <c r="G968" s="8"/>
      <c r="H968" s="8"/>
      <c r="I968" s="8"/>
      <c r="J968" s="8"/>
      <c r="K968" s="8"/>
      <c r="L968" s="8"/>
      <c r="M968" s="8"/>
    </row>
    <row r="969" spans="1:13" ht="13.2" x14ac:dyDescent="0.25">
      <c r="A969" s="8"/>
      <c r="B969" s="8"/>
      <c r="C969" s="8"/>
      <c r="D969" s="8"/>
      <c r="E969" s="35"/>
      <c r="F969" s="8"/>
      <c r="G969" s="8"/>
      <c r="H969" s="8"/>
      <c r="I969" s="8"/>
      <c r="J969" s="8"/>
      <c r="K969" s="8"/>
      <c r="L969" s="8"/>
      <c r="M969" s="8"/>
    </row>
    <row r="970" spans="1:13" ht="13.2" x14ac:dyDescent="0.25">
      <c r="A970" s="8"/>
      <c r="B970" s="8"/>
      <c r="C970" s="8"/>
      <c r="D970" s="8"/>
      <c r="E970" s="35"/>
      <c r="F970" s="8"/>
      <c r="G970" s="8"/>
      <c r="H970" s="8"/>
      <c r="I970" s="8"/>
      <c r="J970" s="8"/>
      <c r="K970" s="8"/>
      <c r="L970" s="8"/>
      <c r="M970" s="8"/>
    </row>
    <row r="971" spans="1:13" ht="13.2" x14ac:dyDescent="0.25">
      <c r="A971" s="8"/>
      <c r="B971" s="8"/>
      <c r="C971" s="8"/>
      <c r="D971" s="8"/>
      <c r="E971" s="35"/>
      <c r="F971" s="8"/>
      <c r="G971" s="8"/>
      <c r="H971" s="8"/>
      <c r="I971" s="8"/>
      <c r="J971" s="8"/>
      <c r="K971" s="8"/>
      <c r="L971" s="8"/>
      <c r="M971" s="8"/>
    </row>
    <row r="972" spans="1:13" ht="13.2" x14ac:dyDescent="0.25">
      <c r="A972" s="8"/>
      <c r="B972" s="8"/>
      <c r="C972" s="8"/>
      <c r="D972" s="8"/>
      <c r="E972" s="35"/>
      <c r="F972" s="8"/>
      <c r="G972" s="8"/>
      <c r="H972" s="8"/>
      <c r="I972" s="8"/>
      <c r="J972" s="8"/>
      <c r="K972" s="8"/>
      <c r="L972" s="8"/>
      <c r="M972" s="8"/>
    </row>
    <row r="973" spans="1:13" ht="13.2" x14ac:dyDescent="0.25">
      <c r="A973" s="8"/>
      <c r="B973" s="8"/>
      <c r="C973" s="8"/>
      <c r="D973" s="8"/>
      <c r="E973" s="35"/>
      <c r="F973" s="8"/>
      <c r="G973" s="8"/>
      <c r="H973" s="8"/>
      <c r="I973" s="8"/>
      <c r="J973" s="8"/>
      <c r="K973" s="8"/>
      <c r="L973" s="8"/>
      <c r="M973" s="8"/>
    </row>
    <row r="974" spans="1:13" ht="13.2" x14ac:dyDescent="0.25">
      <c r="A974" s="8"/>
      <c r="B974" s="8"/>
      <c r="C974" s="8"/>
      <c r="D974" s="8"/>
      <c r="E974" s="35"/>
      <c r="F974" s="8"/>
      <c r="G974" s="8"/>
      <c r="H974" s="8"/>
      <c r="I974" s="8"/>
      <c r="J974" s="8"/>
      <c r="K974" s="8"/>
      <c r="L974" s="8"/>
      <c r="M974" s="8"/>
    </row>
    <row r="975" spans="1:13" ht="13.2" x14ac:dyDescent="0.25">
      <c r="A975" s="8"/>
      <c r="B975" s="8"/>
      <c r="C975" s="8"/>
      <c r="D975" s="8"/>
      <c r="E975" s="35"/>
      <c r="F975" s="8"/>
      <c r="G975" s="8"/>
      <c r="H975" s="8"/>
      <c r="I975" s="8"/>
      <c r="J975" s="8"/>
      <c r="K975" s="8"/>
      <c r="L975" s="8"/>
      <c r="M975" s="8"/>
    </row>
    <row r="976" spans="1:13" ht="13.2" x14ac:dyDescent="0.25">
      <c r="A976" s="8"/>
      <c r="B976" s="8"/>
      <c r="C976" s="8"/>
      <c r="D976" s="8"/>
      <c r="E976" s="35"/>
      <c r="F976" s="8"/>
      <c r="G976" s="8"/>
      <c r="H976" s="8"/>
      <c r="I976" s="8"/>
      <c r="J976" s="8"/>
      <c r="K976" s="8"/>
      <c r="L976" s="8"/>
      <c r="M976" s="8"/>
    </row>
    <row r="977" spans="1:13" ht="13.2" x14ac:dyDescent="0.25">
      <c r="A977" s="8"/>
      <c r="B977" s="8"/>
      <c r="C977" s="8"/>
      <c r="D977" s="8"/>
      <c r="E977" s="35"/>
      <c r="F977" s="8"/>
      <c r="G977" s="8"/>
      <c r="H977" s="8"/>
      <c r="I977" s="8"/>
      <c r="J977" s="8"/>
      <c r="K977" s="8"/>
      <c r="L977" s="8"/>
      <c r="M977" s="8"/>
    </row>
    <row r="978" spans="1:13" ht="13.2" x14ac:dyDescent="0.25">
      <c r="A978" s="8"/>
      <c r="B978" s="8"/>
      <c r="C978" s="8"/>
      <c r="D978" s="8"/>
      <c r="E978" s="35"/>
      <c r="F978" s="8"/>
      <c r="G978" s="8"/>
      <c r="H978" s="8"/>
      <c r="I978" s="8"/>
      <c r="J978" s="8"/>
      <c r="K978" s="8"/>
      <c r="L978" s="8"/>
      <c r="M978" s="8"/>
    </row>
    <row r="979" spans="1:13" ht="13.2" x14ac:dyDescent="0.25">
      <c r="A979" s="8"/>
      <c r="B979" s="8"/>
      <c r="C979" s="8"/>
      <c r="D979" s="8"/>
      <c r="E979" s="35"/>
      <c r="F979" s="8"/>
      <c r="G979" s="8"/>
      <c r="H979" s="8"/>
      <c r="I979" s="8"/>
      <c r="J979" s="8"/>
      <c r="K979" s="8"/>
      <c r="L979" s="8"/>
      <c r="M979" s="8"/>
    </row>
    <row r="980" spans="1:13" ht="13.2" x14ac:dyDescent="0.25">
      <c r="A980" s="8"/>
      <c r="B980" s="8"/>
      <c r="C980" s="8"/>
      <c r="D980" s="8"/>
      <c r="E980" s="35"/>
      <c r="F980" s="8"/>
      <c r="G980" s="8"/>
      <c r="H980" s="8"/>
      <c r="I980" s="8"/>
      <c r="J980" s="8"/>
      <c r="K980" s="8"/>
      <c r="L980" s="8"/>
      <c r="M980" s="8"/>
    </row>
    <row r="981" spans="1:13" ht="13.2" x14ac:dyDescent="0.25">
      <c r="A981" s="8"/>
      <c r="B981" s="8"/>
      <c r="C981" s="8"/>
      <c r="D981" s="8"/>
      <c r="E981" s="35"/>
      <c r="F981" s="8"/>
      <c r="G981" s="8"/>
      <c r="H981" s="8"/>
      <c r="I981" s="8"/>
      <c r="J981" s="8"/>
      <c r="K981" s="8"/>
      <c r="L981" s="8"/>
      <c r="M981" s="8"/>
    </row>
    <row r="982" spans="1:13" ht="13.2" x14ac:dyDescent="0.25">
      <c r="A982" s="8"/>
      <c r="B982" s="8"/>
      <c r="C982" s="8"/>
      <c r="D982" s="8"/>
      <c r="E982" s="35"/>
      <c r="F982" s="8"/>
      <c r="G982" s="8"/>
      <c r="H982" s="8"/>
      <c r="I982" s="8"/>
      <c r="J982" s="8"/>
      <c r="K982" s="8"/>
      <c r="L982" s="8"/>
      <c r="M982" s="8"/>
    </row>
    <row r="983" spans="1:13" ht="13.2" x14ac:dyDescent="0.25">
      <c r="A983" s="8"/>
      <c r="B983" s="8"/>
      <c r="C983" s="8"/>
      <c r="D983" s="8"/>
      <c r="E983" s="35"/>
      <c r="F983" s="8"/>
      <c r="G983" s="8"/>
      <c r="H983" s="8"/>
      <c r="I983" s="8"/>
      <c r="J983" s="8"/>
      <c r="K983" s="8"/>
      <c r="L983" s="8"/>
      <c r="M983" s="8"/>
    </row>
    <row r="984" spans="1:13" ht="13.2" x14ac:dyDescent="0.25">
      <c r="A984" s="8"/>
      <c r="B984" s="8"/>
      <c r="C984" s="8"/>
      <c r="D984" s="8"/>
      <c r="E984" s="35"/>
      <c r="F984" s="8"/>
      <c r="G984" s="8"/>
      <c r="H984" s="8"/>
      <c r="I984" s="8"/>
      <c r="J984" s="8"/>
      <c r="K984" s="8"/>
      <c r="L984" s="8"/>
      <c r="M984" s="8"/>
    </row>
    <row r="985" spans="1:13" ht="13.2" x14ac:dyDescent="0.25">
      <c r="A985" s="8"/>
      <c r="B985" s="8"/>
      <c r="C985" s="8"/>
      <c r="D985" s="8"/>
      <c r="E985" s="35"/>
      <c r="F985" s="8"/>
      <c r="G985" s="8"/>
      <c r="H985" s="8"/>
      <c r="I985" s="8"/>
      <c r="J985" s="8"/>
      <c r="K985" s="8"/>
      <c r="L985" s="8"/>
      <c r="M985" s="8"/>
    </row>
    <row r="986" spans="1:13" ht="13.2" x14ac:dyDescent="0.25">
      <c r="A986" s="8"/>
      <c r="B986" s="8"/>
      <c r="C986" s="8"/>
      <c r="D986" s="8"/>
      <c r="E986" s="35"/>
      <c r="F986" s="8"/>
      <c r="G986" s="8"/>
      <c r="H986" s="8"/>
      <c r="I986" s="8"/>
      <c r="J986" s="8"/>
      <c r="K986" s="8"/>
      <c r="L986" s="8"/>
      <c r="M986" s="8"/>
    </row>
    <row r="987" spans="1:13" ht="13.2" x14ac:dyDescent="0.25">
      <c r="A987" s="8"/>
      <c r="B987" s="8"/>
      <c r="C987" s="8"/>
      <c r="D987" s="8"/>
      <c r="E987" s="35"/>
      <c r="F987" s="8"/>
      <c r="G987" s="8"/>
      <c r="H987" s="8"/>
      <c r="I987" s="8"/>
      <c r="J987" s="8"/>
      <c r="K987" s="8"/>
      <c r="L987" s="8"/>
      <c r="M987" s="8"/>
    </row>
    <row r="988" spans="1:13" ht="13.2" x14ac:dyDescent="0.25">
      <c r="A988" s="8"/>
      <c r="B988" s="8"/>
      <c r="C988" s="8"/>
      <c r="D988" s="8"/>
      <c r="E988" s="35"/>
      <c r="F988" s="8"/>
      <c r="G988" s="8"/>
      <c r="H988" s="8"/>
      <c r="I988" s="8"/>
      <c r="J988" s="8"/>
      <c r="K988" s="8"/>
      <c r="L988" s="8"/>
      <c r="M988" s="8"/>
    </row>
    <row r="989" spans="1:13" ht="13.2" x14ac:dyDescent="0.25">
      <c r="A989" s="8"/>
      <c r="B989" s="8"/>
      <c r="C989" s="8"/>
      <c r="D989" s="8"/>
      <c r="E989" s="35"/>
      <c r="F989" s="8"/>
      <c r="G989" s="8"/>
      <c r="H989" s="8"/>
      <c r="I989" s="8"/>
      <c r="J989" s="8"/>
      <c r="K989" s="8"/>
      <c r="L989" s="8"/>
      <c r="M989" s="8"/>
    </row>
    <row r="990" spans="1:13" ht="13.2" x14ac:dyDescent="0.25">
      <c r="A990" s="8"/>
      <c r="B990" s="8"/>
      <c r="C990" s="8"/>
      <c r="D990" s="8"/>
      <c r="E990" s="35"/>
      <c r="F990" s="8"/>
      <c r="G990" s="8"/>
      <c r="H990" s="8"/>
      <c r="I990" s="8"/>
      <c r="J990" s="8"/>
      <c r="K990" s="8"/>
      <c r="L990" s="8"/>
      <c r="M990" s="8"/>
    </row>
    <row r="991" spans="1:13" ht="13.2" x14ac:dyDescent="0.25">
      <c r="A991" s="8"/>
      <c r="B991" s="8"/>
      <c r="C991" s="8"/>
      <c r="D991" s="8"/>
      <c r="E991" s="35"/>
      <c r="F991" s="8"/>
      <c r="G991" s="8"/>
      <c r="H991" s="8"/>
      <c r="I991" s="8"/>
      <c r="J991" s="8"/>
      <c r="K991" s="8"/>
      <c r="L991" s="8"/>
      <c r="M991" s="8"/>
    </row>
    <row r="992" spans="1:13" ht="13.2" x14ac:dyDescent="0.25">
      <c r="A992" s="8"/>
      <c r="B992" s="8"/>
      <c r="C992" s="8"/>
      <c r="D992" s="8"/>
      <c r="E992" s="35"/>
      <c r="F992" s="8"/>
      <c r="G992" s="8"/>
      <c r="H992" s="8"/>
      <c r="I992" s="8"/>
      <c r="J992" s="8"/>
      <c r="K992" s="8"/>
      <c r="L992" s="8"/>
      <c r="M992" s="8"/>
    </row>
    <row r="993" spans="1:13" ht="13.2" x14ac:dyDescent="0.25">
      <c r="A993" s="8"/>
      <c r="B993" s="8"/>
      <c r="C993" s="8"/>
      <c r="D993" s="8"/>
      <c r="E993" s="35"/>
      <c r="F993" s="8"/>
      <c r="G993" s="8"/>
      <c r="H993" s="8"/>
      <c r="I993" s="8"/>
      <c r="J993" s="8"/>
      <c r="K993" s="8"/>
      <c r="L993" s="8"/>
      <c r="M993" s="8"/>
    </row>
    <row r="994" spans="1:13" ht="13.2" x14ac:dyDescent="0.25">
      <c r="A994" s="8"/>
      <c r="B994" s="8"/>
      <c r="C994" s="8"/>
      <c r="D994" s="8"/>
      <c r="E994" s="35"/>
      <c r="F994" s="8"/>
      <c r="G994" s="8"/>
      <c r="H994" s="8"/>
      <c r="I994" s="8"/>
      <c r="J994" s="8"/>
      <c r="K994" s="8"/>
      <c r="L994" s="8"/>
      <c r="M994" s="8"/>
    </row>
    <row r="995" spans="1:13" ht="13.2" x14ac:dyDescent="0.25">
      <c r="A995" s="8"/>
      <c r="B995" s="8"/>
      <c r="C995" s="8"/>
      <c r="D995" s="8"/>
      <c r="E995" s="35"/>
      <c r="F995" s="8"/>
      <c r="G995" s="8"/>
      <c r="H995" s="8"/>
      <c r="I995" s="8"/>
      <c r="J995" s="8"/>
      <c r="K995" s="8"/>
      <c r="L995" s="8"/>
      <c r="M995" s="8"/>
    </row>
    <row r="996" spans="1:13" ht="13.2" x14ac:dyDescent="0.25">
      <c r="A996" s="8"/>
      <c r="B996" s="8"/>
      <c r="C996" s="8"/>
      <c r="D996" s="8"/>
      <c r="E996" s="35"/>
      <c r="F996" s="8"/>
      <c r="G996" s="8"/>
      <c r="H996" s="8"/>
      <c r="I996" s="8"/>
      <c r="J996" s="8"/>
      <c r="K996" s="8"/>
      <c r="L996" s="8"/>
      <c r="M996" s="8"/>
    </row>
    <row r="997" spans="1:13" ht="13.2" x14ac:dyDescent="0.25">
      <c r="A997" s="8"/>
      <c r="B997" s="8"/>
      <c r="C997" s="8"/>
      <c r="D997" s="8"/>
      <c r="E997" s="35"/>
      <c r="F997" s="8"/>
      <c r="G997" s="8"/>
      <c r="H997" s="8"/>
      <c r="I997" s="8"/>
      <c r="J997" s="8"/>
      <c r="K997" s="8"/>
      <c r="L997" s="8"/>
      <c r="M997" s="8"/>
    </row>
    <row r="998" spans="1:13" ht="13.2" x14ac:dyDescent="0.25">
      <c r="A998" s="8"/>
      <c r="B998" s="8"/>
      <c r="C998" s="8"/>
      <c r="D998" s="8"/>
      <c r="E998" s="35"/>
      <c r="F998" s="8"/>
      <c r="G998" s="8"/>
      <c r="H998" s="8"/>
      <c r="I998" s="8"/>
      <c r="J998" s="8"/>
      <c r="K998" s="8"/>
      <c r="L998" s="8"/>
      <c r="M998" s="8"/>
    </row>
    <row r="999" spans="1:13" ht="13.2" x14ac:dyDescent="0.25">
      <c r="A999" s="8"/>
      <c r="B999" s="8"/>
      <c r="C999" s="8"/>
      <c r="D999" s="8"/>
      <c r="E999" s="35"/>
      <c r="F999" s="8"/>
      <c r="G999" s="8"/>
      <c r="H999" s="8"/>
      <c r="I999" s="8"/>
      <c r="J999" s="8"/>
      <c r="K999" s="8"/>
      <c r="L999" s="8"/>
      <c r="M999" s="8"/>
    </row>
    <row r="1000" spans="1:13" ht="13.2" x14ac:dyDescent="0.25">
      <c r="A1000" s="8"/>
      <c r="B1000" s="8"/>
      <c r="C1000" s="8"/>
      <c r="D1000" s="8"/>
      <c r="E1000" s="35"/>
      <c r="F1000" s="8"/>
      <c r="G1000" s="8"/>
      <c r="H1000" s="8"/>
      <c r="I1000" s="8"/>
      <c r="J1000" s="8"/>
      <c r="K1000" s="8"/>
      <c r="L1000" s="8"/>
      <c r="M1000" s="8"/>
    </row>
    <row r="1001" spans="1:13" ht="13.2" x14ac:dyDescent="0.25">
      <c r="A1001" s="8"/>
      <c r="B1001" s="8"/>
      <c r="C1001" s="8"/>
      <c r="D1001" s="8"/>
      <c r="E1001" s="35"/>
      <c r="F1001" s="8"/>
      <c r="G1001" s="8"/>
      <c r="H1001" s="8"/>
      <c r="I1001" s="8"/>
      <c r="J1001" s="8"/>
      <c r="K1001" s="8"/>
      <c r="L1001" s="8"/>
      <c r="M1001" s="8"/>
    </row>
    <row r="1002" spans="1:13" ht="13.2" x14ac:dyDescent="0.25">
      <c r="A1002" s="8"/>
      <c r="B1002" s="8"/>
      <c r="C1002" s="8"/>
      <c r="D1002" s="8"/>
      <c r="E1002" s="35"/>
      <c r="F1002" s="8"/>
      <c r="G1002" s="8"/>
      <c r="H1002" s="8"/>
      <c r="I1002" s="8"/>
      <c r="J1002" s="8"/>
      <c r="K1002" s="8"/>
      <c r="L1002" s="8"/>
      <c r="M1002" s="8"/>
    </row>
    <row r="1003" spans="1:13" ht="13.2" x14ac:dyDescent="0.25">
      <c r="A1003" s="8"/>
      <c r="B1003" s="8"/>
      <c r="C1003" s="8"/>
      <c r="D1003" s="8"/>
      <c r="E1003" s="35"/>
      <c r="F1003" s="8"/>
      <c r="G1003" s="8"/>
      <c r="H1003" s="8"/>
      <c r="I1003" s="8"/>
      <c r="J1003" s="8"/>
      <c r="K1003" s="8"/>
      <c r="L1003" s="8"/>
      <c r="M1003" s="8"/>
    </row>
    <row r="1004" spans="1:13" ht="13.2" x14ac:dyDescent="0.25">
      <c r="A1004" s="8"/>
      <c r="B1004" s="8"/>
      <c r="C1004" s="8"/>
      <c r="D1004" s="8"/>
      <c r="E1004" s="35"/>
      <c r="F1004" s="8"/>
      <c r="G1004" s="8"/>
      <c r="H1004" s="8"/>
      <c r="I1004" s="8"/>
      <c r="J1004" s="8"/>
      <c r="K1004" s="8"/>
      <c r="L1004" s="8"/>
      <c r="M1004" s="8"/>
    </row>
    <row r="1005" spans="1:13" ht="13.2" x14ac:dyDescent="0.25">
      <c r="A1005" s="8"/>
      <c r="B1005" s="8"/>
      <c r="C1005" s="8"/>
      <c r="D1005" s="8"/>
      <c r="E1005" s="35"/>
      <c r="F1005" s="8"/>
      <c r="G1005" s="8"/>
      <c r="H1005" s="8"/>
      <c r="I1005" s="8"/>
      <c r="J1005" s="8"/>
      <c r="K1005" s="8"/>
      <c r="L1005" s="8"/>
      <c r="M1005" s="8"/>
    </row>
    <row r="1006" spans="1:13" ht="13.2" x14ac:dyDescent="0.25">
      <c r="A1006" s="8"/>
      <c r="B1006" s="8"/>
      <c r="C1006" s="8"/>
      <c r="D1006" s="8"/>
      <c r="E1006" s="35"/>
      <c r="F1006" s="8"/>
      <c r="G1006" s="8"/>
      <c r="H1006" s="8"/>
      <c r="I1006" s="8"/>
      <c r="J1006" s="8"/>
      <c r="K1006" s="8"/>
      <c r="L1006" s="8"/>
      <c r="M1006" s="8"/>
    </row>
    <row r="1007" spans="1:13" ht="13.2" x14ac:dyDescent="0.25">
      <c r="A1007" s="8"/>
      <c r="B1007" s="8"/>
      <c r="C1007" s="8"/>
      <c r="D1007" s="8"/>
      <c r="E1007" s="35"/>
      <c r="F1007" s="8"/>
      <c r="G1007" s="8"/>
      <c r="H1007" s="8"/>
      <c r="I1007" s="8"/>
      <c r="J1007" s="8"/>
      <c r="K1007" s="8"/>
      <c r="L1007" s="8"/>
      <c r="M1007" s="8"/>
    </row>
    <row r="1008" spans="1:13" ht="13.2" x14ac:dyDescent="0.25">
      <c r="A1008" s="8"/>
      <c r="B1008" s="8"/>
      <c r="C1008" s="8"/>
      <c r="D1008" s="8"/>
      <c r="E1008" s="35"/>
      <c r="F1008" s="8"/>
      <c r="G1008" s="8"/>
      <c r="H1008" s="8"/>
      <c r="I1008" s="8"/>
      <c r="J1008" s="8"/>
      <c r="K1008" s="8"/>
      <c r="L1008" s="8"/>
      <c r="M1008" s="8"/>
    </row>
    <row r="1009" spans="1:13" ht="13.2" x14ac:dyDescent="0.25">
      <c r="A1009" s="8"/>
      <c r="B1009" s="8"/>
      <c r="C1009" s="8"/>
      <c r="D1009" s="8"/>
      <c r="E1009" s="35"/>
      <c r="F1009" s="8"/>
      <c r="G1009" s="8"/>
      <c r="H1009" s="8"/>
      <c r="I1009" s="8"/>
      <c r="J1009" s="8"/>
      <c r="K1009" s="8"/>
      <c r="L1009" s="8"/>
      <c r="M1009" s="8"/>
    </row>
    <row r="1010" spans="1:13" ht="13.2" x14ac:dyDescent="0.25">
      <c r="A1010" s="8"/>
      <c r="B1010" s="8"/>
      <c r="C1010" s="8"/>
      <c r="D1010" s="8"/>
      <c r="E1010" s="35"/>
      <c r="F1010" s="8"/>
      <c r="G1010" s="8"/>
      <c r="H1010" s="8"/>
      <c r="I1010" s="8"/>
      <c r="J1010" s="8"/>
      <c r="K1010" s="8"/>
      <c r="L1010" s="8"/>
      <c r="M1010" s="8"/>
    </row>
    <row r="1011" spans="1:13" ht="13.2" x14ac:dyDescent="0.25">
      <c r="A1011" s="8"/>
      <c r="B1011" s="8"/>
      <c r="C1011" s="8"/>
      <c r="D1011" s="8"/>
      <c r="E1011" s="35"/>
      <c r="F1011" s="8"/>
      <c r="G1011" s="8"/>
      <c r="H1011" s="8"/>
      <c r="I1011" s="8"/>
      <c r="J1011" s="8"/>
      <c r="K1011" s="8"/>
      <c r="L1011" s="8"/>
      <c r="M1011" s="8"/>
    </row>
    <row r="1012" spans="1:13" ht="13.2" x14ac:dyDescent="0.25">
      <c r="A1012" s="8"/>
      <c r="B1012" s="8"/>
      <c r="C1012" s="8"/>
      <c r="D1012" s="8"/>
      <c r="E1012" s="35"/>
      <c r="F1012" s="8"/>
      <c r="G1012" s="8"/>
      <c r="H1012" s="8"/>
      <c r="I1012" s="8"/>
      <c r="J1012" s="8"/>
      <c r="K1012" s="8"/>
      <c r="L1012" s="8"/>
      <c r="M1012" s="8"/>
    </row>
    <row r="1013" spans="1:13" ht="13.2" x14ac:dyDescent="0.25">
      <c r="A1013" s="8"/>
      <c r="B1013" s="8"/>
      <c r="C1013" s="8"/>
      <c r="D1013" s="8"/>
      <c r="E1013" s="35"/>
      <c r="F1013" s="8"/>
      <c r="G1013" s="8"/>
      <c r="H1013" s="8"/>
      <c r="I1013" s="8"/>
      <c r="J1013" s="8"/>
      <c r="K1013" s="8"/>
      <c r="L1013" s="8"/>
      <c r="M1013" s="8"/>
    </row>
    <row r="1014" spans="1:13" ht="13.2" x14ac:dyDescent="0.25">
      <c r="A1014" s="8"/>
      <c r="B1014" s="8"/>
      <c r="C1014" s="8"/>
      <c r="D1014" s="8"/>
      <c r="E1014" s="35"/>
      <c r="F1014" s="8"/>
      <c r="G1014" s="8"/>
      <c r="H1014" s="8"/>
      <c r="I1014" s="8"/>
      <c r="J1014" s="8"/>
      <c r="K1014" s="8"/>
      <c r="L1014" s="8"/>
      <c r="M1014" s="8"/>
    </row>
    <row r="1015" spans="1:13" ht="13.2" x14ac:dyDescent="0.25">
      <c r="A1015" s="8"/>
      <c r="B1015" s="8"/>
      <c r="C1015" s="8"/>
      <c r="D1015" s="8"/>
      <c r="E1015" s="35"/>
      <c r="F1015" s="8"/>
      <c r="G1015" s="8"/>
      <c r="H1015" s="8"/>
      <c r="I1015" s="8"/>
      <c r="J1015" s="8"/>
      <c r="K1015" s="8"/>
      <c r="L1015" s="8"/>
      <c r="M1015" s="8"/>
    </row>
    <row r="1016" spans="1:13" ht="13.2" x14ac:dyDescent="0.25">
      <c r="A1016" s="8"/>
      <c r="B1016" s="8"/>
      <c r="C1016" s="8"/>
      <c r="D1016" s="8"/>
      <c r="E1016" s="35"/>
      <c r="F1016" s="8"/>
      <c r="G1016" s="8"/>
      <c r="H1016" s="8"/>
      <c r="I1016" s="8"/>
      <c r="J1016" s="8"/>
      <c r="K1016" s="8"/>
      <c r="L1016" s="8"/>
      <c r="M1016" s="8"/>
    </row>
    <row r="1017" spans="1:13" ht="13.2" x14ac:dyDescent="0.25">
      <c r="A1017" s="8"/>
      <c r="B1017" s="8"/>
      <c r="C1017" s="8"/>
      <c r="D1017" s="8"/>
      <c r="E1017" s="35"/>
      <c r="F1017" s="8"/>
      <c r="G1017" s="8"/>
      <c r="H1017" s="8"/>
      <c r="I1017" s="8"/>
      <c r="J1017" s="8"/>
      <c r="K1017" s="8"/>
      <c r="L1017" s="8"/>
      <c r="M1017" s="8"/>
    </row>
    <row r="1018" spans="1:13" ht="13.2" x14ac:dyDescent="0.25">
      <c r="A1018" s="8"/>
      <c r="B1018" s="8"/>
      <c r="C1018" s="8"/>
      <c r="D1018" s="8"/>
      <c r="E1018" s="35"/>
      <c r="F1018" s="8"/>
      <c r="G1018" s="8"/>
      <c r="H1018" s="8"/>
      <c r="I1018" s="8"/>
      <c r="J1018" s="8"/>
      <c r="K1018" s="8"/>
      <c r="L1018" s="8"/>
      <c r="M1018" s="8"/>
    </row>
    <row r="1019" spans="1:13" ht="13.2" x14ac:dyDescent="0.25">
      <c r="A1019" s="8"/>
      <c r="B1019" s="8"/>
      <c r="C1019" s="8"/>
      <c r="D1019" s="8"/>
      <c r="E1019" s="35"/>
      <c r="F1019" s="8"/>
      <c r="G1019" s="8"/>
      <c r="H1019" s="8"/>
      <c r="I1019" s="8"/>
      <c r="J1019" s="8"/>
      <c r="K1019" s="8"/>
      <c r="L1019" s="8"/>
      <c r="M1019" s="8"/>
    </row>
    <row r="1020" spans="1:13" ht="13.2" x14ac:dyDescent="0.25">
      <c r="A1020" s="8"/>
      <c r="B1020" s="8"/>
      <c r="C1020" s="8"/>
      <c r="D1020" s="8"/>
      <c r="E1020" s="35"/>
      <c r="F1020" s="8"/>
      <c r="G1020" s="8"/>
      <c r="H1020" s="8"/>
      <c r="I1020" s="8"/>
      <c r="J1020" s="8"/>
      <c r="K1020" s="8"/>
      <c r="L1020" s="8"/>
      <c r="M1020" s="8"/>
    </row>
    <row r="1021" spans="1:13" ht="13.2" x14ac:dyDescent="0.25">
      <c r="A1021" s="8"/>
      <c r="B1021" s="8"/>
      <c r="C1021" s="8"/>
      <c r="D1021" s="8"/>
      <c r="E1021" s="35"/>
      <c r="F1021" s="8"/>
      <c r="G1021" s="8"/>
      <c r="H1021" s="8"/>
      <c r="I1021" s="8"/>
      <c r="J1021" s="8"/>
      <c r="K1021" s="8"/>
      <c r="L1021" s="8"/>
      <c r="M1021" s="8"/>
    </row>
    <row r="1022" spans="1:13" ht="13.2" x14ac:dyDescent="0.25">
      <c r="A1022" s="8"/>
      <c r="B1022" s="8"/>
      <c r="C1022" s="8"/>
      <c r="D1022" s="8"/>
      <c r="E1022" s="35"/>
      <c r="F1022" s="8"/>
      <c r="G1022" s="8"/>
      <c r="H1022" s="8"/>
      <c r="I1022" s="8"/>
      <c r="J1022" s="8"/>
      <c r="K1022" s="8"/>
      <c r="L1022" s="8"/>
      <c r="M1022" s="8"/>
    </row>
    <row r="1023" spans="1:13" ht="13.2" x14ac:dyDescent="0.25">
      <c r="A1023" s="8"/>
      <c r="B1023" s="8"/>
      <c r="C1023" s="8"/>
      <c r="D1023" s="8"/>
      <c r="E1023" s="35"/>
      <c r="F1023" s="8"/>
      <c r="G1023" s="8"/>
      <c r="H1023" s="8"/>
      <c r="I1023" s="8"/>
      <c r="J1023" s="8"/>
      <c r="K1023" s="8"/>
      <c r="L1023" s="8"/>
      <c r="M1023" s="8"/>
    </row>
    <row r="1024" spans="1:13" ht="13.2" x14ac:dyDescent="0.25">
      <c r="A1024" s="8"/>
      <c r="B1024" s="8"/>
      <c r="C1024" s="8"/>
      <c r="D1024" s="8"/>
      <c r="E1024" s="35"/>
      <c r="F1024" s="8"/>
      <c r="G1024" s="8"/>
      <c r="H1024" s="8"/>
      <c r="I1024" s="8"/>
      <c r="J1024" s="8"/>
      <c r="K1024" s="8"/>
      <c r="L1024" s="8"/>
      <c r="M1024" s="8"/>
    </row>
    <row r="1025" spans="1:13" ht="13.2" x14ac:dyDescent="0.25">
      <c r="A1025" s="8"/>
      <c r="B1025" s="8"/>
      <c r="C1025" s="8"/>
      <c r="D1025" s="8"/>
      <c r="E1025" s="35"/>
      <c r="F1025" s="8"/>
      <c r="G1025" s="8"/>
      <c r="H1025" s="8"/>
      <c r="I1025" s="8"/>
      <c r="J1025" s="8"/>
      <c r="K1025" s="8"/>
      <c r="L1025" s="8"/>
      <c r="M1025" s="8"/>
    </row>
    <row r="1026" spans="1:13" ht="13.2" x14ac:dyDescent="0.25">
      <c r="A1026" s="8"/>
      <c r="B1026" s="8"/>
      <c r="C1026" s="8"/>
      <c r="D1026" s="8"/>
      <c r="E1026" s="35"/>
      <c r="F1026" s="8"/>
      <c r="G1026" s="8"/>
      <c r="H1026" s="8"/>
      <c r="I1026" s="8"/>
      <c r="J1026" s="8"/>
      <c r="K1026" s="8"/>
      <c r="L1026" s="8"/>
      <c r="M1026" s="8"/>
    </row>
    <row r="1027" spans="1:13" ht="13.2" x14ac:dyDescent="0.25">
      <c r="A1027" s="8"/>
      <c r="B1027" s="8"/>
      <c r="C1027" s="8"/>
      <c r="D1027" s="8"/>
      <c r="E1027" s="35"/>
      <c r="F1027" s="8"/>
      <c r="G1027" s="8"/>
      <c r="H1027" s="8"/>
      <c r="I1027" s="8"/>
      <c r="J1027" s="8"/>
      <c r="K1027" s="8"/>
      <c r="L1027" s="8"/>
      <c r="M1027" s="8"/>
    </row>
    <row r="1028" spans="1:13" ht="13.2" x14ac:dyDescent="0.25">
      <c r="A1028" s="8"/>
      <c r="B1028" s="8"/>
      <c r="C1028" s="8"/>
      <c r="D1028" s="8"/>
      <c r="E1028" s="35"/>
      <c r="F1028" s="8"/>
      <c r="G1028" s="8"/>
      <c r="H1028" s="8"/>
      <c r="I1028" s="8"/>
      <c r="J1028" s="8"/>
      <c r="K1028" s="8"/>
      <c r="L1028" s="8"/>
      <c r="M1028" s="8"/>
    </row>
    <row r="1029" spans="1:13" ht="13.2" x14ac:dyDescent="0.25">
      <c r="A1029" s="8"/>
      <c r="B1029" s="8"/>
      <c r="C1029" s="8"/>
      <c r="D1029" s="8"/>
      <c r="E1029" s="35"/>
      <c r="F1029" s="8"/>
      <c r="G1029" s="8"/>
      <c r="H1029" s="8"/>
      <c r="I1029" s="8"/>
      <c r="J1029" s="8"/>
      <c r="K1029" s="8"/>
      <c r="L1029" s="8"/>
      <c r="M1029" s="8"/>
    </row>
    <row r="1030" spans="1:13" ht="13.2" x14ac:dyDescent="0.25">
      <c r="A1030" s="8"/>
      <c r="B1030" s="8"/>
      <c r="C1030" s="8"/>
      <c r="D1030" s="8"/>
      <c r="E1030" s="35"/>
      <c r="F1030" s="8"/>
      <c r="G1030" s="8"/>
      <c r="H1030" s="8"/>
      <c r="I1030" s="8"/>
      <c r="J1030" s="8"/>
      <c r="K1030" s="8"/>
      <c r="L1030" s="8"/>
      <c r="M1030" s="8"/>
    </row>
    <row r="1031" spans="1:13" ht="13.2" x14ac:dyDescent="0.25">
      <c r="A1031" s="8"/>
      <c r="B1031" s="8"/>
      <c r="C1031" s="8"/>
      <c r="D1031" s="8"/>
      <c r="E1031" s="35"/>
      <c r="F1031" s="8"/>
      <c r="G1031" s="8"/>
      <c r="H1031" s="8"/>
      <c r="I1031" s="8"/>
      <c r="J1031" s="8"/>
      <c r="K1031" s="8"/>
      <c r="L1031" s="8"/>
      <c r="M1031" s="8"/>
    </row>
    <row r="1032" spans="1:13" ht="13.2" x14ac:dyDescent="0.25">
      <c r="A1032" s="8"/>
      <c r="B1032" s="8"/>
      <c r="C1032" s="8"/>
      <c r="D1032" s="8"/>
      <c r="E1032" s="35"/>
      <c r="F1032" s="8"/>
      <c r="G1032" s="8"/>
      <c r="H1032" s="8"/>
      <c r="I1032" s="8"/>
      <c r="J1032" s="8"/>
      <c r="K1032" s="8"/>
      <c r="L1032" s="8"/>
      <c r="M1032" s="8"/>
    </row>
    <row r="1033" spans="1:13" ht="13.2" x14ac:dyDescent="0.25">
      <c r="A1033" s="8"/>
      <c r="B1033" s="8"/>
      <c r="C1033" s="8"/>
      <c r="D1033" s="8"/>
      <c r="E1033" s="35"/>
      <c r="F1033" s="8"/>
      <c r="G1033" s="8"/>
      <c r="H1033" s="8"/>
      <c r="I1033" s="8"/>
      <c r="J1033" s="8"/>
      <c r="K1033" s="8"/>
      <c r="L1033" s="8"/>
      <c r="M1033" s="8"/>
    </row>
    <row r="1034" spans="1:13" ht="13.2" x14ac:dyDescent="0.25">
      <c r="A1034" s="8"/>
      <c r="B1034" s="8"/>
      <c r="C1034" s="8"/>
      <c r="D1034" s="8"/>
      <c r="E1034" s="35"/>
      <c r="F1034" s="8"/>
      <c r="G1034" s="8"/>
      <c r="H1034" s="8"/>
      <c r="I1034" s="8"/>
      <c r="J1034" s="8"/>
      <c r="K1034" s="8"/>
      <c r="L1034" s="8"/>
      <c r="M1034" s="8"/>
    </row>
    <row r="1035" spans="1:13" ht="13.2" x14ac:dyDescent="0.25">
      <c r="A1035" s="8"/>
      <c r="B1035" s="8"/>
      <c r="C1035" s="8"/>
      <c r="D1035" s="8"/>
      <c r="E1035" s="35"/>
      <c r="F1035" s="8"/>
      <c r="G1035" s="8"/>
      <c r="H1035" s="8"/>
      <c r="I1035" s="8"/>
      <c r="J1035" s="8"/>
      <c r="K1035" s="8"/>
      <c r="L1035" s="8"/>
      <c r="M1035" s="8"/>
    </row>
    <row r="1036" spans="1:13" ht="13.2" x14ac:dyDescent="0.25">
      <c r="A1036" s="8"/>
      <c r="B1036" s="8"/>
      <c r="C1036" s="8"/>
      <c r="D1036" s="8"/>
      <c r="E1036" s="35"/>
      <c r="F1036" s="8"/>
      <c r="G1036" s="8"/>
      <c r="H1036" s="8"/>
      <c r="I1036" s="8"/>
      <c r="J1036" s="8"/>
      <c r="K1036" s="8"/>
      <c r="L1036" s="8"/>
      <c r="M1036" s="8"/>
    </row>
    <row r="1037" spans="1:13" ht="13.2" x14ac:dyDescent="0.25">
      <c r="A1037" s="8"/>
      <c r="B1037" s="8"/>
      <c r="C1037" s="8"/>
      <c r="D1037" s="8"/>
      <c r="E1037" s="35"/>
      <c r="F1037" s="8"/>
      <c r="G1037" s="8"/>
      <c r="H1037" s="8"/>
      <c r="I1037" s="8"/>
      <c r="J1037" s="8"/>
      <c r="K1037" s="8"/>
      <c r="L1037" s="8"/>
      <c r="M1037" s="8"/>
    </row>
    <row r="1038" spans="1:13" ht="13.2" x14ac:dyDescent="0.25">
      <c r="A1038" s="8"/>
      <c r="B1038" s="8"/>
      <c r="C1038" s="8"/>
      <c r="D1038" s="8"/>
      <c r="E1038" s="35"/>
      <c r="F1038" s="8"/>
      <c r="G1038" s="8"/>
      <c r="H1038" s="8"/>
      <c r="I1038" s="8"/>
      <c r="J1038" s="8"/>
      <c r="K1038" s="8"/>
      <c r="L1038" s="8"/>
      <c r="M1038" s="8"/>
    </row>
    <row r="1039" spans="1:13" ht="13.2" x14ac:dyDescent="0.25">
      <c r="A1039" s="8"/>
      <c r="B1039" s="8"/>
      <c r="C1039" s="8"/>
      <c r="D1039" s="8"/>
      <c r="E1039" s="35"/>
      <c r="F1039" s="8"/>
      <c r="G1039" s="8"/>
      <c r="H1039" s="8"/>
      <c r="I1039" s="8"/>
      <c r="J1039" s="8"/>
      <c r="K1039" s="8"/>
      <c r="L1039" s="8"/>
      <c r="M1039" s="8"/>
    </row>
    <row r="1040" spans="1:13" ht="13.2" x14ac:dyDescent="0.25">
      <c r="A1040" s="8"/>
      <c r="B1040" s="8"/>
      <c r="C1040" s="8"/>
      <c r="D1040" s="8"/>
      <c r="E1040" s="35"/>
      <c r="F1040" s="8"/>
      <c r="G1040" s="8"/>
      <c r="H1040" s="8"/>
      <c r="I1040" s="8"/>
      <c r="J1040" s="8"/>
      <c r="K1040" s="8"/>
      <c r="L1040" s="8"/>
      <c r="M1040" s="8"/>
    </row>
    <row r="1041" spans="1:13" ht="13.2" x14ac:dyDescent="0.25">
      <c r="A1041" s="8"/>
      <c r="B1041" s="8"/>
      <c r="C1041" s="8"/>
      <c r="D1041" s="8"/>
      <c r="E1041" s="35"/>
      <c r="F1041" s="8"/>
      <c r="G1041" s="8"/>
      <c r="H1041" s="8"/>
      <c r="I1041" s="8"/>
      <c r="J1041" s="8"/>
      <c r="K1041" s="8"/>
      <c r="L1041" s="8"/>
      <c r="M1041" s="8"/>
    </row>
    <row r="1042" spans="1:13" ht="13.2" x14ac:dyDescent="0.25">
      <c r="A1042" s="8"/>
      <c r="B1042" s="8"/>
      <c r="C1042" s="8"/>
      <c r="D1042" s="8"/>
      <c r="E1042" s="35"/>
      <c r="F1042" s="8"/>
      <c r="G1042" s="8"/>
      <c r="H1042" s="8"/>
      <c r="I1042" s="8"/>
      <c r="J1042" s="8"/>
      <c r="K1042" s="8"/>
      <c r="L1042" s="8"/>
      <c r="M1042" s="8"/>
    </row>
    <row r="1043" spans="1:13" ht="13.2" x14ac:dyDescent="0.25">
      <c r="A1043" s="8"/>
      <c r="B1043" s="8"/>
      <c r="C1043" s="8"/>
      <c r="D1043" s="8"/>
      <c r="E1043" s="35"/>
      <c r="F1043" s="8"/>
      <c r="G1043" s="8"/>
      <c r="H1043" s="8"/>
      <c r="I1043" s="8"/>
      <c r="J1043" s="8"/>
      <c r="K1043" s="8"/>
      <c r="L1043" s="8"/>
      <c r="M1043" s="8"/>
    </row>
    <row r="1044" spans="1:13" ht="13.2" x14ac:dyDescent="0.25">
      <c r="A1044" s="8"/>
      <c r="B1044" s="8"/>
      <c r="C1044" s="8"/>
      <c r="D1044" s="8"/>
      <c r="E1044" s="35"/>
      <c r="F1044" s="8"/>
      <c r="G1044" s="8"/>
      <c r="H1044" s="8"/>
      <c r="I1044" s="8"/>
      <c r="J1044" s="8"/>
      <c r="K1044" s="8"/>
      <c r="L1044" s="8"/>
      <c r="M1044" s="8"/>
    </row>
    <row r="1045" spans="1:13" ht="13.2" x14ac:dyDescent="0.25">
      <c r="A1045" s="8"/>
      <c r="B1045" s="8"/>
      <c r="C1045" s="8"/>
      <c r="D1045" s="8"/>
      <c r="E1045" s="35"/>
      <c r="F1045" s="8"/>
      <c r="G1045" s="8"/>
      <c r="H1045" s="8"/>
      <c r="I1045" s="8"/>
      <c r="J1045" s="8"/>
      <c r="K1045" s="8"/>
      <c r="L1045" s="8"/>
      <c r="M1045" s="8"/>
    </row>
    <row r="1046" spans="1:13" ht="13.2" x14ac:dyDescent="0.25">
      <c r="A1046" s="8"/>
      <c r="B1046" s="8"/>
      <c r="C1046" s="8"/>
      <c r="D1046" s="8"/>
      <c r="E1046" s="35"/>
      <c r="F1046" s="8"/>
      <c r="G1046" s="8"/>
      <c r="H1046" s="8"/>
      <c r="I1046" s="8"/>
      <c r="J1046" s="8"/>
      <c r="K1046" s="8"/>
      <c r="L1046" s="8"/>
      <c r="M1046" s="8"/>
    </row>
    <row r="1047" spans="1:13" ht="13.2" x14ac:dyDescent="0.25">
      <c r="A1047" s="8"/>
      <c r="B1047" s="8"/>
      <c r="C1047" s="8"/>
      <c r="D1047" s="8"/>
      <c r="E1047" s="35"/>
      <c r="F1047" s="8"/>
      <c r="G1047" s="8"/>
      <c r="H1047" s="8"/>
      <c r="I1047" s="8"/>
      <c r="J1047" s="8"/>
      <c r="K1047" s="8"/>
      <c r="L1047" s="8"/>
      <c r="M1047" s="8"/>
    </row>
    <row r="1048" spans="1:13" ht="13.2" x14ac:dyDescent="0.25">
      <c r="A1048" s="8"/>
      <c r="B1048" s="8"/>
      <c r="C1048" s="8"/>
      <c r="D1048" s="8"/>
      <c r="E1048" s="35"/>
      <c r="F1048" s="8"/>
      <c r="G1048" s="8"/>
      <c r="H1048" s="8"/>
      <c r="I1048" s="8"/>
      <c r="J1048" s="8"/>
      <c r="K1048" s="8"/>
      <c r="L1048" s="8"/>
      <c r="M1048" s="8"/>
    </row>
    <row r="1049" spans="1:13" ht="13.2" x14ac:dyDescent="0.25">
      <c r="A1049" s="8"/>
      <c r="B1049" s="8"/>
      <c r="C1049" s="8"/>
      <c r="D1049" s="8"/>
      <c r="E1049" s="35"/>
      <c r="F1049" s="8"/>
      <c r="G1049" s="8"/>
      <c r="H1049" s="8"/>
      <c r="I1049" s="8"/>
      <c r="J1049" s="8"/>
      <c r="K1049" s="8"/>
      <c r="L1049" s="8"/>
      <c r="M1049" s="8"/>
    </row>
    <row r="1050" spans="1:13" ht="13.2" x14ac:dyDescent="0.25">
      <c r="A1050" s="8"/>
      <c r="B1050" s="8"/>
      <c r="C1050" s="8"/>
      <c r="D1050" s="8"/>
      <c r="E1050" s="35"/>
      <c r="F1050" s="8"/>
      <c r="G1050" s="8"/>
      <c r="H1050" s="8"/>
      <c r="I1050" s="8"/>
      <c r="J1050" s="8"/>
      <c r="K1050" s="8"/>
      <c r="L1050" s="8"/>
      <c r="M1050" s="8"/>
    </row>
    <row r="1051" spans="1:13" ht="13.2" x14ac:dyDescent="0.25">
      <c r="A1051" s="8"/>
      <c r="B1051" s="8"/>
      <c r="C1051" s="8"/>
      <c r="D1051" s="8"/>
      <c r="E1051" s="35"/>
      <c r="F1051" s="8"/>
      <c r="G1051" s="8"/>
      <c r="H1051" s="8"/>
      <c r="I1051" s="8"/>
      <c r="J1051" s="8"/>
      <c r="K1051" s="8"/>
      <c r="L1051" s="8"/>
      <c r="M1051" s="8"/>
    </row>
    <row r="1052" spans="1:13" ht="13.2" x14ac:dyDescent="0.25">
      <c r="A1052" s="8"/>
      <c r="B1052" s="8"/>
      <c r="C1052" s="8"/>
      <c r="D1052" s="8"/>
      <c r="E1052" s="35"/>
      <c r="F1052" s="8"/>
      <c r="G1052" s="8"/>
      <c r="H1052" s="8"/>
      <c r="I1052" s="8"/>
      <c r="J1052" s="8"/>
      <c r="K1052" s="8"/>
      <c r="L1052" s="8"/>
      <c r="M1052" s="8"/>
    </row>
    <row r="1053" spans="1:13" ht="13.2" x14ac:dyDescent="0.25">
      <c r="A1053" s="8"/>
      <c r="B1053" s="8"/>
      <c r="C1053" s="8"/>
      <c r="D1053" s="8"/>
      <c r="E1053" s="35"/>
      <c r="F1053" s="8"/>
      <c r="G1053" s="8"/>
      <c r="H1053" s="8"/>
      <c r="I1053" s="8"/>
      <c r="J1053" s="8"/>
      <c r="K1053" s="8"/>
      <c r="L1053" s="8"/>
      <c r="M1053" s="8"/>
    </row>
    <row r="1054" spans="1:13" ht="13.2" x14ac:dyDescent="0.25">
      <c r="A1054" s="8"/>
      <c r="B1054" s="8"/>
      <c r="C1054" s="8"/>
      <c r="D1054" s="8"/>
      <c r="E1054" s="35"/>
      <c r="F1054" s="8"/>
      <c r="G1054" s="8"/>
      <c r="H1054" s="8"/>
      <c r="I1054" s="8"/>
      <c r="J1054" s="8"/>
      <c r="K1054" s="8"/>
      <c r="L1054" s="8"/>
      <c r="M1054" s="8"/>
    </row>
    <row r="1055" spans="1:13" ht="13.2" x14ac:dyDescent="0.25">
      <c r="A1055" s="8"/>
      <c r="B1055" s="8"/>
      <c r="C1055" s="8"/>
      <c r="D1055" s="8"/>
      <c r="E1055" s="35"/>
      <c r="F1055" s="8"/>
      <c r="G1055" s="8"/>
      <c r="H1055" s="8"/>
      <c r="I1055" s="8"/>
      <c r="J1055" s="8"/>
      <c r="K1055" s="8"/>
      <c r="L1055" s="8"/>
      <c r="M1055" s="8"/>
    </row>
    <row r="1056" spans="1:13" ht="13.2" x14ac:dyDescent="0.25">
      <c r="A1056" s="8"/>
      <c r="B1056" s="8"/>
      <c r="C1056" s="8"/>
      <c r="D1056" s="8"/>
      <c r="E1056" s="35"/>
      <c r="F1056" s="8"/>
      <c r="G1056" s="8"/>
      <c r="H1056" s="8"/>
      <c r="I1056" s="8"/>
      <c r="J1056" s="8"/>
      <c r="K1056" s="8"/>
      <c r="L1056" s="8"/>
      <c r="M1056" s="8"/>
    </row>
    <row r="1057" spans="1:13" ht="13.2" x14ac:dyDescent="0.25">
      <c r="A1057" s="8"/>
      <c r="B1057" s="8"/>
      <c r="C1057" s="8"/>
      <c r="D1057" s="8"/>
      <c r="E1057" s="35"/>
      <c r="F1057" s="8"/>
      <c r="G1057" s="8"/>
      <c r="H1057" s="8"/>
      <c r="I1057" s="8"/>
      <c r="J1057" s="8"/>
      <c r="K1057" s="8"/>
      <c r="L1057" s="8"/>
      <c r="M1057" s="8"/>
    </row>
    <row r="1058" spans="1:13" ht="13.2" x14ac:dyDescent="0.25">
      <c r="A1058" s="8"/>
      <c r="B1058" s="8"/>
      <c r="C1058" s="8"/>
      <c r="D1058" s="8"/>
      <c r="E1058" s="35"/>
      <c r="F1058" s="8"/>
      <c r="G1058" s="8"/>
      <c r="H1058" s="8"/>
      <c r="I1058" s="8"/>
      <c r="J1058" s="8"/>
      <c r="K1058" s="8"/>
      <c r="L1058" s="8"/>
      <c r="M1058" s="8"/>
    </row>
    <row r="1059" spans="1:13" ht="13.2" x14ac:dyDescent="0.25">
      <c r="A1059" s="8"/>
      <c r="B1059" s="8"/>
      <c r="C1059" s="8"/>
      <c r="D1059" s="8"/>
      <c r="E1059" s="35"/>
      <c r="F1059" s="8"/>
      <c r="G1059" s="8"/>
      <c r="H1059" s="8"/>
      <c r="I1059" s="8"/>
      <c r="J1059" s="8"/>
      <c r="K1059" s="8"/>
      <c r="L1059" s="8"/>
      <c r="M1059" s="8"/>
    </row>
    <row r="1060" spans="1:13" ht="13.2" x14ac:dyDescent="0.25">
      <c r="A1060" s="8"/>
      <c r="B1060" s="8"/>
      <c r="C1060" s="8"/>
      <c r="D1060" s="8"/>
      <c r="E1060" s="35"/>
      <c r="F1060" s="8"/>
      <c r="G1060" s="8"/>
      <c r="H1060" s="8"/>
      <c r="I1060" s="8"/>
      <c r="J1060" s="8"/>
      <c r="K1060" s="8"/>
      <c r="L1060" s="8"/>
      <c r="M1060" s="8"/>
    </row>
    <row r="1061" spans="1:13" ht="13.2" x14ac:dyDescent="0.25">
      <c r="A1061" s="8"/>
      <c r="B1061" s="8"/>
      <c r="C1061" s="8"/>
      <c r="D1061" s="8"/>
      <c r="E1061" s="35"/>
      <c r="F1061" s="8"/>
      <c r="G1061" s="8"/>
      <c r="H1061" s="8"/>
      <c r="I1061" s="8"/>
      <c r="J1061" s="8"/>
      <c r="K1061" s="8"/>
      <c r="L1061" s="8"/>
      <c r="M1061" s="8"/>
    </row>
    <row r="1062" spans="1:13" ht="13.2" x14ac:dyDescent="0.25">
      <c r="A1062" s="8"/>
      <c r="B1062" s="8"/>
      <c r="C1062" s="8"/>
      <c r="D1062" s="8"/>
      <c r="E1062" s="35"/>
      <c r="F1062" s="8"/>
      <c r="G1062" s="8"/>
      <c r="H1062" s="8"/>
      <c r="I1062" s="8"/>
      <c r="J1062" s="8"/>
      <c r="K1062" s="8"/>
      <c r="L1062" s="8"/>
      <c r="M1062" s="8"/>
    </row>
    <row r="1063" spans="1:13" ht="13.2" x14ac:dyDescent="0.25">
      <c r="A1063" s="8"/>
      <c r="B1063" s="8"/>
      <c r="C1063" s="8"/>
      <c r="D1063" s="8"/>
      <c r="E1063" s="35"/>
      <c r="F1063" s="8"/>
      <c r="G1063" s="8"/>
      <c r="H1063" s="8"/>
      <c r="I1063" s="8"/>
      <c r="J1063" s="8"/>
      <c r="K1063" s="8"/>
      <c r="L1063" s="8"/>
      <c r="M1063" s="8"/>
    </row>
    <row r="1064" spans="1:13" ht="13.2" x14ac:dyDescent="0.25">
      <c r="A1064" s="8"/>
      <c r="B1064" s="8"/>
      <c r="C1064" s="8"/>
      <c r="D1064" s="8"/>
      <c r="E1064" s="35"/>
      <c r="F1064" s="8"/>
      <c r="G1064" s="8"/>
      <c r="H1064" s="8"/>
      <c r="I1064" s="8"/>
      <c r="J1064" s="8"/>
      <c r="K1064" s="8"/>
      <c r="L1064" s="8"/>
      <c r="M1064" s="8"/>
    </row>
    <row r="1065" spans="1:13" ht="13.2" x14ac:dyDescent="0.25">
      <c r="A1065" s="8"/>
      <c r="B1065" s="8"/>
      <c r="C1065" s="8"/>
      <c r="D1065" s="8"/>
      <c r="E1065" s="35"/>
      <c r="F1065" s="8"/>
      <c r="G1065" s="8"/>
      <c r="H1065" s="8"/>
      <c r="I1065" s="8"/>
      <c r="J1065" s="8"/>
      <c r="K1065" s="8"/>
      <c r="L1065" s="8"/>
      <c r="M1065" s="8"/>
    </row>
    <row r="1066" spans="1:13" ht="13.2" x14ac:dyDescent="0.25">
      <c r="A1066" s="8"/>
      <c r="B1066" s="8"/>
      <c r="C1066" s="8"/>
      <c r="D1066" s="8"/>
      <c r="E1066" s="35"/>
      <c r="F1066" s="8"/>
      <c r="G1066" s="8"/>
      <c r="H1066" s="8"/>
      <c r="I1066" s="8"/>
      <c r="J1066" s="8"/>
      <c r="K1066" s="8"/>
      <c r="L1066" s="8"/>
      <c r="M1066" s="8"/>
    </row>
    <row r="1067" spans="1:13" ht="13.2" x14ac:dyDescent="0.25">
      <c r="A1067" s="8"/>
      <c r="B1067" s="8"/>
      <c r="C1067" s="8"/>
      <c r="D1067" s="8"/>
      <c r="E1067" s="35"/>
      <c r="F1067" s="8"/>
      <c r="G1067" s="8"/>
      <c r="H1067" s="8"/>
      <c r="I1067" s="8"/>
      <c r="J1067" s="8"/>
      <c r="K1067" s="8"/>
      <c r="L1067" s="8"/>
      <c r="M1067" s="8"/>
    </row>
    <row r="1068" spans="1:13" ht="13.2" x14ac:dyDescent="0.25">
      <c r="A1068" s="8"/>
      <c r="B1068" s="8"/>
      <c r="C1068" s="8"/>
      <c r="D1068" s="8"/>
      <c r="E1068" s="35"/>
      <c r="F1068" s="8"/>
      <c r="G1068" s="8"/>
      <c r="H1068" s="8"/>
      <c r="I1068" s="8"/>
      <c r="J1068" s="8"/>
      <c r="K1068" s="8"/>
      <c r="L1068" s="8"/>
      <c r="M1068" s="8"/>
    </row>
    <row r="1069" spans="1:13" ht="13.2" x14ac:dyDescent="0.25">
      <c r="A1069" s="8"/>
      <c r="B1069" s="8"/>
      <c r="C1069" s="8"/>
      <c r="D1069" s="8"/>
      <c r="E1069" s="35"/>
      <c r="F1069" s="8"/>
      <c r="G1069" s="8"/>
      <c r="H1069" s="8"/>
      <c r="I1069" s="8"/>
      <c r="J1069" s="8"/>
      <c r="K1069" s="8"/>
      <c r="L1069" s="8"/>
      <c r="M1069" s="8"/>
    </row>
    <row r="1070" spans="1:13" ht="13.2" x14ac:dyDescent="0.25">
      <c r="A1070" s="8"/>
      <c r="B1070" s="8"/>
      <c r="C1070" s="8"/>
      <c r="D1070" s="8"/>
      <c r="E1070" s="35"/>
      <c r="F1070" s="8"/>
      <c r="G1070" s="8"/>
      <c r="H1070" s="8"/>
      <c r="I1070" s="8"/>
      <c r="J1070" s="8"/>
      <c r="K1070" s="8"/>
      <c r="L1070" s="8"/>
      <c r="M1070" s="8"/>
    </row>
    <row r="1071" spans="1:13" ht="13.2" x14ac:dyDescent="0.25">
      <c r="A1071" s="8"/>
      <c r="B1071" s="8"/>
      <c r="C1071" s="8"/>
      <c r="D1071" s="8"/>
      <c r="E1071" s="35"/>
      <c r="F1071" s="8"/>
      <c r="G1071" s="8"/>
      <c r="H1071" s="8"/>
      <c r="I1071" s="8"/>
      <c r="J1071" s="8"/>
      <c r="K1071" s="8"/>
      <c r="L1071" s="8"/>
      <c r="M1071" s="8"/>
    </row>
    <row r="1072" spans="1:13" ht="13.2" x14ac:dyDescent="0.25">
      <c r="A1072" s="8"/>
      <c r="B1072" s="8"/>
      <c r="C1072" s="8"/>
      <c r="D1072" s="8"/>
      <c r="E1072" s="35"/>
      <c r="F1072" s="8"/>
      <c r="G1072" s="8"/>
      <c r="H1072" s="8"/>
      <c r="I1072" s="8"/>
      <c r="J1072" s="8"/>
      <c r="K1072" s="8"/>
      <c r="L1072" s="8"/>
      <c r="M1072" s="8"/>
    </row>
    <row r="1073" spans="1:13" ht="13.2" x14ac:dyDescent="0.25">
      <c r="A1073" s="8"/>
      <c r="B1073" s="8"/>
      <c r="C1073" s="8"/>
      <c r="D1073" s="8"/>
      <c r="E1073" s="35"/>
      <c r="F1073" s="8"/>
      <c r="G1073" s="8"/>
      <c r="H1073" s="8"/>
      <c r="I1073" s="8"/>
      <c r="J1073" s="8"/>
      <c r="K1073" s="8"/>
      <c r="L1073" s="8"/>
      <c r="M1073" s="8"/>
    </row>
    <row r="1074" spans="1:13" ht="13.2" x14ac:dyDescent="0.25">
      <c r="A1074" s="8"/>
      <c r="B1074" s="8"/>
      <c r="C1074" s="8"/>
      <c r="D1074" s="8"/>
      <c r="E1074" s="35"/>
      <c r="F1074" s="8"/>
      <c r="G1074" s="8"/>
      <c r="H1074" s="8"/>
      <c r="I1074" s="8"/>
      <c r="J1074" s="8"/>
      <c r="K1074" s="8"/>
      <c r="L1074" s="8"/>
      <c r="M1074" s="8"/>
    </row>
    <row r="1075" spans="1:13" ht="13.2" x14ac:dyDescent="0.25">
      <c r="A1075" s="8"/>
      <c r="B1075" s="8"/>
      <c r="C1075" s="8"/>
      <c r="D1075" s="8"/>
      <c r="E1075" s="35"/>
      <c r="F1075" s="8"/>
      <c r="G1075" s="8"/>
      <c r="H1075" s="8"/>
      <c r="I1075" s="8"/>
      <c r="J1075" s="8"/>
      <c r="K1075" s="8"/>
      <c r="L1075" s="8"/>
      <c r="M1075" s="8"/>
    </row>
    <row r="1076" spans="1:13" ht="13.2" x14ac:dyDescent="0.25">
      <c r="A1076" s="8"/>
      <c r="B1076" s="8"/>
      <c r="C1076" s="8"/>
      <c r="D1076" s="8"/>
      <c r="E1076" s="35"/>
      <c r="F1076" s="8"/>
      <c r="G1076" s="8"/>
      <c r="H1076" s="8"/>
      <c r="I1076" s="8"/>
      <c r="J1076" s="8"/>
      <c r="K1076" s="8"/>
      <c r="L1076" s="8"/>
      <c r="M1076" s="8"/>
    </row>
    <row r="1077" spans="1:13" ht="13.2" x14ac:dyDescent="0.25">
      <c r="A1077" s="8"/>
      <c r="B1077" s="8"/>
      <c r="C1077" s="8"/>
      <c r="D1077" s="8"/>
      <c r="E1077" s="35"/>
      <c r="F1077" s="8"/>
      <c r="G1077" s="8"/>
      <c r="H1077" s="8"/>
      <c r="I1077" s="8"/>
      <c r="J1077" s="8"/>
      <c r="K1077" s="8"/>
      <c r="L1077" s="8"/>
      <c r="M1077" s="8"/>
    </row>
    <row r="1078" spans="1:13" ht="13.2" x14ac:dyDescent="0.25">
      <c r="A1078" s="8"/>
      <c r="B1078" s="8"/>
      <c r="C1078" s="8"/>
      <c r="D1078" s="8"/>
      <c r="E1078" s="35"/>
      <c r="F1078" s="8"/>
      <c r="G1078" s="8"/>
      <c r="H1078" s="8"/>
      <c r="I1078" s="8"/>
      <c r="J1078" s="8"/>
      <c r="K1078" s="8"/>
      <c r="L1078" s="8"/>
      <c r="M1078" s="8"/>
    </row>
    <row r="1079" spans="1:13" ht="13.2" x14ac:dyDescent="0.25">
      <c r="A1079" s="8"/>
      <c r="B1079" s="8"/>
      <c r="C1079" s="8"/>
      <c r="D1079" s="8"/>
      <c r="E1079" s="35"/>
      <c r="F1079" s="8"/>
      <c r="G1079" s="8"/>
      <c r="H1079" s="8"/>
      <c r="I1079" s="8"/>
      <c r="J1079" s="8"/>
      <c r="K1079" s="8"/>
      <c r="L1079" s="8"/>
      <c r="M1079" s="8"/>
    </row>
    <row r="1080" spans="1:13" ht="13.2" x14ac:dyDescent="0.25">
      <c r="A1080" s="8"/>
      <c r="B1080" s="8"/>
      <c r="C1080" s="8"/>
      <c r="D1080" s="8"/>
      <c r="E1080" s="35"/>
      <c r="F1080" s="8"/>
      <c r="G1080" s="8"/>
      <c r="H1080" s="8"/>
      <c r="I1080" s="8"/>
      <c r="J1080" s="8"/>
      <c r="K1080" s="8"/>
      <c r="L1080" s="8"/>
      <c r="M1080" s="8"/>
    </row>
    <row r="1081" spans="1:13" ht="13.2" x14ac:dyDescent="0.25">
      <c r="A1081" s="8"/>
      <c r="B1081" s="8"/>
      <c r="C1081" s="8"/>
      <c r="D1081" s="8"/>
      <c r="E1081" s="35"/>
      <c r="F1081" s="8"/>
      <c r="G1081" s="8"/>
      <c r="H1081" s="8"/>
      <c r="I1081" s="8"/>
      <c r="J1081" s="8"/>
      <c r="K1081" s="8"/>
      <c r="L1081" s="8"/>
      <c r="M1081" s="8"/>
    </row>
    <row r="1082" spans="1:13" ht="13.2" x14ac:dyDescent="0.25">
      <c r="A1082" s="8"/>
      <c r="B1082" s="8"/>
      <c r="C1082" s="8"/>
      <c r="D1082" s="8"/>
      <c r="E1082" s="35"/>
      <c r="F1082" s="8"/>
      <c r="G1082" s="8"/>
      <c r="H1082" s="8"/>
      <c r="I1082" s="8"/>
      <c r="J1082" s="8"/>
      <c r="K1082" s="8"/>
      <c r="L1082" s="8"/>
      <c r="M1082" s="8"/>
    </row>
    <row r="1083" spans="1:13" ht="13.2" x14ac:dyDescent="0.25">
      <c r="A1083" s="8"/>
      <c r="B1083" s="8"/>
      <c r="C1083" s="8"/>
      <c r="D1083" s="8"/>
      <c r="E1083" s="35"/>
      <c r="F1083" s="8"/>
      <c r="G1083" s="8"/>
      <c r="H1083" s="8"/>
      <c r="I1083" s="8"/>
      <c r="J1083" s="8"/>
      <c r="K1083" s="8"/>
      <c r="L1083" s="8"/>
      <c r="M1083" s="8"/>
    </row>
    <row r="1084" spans="1:13" ht="13.2" x14ac:dyDescent="0.25">
      <c r="A1084" s="8"/>
      <c r="B1084" s="8"/>
      <c r="C1084" s="8"/>
      <c r="D1084" s="8"/>
      <c r="E1084" s="35"/>
      <c r="F1084" s="8"/>
      <c r="G1084" s="8"/>
      <c r="H1084" s="8"/>
      <c r="I1084" s="8"/>
      <c r="J1084" s="8"/>
      <c r="K1084" s="8"/>
      <c r="L1084" s="8"/>
      <c r="M1084" s="8"/>
    </row>
    <row r="1085" spans="1:13" ht="13.2" x14ac:dyDescent="0.25">
      <c r="A1085" s="8"/>
      <c r="B1085" s="8"/>
      <c r="C1085" s="8"/>
      <c r="D1085" s="8"/>
      <c r="E1085" s="35"/>
      <c r="F1085" s="8"/>
      <c r="G1085" s="8"/>
      <c r="H1085" s="8"/>
      <c r="I1085" s="8"/>
      <c r="J1085" s="8"/>
      <c r="K1085" s="8"/>
      <c r="L1085" s="8"/>
      <c r="M1085" s="8"/>
    </row>
    <row r="1086" spans="1:13" ht="13.2" x14ac:dyDescent="0.25">
      <c r="A1086" s="8"/>
      <c r="B1086" s="8"/>
      <c r="C1086" s="8"/>
      <c r="D1086" s="8"/>
      <c r="E1086" s="35"/>
      <c r="F1086" s="8"/>
      <c r="G1086" s="8"/>
      <c r="H1086" s="8"/>
      <c r="I1086" s="8"/>
      <c r="J1086" s="8"/>
      <c r="K1086" s="8"/>
      <c r="L1086" s="8"/>
      <c r="M1086" s="8"/>
    </row>
    <row r="1087" spans="1:13" ht="13.2" x14ac:dyDescent="0.25">
      <c r="A1087" s="8"/>
      <c r="B1087" s="8"/>
      <c r="C1087" s="8"/>
      <c r="D1087" s="8"/>
      <c r="E1087" s="35"/>
      <c r="F1087" s="8"/>
      <c r="G1087" s="8"/>
      <c r="H1087" s="8"/>
      <c r="I1087" s="8"/>
      <c r="J1087" s="8"/>
      <c r="K1087" s="8"/>
      <c r="L1087" s="8"/>
      <c r="M1087" s="8"/>
    </row>
    <row r="1088" spans="1:13" ht="13.2" x14ac:dyDescent="0.25">
      <c r="A1088" s="8"/>
      <c r="B1088" s="8"/>
      <c r="C1088" s="8"/>
      <c r="D1088" s="8"/>
      <c r="E1088" s="35"/>
      <c r="F1088" s="8"/>
      <c r="G1088" s="8"/>
      <c r="H1088" s="8"/>
      <c r="I1088" s="8"/>
      <c r="J1088" s="8"/>
      <c r="K1088" s="8"/>
      <c r="L1088" s="8"/>
      <c r="M1088" s="8"/>
    </row>
    <row r="1089" spans="1:13" ht="13.2" x14ac:dyDescent="0.25">
      <c r="A1089" s="8"/>
      <c r="B1089" s="8"/>
      <c r="C1089" s="8"/>
      <c r="D1089" s="8"/>
      <c r="E1089" s="35"/>
      <c r="F1089" s="8"/>
      <c r="G1089" s="8"/>
      <c r="H1089" s="8"/>
      <c r="I1089" s="8"/>
      <c r="J1089" s="8"/>
      <c r="K1089" s="8"/>
      <c r="L1089" s="8"/>
      <c r="M1089" s="8"/>
    </row>
    <row r="1090" spans="1:13" ht="13.2" x14ac:dyDescent="0.25">
      <c r="A1090" s="8"/>
      <c r="B1090" s="8"/>
      <c r="C1090" s="8"/>
      <c r="D1090" s="8"/>
      <c r="E1090" s="35"/>
      <c r="F1090" s="8"/>
      <c r="G1090" s="8"/>
      <c r="H1090" s="8"/>
      <c r="I1090" s="8"/>
      <c r="J1090" s="8"/>
      <c r="K1090" s="8"/>
      <c r="L1090" s="8"/>
      <c r="M1090" s="8"/>
    </row>
    <row r="1091" spans="1:13" ht="13.2" x14ac:dyDescent="0.25">
      <c r="A1091" s="8"/>
      <c r="B1091" s="8"/>
      <c r="C1091" s="8"/>
      <c r="D1091" s="8"/>
      <c r="E1091" s="35"/>
      <c r="F1091" s="8"/>
      <c r="G1091" s="8"/>
      <c r="H1091" s="8"/>
      <c r="I1091" s="8"/>
      <c r="J1091" s="8"/>
      <c r="K1091" s="8"/>
      <c r="L1091" s="8"/>
      <c r="M1091" s="8"/>
    </row>
    <row r="1092" spans="1:13" ht="13.2" x14ac:dyDescent="0.25">
      <c r="A1092" s="8"/>
      <c r="B1092" s="8"/>
      <c r="C1092" s="8"/>
      <c r="D1092" s="8"/>
      <c r="E1092" s="35"/>
      <c r="F1092" s="8"/>
      <c r="G1092" s="8"/>
      <c r="H1092" s="8"/>
      <c r="I1092" s="8"/>
      <c r="J1092" s="8"/>
      <c r="K1092" s="8"/>
      <c r="L1092" s="8"/>
      <c r="M1092" s="8"/>
    </row>
    <row r="1093" spans="1:13" ht="13.2" x14ac:dyDescent="0.25">
      <c r="A1093" s="8"/>
      <c r="B1093" s="8"/>
      <c r="C1093" s="8"/>
      <c r="D1093" s="8"/>
      <c r="E1093" s="35"/>
      <c r="F1093" s="8"/>
      <c r="G1093" s="8"/>
      <c r="H1093" s="8"/>
      <c r="I1093" s="8"/>
      <c r="J1093" s="8"/>
      <c r="K1093" s="8"/>
      <c r="L1093" s="8"/>
      <c r="M1093" s="8"/>
    </row>
    <row r="1094" spans="1:13" ht="13.2" x14ac:dyDescent="0.25">
      <c r="A1094" s="8"/>
      <c r="B1094" s="8"/>
      <c r="C1094" s="8"/>
      <c r="D1094" s="8"/>
      <c r="E1094" s="35"/>
      <c r="F1094" s="8"/>
      <c r="G1094" s="8"/>
      <c r="H1094" s="8"/>
      <c r="I1094" s="8"/>
      <c r="J1094" s="8"/>
      <c r="K1094" s="8"/>
      <c r="L1094" s="8"/>
      <c r="M1094" s="8"/>
    </row>
    <row r="1095" spans="1:13" ht="13.2" x14ac:dyDescent="0.25">
      <c r="A1095" s="8"/>
      <c r="B1095" s="8"/>
      <c r="C1095" s="8"/>
      <c r="D1095" s="8"/>
      <c r="E1095" s="35"/>
      <c r="F1095" s="8"/>
      <c r="G1095" s="8"/>
      <c r="H1095" s="8"/>
      <c r="I1095" s="8"/>
      <c r="J1095" s="8"/>
      <c r="K1095" s="8"/>
      <c r="L1095" s="8"/>
      <c r="M1095" s="8"/>
    </row>
    <row r="1096" spans="1:13" ht="13.2" x14ac:dyDescent="0.25">
      <c r="A1096" s="8"/>
      <c r="B1096" s="8"/>
      <c r="C1096" s="8"/>
      <c r="D1096" s="8"/>
      <c r="E1096" s="35"/>
      <c r="F1096" s="8"/>
      <c r="G1096" s="8"/>
      <c r="H1096" s="8"/>
      <c r="I1096" s="8"/>
      <c r="J1096" s="8"/>
      <c r="K1096" s="8"/>
      <c r="L1096" s="8"/>
      <c r="M1096" s="8"/>
    </row>
    <row r="1097" spans="1:13" ht="13.2" x14ac:dyDescent="0.25">
      <c r="A1097" s="8"/>
      <c r="B1097" s="8"/>
      <c r="C1097" s="8"/>
      <c r="D1097" s="8"/>
      <c r="E1097" s="35"/>
      <c r="F1097" s="8"/>
      <c r="G1097" s="8"/>
      <c r="H1097" s="8"/>
      <c r="I1097" s="8"/>
      <c r="J1097" s="8"/>
      <c r="K1097" s="8"/>
      <c r="L1097" s="8"/>
      <c r="M1097" s="8"/>
    </row>
    <row r="1098" spans="1:13" ht="13.2" x14ac:dyDescent="0.25">
      <c r="A1098" s="8"/>
      <c r="B1098" s="8"/>
      <c r="C1098" s="8"/>
      <c r="D1098" s="8"/>
      <c r="E1098" s="35"/>
      <c r="F1098" s="8"/>
      <c r="G1098" s="8"/>
      <c r="H1098" s="8"/>
      <c r="I1098" s="8"/>
      <c r="J1098" s="8"/>
      <c r="K1098" s="8"/>
      <c r="L1098" s="8"/>
      <c r="M1098" s="8"/>
    </row>
    <row r="1099" spans="1:13" ht="13.2" x14ac:dyDescent="0.25">
      <c r="A1099" s="8"/>
      <c r="B1099" s="8"/>
      <c r="C1099" s="8"/>
      <c r="D1099" s="8"/>
      <c r="E1099" s="35"/>
      <c r="F1099" s="8"/>
      <c r="G1099" s="8"/>
      <c r="H1099" s="8"/>
      <c r="I1099" s="8"/>
      <c r="J1099" s="8"/>
      <c r="K1099" s="8"/>
      <c r="L1099" s="8"/>
      <c r="M1099" s="8"/>
    </row>
    <row r="1100" spans="1:13" ht="13.2" x14ac:dyDescent="0.25">
      <c r="A1100" s="8"/>
      <c r="B1100" s="8"/>
      <c r="C1100" s="8"/>
      <c r="D1100" s="8"/>
      <c r="E1100" s="35"/>
      <c r="F1100" s="8"/>
      <c r="G1100" s="8"/>
      <c r="H1100" s="8"/>
      <c r="I1100" s="8"/>
      <c r="J1100" s="8"/>
      <c r="K1100" s="8"/>
      <c r="L1100" s="8"/>
      <c r="M1100" s="8"/>
    </row>
    <row r="1101" spans="1:13" ht="13.2" x14ac:dyDescent="0.25">
      <c r="A1101" s="8"/>
      <c r="B1101" s="8"/>
      <c r="C1101" s="8"/>
      <c r="D1101" s="8"/>
      <c r="E1101" s="35"/>
      <c r="F1101" s="8"/>
      <c r="G1101" s="8"/>
      <c r="H1101" s="8"/>
      <c r="I1101" s="8"/>
      <c r="J1101" s="8"/>
      <c r="K1101" s="8"/>
      <c r="L1101" s="8"/>
      <c r="M1101" s="8"/>
    </row>
    <row r="1102" spans="1:13" ht="13.2" x14ac:dyDescent="0.25">
      <c r="A1102" s="8"/>
      <c r="B1102" s="8"/>
      <c r="C1102" s="8"/>
      <c r="D1102" s="8"/>
      <c r="E1102" s="35"/>
      <c r="F1102" s="8"/>
      <c r="G1102" s="8"/>
      <c r="H1102" s="8"/>
      <c r="I1102" s="8"/>
      <c r="J1102" s="8"/>
      <c r="K1102" s="8"/>
      <c r="L1102" s="8"/>
      <c r="M1102" s="8"/>
    </row>
    <row r="1103" spans="1:13" ht="13.2" x14ac:dyDescent="0.25">
      <c r="A1103" s="8"/>
      <c r="B1103" s="8"/>
      <c r="C1103" s="8"/>
      <c r="D1103" s="8"/>
      <c r="E1103" s="35"/>
      <c r="F1103" s="8"/>
      <c r="G1103" s="8"/>
      <c r="H1103" s="8"/>
      <c r="I1103" s="8"/>
      <c r="J1103" s="8"/>
      <c r="K1103" s="8"/>
      <c r="L1103" s="8"/>
      <c r="M1103" s="8"/>
    </row>
    <row r="1104" spans="1:13" ht="13.2" x14ac:dyDescent="0.25">
      <c r="A1104" s="8"/>
      <c r="B1104" s="8"/>
      <c r="C1104" s="8"/>
      <c r="D1104" s="8"/>
      <c r="E1104" s="35"/>
      <c r="F1104" s="8"/>
      <c r="G1104" s="8"/>
      <c r="H1104" s="8"/>
      <c r="I1104" s="8"/>
      <c r="J1104" s="8"/>
      <c r="K1104" s="8"/>
      <c r="L1104" s="8"/>
      <c r="M1104" s="8"/>
    </row>
    <row r="1105" spans="1:13" ht="13.2" x14ac:dyDescent="0.25">
      <c r="A1105" s="8"/>
      <c r="B1105" s="8"/>
      <c r="C1105" s="8"/>
      <c r="D1105" s="8"/>
      <c r="E1105" s="35"/>
      <c r="F1105" s="8"/>
      <c r="G1105" s="8"/>
      <c r="H1105" s="8"/>
      <c r="I1105" s="8"/>
      <c r="J1105" s="8"/>
      <c r="K1105" s="8"/>
      <c r="L1105" s="8"/>
      <c r="M1105" s="8"/>
    </row>
    <row r="1106" spans="1:13" ht="13.2" x14ac:dyDescent="0.25">
      <c r="A1106" s="8"/>
      <c r="B1106" s="8"/>
      <c r="C1106" s="8"/>
      <c r="D1106" s="8"/>
      <c r="E1106" s="35"/>
      <c r="F1106" s="8"/>
      <c r="G1106" s="8"/>
      <c r="H1106" s="8"/>
      <c r="I1106" s="8"/>
      <c r="J1106" s="8"/>
      <c r="K1106" s="8"/>
      <c r="L1106" s="8"/>
      <c r="M1106" s="8"/>
    </row>
    <row r="1107" spans="1:13" ht="13.2" x14ac:dyDescent="0.25">
      <c r="A1107" s="8"/>
      <c r="B1107" s="8"/>
      <c r="C1107" s="8"/>
      <c r="D1107" s="8"/>
      <c r="E1107" s="35"/>
      <c r="F1107" s="8"/>
      <c r="G1107" s="8"/>
      <c r="H1107" s="8"/>
      <c r="I1107" s="8"/>
      <c r="J1107" s="8"/>
      <c r="K1107" s="8"/>
      <c r="L1107" s="8"/>
      <c r="M1107" s="8"/>
    </row>
    <row r="1108" spans="1:13" ht="13.2" x14ac:dyDescent="0.25">
      <c r="A1108" s="8"/>
      <c r="B1108" s="8"/>
      <c r="C1108" s="8"/>
      <c r="D1108" s="8"/>
      <c r="E1108" s="35"/>
      <c r="F1108" s="8"/>
      <c r="G1108" s="8"/>
      <c r="H1108" s="8"/>
      <c r="I1108" s="8"/>
      <c r="J1108" s="8"/>
      <c r="K1108" s="8"/>
      <c r="L1108" s="8"/>
      <c r="M1108" s="8"/>
    </row>
    <row r="1109" spans="1:13" ht="13.2" x14ac:dyDescent="0.25">
      <c r="A1109" s="8"/>
      <c r="B1109" s="8"/>
      <c r="C1109" s="8"/>
      <c r="D1109" s="8"/>
      <c r="E1109" s="35"/>
      <c r="F1109" s="8"/>
      <c r="G1109" s="8"/>
      <c r="H1109" s="8"/>
      <c r="I1109" s="8"/>
      <c r="J1109" s="8"/>
      <c r="K1109" s="8"/>
      <c r="L1109" s="8"/>
      <c r="M1109" s="8"/>
    </row>
    <row r="1110" spans="1:13" ht="13.2" x14ac:dyDescent="0.25">
      <c r="A1110" s="8"/>
      <c r="B1110" s="8"/>
      <c r="C1110" s="8"/>
      <c r="D1110" s="8"/>
      <c r="E1110" s="35"/>
      <c r="F1110" s="8"/>
      <c r="G1110" s="8"/>
      <c r="H1110" s="8"/>
      <c r="I1110" s="8"/>
      <c r="J1110" s="8"/>
      <c r="K1110" s="8"/>
      <c r="L1110" s="8"/>
      <c r="M1110" s="8"/>
    </row>
    <row r="1111" spans="1:13" ht="13.2" x14ac:dyDescent="0.25">
      <c r="A1111" s="8"/>
      <c r="B1111" s="8"/>
      <c r="C1111" s="8"/>
      <c r="D1111" s="8"/>
      <c r="E1111" s="35"/>
      <c r="F1111" s="8"/>
      <c r="G1111" s="8"/>
      <c r="H1111" s="8"/>
      <c r="I1111" s="8"/>
      <c r="J1111" s="8"/>
      <c r="K1111" s="8"/>
      <c r="L1111" s="8"/>
      <c r="M1111" s="8"/>
    </row>
    <row r="1112" spans="1:13" ht="13.2" x14ac:dyDescent="0.25">
      <c r="A1112" s="8"/>
      <c r="B1112" s="8"/>
      <c r="C1112" s="8"/>
      <c r="D1112" s="8"/>
      <c r="E1112" s="35"/>
      <c r="F1112" s="8"/>
      <c r="G1112" s="8"/>
      <c r="H1112" s="8"/>
      <c r="I1112" s="8"/>
      <c r="J1112" s="8"/>
      <c r="K1112" s="8"/>
      <c r="L1112" s="8"/>
      <c r="M1112" s="8"/>
    </row>
    <row r="1113" spans="1:13" ht="13.2" x14ac:dyDescent="0.25">
      <c r="A1113" s="8"/>
      <c r="B1113" s="8"/>
      <c r="C1113" s="8"/>
      <c r="D1113" s="8"/>
      <c r="E1113" s="35"/>
      <c r="F1113" s="8"/>
      <c r="G1113" s="8"/>
      <c r="H1113" s="8"/>
      <c r="I1113" s="8"/>
      <c r="J1113" s="8"/>
      <c r="K1113" s="8"/>
      <c r="L1113" s="8"/>
      <c r="M1113" s="8"/>
    </row>
    <row r="1114" spans="1:13" ht="13.2" x14ac:dyDescent="0.25">
      <c r="A1114" s="8"/>
      <c r="B1114" s="8"/>
      <c r="C1114" s="8"/>
      <c r="D1114" s="8"/>
      <c r="E1114" s="35"/>
      <c r="F1114" s="8"/>
      <c r="G1114" s="8"/>
      <c r="H1114" s="8"/>
      <c r="I1114" s="8"/>
      <c r="J1114" s="8"/>
      <c r="K1114" s="8"/>
      <c r="L1114" s="8"/>
      <c r="M1114" s="8"/>
    </row>
    <row r="1115" spans="1:13" ht="13.2" x14ac:dyDescent="0.25">
      <c r="A1115" s="8"/>
      <c r="B1115" s="8"/>
      <c r="C1115" s="8"/>
      <c r="D1115" s="8"/>
      <c r="E1115" s="35"/>
      <c r="F1115" s="8"/>
      <c r="G1115" s="8"/>
      <c r="H1115" s="8"/>
      <c r="I1115" s="8"/>
      <c r="J1115" s="8"/>
      <c r="K1115" s="8"/>
      <c r="L1115" s="8"/>
      <c r="M1115" s="8"/>
    </row>
    <row r="1116" spans="1:13" ht="13.2" x14ac:dyDescent="0.25">
      <c r="A1116" s="8"/>
      <c r="B1116" s="8"/>
      <c r="C1116" s="8"/>
      <c r="D1116" s="8"/>
      <c r="E1116" s="35"/>
      <c r="F1116" s="8"/>
      <c r="G1116" s="8"/>
      <c r="H1116" s="8"/>
      <c r="I1116" s="8"/>
      <c r="J1116" s="8"/>
      <c r="K1116" s="8"/>
      <c r="L1116" s="8"/>
      <c r="M1116" s="8"/>
    </row>
    <row r="1117" spans="1:13" ht="13.2" x14ac:dyDescent="0.25">
      <c r="A1117" s="8"/>
      <c r="B1117" s="8"/>
      <c r="C1117" s="8"/>
      <c r="D1117" s="8"/>
      <c r="E1117" s="35"/>
      <c r="F1117" s="8"/>
      <c r="G1117" s="8"/>
      <c r="H1117" s="8"/>
      <c r="I1117" s="8"/>
      <c r="J1117" s="8"/>
      <c r="K1117" s="8"/>
      <c r="L1117" s="8"/>
      <c r="M1117" s="8"/>
    </row>
    <row r="1118" spans="1:13" ht="13.2" x14ac:dyDescent="0.25">
      <c r="A1118" s="8"/>
      <c r="B1118" s="8"/>
      <c r="C1118" s="8"/>
      <c r="D1118" s="8"/>
      <c r="E1118" s="35"/>
      <c r="F1118" s="8"/>
      <c r="G1118" s="8"/>
      <c r="H1118" s="8"/>
      <c r="I1118" s="8"/>
      <c r="J1118" s="8"/>
      <c r="K1118" s="8"/>
      <c r="L1118" s="8"/>
      <c r="M1118" s="8"/>
    </row>
    <row r="1119" spans="1:13" ht="13.2" x14ac:dyDescent="0.25">
      <c r="A1119" s="8"/>
      <c r="B1119" s="8"/>
      <c r="C1119" s="8"/>
      <c r="D1119" s="8"/>
      <c r="E1119" s="35"/>
      <c r="F1119" s="8"/>
      <c r="G1119" s="8"/>
      <c r="H1119" s="8"/>
      <c r="I1119" s="8"/>
      <c r="J1119" s="8"/>
      <c r="K1119" s="8"/>
      <c r="L1119" s="8"/>
      <c r="M1119" s="8"/>
    </row>
    <row r="1120" spans="1:13" ht="13.2" x14ac:dyDescent="0.25">
      <c r="A1120" s="8"/>
      <c r="B1120" s="8"/>
      <c r="C1120" s="8"/>
      <c r="D1120" s="8"/>
      <c r="E1120" s="35"/>
      <c r="F1120" s="8"/>
      <c r="G1120" s="8"/>
      <c r="H1120" s="8"/>
      <c r="I1120" s="8"/>
      <c r="J1120" s="8"/>
      <c r="K1120" s="8"/>
      <c r="L1120" s="8"/>
      <c r="M1120" s="8"/>
    </row>
    <row r="1121" spans="1:13" ht="13.2" x14ac:dyDescent="0.25">
      <c r="A1121" s="8"/>
      <c r="B1121" s="8"/>
      <c r="C1121" s="8"/>
      <c r="D1121" s="8"/>
      <c r="E1121" s="35"/>
      <c r="F1121" s="8"/>
      <c r="G1121" s="8"/>
      <c r="H1121" s="8"/>
      <c r="I1121" s="8"/>
      <c r="J1121" s="8"/>
      <c r="K1121" s="8"/>
      <c r="L1121" s="8"/>
      <c r="M1121" s="8"/>
    </row>
    <row r="1122" spans="1:13" ht="13.2" x14ac:dyDescent="0.25">
      <c r="A1122" s="8"/>
      <c r="B1122" s="8"/>
      <c r="C1122" s="8"/>
      <c r="D1122" s="8"/>
      <c r="E1122" s="35"/>
      <c r="F1122" s="8"/>
      <c r="G1122" s="8"/>
      <c r="H1122" s="8"/>
      <c r="I1122" s="8"/>
      <c r="J1122" s="8"/>
      <c r="K1122" s="8"/>
      <c r="L1122" s="8"/>
      <c r="M1122" s="8"/>
    </row>
    <row r="1123" spans="1:13" ht="13.2" x14ac:dyDescent="0.25">
      <c r="A1123" s="8"/>
      <c r="B1123" s="8"/>
      <c r="C1123" s="8"/>
      <c r="D1123" s="8"/>
      <c r="E1123" s="35"/>
      <c r="F1123" s="8"/>
      <c r="G1123" s="8"/>
      <c r="H1123" s="8"/>
      <c r="I1123" s="8"/>
      <c r="J1123" s="8"/>
      <c r="K1123" s="8"/>
      <c r="L1123" s="8"/>
      <c r="M1123" s="8"/>
    </row>
    <row r="1124" spans="1:13" ht="13.2" x14ac:dyDescent="0.25">
      <c r="A1124" s="8"/>
      <c r="B1124" s="8"/>
      <c r="C1124" s="8"/>
      <c r="D1124" s="8"/>
      <c r="E1124" s="35"/>
      <c r="F1124" s="8"/>
      <c r="G1124" s="8"/>
      <c r="H1124" s="8"/>
      <c r="I1124" s="8"/>
      <c r="J1124" s="8"/>
      <c r="K1124" s="8"/>
      <c r="L1124" s="8"/>
      <c r="M1124" s="8"/>
    </row>
    <row r="1125" spans="1:13" ht="13.2" x14ac:dyDescent="0.25">
      <c r="A1125" s="8"/>
      <c r="B1125" s="8"/>
      <c r="C1125" s="8"/>
      <c r="D1125" s="8"/>
      <c r="E1125" s="35"/>
      <c r="F1125" s="8"/>
      <c r="G1125" s="8"/>
      <c r="H1125" s="8"/>
      <c r="I1125" s="8"/>
      <c r="J1125" s="8"/>
      <c r="K1125" s="8"/>
      <c r="L1125" s="8"/>
      <c r="M1125" s="8"/>
    </row>
    <row r="1126" spans="1:13" ht="13.2" x14ac:dyDescent="0.25">
      <c r="A1126" s="8"/>
      <c r="B1126" s="8"/>
      <c r="C1126" s="8"/>
      <c r="D1126" s="8"/>
      <c r="E1126" s="35"/>
      <c r="F1126" s="8"/>
      <c r="G1126" s="8"/>
      <c r="H1126" s="8"/>
      <c r="I1126" s="8"/>
      <c r="J1126" s="8"/>
      <c r="K1126" s="8"/>
      <c r="L1126" s="8"/>
      <c r="M1126" s="8"/>
    </row>
    <row r="1127" spans="1:13" ht="13.2" x14ac:dyDescent="0.25">
      <c r="A1127" s="8"/>
      <c r="B1127" s="8"/>
      <c r="C1127" s="8"/>
      <c r="D1127" s="8"/>
      <c r="E1127" s="35"/>
      <c r="F1127" s="8"/>
      <c r="G1127" s="8"/>
      <c r="H1127" s="8"/>
      <c r="I1127" s="8"/>
      <c r="J1127" s="8"/>
      <c r="K1127" s="8"/>
      <c r="L1127" s="8"/>
      <c r="M1127" s="8"/>
    </row>
    <row r="1128" spans="1:13" ht="13.2" x14ac:dyDescent="0.25">
      <c r="A1128" s="8"/>
      <c r="B1128" s="8"/>
      <c r="C1128" s="8"/>
      <c r="D1128" s="8"/>
      <c r="E1128" s="35"/>
      <c r="F1128" s="8"/>
      <c r="G1128" s="8"/>
      <c r="H1128" s="8"/>
      <c r="I1128" s="8"/>
      <c r="J1128" s="8"/>
      <c r="K1128" s="8"/>
      <c r="L1128" s="8"/>
      <c r="M1128" s="8"/>
    </row>
    <row r="1129" spans="1:13" ht="13.2" x14ac:dyDescent="0.25">
      <c r="A1129" s="8"/>
      <c r="B1129" s="8"/>
      <c r="C1129" s="8"/>
      <c r="D1129" s="8"/>
      <c r="E1129" s="35"/>
      <c r="F1129" s="8"/>
      <c r="G1129" s="8"/>
      <c r="H1129" s="8"/>
      <c r="I1129" s="8"/>
      <c r="J1129" s="8"/>
      <c r="K1129" s="8"/>
      <c r="L1129" s="8"/>
      <c r="M1129" s="8"/>
    </row>
    <row r="1130" spans="1:13" ht="13.2" x14ac:dyDescent="0.25">
      <c r="A1130" s="8"/>
      <c r="B1130" s="8"/>
      <c r="C1130" s="8"/>
      <c r="D1130" s="8"/>
      <c r="E1130" s="35"/>
      <c r="F1130" s="8"/>
      <c r="G1130" s="8"/>
      <c r="H1130" s="8"/>
      <c r="I1130" s="8"/>
      <c r="J1130" s="8"/>
      <c r="K1130" s="8"/>
      <c r="L1130" s="8"/>
      <c r="M1130" s="8"/>
    </row>
    <row r="1131" spans="1:13" ht="13.2" x14ac:dyDescent="0.25">
      <c r="A1131" s="8"/>
      <c r="B1131" s="8"/>
      <c r="C1131" s="8"/>
      <c r="D1131" s="8"/>
      <c r="E1131" s="35"/>
      <c r="F1131" s="8"/>
      <c r="G1131" s="8"/>
      <c r="H1131" s="8"/>
      <c r="I1131" s="8"/>
      <c r="J1131" s="8"/>
      <c r="K1131" s="8"/>
      <c r="L1131" s="8"/>
      <c r="M1131" s="8"/>
    </row>
    <row r="1132" spans="1:13" ht="13.2" x14ac:dyDescent="0.25">
      <c r="A1132" s="8"/>
      <c r="B1132" s="8"/>
      <c r="C1132" s="8"/>
      <c r="D1132" s="8"/>
      <c r="E1132" s="35"/>
      <c r="F1132" s="8"/>
      <c r="G1132" s="8"/>
      <c r="H1132" s="8"/>
      <c r="I1132" s="8"/>
      <c r="J1132" s="8"/>
      <c r="K1132" s="8"/>
      <c r="L1132" s="8"/>
      <c r="M1132" s="8"/>
    </row>
    <row r="1133" spans="1:13" ht="13.2" x14ac:dyDescent="0.25">
      <c r="A1133" s="8"/>
      <c r="B1133" s="8"/>
      <c r="C1133" s="8"/>
      <c r="D1133" s="8"/>
      <c r="E1133" s="35"/>
      <c r="F1133" s="8"/>
      <c r="G1133" s="8"/>
      <c r="H1133" s="8"/>
      <c r="I1133" s="8"/>
      <c r="J1133" s="8"/>
      <c r="K1133" s="8"/>
      <c r="L1133" s="8"/>
      <c r="M1133" s="8"/>
    </row>
    <row r="1134" spans="1:13" ht="13.2" x14ac:dyDescent="0.25">
      <c r="A1134" s="8"/>
      <c r="B1134" s="8"/>
      <c r="C1134" s="8"/>
      <c r="D1134" s="8"/>
      <c r="E1134" s="35"/>
      <c r="F1134" s="8"/>
      <c r="G1134" s="8"/>
      <c r="H1134" s="8"/>
      <c r="I1134" s="8"/>
      <c r="J1134" s="8"/>
      <c r="K1134" s="8"/>
      <c r="L1134" s="8"/>
      <c r="M1134" s="8"/>
    </row>
    <row r="1135" spans="1:13" ht="13.2" x14ac:dyDescent="0.25">
      <c r="A1135" s="8"/>
      <c r="B1135" s="8"/>
      <c r="C1135" s="8"/>
      <c r="D1135" s="8"/>
      <c r="E1135" s="35"/>
      <c r="F1135" s="8"/>
      <c r="G1135" s="8"/>
      <c r="H1135" s="8"/>
      <c r="I1135" s="8"/>
      <c r="J1135" s="8"/>
      <c r="K1135" s="8"/>
      <c r="L1135" s="8"/>
      <c r="M1135" s="8"/>
    </row>
    <row r="1136" spans="1:13" ht="13.2" x14ac:dyDescent="0.25">
      <c r="A1136" s="8"/>
      <c r="B1136" s="8"/>
      <c r="C1136" s="8"/>
      <c r="D1136" s="8"/>
      <c r="E1136" s="35"/>
      <c r="F1136" s="8"/>
      <c r="G1136" s="8"/>
      <c r="H1136" s="8"/>
      <c r="I1136" s="8"/>
      <c r="J1136" s="8"/>
      <c r="K1136" s="8"/>
      <c r="L1136" s="8"/>
      <c r="M1136" s="8"/>
    </row>
    <row r="1137" spans="1:13" ht="13.2" x14ac:dyDescent="0.25">
      <c r="A1137" s="8"/>
      <c r="B1137" s="8"/>
      <c r="C1137" s="8"/>
      <c r="D1137" s="8"/>
      <c r="E1137" s="35"/>
      <c r="F1137" s="8"/>
      <c r="G1137" s="8"/>
      <c r="H1137" s="8"/>
      <c r="I1137" s="8"/>
      <c r="J1137" s="8"/>
      <c r="K1137" s="8"/>
      <c r="L1137" s="8"/>
      <c r="M1137" s="8"/>
    </row>
    <row r="1138" spans="1:13" ht="13.2" x14ac:dyDescent="0.25">
      <c r="A1138" s="8"/>
      <c r="B1138" s="8"/>
      <c r="C1138" s="8"/>
      <c r="D1138" s="8"/>
      <c r="E1138" s="35"/>
      <c r="F1138" s="8"/>
      <c r="G1138" s="8"/>
      <c r="H1138" s="8"/>
      <c r="I1138" s="8"/>
      <c r="J1138" s="8"/>
      <c r="K1138" s="8"/>
      <c r="L1138" s="8"/>
      <c r="M1138" s="8"/>
    </row>
    <row r="1139" spans="1:13" ht="13.2" x14ac:dyDescent="0.25">
      <c r="A1139" s="8"/>
      <c r="B1139" s="8"/>
      <c r="C1139" s="8"/>
      <c r="D1139" s="8"/>
      <c r="E1139" s="35"/>
      <c r="F1139" s="8"/>
      <c r="G1139" s="8"/>
      <c r="H1139" s="8"/>
      <c r="I1139" s="8"/>
      <c r="J1139" s="8"/>
      <c r="K1139" s="8"/>
      <c r="L1139" s="8"/>
      <c r="M1139" s="8"/>
    </row>
    <row r="1140" spans="1:13" ht="13.2" x14ac:dyDescent="0.25">
      <c r="A1140" s="8"/>
      <c r="B1140" s="8"/>
      <c r="C1140" s="8"/>
      <c r="D1140" s="8"/>
      <c r="E1140" s="35"/>
      <c r="F1140" s="8"/>
      <c r="G1140" s="8"/>
      <c r="H1140" s="8"/>
      <c r="I1140" s="8"/>
      <c r="J1140" s="8"/>
      <c r="K1140" s="8"/>
      <c r="L1140" s="8"/>
      <c r="M1140" s="8"/>
    </row>
    <row r="1141" spans="1:13" ht="13.2" x14ac:dyDescent="0.25">
      <c r="A1141" s="8"/>
      <c r="B1141" s="8"/>
      <c r="C1141" s="8"/>
      <c r="D1141" s="8"/>
      <c r="E1141" s="35"/>
      <c r="F1141" s="8"/>
      <c r="G1141" s="8"/>
      <c r="H1141" s="8"/>
      <c r="I1141" s="8"/>
      <c r="J1141" s="8"/>
      <c r="K1141" s="8"/>
      <c r="L1141" s="8"/>
      <c r="M1141" s="8"/>
    </row>
    <row r="1142" spans="1:13" ht="13.2" x14ac:dyDescent="0.25">
      <c r="A1142" s="8"/>
      <c r="B1142" s="8"/>
      <c r="C1142" s="8"/>
      <c r="D1142" s="8"/>
      <c r="E1142" s="35"/>
      <c r="F1142" s="8"/>
      <c r="G1142" s="8"/>
      <c r="H1142" s="8"/>
      <c r="I1142" s="8"/>
      <c r="J1142" s="8"/>
      <c r="K1142" s="8"/>
      <c r="L1142" s="8"/>
      <c r="M1142" s="8"/>
    </row>
    <row r="1143" spans="1:13" ht="13.2" x14ac:dyDescent="0.25">
      <c r="A1143" s="8"/>
      <c r="B1143" s="8"/>
      <c r="C1143" s="8"/>
      <c r="D1143" s="8"/>
      <c r="E1143" s="35"/>
      <c r="F1143" s="8"/>
      <c r="G1143" s="8"/>
      <c r="H1143" s="8"/>
      <c r="I1143" s="8"/>
      <c r="J1143" s="8"/>
      <c r="K1143" s="8"/>
      <c r="L1143" s="8"/>
      <c r="M1143" s="8"/>
    </row>
    <row r="1144" spans="1:13" ht="13.2" x14ac:dyDescent="0.25">
      <c r="A1144" s="8"/>
      <c r="B1144" s="8"/>
      <c r="C1144" s="8"/>
      <c r="D1144" s="8"/>
      <c r="E1144" s="35"/>
      <c r="F1144" s="8"/>
      <c r="G1144" s="8"/>
      <c r="H1144" s="8"/>
      <c r="I1144" s="8"/>
      <c r="J1144" s="8"/>
      <c r="K1144" s="8"/>
      <c r="L1144" s="8"/>
      <c r="M1144" s="8"/>
    </row>
    <row r="1145" spans="1:13" ht="13.2" x14ac:dyDescent="0.25">
      <c r="A1145" s="8"/>
      <c r="B1145" s="8"/>
      <c r="C1145" s="8"/>
      <c r="D1145" s="8"/>
      <c r="E1145" s="35"/>
      <c r="F1145" s="8"/>
      <c r="G1145" s="8"/>
      <c r="H1145" s="8"/>
      <c r="I1145" s="8"/>
      <c r="J1145" s="8"/>
      <c r="K1145" s="8"/>
      <c r="L1145" s="8"/>
      <c r="M1145" s="8"/>
    </row>
    <row r="1146" spans="1:13" ht="13.2" x14ac:dyDescent="0.25">
      <c r="A1146" s="8"/>
      <c r="B1146" s="8"/>
      <c r="C1146" s="8"/>
      <c r="D1146" s="8"/>
      <c r="E1146" s="35"/>
      <c r="F1146" s="8"/>
      <c r="G1146" s="8"/>
      <c r="H1146" s="8"/>
      <c r="I1146" s="8"/>
      <c r="J1146" s="8"/>
      <c r="K1146" s="8"/>
      <c r="L1146" s="8"/>
      <c r="M1146" s="8"/>
    </row>
    <row r="1147" spans="1:13" ht="13.2" x14ac:dyDescent="0.25">
      <c r="A1147" s="8"/>
      <c r="B1147" s="8"/>
      <c r="C1147" s="8"/>
      <c r="D1147" s="8"/>
      <c r="E1147" s="35"/>
      <c r="F1147" s="8"/>
      <c r="G1147" s="8"/>
      <c r="H1147" s="8"/>
      <c r="I1147" s="8"/>
      <c r="J1147" s="8"/>
      <c r="K1147" s="8"/>
      <c r="L1147" s="8"/>
      <c r="M1147" s="8"/>
    </row>
    <row r="1148" spans="1:13" ht="13.2" x14ac:dyDescent="0.25">
      <c r="A1148" s="8"/>
      <c r="B1148" s="8"/>
      <c r="C1148" s="8"/>
      <c r="D1148" s="8"/>
      <c r="E1148" s="35"/>
      <c r="F1148" s="8"/>
      <c r="G1148" s="8"/>
      <c r="H1148" s="8"/>
      <c r="I1148" s="8"/>
      <c r="J1148" s="8"/>
      <c r="K1148" s="8"/>
      <c r="L1148" s="8"/>
      <c r="M1148" s="8"/>
    </row>
    <row r="1149" spans="1:13" ht="13.2" x14ac:dyDescent="0.25">
      <c r="A1149" s="8"/>
      <c r="B1149" s="8"/>
      <c r="C1149" s="8"/>
      <c r="D1149" s="8"/>
      <c r="E1149" s="35"/>
      <c r="F1149" s="8"/>
      <c r="G1149" s="8"/>
      <c r="H1149" s="8"/>
      <c r="I1149" s="8"/>
      <c r="J1149" s="8"/>
      <c r="K1149" s="8"/>
      <c r="L1149" s="8"/>
      <c r="M1149" s="8"/>
    </row>
    <row r="1150" spans="1:13" ht="13.2" x14ac:dyDescent="0.25">
      <c r="A1150" s="8"/>
      <c r="B1150" s="8"/>
      <c r="C1150" s="8"/>
      <c r="D1150" s="8"/>
      <c r="E1150" s="35"/>
      <c r="F1150" s="8"/>
      <c r="G1150" s="8"/>
      <c r="H1150" s="8"/>
      <c r="I1150" s="8"/>
      <c r="J1150" s="8"/>
      <c r="K1150" s="8"/>
      <c r="L1150" s="8"/>
      <c r="M1150" s="8"/>
    </row>
    <row r="1151" spans="1:13" ht="13.2" x14ac:dyDescent="0.25">
      <c r="A1151" s="8"/>
      <c r="B1151" s="8"/>
      <c r="C1151" s="8"/>
      <c r="D1151" s="8"/>
      <c r="E1151" s="35"/>
      <c r="F1151" s="8"/>
      <c r="G1151" s="8"/>
      <c r="H1151" s="8"/>
      <c r="I1151" s="8"/>
      <c r="J1151" s="8"/>
      <c r="K1151" s="8"/>
      <c r="L1151" s="8"/>
      <c r="M1151" s="8"/>
    </row>
    <row r="1152" spans="1:13" ht="13.2" x14ac:dyDescent="0.25">
      <c r="A1152" s="8"/>
      <c r="B1152" s="8"/>
      <c r="C1152" s="8"/>
      <c r="D1152" s="8"/>
      <c r="E1152" s="35"/>
      <c r="F1152" s="8"/>
      <c r="G1152" s="8"/>
      <c r="H1152" s="8"/>
      <c r="I1152" s="8"/>
      <c r="J1152" s="8"/>
      <c r="K1152" s="8"/>
      <c r="L1152" s="8"/>
      <c r="M1152" s="8"/>
    </row>
    <row r="1153" spans="1:13" ht="13.2" x14ac:dyDescent="0.25">
      <c r="A1153" s="8"/>
      <c r="B1153" s="8"/>
      <c r="C1153" s="8"/>
      <c r="D1153" s="8"/>
      <c r="E1153" s="35"/>
      <c r="F1153" s="8"/>
      <c r="G1153" s="8"/>
      <c r="H1153" s="8"/>
      <c r="I1153" s="8"/>
      <c r="J1153" s="8"/>
      <c r="K1153" s="8"/>
      <c r="L1153" s="8"/>
      <c r="M1153" s="8"/>
    </row>
    <row r="1154" spans="1:13" ht="13.2" x14ac:dyDescent="0.25">
      <c r="A1154" s="8"/>
      <c r="B1154" s="8"/>
      <c r="C1154" s="8"/>
      <c r="D1154" s="8"/>
      <c r="E1154" s="35"/>
      <c r="F1154" s="8"/>
      <c r="G1154" s="8"/>
      <c r="H1154" s="8"/>
      <c r="I1154" s="8"/>
      <c r="J1154" s="8"/>
      <c r="K1154" s="8"/>
      <c r="L1154" s="8"/>
      <c r="M1154" s="8"/>
    </row>
    <row r="1155" spans="1:13" ht="13.2" x14ac:dyDescent="0.25">
      <c r="A1155" s="8"/>
      <c r="B1155" s="8"/>
      <c r="C1155" s="8"/>
      <c r="D1155" s="8"/>
      <c r="E1155" s="35"/>
      <c r="F1155" s="8"/>
      <c r="G1155" s="8"/>
      <c r="H1155" s="8"/>
      <c r="I1155" s="8"/>
      <c r="J1155" s="8"/>
      <c r="K1155" s="8"/>
      <c r="L1155" s="8"/>
      <c r="M1155" s="8"/>
    </row>
    <row r="1156" spans="1:13" ht="13.2" x14ac:dyDescent="0.25">
      <c r="A1156" s="8"/>
      <c r="B1156" s="8"/>
      <c r="C1156" s="8"/>
      <c r="D1156" s="8"/>
      <c r="E1156" s="35"/>
      <c r="F1156" s="8"/>
      <c r="G1156" s="8"/>
      <c r="H1156" s="8"/>
      <c r="I1156" s="8"/>
      <c r="J1156" s="8"/>
      <c r="K1156" s="8"/>
      <c r="L1156" s="8"/>
      <c r="M1156" s="8"/>
    </row>
    <row r="1157" spans="1:13" ht="13.2" x14ac:dyDescent="0.25">
      <c r="A1157" s="8"/>
      <c r="B1157" s="8"/>
      <c r="C1157" s="8"/>
      <c r="D1157" s="8"/>
      <c r="E1157" s="35"/>
      <c r="F1157" s="8"/>
      <c r="G1157" s="8"/>
      <c r="H1157" s="8"/>
      <c r="I1157" s="8"/>
      <c r="J1157" s="8"/>
      <c r="K1157" s="8"/>
      <c r="L1157" s="8"/>
      <c r="M1157" s="8"/>
    </row>
    <row r="1158" spans="1:13" ht="13.2" x14ac:dyDescent="0.25">
      <c r="A1158" s="8"/>
      <c r="B1158" s="8"/>
      <c r="C1158" s="8"/>
      <c r="D1158" s="8"/>
      <c r="E1158" s="35"/>
      <c r="F1158" s="8"/>
      <c r="G1158" s="8"/>
      <c r="H1158" s="8"/>
      <c r="I1158" s="8"/>
      <c r="J1158" s="8"/>
      <c r="K1158" s="8"/>
      <c r="L1158" s="8"/>
      <c r="M1158" s="8"/>
    </row>
    <row r="1159" spans="1:13" ht="13.2" x14ac:dyDescent="0.25">
      <c r="A1159" s="8"/>
      <c r="B1159" s="8"/>
      <c r="C1159" s="8"/>
      <c r="D1159" s="8"/>
      <c r="E1159" s="35"/>
      <c r="F1159" s="8"/>
      <c r="G1159" s="8"/>
      <c r="H1159" s="8"/>
      <c r="I1159" s="8"/>
      <c r="J1159" s="8"/>
      <c r="K1159" s="8"/>
      <c r="L1159" s="8"/>
      <c r="M1159" s="8"/>
    </row>
    <row r="1160" spans="1:13" ht="13.2" x14ac:dyDescent="0.25">
      <c r="A1160" s="8"/>
      <c r="B1160" s="8"/>
      <c r="C1160" s="8"/>
      <c r="D1160" s="8"/>
      <c r="E1160" s="35"/>
      <c r="F1160" s="8"/>
      <c r="G1160" s="8"/>
      <c r="H1160" s="8"/>
      <c r="I1160" s="8"/>
      <c r="J1160" s="8"/>
      <c r="K1160" s="8"/>
      <c r="L1160" s="8"/>
      <c r="M1160" s="8"/>
    </row>
    <row r="1161" spans="1:13" ht="13.2" x14ac:dyDescent="0.25">
      <c r="A1161" s="8"/>
      <c r="B1161" s="8"/>
      <c r="C1161" s="8"/>
      <c r="D1161" s="8"/>
      <c r="E1161" s="35"/>
      <c r="F1161" s="8"/>
      <c r="G1161" s="8"/>
      <c r="H1161" s="8"/>
      <c r="I1161" s="8"/>
      <c r="J1161" s="8"/>
      <c r="K1161" s="8"/>
      <c r="L1161" s="8"/>
      <c r="M1161" s="8"/>
    </row>
    <row r="1162" spans="1:13" ht="13.2" x14ac:dyDescent="0.25">
      <c r="A1162" s="8"/>
      <c r="B1162" s="8"/>
      <c r="C1162" s="8"/>
      <c r="D1162" s="8"/>
      <c r="E1162" s="35"/>
      <c r="F1162" s="8"/>
      <c r="G1162" s="8"/>
      <c r="H1162" s="8"/>
      <c r="I1162" s="8"/>
      <c r="J1162" s="8"/>
      <c r="K1162" s="8"/>
      <c r="L1162" s="8"/>
      <c r="M1162" s="8"/>
    </row>
    <row r="1163" spans="1:13" ht="13.2" x14ac:dyDescent="0.25">
      <c r="A1163" s="8"/>
      <c r="B1163" s="8"/>
      <c r="C1163" s="8"/>
      <c r="D1163" s="8"/>
      <c r="E1163" s="35"/>
      <c r="F1163" s="8"/>
      <c r="G1163" s="8"/>
      <c r="H1163" s="8"/>
      <c r="I1163" s="8"/>
      <c r="J1163" s="8"/>
      <c r="K1163" s="8"/>
      <c r="L1163" s="8"/>
      <c r="M1163" s="8"/>
    </row>
    <row r="1164" spans="1:13" ht="13.2" x14ac:dyDescent="0.25">
      <c r="A1164" s="8"/>
      <c r="B1164" s="8"/>
      <c r="C1164" s="8"/>
      <c r="D1164" s="8"/>
      <c r="E1164" s="35"/>
      <c r="F1164" s="8"/>
      <c r="G1164" s="8"/>
      <c r="H1164" s="8"/>
      <c r="I1164" s="8"/>
      <c r="J1164" s="8"/>
      <c r="K1164" s="8"/>
      <c r="L1164" s="8"/>
      <c r="M1164" s="8"/>
    </row>
    <row r="1165" spans="1:13" ht="13.2" x14ac:dyDescent="0.25">
      <c r="A1165" s="8"/>
      <c r="B1165" s="8"/>
      <c r="C1165" s="8"/>
      <c r="D1165" s="8"/>
      <c r="E1165" s="35"/>
      <c r="F1165" s="8"/>
      <c r="G1165" s="8"/>
      <c r="H1165" s="8"/>
      <c r="I1165" s="8"/>
      <c r="J1165" s="8"/>
      <c r="K1165" s="8"/>
      <c r="L1165" s="8"/>
      <c r="M1165" s="8"/>
    </row>
    <row r="1166" spans="1:13" ht="13.2" x14ac:dyDescent="0.25">
      <c r="A1166" s="8"/>
      <c r="B1166" s="8"/>
      <c r="C1166" s="8"/>
      <c r="D1166" s="8"/>
      <c r="E1166" s="35"/>
      <c r="F1166" s="8"/>
      <c r="G1166" s="8"/>
      <c r="H1166" s="8"/>
      <c r="I1166" s="8"/>
      <c r="J1166" s="8"/>
      <c r="K1166" s="8"/>
      <c r="L1166" s="8"/>
      <c r="M1166" s="8"/>
    </row>
    <row r="1167" spans="1:13" ht="13.2" x14ac:dyDescent="0.25">
      <c r="A1167" s="8"/>
      <c r="B1167" s="8"/>
      <c r="C1167" s="8"/>
      <c r="D1167" s="8"/>
      <c r="E1167" s="35"/>
      <c r="F1167" s="8"/>
      <c r="G1167" s="8"/>
      <c r="H1167" s="8"/>
      <c r="I1167" s="8"/>
      <c r="J1167" s="8"/>
      <c r="K1167" s="8"/>
      <c r="L1167" s="8"/>
      <c r="M1167" s="8"/>
    </row>
    <row r="1168" spans="1:13" ht="13.2" x14ac:dyDescent="0.25">
      <c r="A1168" s="8"/>
      <c r="B1168" s="8"/>
      <c r="C1168" s="8"/>
      <c r="D1168" s="8"/>
      <c r="E1168" s="35"/>
      <c r="F1168" s="8"/>
      <c r="G1168" s="8"/>
      <c r="H1168" s="8"/>
      <c r="I1168" s="8"/>
      <c r="J1168" s="8"/>
      <c r="K1168" s="8"/>
      <c r="L1168" s="8"/>
      <c r="M1168" s="8"/>
    </row>
    <row r="1169" spans="1:13" ht="13.2" x14ac:dyDescent="0.25">
      <c r="A1169" s="8"/>
      <c r="B1169" s="8"/>
      <c r="C1169" s="8"/>
      <c r="D1169" s="8"/>
      <c r="E1169" s="35"/>
      <c r="F1169" s="8"/>
      <c r="G1169" s="8"/>
      <c r="H1169" s="8"/>
      <c r="I1169" s="8"/>
      <c r="J1169" s="8"/>
      <c r="K1169" s="8"/>
      <c r="L1169" s="8"/>
      <c r="M1169" s="8"/>
    </row>
    <row r="1170" spans="1:13" ht="13.2" x14ac:dyDescent="0.25">
      <c r="A1170" s="8"/>
      <c r="B1170" s="8"/>
      <c r="C1170" s="8"/>
      <c r="D1170" s="8"/>
      <c r="E1170" s="35"/>
      <c r="F1170" s="8"/>
      <c r="G1170" s="8"/>
      <c r="H1170" s="8"/>
      <c r="I1170" s="8"/>
      <c r="J1170" s="8"/>
      <c r="K1170" s="8"/>
      <c r="L1170" s="8"/>
      <c r="M1170" s="8"/>
    </row>
    <row r="1171" spans="1:13" ht="13.2" x14ac:dyDescent="0.25">
      <c r="A1171" s="8"/>
      <c r="B1171" s="8"/>
      <c r="C1171" s="8"/>
      <c r="D1171" s="8"/>
      <c r="E1171" s="35"/>
      <c r="F1171" s="8"/>
      <c r="G1171" s="8"/>
      <c r="H1171" s="8"/>
      <c r="I1171" s="8"/>
      <c r="J1171" s="8"/>
      <c r="K1171" s="8"/>
      <c r="L1171" s="8"/>
      <c r="M1171" s="8"/>
    </row>
    <row r="1172" spans="1:13" ht="13.2" x14ac:dyDescent="0.25">
      <c r="A1172" s="8"/>
      <c r="B1172" s="8"/>
      <c r="C1172" s="8"/>
      <c r="D1172" s="8"/>
      <c r="E1172" s="35"/>
      <c r="F1172" s="8"/>
      <c r="G1172" s="8"/>
      <c r="H1172" s="8"/>
      <c r="I1172" s="8"/>
      <c r="J1172" s="8"/>
      <c r="K1172" s="8"/>
      <c r="L1172" s="8"/>
      <c r="M1172" s="8"/>
    </row>
    <row r="1173" spans="1:13" ht="13.2" x14ac:dyDescent="0.25">
      <c r="A1173" s="8"/>
      <c r="B1173" s="8"/>
      <c r="C1173" s="8"/>
      <c r="D1173" s="8"/>
      <c r="E1173" s="35"/>
      <c r="F1173" s="8"/>
      <c r="G1173" s="8"/>
      <c r="H1173" s="8"/>
      <c r="I1173" s="8"/>
      <c r="J1173" s="8"/>
      <c r="K1173" s="8"/>
      <c r="L1173" s="8"/>
      <c r="M1173" s="8"/>
    </row>
    <row r="1174" spans="1:13" ht="13.2" x14ac:dyDescent="0.25">
      <c r="A1174" s="8"/>
      <c r="B1174" s="8"/>
      <c r="C1174" s="8"/>
      <c r="D1174" s="8"/>
      <c r="E1174" s="35"/>
      <c r="F1174" s="8"/>
      <c r="G1174" s="8"/>
      <c r="H1174" s="8"/>
      <c r="I1174" s="8"/>
      <c r="J1174" s="8"/>
      <c r="K1174" s="8"/>
      <c r="L1174" s="8"/>
      <c r="M1174" s="8"/>
    </row>
    <row r="1175" spans="1:13" ht="13.2" x14ac:dyDescent="0.25">
      <c r="A1175" s="8"/>
      <c r="B1175" s="8"/>
      <c r="C1175" s="8"/>
      <c r="D1175" s="8"/>
      <c r="E1175" s="35"/>
      <c r="F1175" s="8"/>
      <c r="G1175" s="8"/>
      <c r="H1175" s="8"/>
      <c r="I1175" s="8"/>
      <c r="J1175" s="8"/>
      <c r="K1175" s="8"/>
      <c r="L1175" s="8"/>
      <c r="M1175" s="8"/>
    </row>
    <row r="1176" spans="1:13" ht="13.2" x14ac:dyDescent="0.25">
      <c r="A1176" s="8"/>
      <c r="B1176" s="8"/>
      <c r="C1176" s="8"/>
      <c r="D1176" s="8"/>
      <c r="E1176" s="35"/>
      <c r="F1176" s="8"/>
      <c r="G1176" s="8"/>
      <c r="H1176" s="8"/>
      <c r="I1176" s="8"/>
      <c r="J1176" s="8"/>
      <c r="K1176" s="8"/>
      <c r="L1176" s="8"/>
      <c r="M1176" s="8"/>
    </row>
    <row r="1177" spans="1:13" ht="13.2" x14ac:dyDescent="0.25">
      <c r="A1177" s="8"/>
      <c r="B1177" s="8"/>
      <c r="C1177" s="8"/>
      <c r="D1177" s="8"/>
      <c r="E1177" s="35"/>
      <c r="F1177" s="8"/>
      <c r="G1177" s="8"/>
      <c r="H1177" s="8"/>
      <c r="I1177" s="8"/>
      <c r="J1177" s="8"/>
      <c r="K1177" s="8"/>
      <c r="L1177" s="8"/>
      <c r="M1177" s="8"/>
    </row>
    <row r="1178" spans="1:13" ht="13.2" x14ac:dyDescent="0.25">
      <c r="A1178" s="8"/>
      <c r="B1178" s="8"/>
      <c r="C1178" s="8"/>
      <c r="D1178" s="8"/>
      <c r="E1178" s="35"/>
      <c r="F1178" s="8"/>
      <c r="G1178" s="8"/>
      <c r="H1178" s="8"/>
      <c r="I1178" s="8"/>
      <c r="J1178" s="8"/>
      <c r="K1178" s="8"/>
      <c r="L1178" s="8"/>
      <c r="M1178" s="8"/>
    </row>
    <row r="1179" spans="1:13" ht="13.2" x14ac:dyDescent="0.25">
      <c r="A1179" s="8"/>
      <c r="B1179" s="8"/>
      <c r="C1179" s="8"/>
      <c r="D1179" s="8"/>
      <c r="E1179" s="35"/>
      <c r="F1179" s="8"/>
      <c r="G1179" s="8"/>
      <c r="H1179" s="8"/>
      <c r="I1179" s="8"/>
      <c r="J1179" s="8"/>
      <c r="K1179" s="8"/>
      <c r="L1179" s="8"/>
      <c r="M1179" s="8"/>
    </row>
    <row r="1180" spans="1:13" ht="13.2" x14ac:dyDescent="0.25">
      <c r="A1180" s="8"/>
      <c r="B1180" s="8"/>
      <c r="C1180" s="8"/>
      <c r="D1180" s="8"/>
      <c r="E1180" s="35"/>
      <c r="F1180" s="8"/>
      <c r="G1180" s="8"/>
      <c r="H1180" s="8"/>
      <c r="I1180" s="8"/>
      <c r="J1180" s="8"/>
      <c r="K1180" s="8"/>
      <c r="L1180" s="8"/>
      <c r="M1180" s="8"/>
    </row>
    <row r="1181" spans="1:13" ht="13.2" x14ac:dyDescent="0.25">
      <c r="A1181" s="8"/>
      <c r="B1181" s="8"/>
      <c r="C1181" s="8"/>
      <c r="D1181" s="8"/>
      <c r="E1181" s="35"/>
      <c r="F1181" s="8"/>
      <c r="G1181" s="8"/>
      <c r="H1181" s="8"/>
      <c r="I1181" s="8"/>
      <c r="J1181" s="8"/>
      <c r="K1181" s="8"/>
      <c r="L1181" s="8"/>
      <c r="M1181" s="8"/>
    </row>
    <row r="1182" spans="1:13" ht="13.2" x14ac:dyDescent="0.25">
      <c r="A1182" s="8"/>
      <c r="B1182" s="8"/>
      <c r="C1182" s="8"/>
      <c r="D1182" s="8"/>
      <c r="E1182" s="35"/>
      <c r="F1182" s="8"/>
      <c r="G1182" s="8"/>
      <c r="H1182" s="8"/>
      <c r="I1182" s="8"/>
      <c r="J1182" s="8"/>
      <c r="K1182" s="8"/>
      <c r="L1182" s="8"/>
      <c r="M1182" s="8"/>
    </row>
    <row r="1183" spans="1:13" ht="13.2" x14ac:dyDescent="0.25">
      <c r="A1183" s="8"/>
      <c r="B1183" s="8"/>
      <c r="C1183" s="8"/>
      <c r="D1183" s="8"/>
      <c r="E1183" s="35"/>
      <c r="F1183" s="8"/>
      <c r="G1183" s="8"/>
      <c r="H1183" s="8"/>
      <c r="I1183" s="8"/>
      <c r="J1183" s="8"/>
      <c r="K1183" s="8"/>
      <c r="L1183" s="8"/>
      <c r="M1183" s="8"/>
    </row>
    <row r="1184" spans="1:13" ht="13.2" x14ac:dyDescent="0.25">
      <c r="A1184" s="8"/>
      <c r="B1184" s="8"/>
      <c r="C1184" s="8"/>
      <c r="D1184" s="8"/>
      <c r="E1184" s="35"/>
      <c r="F1184" s="8"/>
      <c r="G1184" s="8"/>
      <c r="H1184" s="8"/>
      <c r="I1184" s="8"/>
      <c r="J1184" s="8"/>
      <c r="K1184" s="8"/>
      <c r="L1184" s="8"/>
      <c r="M1184" s="8"/>
    </row>
    <row r="1185" spans="1:13" ht="13.2" x14ac:dyDescent="0.25">
      <c r="A1185" s="8"/>
      <c r="B1185" s="8"/>
      <c r="C1185" s="8"/>
      <c r="D1185" s="8"/>
      <c r="E1185" s="35"/>
      <c r="F1185" s="8"/>
      <c r="G1185" s="8"/>
      <c r="H1185" s="8"/>
      <c r="I1185" s="8"/>
      <c r="J1185" s="8"/>
      <c r="K1185" s="8"/>
      <c r="L1185" s="8"/>
      <c r="M1185" s="8"/>
    </row>
    <row r="1186" spans="1:13" ht="13.2" x14ac:dyDescent="0.25">
      <c r="A1186" s="8"/>
      <c r="B1186" s="8"/>
      <c r="C1186" s="8"/>
      <c r="D1186" s="8"/>
      <c r="E1186" s="35"/>
      <c r="F1186" s="8"/>
      <c r="G1186" s="8"/>
      <c r="H1186" s="8"/>
      <c r="I1186" s="8"/>
      <c r="J1186" s="8"/>
      <c r="K1186" s="8"/>
      <c r="L1186" s="8"/>
      <c r="M1186" s="8"/>
    </row>
    <row r="1187" spans="1:13" ht="13.2" x14ac:dyDescent="0.25">
      <c r="A1187" s="8"/>
      <c r="B1187" s="8"/>
      <c r="C1187" s="8"/>
      <c r="D1187" s="8"/>
      <c r="E1187" s="35"/>
      <c r="F1187" s="8"/>
      <c r="G1187" s="8"/>
      <c r="H1187" s="8"/>
      <c r="I1187" s="8"/>
      <c r="J1187" s="8"/>
      <c r="K1187" s="8"/>
      <c r="L1187" s="8"/>
      <c r="M1187" s="8"/>
    </row>
    <row r="1188" spans="1:13" ht="13.2" x14ac:dyDescent="0.25">
      <c r="A1188" s="8"/>
      <c r="B1188" s="8"/>
      <c r="C1188" s="8"/>
      <c r="D1188" s="8"/>
      <c r="E1188" s="35"/>
      <c r="F1188" s="8"/>
      <c r="G1188" s="8"/>
      <c r="H1188" s="8"/>
      <c r="I1188" s="8"/>
      <c r="J1188" s="8"/>
      <c r="K1188" s="8"/>
      <c r="L1188" s="8"/>
      <c r="M1188" s="8"/>
    </row>
    <row r="1189" spans="1:13" ht="13.2" x14ac:dyDescent="0.25">
      <c r="A1189" s="8"/>
      <c r="B1189" s="8"/>
      <c r="C1189" s="8"/>
      <c r="D1189" s="8"/>
      <c r="E1189" s="35"/>
      <c r="F1189" s="8"/>
      <c r="G1189" s="8"/>
      <c r="H1189" s="8"/>
      <c r="I1189" s="8"/>
      <c r="J1189" s="8"/>
      <c r="K1189" s="8"/>
      <c r="L1189" s="8"/>
      <c r="M1189" s="8"/>
    </row>
    <row r="1190" spans="1:13" ht="13.2" x14ac:dyDescent="0.25">
      <c r="A1190" s="8"/>
      <c r="B1190" s="8"/>
      <c r="C1190" s="8"/>
      <c r="D1190" s="8"/>
      <c r="E1190" s="35"/>
      <c r="F1190" s="8"/>
      <c r="G1190" s="8"/>
      <c r="H1190" s="8"/>
      <c r="I1190" s="8"/>
      <c r="J1190" s="8"/>
      <c r="K1190" s="8"/>
      <c r="L1190" s="8"/>
      <c r="M1190" s="8"/>
    </row>
    <row r="1191" spans="1:13" ht="13.2" x14ac:dyDescent="0.25">
      <c r="A1191" s="8"/>
      <c r="B1191" s="8"/>
      <c r="C1191" s="8"/>
      <c r="D1191" s="8"/>
      <c r="E1191" s="35"/>
      <c r="F1191" s="8"/>
      <c r="G1191" s="8"/>
      <c r="H1191" s="8"/>
      <c r="I1191" s="8"/>
      <c r="J1191" s="8"/>
      <c r="K1191" s="8"/>
      <c r="L1191" s="8"/>
      <c r="M1191" s="8"/>
    </row>
    <row r="1192" spans="1:13" ht="13.2" x14ac:dyDescent="0.25">
      <c r="A1192" s="8"/>
      <c r="B1192" s="8"/>
      <c r="C1192" s="8"/>
      <c r="D1192" s="8"/>
      <c r="E1192" s="35"/>
      <c r="F1192" s="8"/>
      <c r="G1192" s="8"/>
      <c r="H1192" s="8"/>
      <c r="I1192" s="8"/>
      <c r="J1192" s="8"/>
      <c r="K1192" s="8"/>
      <c r="L1192" s="8"/>
      <c r="M1192" s="8"/>
    </row>
    <row r="1193" spans="1:13" ht="13.2" x14ac:dyDescent="0.25">
      <c r="A1193" s="8"/>
      <c r="B1193" s="8"/>
      <c r="C1193" s="8"/>
      <c r="D1193" s="8"/>
      <c r="E1193" s="35"/>
      <c r="F1193" s="8"/>
      <c r="G1193" s="8"/>
      <c r="H1193" s="8"/>
      <c r="I1193" s="8"/>
      <c r="J1193" s="8"/>
      <c r="K1193" s="8"/>
      <c r="L1193" s="8"/>
      <c r="M1193" s="8"/>
    </row>
    <row r="1194" spans="1:13" ht="13.2" x14ac:dyDescent="0.25">
      <c r="A1194" s="8"/>
      <c r="B1194" s="8"/>
      <c r="C1194" s="8"/>
      <c r="D1194" s="8"/>
      <c r="E1194" s="35"/>
      <c r="F1194" s="8"/>
      <c r="G1194" s="8"/>
      <c r="H1194" s="8"/>
      <c r="I1194" s="8"/>
      <c r="J1194" s="8"/>
      <c r="K1194" s="8"/>
      <c r="L1194" s="8"/>
      <c r="M1194" s="8"/>
    </row>
    <row r="1195" spans="1:13" ht="13.2" x14ac:dyDescent="0.25">
      <c r="A1195" s="8"/>
      <c r="B1195" s="8"/>
      <c r="C1195" s="8"/>
      <c r="D1195" s="8"/>
      <c r="E1195" s="35"/>
      <c r="F1195" s="8"/>
      <c r="G1195" s="8"/>
      <c r="H1195" s="8"/>
      <c r="I1195" s="8"/>
      <c r="J1195" s="8"/>
      <c r="K1195" s="8"/>
      <c r="L1195" s="8"/>
      <c r="M1195" s="8"/>
    </row>
    <row r="1196" spans="1:13" ht="13.2" x14ac:dyDescent="0.25">
      <c r="A1196" s="8"/>
      <c r="B1196" s="8"/>
      <c r="C1196" s="8"/>
      <c r="D1196" s="8"/>
      <c r="E1196" s="35"/>
      <c r="F1196" s="8"/>
      <c r="G1196" s="8"/>
      <c r="H1196" s="8"/>
      <c r="I1196" s="8"/>
      <c r="J1196" s="8"/>
      <c r="K1196" s="8"/>
      <c r="L1196" s="8"/>
      <c r="M1196" s="8"/>
    </row>
    <row r="1197" spans="1:13" ht="13.2" x14ac:dyDescent="0.25">
      <c r="A1197" s="8"/>
      <c r="B1197" s="8"/>
      <c r="C1197" s="8"/>
      <c r="D1197" s="8"/>
      <c r="E1197" s="35"/>
      <c r="F1197" s="8"/>
      <c r="G1197" s="8"/>
      <c r="H1197" s="8"/>
      <c r="I1197" s="8"/>
      <c r="J1197" s="8"/>
      <c r="K1197" s="8"/>
      <c r="L1197" s="8"/>
      <c r="M1197" s="8"/>
    </row>
    <row r="1198" spans="1:13" ht="13.2" x14ac:dyDescent="0.25">
      <c r="A1198" s="8"/>
      <c r="B1198" s="8"/>
      <c r="C1198" s="8"/>
      <c r="D1198" s="8"/>
      <c r="E1198" s="35"/>
      <c r="F1198" s="8"/>
      <c r="G1198" s="8"/>
      <c r="H1198" s="8"/>
      <c r="I1198" s="8"/>
      <c r="J1198" s="8"/>
      <c r="K1198" s="8"/>
      <c r="L1198" s="8"/>
      <c r="M1198" s="8"/>
    </row>
    <row r="1199" spans="1:13" ht="13.2" x14ac:dyDescent="0.25">
      <c r="A1199" s="8"/>
      <c r="B1199" s="8"/>
      <c r="C1199" s="8"/>
      <c r="D1199" s="8"/>
      <c r="E1199" s="35"/>
      <c r="F1199" s="8"/>
      <c r="G1199" s="8"/>
      <c r="H1199" s="8"/>
      <c r="I1199" s="8"/>
      <c r="J1199" s="8"/>
      <c r="K1199" s="8"/>
      <c r="L1199" s="8"/>
      <c r="M1199" s="8"/>
    </row>
    <row r="1200" spans="1:13" ht="13.2" x14ac:dyDescent="0.25">
      <c r="A1200" s="8"/>
      <c r="B1200" s="8"/>
      <c r="C1200" s="8"/>
      <c r="D1200" s="8"/>
      <c r="E1200" s="35"/>
      <c r="F1200" s="8"/>
      <c r="G1200" s="8"/>
      <c r="H1200" s="8"/>
      <c r="I1200" s="8"/>
      <c r="J1200" s="8"/>
      <c r="K1200" s="8"/>
      <c r="L1200" s="8"/>
      <c r="M1200" s="8"/>
    </row>
    <row r="1201" spans="1:13" ht="13.2" x14ac:dyDescent="0.25">
      <c r="A1201" s="8"/>
      <c r="B1201" s="8"/>
      <c r="C1201" s="8"/>
      <c r="D1201" s="8"/>
      <c r="E1201" s="35"/>
      <c r="F1201" s="8"/>
      <c r="G1201" s="8"/>
      <c r="H1201" s="8"/>
      <c r="I1201" s="8"/>
      <c r="J1201" s="8"/>
      <c r="K1201" s="8"/>
      <c r="L1201" s="8"/>
      <c r="M1201" s="8"/>
    </row>
    <row r="1202" spans="1:13" ht="13.2" x14ac:dyDescent="0.25">
      <c r="A1202" s="8"/>
      <c r="B1202" s="8"/>
      <c r="C1202" s="8"/>
      <c r="D1202" s="8"/>
      <c r="E1202" s="35"/>
      <c r="F1202" s="8"/>
      <c r="G1202" s="8"/>
      <c r="H1202" s="8"/>
      <c r="I1202" s="8"/>
      <c r="J1202" s="8"/>
      <c r="K1202" s="8"/>
      <c r="L1202" s="8"/>
      <c r="M1202" s="8"/>
    </row>
    <row r="1203" spans="1:13" ht="13.2" x14ac:dyDescent="0.25">
      <c r="A1203" s="8"/>
      <c r="B1203" s="8"/>
      <c r="C1203" s="8"/>
      <c r="D1203" s="8"/>
      <c r="E1203" s="35"/>
      <c r="F1203" s="8"/>
      <c r="G1203" s="8"/>
      <c r="H1203" s="8"/>
      <c r="I1203" s="8"/>
      <c r="J1203" s="8"/>
      <c r="K1203" s="8"/>
      <c r="L1203" s="8"/>
      <c r="M1203" s="8"/>
    </row>
    <row r="1204" spans="1:13" ht="13.2" x14ac:dyDescent="0.25">
      <c r="A1204" s="8"/>
      <c r="B1204" s="8"/>
      <c r="C1204" s="8"/>
      <c r="D1204" s="8"/>
      <c r="E1204" s="35"/>
      <c r="F1204" s="8"/>
      <c r="G1204" s="8"/>
      <c r="H1204" s="8"/>
      <c r="I1204" s="8"/>
      <c r="J1204" s="8"/>
      <c r="K1204" s="8"/>
      <c r="L1204" s="8"/>
      <c r="M1204" s="8"/>
    </row>
    <row r="1205" spans="1:13" ht="13.2" x14ac:dyDescent="0.25">
      <c r="A1205" s="8"/>
      <c r="B1205" s="8"/>
      <c r="C1205" s="8"/>
      <c r="D1205" s="8"/>
      <c r="E1205" s="35"/>
      <c r="F1205" s="8"/>
      <c r="G1205" s="8"/>
      <c r="H1205" s="8"/>
      <c r="I1205" s="8"/>
      <c r="J1205" s="8"/>
      <c r="K1205" s="8"/>
      <c r="L1205" s="8"/>
      <c r="M1205" s="8"/>
    </row>
    <row r="1206" spans="1:13" ht="13.2" x14ac:dyDescent="0.25">
      <c r="A1206" s="8"/>
      <c r="B1206" s="8"/>
      <c r="C1206" s="8"/>
      <c r="D1206" s="8"/>
      <c r="E1206" s="35"/>
      <c r="F1206" s="8"/>
      <c r="G1206" s="8"/>
      <c r="H1206" s="8"/>
      <c r="I1206" s="8"/>
      <c r="J1206" s="8"/>
      <c r="K1206" s="8"/>
      <c r="L1206" s="8"/>
      <c r="M1206" s="8"/>
    </row>
    <row r="1207" spans="1:13" ht="13.2" x14ac:dyDescent="0.25">
      <c r="A1207" s="8"/>
      <c r="B1207" s="8"/>
      <c r="C1207" s="8"/>
      <c r="D1207" s="8"/>
      <c r="E1207" s="35"/>
      <c r="F1207" s="8"/>
      <c r="G1207" s="8"/>
      <c r="H1207" s="8"/>
      <c r="I1207" s="8"/>
      <c r="J1207" s="8"/>
      <c r="K1207" s="8"/>
      <c r="L1207" s="8"/>
      <c r="M1207" s="8"/>
    </row>
    <row r="1208" spans="1:13" ht="13.2" x14ac:dyDescent="0.25">
      <c r="A1208" s="8"/>
      <c r="B1208" s="8"/>
      <c r="C1208" s="8"/>
      <c r="D1208" s="8"/>
      <c r="E1208" s="35"/>
      <c r="F1208" s="8"/>
      <c r="G1208" s="8"/>
      <c r="H1208" s="8"/>
      <c r="I1208" s="8"/>
      <c r="J1208" s="8"/>
      <c r="K1208" s="8"/>
      <c r="L1208" s="8"/>
      <c r="M1208" s="8"/>
    </row>
    <row r="1209" spans="1:13" ht="13.2" x14ac:dyDescent="0.25">
      <c r="A1209" s="8"/>
      <c r="B1209" s="8"/>
      <c r="C1209" s="8"/>
      <c r="D1209" s="8"/>
      <c r="E1209" s="35"/>
      <c r="F1209" s="8"/>
      <c r="G1209" s="8"/>
      <c r="H1209" s="8"/>
      <c r="I1209" s="8"/>
      <c r="J1209" s="8"/>
      <c r="K1209" s="8"/>
      <c r="L1209" s="8"/>
      <c r="M1209" s="8"/>
    </row>
    <row r="1210" spans="1:13" ht="13.2" x14ac:dyDescent="0.25">
      <c r="A1210" s="8"/>
      <c r="B1210" s="8"/>
      <c r="C1210" s="8"/>
      <c r="D1210" s="8"/>
      <c r="E1210" s="35"/>
      <c r="F1210" s="8"/>
      <c r="G1210" s="8"/>
      <c r="H1210" s="8"/>
      <c r="I1210" s="8"/>
      <c r="J1210" s="8"/>
      <c r="K1210" s="8"/>
      <c r="L1210" s="8"/>
      <c r="M1210" s="8"/>
    </row>
    <row r="1211" spans="1:13" ht="13.2" x14ac:dyDescent="0.25">
      <c r="A1211" s="8"/>
      <c r="B1211" s="8"/>
      <c r="C1211" s="8"/>
      <c r="D1211" s="8"/>
      <c r="E1211" s="35"/>
      <c r="F1211" s="8"/>
      <c r="G1211" s="8"/>
      <c r="H1211" s="8"/>
      <c r="I1211" s="8"/>
      <c r="J1211" s="8"/>
      <c r="K1211" s="8"/>
      <c r="L1211" s="8"/>
      <c r="M1211" s="8"/>
    </row>
    <row r="1212" spans="1:13" ht="13.2" x14ac:dyDescent="0.25">
      <c r="A1212" s="8"/>
      <c r="B1212" s="8"/>
      <c r="C1212" s="8"/>
      <c r="D1212" s="8"/>
      <c r="E1212" s="35"/>
      <c r="F1212" s="8"/>
      <c r="G1212" s="8"/>
      <c r="H1212" s="8"/>
      <c r="I1212" s="8"/>
      <c r="J1212" s="8"/>
      <c r="K1212" s="8"/>
      <c r="L1212" s="8"/>
      <c r="M1212" s="8"/>
    </row>
    <row r="1213" spans="1:13" ht="13.2" x14ac:dyDescent="0.25">
      <c r="A1213" s="8"/>
      <c r="B1213" s="8"/>
      <c r="C1213" s="8"/>
      <c r="D1213" s="8"/>
      <c r="E1213" s="35"/>
      <c r="F1213" s="8"/>
      <c r="G1213" s="8"/>
      <c r="H1213" s="8"/>
      <c r="I1213" s="8"/>
      <c r="J1213" s="8"/>
      <c r="K1213" s="8"/>
      <c r="L1213" s="8"/>
      <c r="M1213" s="8"/>
    </row>
    <row r="1214" spans="1:13" ht="13.2" x14ac:dyDescent="0.25">
      <c r="A1214" s="8"/>
      <c r="B1214" s="8"/>
      <c r="C1214" s="8"/>
      <c r="D1214" s="8"/>
      <c r="E1214" s="35"/>
      <c r="F1214" s="8"/>
      <c r="G1214" s="8"/>
      <c r="H1214" s="8"/>
      <c r="I1214" s="8"/>
      <c r="J1214" s="8"/>
      <c r="K1214" s="8"/>
      <c r="L1214" s="8"/>
      <c r="M1214" s="8"/>
    </row>
    <row r="1215" spans="1:13" ht="13.2" x14ac:dyDescent="0.25">
      <c r="A1215" s="8"/>
      <c r="B1215" s="8"/>
      <c r="C1215" s="8"/>
      <c r="D1215" s="8"/>
      <c r="E1215" s="35"/>
      <c r="F1215" s="8"/>
      <c r="G1215" s="8"/>
      <c r="H1215" s="8"/>
      <c r="I1215" s="8"/>
      <c r="J1215" s="8"/>
      <c r="K1215" s="8"/>
      <c r="L1215" s="8"/>
      <c r="M1215" s="8"/>
    </row>
    <row r="1216" spans="1:13" ht="13.2" x14ac:dyDescent="0.25">
      <c r="A1216" s="8"/>
      <c r="B1216" s="8"/>
      <c r="C1216" s="8"/>
      <c r="D1216" s="8"/>
      <c r="E1216" s="35"/>
      <c r="F1216" s="8"/>
      <c r="G1216" s="8"/>
      <c r="H1216" s="8"/>
      <c r="I1216" s="8"/>
      <c r="J1216" s="8"/>
      <c r="K1216" s="8"/>
      <c r="L1216" s="8"/>
      <c r="M1216" s="8"/>
    </row>
    <row r="1217" spans="1:13" ht="13.2" x14ac:dyDescent="0.25">
      <c r="A1217" s="8"/>
      <c r="B1217" s="8"/>
      <c r="C1217" s="8"/>
      <c r="D1217" s="8"/>
      <c r="E1217" s="35"/>
      <c r="F1217" s="8"/>
      <c r="G1217" s="8"/>
      <c r="H1217" s="8"/>
      <c r="I1217" s="8"/>
      <c r="J1217" s="8"/>
      <c r="K1217" s="8"/>
      <c r="L1217" s="8"/>
      <c r="M1217" s="8"/>
    </row>
    <row r="1218" spans="1:13" ht="13.2" x14ac:dyDescent="0.25">
      <c r="A1218" s="8"/>
      <c r="B1218" s="8"/>
      <c r="C1218" s="8"/>
      <c r="D1218" s="8"/>
      <c r="E1218" s="35"/>
      <c r="F1218" s="8"/>
      <c r="G1218" s="8"/>
      <c r="H1218" s="8"/>
      <c r="I1218" s="8"/>
      <c r="J1218" s="8"/>
      <c r="K1218" s="8"/>
      <c r="L1218" s="8"/>
      <c r="M1218" s="8"/>
    </row>
    <row r="1219" spans="1:13" ht="13.2" x14ac:dyDescent="0.25">
      <c r="A1219" s="8"/>
      <c r="B1219" s="8"/>
      <c r="C1219" s="8"/>
      <c r="D1219" s="8"/>
      <c r="E1219" s="35"/>
      <c r="F1219" s="8"/>
      <c r="G1219" s="8"/>
      <c r="H1219" s="8"/>
      <c r="I1219" s="8"/>
      <c r="J1219" s="8"/>
      <c r="K1219" s="8"/>
      <c r="L1219" s="8"/>
      <c r="M1219" s="8"/>
    </row>
    <row r="1220" spans="1:13" ht="13.2" x14ac:dyDescent="0.25">
      <c r="A1220" s="8"/>
      <c r="B1220" s="8"/>
      <c r="C1220" s="8"/>
      <c r="D1220" s="8"/>
      <c r="E1220" s="35"/>
      <c r="F1220" s="8"/>
      <c r="G1220" s="8"/>
      <c r="H1220" s="8"/>
      <c r="I1220" s="8"/>
      <c r="J1220" s="8"/>
      <c r="K1220" s="8"/>
      <c r="L1220" s="8"/>
      <c r="M1220" s="8"/>
    </row>
    <row r="1221" spans="1:13" ht="13.2" x14ac:dyDescent="0.25">
      <c r="A1221" s="8"/>
      <c r="B1221" s="8"/>
      <c r="C1221" s="8"/>
      <c r="D1221" s="8"/>
      <c r="E1221" s="35"/>
      <c r="F1221" s="8"/>
      <c r="G1221" s="8"/>
      <c r="H1221" s="8"/>
      <c r="I1221" s="8"/>
      <c r="J1221" s="8"/>
      <c r="K1221" s="8"/>
      <c r="L1221" s="8"/>
      <c r="M1221" s="8"/>
    </row>
    <row r="1222" spans="1:13" ht="13.2" x14ac:dyDescent="0.25">
      <c r="A1222" s="8"/>
      <c r="B1222" s="8"/>
      <c r="C1222" s="8"/>
      <c r="D1222" s="8"/>
      <c r="E1222" s="35"/>
      <c r="F1222" s="8"/>
      <c r="G1222" s="8"/>
      <c r="H1222" s="8"/>
      <c r="I1222" s="8"/>
      <c r="J1222" s="8"/>
      <c r="K1222" s="8"/>
      <c r="L1222" s="8"/>
      <c r="M1222" s="8"/>
    </row>
    <row r="1223" spans="1:13" ht="13.2" x14ac:dyDescent="0.25">
      <c r="A1223" s="8"/>
      <c r="B1223" s="8"/>
      <c r="C1223" s="8"/>
      <c r="D1223" s="8"/>
      <c r="E1223" s="35"/>
      <c r="F1223" s="8"/>
      <c r="G1223" s="8"/>
      <c r="H1223" s="8"/>
      <c r="I1223" s="8"/>
      <c r="J1223" s="8"/>
      <c r="K1223" s="8"/>
      <c r="L1223" s="8"/>
      <c r="M1223" s="8"/>
    </row>
    <row r="1224" spans="1:13" ht="13.2" x14ac:dyDescent="0.25">
      <c r="A1224" s="8"/>
      <c r="B1224" s="8"/>
      <c r="C1224" s="8"/>
      <c r="D1224" s="8"/>
      <c r="E1224" s="35"/>
      <c r="F1224" s="8"/>
      <c r="G1224" s="8"/>
      <c r="H1224" s="8"/>
      <c r="I1224" s="8"/>
      <c r="J1224" s="8"/>
      <c r="K1224" s="8"/>
      <c r="L1224" s="8"/>
      <c r="M1224" s="8"/>
    </row>
    <row r="1225" spans="1:13" ht="13.2" x14ac:dyDescent="0.25">
      <c r="A1225" s="8"/>
      <c r="B1225" s="8"/>
      <c r="C1225" s="8"/>
      <c r="D1225" s="8"/>
      <c r="E1225" s="35"/>
      <c r="F1225" s="8"/>
      <c r="G1225" s="8"/>
      <c r="H1225" s="8"/>
      <c r="I1225" s="8"/>
      <c r="J1225" s="8"/>
      <c r="K1225" s="8"/>
      <c r="L1225" s="8"/>
      <c r="M1225" s="8"/>
    </row>
    <row r="1226" spans="1:13" ht="13.2" x14ac:dyDescent="0.25">
      <c r="A1226" s="8"/>
      <c r="B1226" s="8"/>
      <c r="C1226" s="8"/>
      <c r="D1226" s="8"/>
      <c r="E1226" s="35"/>
      <c r="F1226" s="8"/>
      <c r="G1226" s="8"/>
      <c r="H1226" s="8"/>
      <c r="I1226" s="8"/>
      <c r="J1226" s="8"/>
      <c r="K1226" s="8"/>
      <c r="L1226" s="8"/>
      <c r="M1226" s="8"/>
    </row>
    <row r="1227" spans="1:13" ht="13.2" x14ac:dyDescent="0.25">
      <c r="A1227" s="8"/>
      <c r="B1227" s="8"/>
      <c r="C1227" s="8"/>
      <c r="D1227" s="8"/>
      <c r="E1227" s="35"/>
      <c r="F1227" s="8"/>
      <c r="G1227" s="8"/>
      <c r="H1227" s="8"/>
      <c r="I1227" s="8"/>
      <c r="J1227" s="8"/>
      <c r="K1227" s="8"/>
      <c r="L1227" s="8"/>
      <c r="M1227" s="8"/>
    </row>
    <row r="1228" spans="1:13" ht="13.2" x14ac:dyDescent="0.25">
      <c r="A1228" s="8"/>
      <c r="B1228" s="8"/>
      <c r="C1228" s="8"/>
      <c r="D1228" s="8"/>
      <c r="E1228" s="35"/>
      <c r="F1228" s="8"/>
      <c r="G1228" s="8"/>
      <c r="H1228" s="8"/>
      <c r="I1228" s="8"/>
      <c r="J1228" s="8"/>
      <c r="K1228" s="8"/>
      <c r="L1228" s="8"/>
      <c r="M1228" s="8"/>
    </row>
    <row r="1229" spans="1:13" ht="13.2" x14ac:dyDescent="0.25">
      <c r="A1229" s="8"/>
      <c r="B1229" s="8"/>
      <c r="C1229" s="8"/>
      <c r="D1229" s="8"/>
      <c r="E1229" s="35"/>
      <c r="F1229" s="8"/>
      <c r="G1229" s="8"/>
      <c r="H1229" s="8"/>
      <c r="I1229" s="8"/>
      <c r="J1229" s="8"/>
      <c r="K1229" s="8"/>
      <c r="L1229" s="8"/>
      <c r="M1229" s="8"/>
    </row>
    <row r="1230" spans="1:13" ht="13.2" x14ac:dyDescent="0.25">
      <c r="A1230" s="8"/>
      <c r="B1230" s="8"/>
      <c r="C1230" s="8"/>
      <c r="D1230" s="8"/>
      <c r="E1230" s="35"/>
      <c r="F1230" s="8"/>
      <c r="G1230" s="8"/>
      <c r="H1230" s="8"/>
      <c r="I1230" s="8"/>
      <c r="J1230" s="8"/>
      <c r="K1230" s="8"/>
      <c r="L1230" s="8"/>
      <c r="M1230" s="8"/>
    </row>
    <row r="1231" spans="1:13" ht="13.2" x14ac:dyDescent="0.25">
      <c r="A1231" s="8"/>
      <c r="B1231" s="8"/>
      <c r="C1231" s="8"/>
      <c r="D1231" s="8"/>
      <c r="E1231" s="35"/>
      <c r="F1231" s="8"/>
      <c r="G1231" s="8"/>
      <c r="H1231" s="8"/>
      <c r="I1231" s="8"/>
      <c r="J1231" s="8"/>
      <c r="K1231" s="8"/>
      <c r="L1231" s="8"/>
      <c r="M1231" s="8"/>
    </row>
    <row r="1232" spans="1:13" ht="13.2" x14ac:dyDescent="0.25">
      <c r="A1232" s="8"/>
      <c r="B1232" s="8"/>
      <c r="C1232" s="8"/>
      <c r="D1232" s="8"/>
      <c r="E1232" s="35"/>
      <c r="F1232" s="8"/>
      <c r="G1232" s="8"/>
      <c r="H1232" s="8"/>
      <c r="I1232" s="8"/>
      <c r="J1232" s="8"/>
      <c r="K1232" s="8"/>
      <c r="L1232" s="8"/>
      <c r="M1232" s="8"/>
    </row>
    <row r="1233" spans="1:13" ht="13.2" x14ac:dyDescent="0.25">
      <c r="A1233" s="8"/>
      <c r="B1233" s="8"/>
      <c r="C1233" s="8"/>
      <c r="D1233" s="8"/>
      <c r="E1233" s="35"/>
      <c r="F1233" s="8"/>
      <c r="G1233" s="8"/>
      <c r="H1233" s="8"/>
      <c r="I1233" s="8"/>
      <c r="J1233" s="8"/>
      <c r="K1233" s="8"/>
      <c r="L1233" s="8"/>
      <c r="M1233" s="8"/>
    </row>
    <row r="1234" spans="1:13" ht="13.2" x14ac:dyDescent="0.25">
      <c r="A1234" s="8"/>
      <c r="B1234" s="8"/>
      <c r="C1234" s="8"/>
      <c r="D1234" s="8"/>
      <c r="E1234" s="35"/>
      <c r="F1234" s="8"/>
      <c r="G1234" s="8"/>
      <c r="H1234" s="8"/>
      <c r="I1234" s="8"/>
      <c r="J1234" s="8"/>
      <c r="K1234" s="8"/>
      <c r="L1234" s="8"/>
      <c r="M1234" s="8"/>
    </row>
    <row r="1235" spans="1:13" ht="13.2" x14ac:dyDescent="0.25">
      <c r="A1235" s="8"/>
      <c r="B1235" s="8"/>
      <c r="C1235" s="8"/>
      <c r="D1235" s="8"/>
      <c r="E1235" s="35"/>
      <c r="F1235" s="8"/>
      <c r="G1235" s="8"/>
      <c r="H1235" s="8"/>
      <c r="I1235" s="8"/>
      <c r="J1235" s="8"/>
      <c r="K1235" s="8"/>
      <c r="L1235" s="8"/>
      <c r="M1235" s="8"/>
    </row>
    <row r="1236" spans="1:13" ht="13.2" x14ac:dyDescent="0.25">
      <c r="A1236" s="8"/>
      <c r="B1236" s="8"/>
      <c r="C1236" s="8"/>
      <c r="D1236" s="8"/>
      <c r="E1236" s="35"/>
      <c r="F1236" s="8"/>
      <c r="G1236" s="8"/>
      <c r="H1236" s="8"/>
      <c r="I1236" s="8"/>
      <c r="J1236" s="8"/>
      <c r="K1236" s="8"/>
      <c r="L1236" s="8"/>
      <c r="M1236" s="8"/>
    </row>
    <row r="1237" spans="1:13" ht="13.2" x14ac:dyDescent="0.25">
      <c r="A1237" s="8"/>
      <c r="B1237" s="8"/>
      <c r="C1237" s="8"/>
      <c r="D1237" s="8"/>
      <c r="E1237" s="35"/>
      <c r="F1237" s="8"/>
      <c r="G1237" s="8"/>
      <c r="H1237" s="8"/>
      <c r="I1237" s="8"/>
      <c r="J1237" s="8"/>
      <c r="K1237" s="8"/>
      <c r="L1237" s="8"/>
      <c r="M1237" s="8"/>
    </row>
    <row r="1238" spans="1:13" ht="13.2" x14ac:dyDescent="0.25">
      <c r="A1238" s="8"/>
      <c r="B1238" s="8"/>
      <c r="C1238" s="8"/>
      <c r="D1238" s="8"/>
      <c r="E1238" s="35"/>
      <c r="F1238" s="8"/>
      <c r="G1238" s="8"/>
      <c r="H1238" s="8"/>
      <c r="I1238" s="8"/>
      <c r="J1238" s="8"/>
      <c r="K1238" s="8"/>
      <c r="L1238" s="8"/>
      <c r="M1238" s="8"/>
    </row>
    <row r="1239" spans="1:13" ht="13.2" x14ac:dyDescent="0.25">
      <c r="A1239" s="8"/>
      <c r="B1239" s="8"/>
      <c r="C1239" s="8"/>
      <c r="D1239" s="8"/>
      <c r="E1239" s="35"/>
      <c r="F1239" s="8"/>
      <c r="G1239" s="8"/>
      <c r="H1239" s="8"/>
      <c r="I1239" s="8"/>
      <c r="J1239" s="8"/>
      <c r="K1239" s="8"/>
      <c r="L1239" s="8"/>
      <c r="M1239" s="8"/>
    </row>
    <row r="1240" spans="1:13" ht="13.2" x14ac:dyDescent="0.25">
      <c r="A1240" s="8"/>
      <c r="B1240" s="8"/>
      <c r="C1240" s="8"/>
      <c r="D1240" s="8"/>
      <c r="E1240" s="35"/>
      <c r="F1240" s="8"/>
      <c r="G1240" s="8"/>
      <c r="H1240" s="8"/>
      <c r="I1240" s="8"/>
      <c r="J1240" s="8"/>
      <c r="K1240" s="8"/>
      <c r="L1240" s="8"/>
      <c r="M1240" s="8"/>
    </row>
    <row r="1241" spans="1:13" ht="13.2" x14ac:dyDescent="0.25">
      <c r="A1241" s="8"/>
      <c r="B1241" s="8"/>
      <c r="C1241" s="8"/>
      <c r="D1241" s="8"/>
      <c r="E1241" s="35"/>
      <c r="F1241" s="8"/>
      <c r="G1241" s="8"/>
      <c r="H1241" s="8"/>
      <c r="I1241" s="8"/>
      <c r="J1241" s="8"/>
      <c r="K1241" s="8"/>
      <c r="L1241" s="8"/>
      <c r="M1241" s="8"/>
    </row>
    <row r="1242" spans="1:13" ht="13.2" x14ac:dyDescent="0.25">
      <c r="A1242" s="8"/>
      <c r="B1242" s="8"/>
      <c r="C1242" s="8"/>
      <c r="D1242" s="8"/>
      <c r="E1242" s="35"/>
      <c r="F1242" s="8"/>
      <c r="G1242" s="8"/>
      <c r="H1242" s="8"/>
      <c r="I1242" s="8"/>
      <c r="J1242" s="8"/>
      <c r="K1242" s="8"/>
      <c r="L1242" s="8"/>
      <c r="M1242" s="8"/>
    </row>
    <row r="1243" spans="1:13" ht="13.2" x14ac:dyDescent="0.25">
      <c r="A1243" s="8"/>
      <c r="B1243" s="8"/>
      <c r="C1243" s="8"/>
      <c r="D1243" s="8"/>
      <c r="E1243" s="35"/>
      <c r="F1243" s="8"/>
      <c r="G1243" s="8"/>
      <c r="H1243" s="8"/>
      <c r="I1243" s="8"/>
      <c r="J1243" s="8"/>
      <c r="K1243" s="8"/>
      <c r="L1243" s="8"/>
      <c r="M1243" s="8"/>
    </row>
    <row r="1244" spans="1:13" ht="13.2" x14ac:dyDescent="0.25">
      <c r="A1244" s="8"/>
      <c r="B1244" s="8"/>
      <c r="C1244" s="8"/>
      <c r="D1244" s="8"/>
      <c r="E1244" s="35"/>
      <c r="F1244" s="8"/>
      <c r="G1244" s="8"/>
      <c r="H1244" s="8"/>
      <c r="I1244" s="8"/>
      <c r="J1244" s="8"/>
      <c r="K1244" s="8"/>
      <c r="L1244" s="8"/>
      <c r="M1244" s="8"/>
    </row>
    <row r="1245" spans="1:13" ht="13.2" x14ac:dyDescent="0.25">
      <c r="A1245" s="8"/>
      <c r="B1245" s="8"/>
      <c r="C1245" s="8"/>
      <c r="D1245" s="8"/>
      <c r="E1245" s="35"/>
      <c r="F1245" s="8"/>
      <c r="G1245" s="8"/>
      <c r="H1245" s="8"/>
      <c r="I1245" s="8"/>
      <c r="J1245" s="8"/>
      <c r="K1245" s="8"/>
      <c r="L1245" s="8"/>
      <c r="M1245" s="8"/>
    </row>
    <row r="1246" spans="1:13" ht="13.2" x14ac:dyDescent="0.25">
      <c r="A1246" s="8"/>
      <c r="B1246" s="8"/>
      <c r="C1246" s="8"/>
      <c r="D1246" s="8"/>
      <c r="E1246" s="35"/>
      <c r="F1246" s="8"/>
      <c r="G1246" s="8"/>
      <c r="H1246" s="8"/>
      <c r="I1246" s="8"/>
      <c r="J1246" s="8"/>
      <c r="K1246" s="8"/>
      <c r="L1246" s="8"/>
      <c r="M1246" s="8"/>
    </row>
    <row r="1247" spans="1:13" ht="13.2" x14ac:dyDescent="0.25">
      <c r="A1247" s="8"/>
      <c r="B1247" s="8"/>
      <c r="C1247" s="8"/>
      <c r="D1247" s="8"/>
      <c r="E1247" s="35"/>
      <c r="F1247" s="8"/>
      <c r="G1247" s="8"/>
      <c r="H1247" s="8"/>
      <c r="I1247" s="8"/>
      <c r="J1247" s="8"/>
      <c r="K1247" s="8"/>
      <c r="L1247" s="8"/>
      <c r="M1247" s="8"/>
    </row>
    <row r="1248" spans="1:13" ht="13.2" x14ac:dyDescent="0.25">
      <c r="A1248" s="8"/>
      <c r="B1248" s="8"/>
      <c r="C1248" s="8"/>
      <c r="D1248" s="8"/>
      <c r="E1248" s="35"/>
      <c r="F1248" s="8"/>
      <c r="G1248" s="8"/>
      <c r="H1248" s="8"/>
      <c r="I1248" s="8"/>
      <c r="J1248" s="8"/>
      <c r="K1248" s="8"/>
      <c r="L1248" s="8"/>
      <c r="M1248" s="8"/>
    </row>
    <row r="1249" spans="1:13" ht="13.2" x14ac:dyDescent="0.25">
      <c r="A1249" s="8"/>
      <c r="B1249" s="8"/>
      <c r="C1249" s="8"/>
      <c r="D1249" s="8"/>
      <c r="E1249" s="35"/>
      <c r="F1249" s="8"/>
      <c r="G1249" s="8"/>
      <c r="H1249" s="8"/>
      <c r="I1249" s="8"/>
      <c r="J1249" s="8"/>
      <c r="K1249" s="8"/>
      <c r="L1249" s="8"/>
      <c r="M1249" s="8"/>
    </row>
    <row r="1250" spans="1:13" ht="13.2" x14ac:dyDescent="0.25">
      <c r="A1250" s="8"/>
      <c r="B1250" s="8"/>
      <c r="C1250" s="8"/>
      <c r="D1250" s="8"/>
      <c r="E1250" s="35"/>
      <c r="F1250" s="8"/>
      <c r="G1250" s="8"/>
      <c r="H1250" s="8"/>
      <c r="I1250" s="8"/>
      <c r="J1250" s="8"/>
      <c r="K1250" s="8"/>
      <c r="L1250" s="8"/>
      <c r="M1250" s="8"/>
    </row>
    <row r="1251" spans="1:13" ht="13.2" x14ac:dyDescent="0.25">
      <c r="A1251" s="8"/>
      <c r="B1251" s="8"/>
      <c r="C1251" s="8"/>
      <c r="D1251" s="8"/>
      <c r="E1251" s="35"/>
      <c r="F1251" s="8"/>
      <c r="G1251" s="8"/>
      <c r="H1251" s="8"/>
      <c r="I1251" s="8"/>
      <c r="J1251" s="8"/>
      <c r="K1251" s="8"/>
      <c r="L1251" s="8"/>
      <c r="M1251" s="8"/>
    </row>
    <row r="1252" spans="1:13" ht="13.2" x14ac:dyDescent="0.25">
      <c r="A1252" s="8"/>
      <c r="B1252" s="8"/>
      <c r="C1252" s="8"/>
      <c r="D1252" s="8"/>
      <c r="E1252" s="35"/>
      <c r="F1252" s="8"/>
      <c r="G1252" s="8"/>
      <c r="H1252" s="8"/>
      <c r="I1252" s="8"/>
      <c r="J1252" s="8"/>
      <c r="K1252" s="8"/>
      <c r="L1252" s="8"/>
      <c r="M1252" s="8"/>
    </row>
    <row r="1253" spans="1:13" ht="13.2" x14ac:dyDescent="0.25">
      <c r="A1253" s="8"/>
      <c r="B1253" s="8"/>
      <c r="C1253" s="8"/>
      <c r="D1253" s="8"/>
      <c r="E1253" s="35"/>
      <c r="F1253" s="8"/>
      <c r="G1253" s="8"/>
      <c r="H1253" s="8"/>
      <c r="I1253" s="8"/>
      <c r="J1253" s="8"/>
      <c r="K1253" s="8"/>
      <c r="L1253" s="8"/>
      <c r="M1253" s="8"/>
    </row>
    <row r="1254" spans="1:13" ht="13.2" x14ac:dyDescent="0.25">
      <c r="A1254" s="8"/>
      <c r="B1254" s="8"/>
      <c r="C1254" s="8"/>
      <c r="D1254" s="8"/>
      <c r="E1254" s="35"/>
      <c r="F1254" s="8"/>
      <c r="G1254" s="8"/>
      <c r="H1254" s="8"/>
      <c r="I1254" s="8"/>
      <c r="J1254" s="8"/>
      <c r="K1254" s="8"/>
      <c r="L1254" s="8"/>
      <c r="M1254" s="8"/>
    </row>
    <row r="1255" spans="1:13" ht="13.2" x14ac:dyDescent="0.25">
      <c r="A1255" s="8"/>
      <c r="B1255" s="8"/>
      <c r="C1255" s="8"/>
      <c r="D1255" s="8"/>
      <c r="E1255" s="35"/>
      <c r="F1255" s="8"/>
      <c r="G1255" s="8"/>
      <c r="H1255" s="8"/>
      <c r="I1255" s="8"/>
      <c r="J1255" s="8"/>
      <c r="K1255" s="8"/>
      <c r="L1255" s="8"/>
      <c r="M1255" s="8"/>
    </row>
    <row r="1256" spans="1:13" ht="13.2" x14ac:dyDescent="0.25">
      <c r="A1256" s="8"/>
      <c r="B1256" s="8"/>
      <c r="C1256" s="8"/>
      <c r="D1256" s="8"/>
      <c r="E1256" s="35"/>
      <c r="F1256" s="8"/>
      <c r="G1256" s="8"/>
      <c r="H1256" s="8"/>
      <c r="I1256" s="8"/>
      <c r="J1256" s="8"/>
      <c r="K1256" s="8"/>
      <c r="L1256" s="8"/>
      <c r="M1256" s="8"/>
    </row>
    <row r="1257" spans="1:13" ht="13.2" x14ac:dyDescent="0.25">
      <c r="A1257" s="8"/>
      <c r="B1257" s="8"/>
      <c r="C1257" s="8"/>
      <c r="D1257" s="8"/>
      <c r="E1257" s="35"/>
      <c r="F1257" s="8"/>
      <c r="G1257" s="8"/>
      <c r="H1257" s="8"/>
      <c r="I1257" s="8"/>
      <c r="J1257" s="8"/>
      <c r="K1257" s="8"/>
      <c r="L1257" s="8"/>
      <c r="M1257" s="8"/>
    </row>
    <row r="1258" spans="1:13" ht="13.2" x14ac:dyDescent="0.25">
      <c r="A1258" s="8"/>
      <c r="B1258" s="8"/>
      <c r="C1258" s="8"/>
      <c r="D1258" s="8"/>
      <c r="E1258" s="35"/>
      <c r="F1258" s="8"/>
      <c r="G1258" s="8"/>
      <c r="H1258" s="8"/>
      <c r="I1258" s="8"/>
      <c r="J1258" s="8"/>
      <c r="K1258" s="8"/>
      <c r="L1258" s="8"/>
      <c r="M1258" s="8"/>
    </row>
    <row r="1259" spans="1:13" ht="13.2" x14ac:dyDescent="0.25">
      <c r="A1259" s="8"/>
      <c r="B1259" s="8"/>
      <c r="C1259" s="8"/>
      <c r="D1259" s="8"/>
      <c r="E1259" s="35"/>
      <c r="F1259" s="8"/>
      <c r="G1259" s="8"/>
      <c r="H1259" s="8"/>
      <c r="I1259" s="8"/>
      <c r="J1259" s="8"/>
      <c r="K1259" s="8"/>
      <c r="L1259" s="8"/>
      <c r="M1259" s="8"/>
    </row>
    <row r="1260" spans="1:13" ht="13.2" x14ac:dyDescent="0.25">
      <c r="A1260" s="8"/>
      <c r="B1260" s="8"/>
      <c r="C1260" s="8"/>
      <c r="D1260" s="8"/>
      <c r="E1260" s="35"/>
      <c r="F1260" s="8"/>
      <c r="G1260" s="8"/>
      <c r="H1260" s="8"/>
      <c r="I1260" s="8"/>
      <c r="J1260" s="8"/>
      <c r="K1260" s="8"/>
      <c r="L1260" s="8"/>
      <c r="M1260" s="8"/>
    </row>
    <row r="1261" spans="1:13" ht="13.2" x14ac:dyDescent="0.25">
      <c r="A1261" s="8"/>
      <c r="B1261" s="8"/>
      <c r="C1261" s="8"/>
      <c r="D1261" s="8"/>
      <c r="E1261" s="35"/>
      <c r="F1261" s="8"/>
      <c r="G1261" s="8"/>
      <c r="H1261" s="8"/>
      <c r="I1261" s="8"/>
      <c r="J1261" s="8"/>
      <c r="K1261" s="8"/>
      <c r="L1261" s="8"/>
      <c r="M1261" s="8"/>
    </row>
    <row r="1262" spans="1:13" ht="13.2" x14ac:dyDescent="0.25">
      <c r="A1262" s="8"/>
      <c r="B1262" s="8"/>
      <c r="C1262" s="8"/>
      <c r="D1262" s="8"/>
      <c r="E1262" s="35"/>
      <c r="F1262" s="8"/>
      <c r="G1262" s="8"/>
      <c r="H1262" s="8"/>
      <c r="I1262" s="8"/>
      <c r="J1262" s="8"/>
      <c r="K1262" s="8"/>
      <c r="L1262" s="8"/>
      <c r="M1262" s="8"/>
    </row>
    <row r="1263" spans="1:13" ht="13.2" x14ac:dyDescent="0.25">
      <c r="A1263" s="8"/>
      <c r="B1263" s="8"/>
      <c r="C1263" s="8"/>
      <c r="D1263" s="8"/>
      <c r="E1263" s="35"/>
      <c r="F1263" s="8"/>
      <c r="G1263" s="8"/>
      <c r="H1263" s="8"/>
      <c r="I1263" s="8"/>
      <c r="J1263" s="8"/>
      <c r="K1263" s="8"/>
      <c r="L1263" s="8"/>
      <c r="M1263" s="8"/>
    </row>
    <row r="1264" spans="1:13" ht="13.2" x14ac:dyDescent="0.25">
      <c r="A1264" s="8"/>
      <c r="B1264" s="8"/>
      <c r="C1264" s="8"/>
      <c r="D1264" s="8"/>
      <c r="E1264" s="35"/>
      <c r="F1264" s="8"/>
      <c r="G1264" s="8"/>
      <c r="H1264" s="8"/>
      <c r="I1264" s="8"/>
      <c r="J1264" s="8"/>
      <c r="K1264" s="8"/>
      <c r="L1264" s="8"/>
      <c r="M1264" s="8"/>
    </row>
    <row r="1265" spans="1:13" ht="13.2" x14ac:dyDescent="0.25">
      <c r="A1265" s="8"/>
      <c r="B1265" s="8"/>
      <c r="C1265" s="8"/>
      <c r="D1265" s="8"/>
      <c r="E1265" s="35"/>
      <c r="F1265" s="8"/>
      <c r="G1265" s="8"/>
      <c r="H1265" s="8"/>
      <c r="I1265" s="8"/>
      <c r="J1265" s="8"/>
      <c r="K1265" s="8"/>
      <c r="L1265" s="8"/>
      <c r="M1265" s="8"/>
    </row>
    <row r="1266" spans="1:13" ht="13.2" x14ac:dyDescent="0.25">
      <c r="A1266" s="8"/>
      <c r="B1266" s="8"/>
      <c r="C1266" s="8"/>
      <c r="D1266" s="8"/>
      <c r="E1266" s="35"/>
      <c r="F1266" s="8"/>
      <c r="G1266" s="8"/>
      <c r="H1266" s="8"/>
      <c r="I1266" s="8"/>
      <c r="J1266" s="8"/>
      <c r="K1266" s="8"/>
      <c r="L1266" s="8"/>
      <c r="M1266" s="8"/>
    </row>
    <row r="1267" spans="1:13" ht="13.2" x14ac:dyDescent="0.25">
      <c r="A1267" s="8"/>
      <c r="B1267" s="8"/>
      <c r="C1267" s="8"/>
      <c r="D1267" s="8"/>
      <c r="E1267" s="35"/>
      <c r="F1267" s="8"/>
      <c r="G1267" s="8"/>
      <c r="H1267" s="8"/>
      <c r="I1267" s="8"/>
      <c r="J1267" s="8"/>
      <c r="K1267" s="8"/>
      <c r="L1267" s="8"/>
      <c r="M1267" s="8"/>
    </row>
    <row r="1268" spans="1:13" ht="13.2" x14ac:dyDescent="0.25">
      <c r="A1268" s="8"/>
      <c r="B1268" s="8"/>
      <c r="C1268" s="8"/>
      <c r="D1268" s="8"/>
      <c r="E1268" s="35"/>
      <c r="F1268" s="8"/>
      <c r="G1268" s="8"/>
      <c r="H1268" s="8"/>
      <c r="I1268" s="8"/>
      <c r="J1268" s="8"/>
      <c r="K1268" s="8"/>
      <c r="L1268" s="8"/>
      <c r="M1268" s="8"/>
    </row>
    <row r="1269" spans="1:13" ht="13.2" x14ac:dyDescent="0.25">
      <c r="A1269" s="8"/>
      <c r="B1269" s="8"/>
      <c r="C1269" s="8"/>
      <c r="D1269" s="8"/>
      <c r="E1269" s="35"/>
      <c r="F1269" s="8"/>
      <c r="G1269" s="8"/>
      <c r="H1269" s="8"/>
      <c r="I1269" s="8"/>
      <c r="J1269" s="8"/>
      <c r="K1269" s="8"/>
      <c r="L1269" s="8"/>
      <c r="M1269" s="8"/>
    </row>
    <row r="1270" spans="1:13" ht="13.2" x14ac:dyDescent="0.25">
      <c r="A1270" s="8"/>
      <c r="B1270" s="8"/>
      <c r="C1270" s="8"/>
      <c r="D1270" s="8"/>
      <c r="E1270" s="35"/>
      <c r="F1270" s="8"/>
      <c r="G1270" s="8"/>
      <c r="H1270" s="8"/>
      <c r="I1270" s="8"/>
      <c r="J1270" s="8"/>
      <c r="K1270" s="8"/>
      <c r="L1270" s="8"/>
      <c r="M1270" s="8"/>
    </row>
    <row r="1271" spans="1:13" ht="13.2" x14ac:dyDescent="0.25">
      <c r="A1271" s="8"/>
      <c r="B1271" s="8"/>
      <c r="C1271" s="8"/>
      <c r="D1271" s="8"/>
      <c r="E1271" s="35"/>
      <c r="F1271" s="8"/>
      <c r="G1271" s="8"/>
      <c r="H1271" s="8"/>
      <c r="I1271" s="8"/>
      <c r="J1271" s="8"/>
      <c r="K1271" s="8"/>
      <c r="L1271" s="8"/>
      <c r="M1271" s="8"/>
    </row>
    <row r="1272" spans="1:13" ht="13.2" x14ac:dyDescent="0.25">
      <c r="A1272" s="8"/>
      <c r="B1272" s="8"/>
      <c r="C1272" s="8"/>
      <c r="D1272" s="8"/>
      <c r="E1272" s="35"/>
      <c r="F1272" s="8"/>
      <c r="G1272" s="8"/>
      <c r="H1272" s="8"/>
      <c r="I1272" s="8"/>
      <c r="J1272" s="8"/>
      <c r="K1272" s="8"/>
      <c r="L1272" s="8"/>
      <c r="M1272" s="8"/>
    </row>
    <row r="1273" spans="1:13" ht="13.2" x14ac:dyDescent="0.25">
      <c r="A1273" s="8"/>
      <c r="B1273" s="8"/>
      <c r="C1273" s="8"/>
      <c r="D1273" s="8"/>
      <c r="E1273" s="35"/>
      <c r="F1273" s="8"/>
      <c r="G1273" s="8"/>
      <c r="H1273" s="8"/>
      <c r="I1273" s="8"/>
      <c r="J1273" s="8"/>
      <c r="K1273" s="8"/>
      <c r="L1273" s="8"/>
      <c r="M1273" s="8"/>
    </row>
    <row r="1274" spans="1:13" ht="13.2" x14ac:dyDescent="0.25">
      <c r="A1274" s="8"/>
      <c r="B1274" s="8"/>
      <c r="C1274" s="8"/>
      <c r="D1274" s="8"/>
      <c r="E1274" s="35"/>
      <c r="F1274" s="8"/>
      <c r="G1274" s="8"/>
      <c r="H1274" s="8"/>
      <c r="I1274" s="8"/>
      <c r="J1274" s="8"/>
      <c r="K1274" s="8"/>
      <c r="L1274" s="8"/>
      <c r="M1274" s="8"/>
    </row>
    <row r="1275" spans="1:13" ht="13.2" x14ac:dyDescent="0.25">
      <c r="A1275" s="8"/>
      <c r="B1275" s="8"/>
      <c r="C1275" s="8"/>
      <c r="D1275" s="8"/>
      <c r="E1275" s="35"/>
      <c r="F1275" s="8"/>
      <c r="G1275" s="8"/>
      <c r="H1275" s="8"/>
      <c r="I1275" s="8"/>
      <c r="J1275" s="8"/>
      <c r="K1275" s="8"/>
      <c r="L1275" s="8"/>
      <c r="M1275" s="8"/>
    </row>
    <row r="1276" spans="1:13" ht="13.2" x14ac:dyDescent="0.25">
      <c r="A1276" s="8"/>
      <c r="B1276" s="8"/>
      <c r="C1276" s="8"/>
      <c r="D1276" s="8"/>
      <c r="E1276" s="35"/>
      <c r="F1276" s="8"/>
      <c r="G1276" s="8"/>
      <c r="H1276" s="8"/>
      <c r="I1276" s="8"/>
      <c r="J1276" s="8"/>
      <c r="K1276" s="8"/>
      <c r="L1276" s="8"/>
      <c r="M1276" s="8"/>
    </row>
    <row r="1277" spans="1:13" ht="13.2" x14ac:dyDescent="0.25">
      <c r="A1277" s="8"/>
      <c r="B1277" s="8"/>
      <c r="C1277" s="8"/>
      <c r="D1277" s="8"/>
      <c r="E1277" s="35"/>
      <c r="F1277" s="8"/>
      <c r="G1277" s="8"/>
      <c r="H1277" s="8"/>
      <c r="I1277" s="8"/>
      <c r="J1277" s="8"/>
      <c r="K1277" s="8"/>
      <c r="L1277" s="8"/>
      <c r="M1277" s="8"/>
    </row>
    <row r="1278" spans="1:13" ht="13.2" x14ac:dyDescent="0.25">
      <c r="A1278" s="8"/>
      <c r="B1278" s="8"/>
      <c r="C1278" s="8"/>
      <c r="D1278" s="8"/>
      <c r="E1278" s="35"/>
      <c r="F1278" s="8"/>
      <c r="G1278" s="8"/>
      <c r="H1278" s="8"/>
      <c r="I1278" s="8"/>
      <c r="J1278" s="8"/>
      <c r="K1278" s="8"/>
      <c r="L1278" s="8"/>
      <c r="M1278" s="8"/>
    </row>
    <row r="1279" spans="1:13" ht="13.2" x14ac:dyDescent="0.25">
      <c r="A1279" s="8"/>
      <c r="B1279" s="8"/>
      <c r="C1279" s="8"/>
      <c r="D1279" s="8"/>
      <c r="E1279" s="35"/>
      <c r="F1279" s="8"/>
      <c r="G1279" s="8"/>
      <c r="H1279" s="8"/>
      <c r="I1279" s="8"/>
      <c r="J1279" s="8"/>
      <c r="K1279" s="8"/>
      <c r="L1279" s="8"/>
      <c r="M1279" s="8"/>
    </row>
    <row r="1280" spans="1:13" ht="13.2" x14ac:dyDescent="0.25">
      <c r="A1280" s="8"/>
      <c r="B1280" s="8"/>
      <c r="C1280" s="8"/>
      <c r="D1280" s="8"/>
      <c r="E1280" s="35"/>
      <c r="F1280" s="8"/>
      <c r="G1280" s="8"/>
      <c r="H1280" s="8"/>
      <c r="I1280" s="8"/>
      <c r="J1280" s="8"/>
      <c r="K1280" s="8"/>
      <c r="L1280" s="8"/>
      <c r="M1280" s="8"/>
    </row>
    <row r="1281" spans="1:13" ht="13.2" x14ac:dyDescent="0.25">
      <c r="A1281" s="8"/>
      <c r="B1281" s="8"/>
      <c r="C1281" s="8"/>
      <c r="D1281" s="8"/>
      <c r="E1281" s="35"/>
      <c r="F1281" s="8"/>
      <c r="G1281" s="8"/>
      <c r="H1281" s="8"/>
      <c r="I1281" s="8"/>
      <c r="J1281" s="8"/>
      <c r="K1281" s="8"/>
      <c r="L1281" s="8"/>
      <c r="M1281" s="8"/>
    </row>
    <row r="1282" spans="1:13" ht="13.2" x14ac:dyDescent="0.25">
      <c r="A1282" s="8"/>
      <c r="B1282" s="8"/>
      <c r="C1282" s="8"/>
      <c r="D1282" s="8"/>
      <c r="E1282" s="35"/>
      <c r="F1282" s="8"/>
      <c r="G1282" s="8"/>
      <c r="H1282" s="8"/>
      <c r="I1282" s="8"/>
      <c r="J1282" s="8"/>
      <c r="K1282" s="8"/>
      <c r="L1282" s="8"/>
      <c r="M1282" s="8"/>
    </row>
    <row r="1283" spans="1:13" ht="13.2" x14ac:dyDescent="0.25">
      <c r="A1283" s="8"/>
      <c r="B1283" s="8"/>
      <c r="C1283" s="8"/>
      <c r="D1283" s="8"/>
      <c r="E1283" s="35"/>
      <c r="F1283" s="8"/>
      <c r="G1283" s="8"/>
      <c r="H1283" s="8"/>
      <c r="I1283" s="8"/>
      <c r="J1283" s="8"/>
      <c r="K1283" s="8"/>
      <c r="L1283" s="8"/>
      <c r="M1283" s="8"/>
    </row>
    <row r="1284" spans="1:13" ht="13.2" x14ac:dyDescent="0.25">
      <c r="A1284" s="8"/>
      <c r="B1284" s="8"/>
      <c r="C1284" s="8"/>
      <c r="D1284" s="8"/>
      <c r="E1284" s="35"/>
      <c r="F1284" s="8"/>
      <c r="G1284" s="8"/>
      <c r="H1284" s="8"/>
      <c r="I1284" s="8"/>
      <c r="J1284" s="8"/>
      <c r="K1284" s="8"/>
      <c r="L1284" s="8"/>
      <c r="M1284" s="8"/>
    </row>
    <row r="1285" spans="1:13" ht="13.2" x14ac:dyDescent="0.25">
      <c r="A1285" s="8"/>
      <c r="B1285" s="8"/>
      <c r="C1285" s="8"/>
      <c r="D1285" s="8"/>
      <c r="E1285" s="35"/>
      <c r="F1285" s="8"/>
      <c r="G1285" s="8"/>
      <c r="H1285" s="8"/>
      <c r="I1285" s="8"/>
      <c r="J1285" s="8"/>
      <c r="K1285" s="8"/>
      <c r="L1285" s="8"/>
      <c r="M1285" s="8"/>
    </row>
    <row r="1286" spans="1:13" ht="13.2" x14ac:dyDescent="0.25">
      <c r="A1286" s="8"/>
      <c r="B1286" s="8"/>
      <c r="C1286" s="8"/>
      <c r="D1286" s="8"/>
      <c r="E1286" s="35"/>
      <c r="F1286" s="8"/>
      <c r="G1286" s="8"/>
      <c r="H1286" s="8"/>
      <c r="I1286" s="8"/>
      <c r="J1286" s="8"/>
      <c r="K1286" s="8"/>
      <c r="L1286" s="8"/>
      <c r="M1286" s="8"/>
    </row>
    <row r="1287" spans="1:13" ht="13.2" x14ac:dyDescent="0.25">
      <c r="A1287" s="8"/>
      <c r="B1287" s="8"/>
      <c r="C1287" s="8"/>
      <c r="D1287" s="8"/>
      <c r="E1287" s="35"/>
      <c r="F1287" s="8"/>
      <c r="G1287" s="8"/>
      <c r="H1287" s="8"/>
      <c r="I1287" s="8"/>
      <c r="J1287" s="8"/>
      <c r="K1287" s="8"/>
      <c r="L1287" s="8"/>
      <c r="M1287" s="8"/>
    </row>
    <row r="1288" spans="1:13" ht="13.2" x14ac:dyDescent="0.25">
      <c r="A1288" s="8"/>
      <c r="B1288" s="8"/>
      <c r="C1288" s="8"/>
      <c r="D1288" s="8"/>
      <c r="E1288" s="35"/>
      <c r="F1288" s="8"/>
      <c r="G1288" s="8"/>
      <c r="H1288" s="8"/>
      <c r="I1288" s="8"/>
      <c r="J1288" s="8"/>
      <c r="K1288" s="8"/>
      <c r="L1288" s="8"/>
      <c r="M1288" s="8"/>
    </row>
    <row r="1289" spans="1:13" ht="13.2" x14ac:dyDescent="0.25">
      <c r="A1289" s="8"/>
      <c r="B1289" s="8"/>
      <c r="C1289" s="8"/>
      <c r="D1289" s="8"/>
      <c r="E1289" s="35"/>
      <c r="F1289" s="8"/>
      <c r="G1289" s="8"/>
      <c r="H1289" s="8"/>
      <c r="I1289" s="8"/>
      <c r="J1289" s="8"/>
      <c r="K1289" s="8"/>
      <c r="L1289" s="8"/>
      <c r="M1289" s="8"/>
    </row>
    <row r="1290" spans="1:13" ht="13.2" x14ac:dyDescent="0.25">
      <c r="A1290" s="8"/>
      <c r="B1290" s="8"/>
      <c r="C1290" s="8"/>
      <c r="D1290" s="8"/>
      <c r="E1290" s="35"/>
      <c r="F1290" s="8"/>
      <c r="G1290" s="8"/>
      <c r="H1290" s="8"/>
      <c r="I1290" s="8"/>
      <c r="J1290" s="8"/>
      <c r="K1290" s="8"/>
      <c r="L1290" s="8"/>
      <c r="M1290" s="8"/>
    </row>
    <row r="1291" spans="1:13" ht="13.2" x14ac:dyDescent="0.25">
      <c r="A1291" s="8"/>
      <c r="B1291" s="8"/>
      <c r="C1291" s="8"/>
      <c r="D1291" s="8"/>
      <c r="E1291" s="35"/>
      <c r="F1291" s="8"/>
      <c r="G1291" s="8"/>
      <c r="H1291" s="8"/>
      <c r="I1291" s="8"/>
      <c r="J1291" s="8"/>
      <c r="K1291" s="8"/>
      <c r="L1291" s="8"/>
      <c r="M1291" s="8"/>
    </row>
    <row r="1292" spans="1:13" ht="13.2" x14ac:dyDescent="0.25">
      <c r="A1292" s="8"/>
      <c r="B1292" s="8"/>
      <c r="C1292" s="8"/>
      <c r="D1292" s="8"/>
      <c r="E1292" s="35"/>
      <c r="F1292" s="8"/>
      <c r="G1292" s="8"/>
      <c r="H1292" s="8"/>
      <c r="I1292" s="8"/>
      <c r="J1292" s="8"/>
      <c r="K1292" s="8"/>
      <c r="L1292" s="8"/>
      <c r="M1292" s="8"/>
    </row>
    <row r="1293" spans="1:13" ht="13.2" x14ac:dyDescent="0.25">
      <c r="A1293" s="8"/>
      <c r="B1293" s="8"/>
      <c r="C1293" s="8"/>
      <c r="D1293" s="8"/>
      <c r="E1293" s="35"/>
      <c r="F1293" s="8"/>
      <c r="G1293" s="8"/>
      <c r="H1293" s="8"/>
      <c r="I1293" s="8"/>
      <c r="J1293" s="8"/>
      <c r="K1293" s="8"/>
      <c r="L1293" s="8"/>
      <c r="M1293" s="8"/>
    </row>
    <row r="1294" spans="1:13" ht="13.2" x14ac:dyDescent="0.25">
      <c r="A1294" s="8"/>
      <c r="B1294" s="8"/>
      <c r="C1294" s="8"/>
      <c r="D1294" s="8"/>
      <c r="E1294" s="35"/>
      <c r="F1294" s="8"/>
      <c r="G1294" s="8"/>
      <c r="H1294" s="8"/>
      <c r="I1294" s="8"/>
      <c r="J1294" s="8"/>
      <c r="K1294" s="8"/>
      <c r="L1294" s="8"/>
      <c r="M1294" s="8"/>
    </row>
    <row r="1295" spans="1:13" ht="13.2" x14ac:dyDescent="0.25">
      <c r="A1295" s="8"/>
      <c r="B1295" s="8"/>
      <c r="C1295" s="8"/>
      <c r="D1295" s="8"/>
      <c r="E1295" s="35"/>
      <c r="F1295" s="8"/>
      <c r="G1295" s="8"/>
      <c r="H1295" s="8"/>
      <c r="I1295" s="8"/>
      <c r="J1295" s="8"/>
      <c r="K1295" s="8"/>
      <c r="L1295" s="8"/>
      <c r="M1295" s="8"/>
    </row>
    <row r="1296" spans="1:13" ht="13.2" x14ac:dyDescent="0.25">
      <c r="A1296" s="8"/>
      <c r="B1296" s="8"/>
      <c r="C1296" s="8"/>
      <c r="D1296" s="8"/>
      <c r="E1296" s="35"/>
      <c r="F1296" s="8"/>
      <c r="G1296" s="8"/>
      <c r="H1296" s="8"/>
      <c r="I1296" s="8"/>
      <c r="J1296" s="8"/>
      <c r="K1296" s="8"/>
      <c r="L1296" s="8"/>
      <c r="M1296" s="8"/>
    </row>
    <row r="1297" spans="1:13" ht="13.2" x14ac:dyDescent="0.25">
      <c r="A1297" s="8"/>
      <c r="B1297" s="8"/>
      <c r="C1297" s="8"/>
      <c r="D1297" s="8"/>
      <c r="E1297" s="35"/>
      <c r="F1297" s="8"/>
      <c r="G1297" s="8"/>
      <c r="H1297" s="8"/>
      <c r="I1297" s="8"/>
      <c r="J1297" s="8"/>
      <c r="K1297" s="8"/>
      <c r="L1297" s="8"/>
      <c r="M1297" s="8"/>
    </row>
    <row r="1298" spans="1:13" ht="13.2" x14ac:dyDescent="0.25">
      <c r="A1298" s="8"/>
      <c r="B1298" s="8"/>
      <c r="C1298" s="8"/>
      <c r="D1298" s="8"/>
      <c r="E1298" s="35"/>
      <c r="F1298" s="8"/>
      <c r="G1298" s="8"/>
      <c r="H1298" s="8"/>
      <c r="I1298" s="8"/>
      <c r="J1298" s="8"/>
      <c r="K1298" s="8"/>
      <c r="L1298" s="8"/>
      <c r="M1298" s="8"/>
    </row>
    <row r="1299" spans="1:13" ht="13.2" x14ac:dyDescent="0.25">
      <c r="A1299" s="8"/>
      <c r="B1299" s="8"/>
      <c r="C1299" s="8"/>
      <c r="D1299" s="8"/>
      <c r="E1299" s="35"/>
      <c r="F1299" s="8"/>
      <c r="G1299" s="8"/>
      <c r="H1299" s="8"/>
      <c r="I1299" s="8"/>
      <c r="J1299" s="8"/>
      <c r="K1299" s="8"/>
      <c r="L1299" s="8"/>
      <c r="M1299" s="8"/>
    </row>
    <row r="1300" spans="1:13" ht="13.2" x14ac:dyDescent="0.25">
      <c r="A1300" s="8"/>
      <c r="B1300" s="8"/>
      <c r="C1300" s="8"/>
      <c r="D1300" s="8"/>
      <c r="E1300" s="35"/>
      <c r="F1300" s="8"/>
      <c r="G1300" s="8"/>
      <c r="H1300" s="8"/>
      <c r="I1300" s="8"/>
      <c r="J1300" s="8"/>
      <c r="K1300" s="8"/>
      <c r="L1300" s="8"/>
      <c r="M1300" s="8"/>
    </row>
    <row r="1301" spans="1:13" ht="13.2" x14ac:dyDescent="0.25">
      <c r="A1301" s="8"/>
      <c r="B1301" s="8"/>
      <c r="C1301" s="8"/>
      <c r="D1301" s="8"/>
      <c r="E1301" s="35"/>
      <c r="F1301" s="8"/>
      <c r="G1301" s="8"/>
      <c r="H1301" s="8"/>
      <c r="I1301" s="8"/>
      <c r="J1301" s="8"/>
      <c r="K1301" s="8"/>
      <c r="L1301" s="8"/>
      <c r="M1301" s="8"/>
    </row>
    <row r="1302" spans="1:13" ht="13.2" x14ac:dyDescent="0.25">
      <c r="A1302" s="8"/>
      <c r="B1302" s="8"/>
      <c r="C1302" s="8"/>
      <c r="D1302" s="8"/>
      <c r="E1302" s="35"/>
      <c r="F1302" s="8"/>
      <c r="G1302" s="8"/>
      <c r="H1302" s="8"/>
      <c r="I1302" s="8"/>
      <c r="J1302" s="8"/>
      <c r="K1302" s="8"/>
      <c r="L1302" s="8"/>
      <c r="M1302" s="8"/>
    </row>
    <row r="1303" spans="1:13" ht="13.2" x14ac:dyDescent="0.25">
      <c r="A1303" s="8"/>
      <c r="B1303" s="8"/>
      <c r="C1303" s="8"/>
      <c r="D1303" s="8"/>
      <c r="E1303" s="35"/>
      <c r="F1303" s="8"/>
      <c r="G1303" s="8"/>
      <c r="H1303" s="8"/>
      <c r="I1303" s="8"/>
      <c r="J1303" s="8"/>
      <c r="K1303" s="8"/>
      <c r="L1303" s="8"/>
      <c r="M1303" s="8"/>
    </row>
    <row r="1304" spans="1:13" ht="13.2" x14ac:dyDescent="0.25">
      <c r="A1304" s="8"/>
      <c r="B1304" s="8"/>
      <c r="C1304" s="8"/>
      <c r="D1304" s="8"/>
      <c r="E1304" s="35"/>
      <c r="F1304" s="8"/>
      <c r="G1304" s="8"/>
      <c r="H1304" s="8"/>
      <c r="I1304" s="8"/>
      <c r="J1304" s="8"/>
      <c r="K1304" s="8"/>
      <c r="L1304" s="8"/>
      <c r="M1304" s="8"/>
    </row>
    <row r="1305" spans="1:13" ht="13.2" x14ac:dyDescent="0.25">
      <c r="A1305" s="8"/>
      <c r="B1305" s="8"/>
      <c r="C1305" s="8"/>
      <c r="D1305" s="8"/>
      <c r="E1305" s="35"/>
      <c r="F1305" s="8"/>
      <c r="G1305" s="8"/>
      <c r="H1305" s="8"/>
      <c r="I1305" s="8"/>
      <c r="J1305" s="8"/>
      <c r="K1305" s="8"/>
      <c r="L1305" s="8"/>
      <c r="M1305" s="8"/>
    </row>
    <row r="1306" spans="1:13" ht="13.2" x14ac:dyDescent="0.25">
      <c r="A1306" s="8"/>
      <c r="B1306" s="8"/>
      <c r="C1306" s="8"/>
      <c r="D1306" s="8"/>
      <c r="E1306" s="35"/>
      <c r="F1306" s="8"/>
      <c r="G1306" s="8"/>
      <c r="H1306" s="8"/>
      <c r="I1306" s="8"/>
      <c r="J1306" s="8"/>
      <c r="K1306" s="8"/>
      <c r="L1306" s="8"/>
      <c r="M1306" s="8"/>
    </row>
    <row r="1307" spans="1:13" ht="13.2" x14ac:dyDescent="0.25">
      <c r="A1307" s="8"/>
      <c r="B1307" s="8"/>
      <c r="C1307" s="8"/>
      <c r="D1307" s="8"/>
      <c r="E1307" s="35"/>
      <c r="F1307" s="8"/>
      <c r="G1307" s="8"/>
      <c r="H1307" s="8"/>
      <c r="I1307" s="8"/>
      <c r="J1307" s="8"/>
      <c r="K1307" s="8"/>
      <c r="L1307" s="8"/>
      <c r="M1307" s="8"/>
    </row>
    <row r="1308" spans="1:13" ht="13.2" x14ac:dyDescent="0.25">
      <c r="A1308" s="8"/>
      <c r="B1308" s="8"/>
      <c r="C1308" s="8"/>
      <c r="D1308" s="8"/>
      <c r="E1308" s="35"/>
      <c r="F1308" s="8"/>
      <c r="G1308" s="8"/>
      <c r="H1308" s="8"/>
      <c r="I1308" s="8"/>
      <c r="J1308" s="8"/>
      <c r="K1308" s="8"/>
      <c r="L1308" s="8"/>
      <c r="M1308" s="8"/>
    </row>
    <row r="1309" spans="1:13" ht="13.2" x14ac:dyDescent="0.25">
      <c r="A1309" s="8"/>
      <c r="B1309" s="8"/>
      <c r="C1309" s="8"/>
      <c r="D1309" s="8"/>
      <c r="E1309" s="35"/>
      <c r="F1309" s="8"/>
      <c r="G1309" s="8"/>
      <c r="H1309" s="8"/>
      <c r="I1309" s="8"/>
      <c r="J1309" s="8"/>
      <c r="K1309" s="8"/>
      <c r="L1309" s="8"/>
      <c r="M1309" s="8"/>
    </row>
    <row r="1310" spans="1:13" ht="13.2" x14ac:dyDescent="0.25">
      <c r="A1310" s="8"/>
      <c r="B1310" s="8"/>
      <c r="C1310" s="8"/>
      <c r="D1310" s="8"/>
      <c r="E1310" s="35"/>
      <c r="F1310" s="8"/>
      <c r="G1310" s="8"/>
      <c r="H1310" s="8"/>
      <c r="I1310" s="8"/>
      <c r="J1310" s="8"/>
      <c r="K1310" s="8"/>
      <c r="L1310" s="8"/>
      <c r="M1310" s="8"/>
    </row>
    <row r="1311" spans="1:13" ht="13.2" x14ac:dyDescent="0.25">
      <c r="A1311" s="8"/>
      <c r="B1311" s="8"/>
      <c r="C1311" s="8"/>
      <c r="D1311" s="8"/>
      <c r="E1311" s="35"/>
      <c r="F1311" s="8"/>
      <c r="G1311" s="8"/>
      <c r="H1311" s="8"/>
      <c r="I1311" s="8"/>
      <c r="J1311" s="8"/>
      <c r="K1311" s="8"/>
      <c r="L1311" s="8"/>
      <c r="M1311" s="8"/>
    </row>
    <row r="1312" spans="1:13" ht="13.2" x14ac:dyDescent="0.25">
      <c r="A1312" s="8"/>
      <c r="B1312" s="8"/>
      <c r="C1312" s="8"/>
      <c r="D1312" s="8"/>
      <c r="E1312" s="35"/>
      <c r="F1312" s="8"/>
      <c r="G1312" s="8"/>
      <c r="H1312" s="8"/>
      <c r="I1312" s="8"/>
      <c r="J1312" s="8"/>
      <c r="K1312" s="8"/>
      <c r="L1312" s="8"/>
      <c r="M1312" s="8"/>
    </row>
    <row r="1313" spans="1:13" ht="13.2" x14ac:dyDescent="0.25">
      <c r="A1313" s="8"/>
      <c r="B1313" s="8"/>
      <c r="C1313" s="8"/>
      <c r="D1313" s="8"/>
      <c r="E1313" s="35"/>
      <c r="F1313" s="8"/>
      <c r="G1313" s="8"/>
      <c r="H1313" s="8"/>
      <c r="I1313" s="8"/>
      <c r="J1313" s="8"/>
      <c r="K1313" s="8"/>
      <c r="L1313" s="8"/>
      <c r="M1313" s="8"/>
    </row>
    <row r="1314" spans="1:13" ht="13.2" x14ac:dyDescent="0.25">
      <c r="A1314" s="8"/>
      <c r="B1314" s="8"/>
      <c r="C1314" s="8"/>
      <c r="D1314" s="8"/>
      <c r="E1314" s="35"/>
      <c r="F1314" s="8"/>
      <c r="G1314" s="8"/>
      <c r="H1314" s="8"/>
      <c r="I1314" s="8"/>
      <c r="J1314" s="8"/>
      <c r="K1314" s="8"/>
      <c r="L1314" s="8"/>
      <c r="M1314" s="8"/>
    </row>
    <row r="1315" spans="1:13" ht="13.2" x14ac:dyDescent="0.25">
      <c r="A1315" s="8"/>
      <c r="B1315" s="8"/>
      <c r="C1315" s="8"/>
      <c r="D1315" s="8"/>
      <c r="E1315" s="35"/>
      <c r="F1315" s="8"/>
      <c r="G1315" s="8"/>
      <c r="H1315" s="8"/>
      <c r="I1315" s="8"/>
      <c r="J1315" s="8"/>
      <c r="K1315" s="8"/>
      <c r="L1315" s="8"/>
      <c r="M1315" s="8"/>
    </row>
    <row r="1316" spans="1:13" ht="13.2" x14ac:dyDescent="0.25">
      <c r="A1316" s="8"/>
      <c r="B1316" s="8"/>
      <c r="C1316" s="8"/>
      <c r="D1316" s="8"/>
      <c r="E1316" s="35"/>
      <c r="F1316" s="8"/>
      <c r="G1316" s="8"/>
      <c r="H1316" s="8"/>
      <c r="I1316" s="8"/>
      <c r="J1316" s="8"/>
      <c r="K1316" s="8"/>
      <c r="L1316" s="8"/>
      <c r="M1316" s="8"/>
    </row>
    <row r="1317" spans="1:13" ht="13.2" x14ac:dyDescent="0.25">
      <c r="A1317" s="8"/>
      <c r="B1317" s="8"/>
      <c r="C1317" s="8"/>
      <c r="D1317" s="8"/>
      <c r="E1317" s="35"/>
      <c r="F1317" s="8"/>
      <c r="G1317" s="8"/>
      <c r="H1317" s="8"/>
      <c r="I1317" s="8"/>
      <c r="J1317" s="8"/>
      <c r="K1317" s="8"/>
      <c r="L1317" s="8"/>
      <c r="M1317" s="8"/>
    </row>
    <row r="1318" spans="1:13" ht="13.2" x14ac:dyDescent="0.25">
      <c r="A1318" s="8"/>
      <c r="B1318" s="8"/>
      <c r="C1318" s="8"/>
      <c r="D1318" s="8"/>
      <c r="E1318" s="35"/>
      <c r="F1318" s="8"/>
      <c r="G1318" s="8"/>
      <c r="H1318" s="8"/>
      <c r="I1318" s="8"/>
      <c r="J1318" s="8"/>
      <c r="K1318" s="8"/>
      <c r="L1318" s="8"/>
      <c r="M1318" s="8"/>
    </row>
    <row r="1319" spans="1:13" ht="13.2" x14ac:dyDescent="0.25">
      <c r="A1319" s="8"/>
      <c r="B1319" s="8"/>
      <c r="C1319" s="8"/>
      <c r="D1319" s="8"/>
      <c r="E1319" s="35"/>
      <c r="F1319" s="8"/>
      <c r="G1319" s="8"/>
      <c r="H1319" s="8"/>
      <c r="I1319" s="8"/>
      <c r="J1319" s="8"/>
      <c r="K1319" s="8"/>
      <c r="L1319" s="8"/>
      <c r="M1319" s="8"/>
    </row>
    <row r="1320" spans="1:13" ht="13.2" x14ac:dyDescent="0.25">
      <c r="A1320" s="8"/>
      <c r="B1320" s="8"/>
      <c r="C1320" s="8"/>
      <c r="D1320" s="8"/>
      <c r="E1320" s="35"/>
      <c r="F1320" s="8"/>
      <c r="G1320" s="8"/>
      <c r="H1320" s="8"/>
      <c r="I1320" s="8"/>
      <c r="J1320" s="8"/>
      <c r="K1320" s="8"/>
      <c r="L1320" s="8"/>
      <c r="M1320" s="8"/>
    </row>
    <row r="1321" spans="1:13" ht="13.2" x14ac:dyDescent="0.25">
      <c r="A1321" s="8"/>
      <c r="B1321" s="8"/>
      <c r="C1321" s="8"/>
      <c r="D1321" s="8"/>
      <c r="E1321" s="35"/>
      <c r="F1321" s="8"/>
      <c r="G1321" s="8"/>
      <c r="H1321" s="8"/>
      <c r="I1321" s="8"/>
      <c r="J1321" s="8"/>
      <c r="K1321" s="8"/>
      <c r="L1321" s="8"/>
      <c r="M1321" s="8"/>
    </row>
    <row r="1322" spans="1:13" ht="13.2" x14ac:dyDescent="0.25">
      <c r="A1322" s="8"/>
      <c r="B1322" s="8"/>
      <c r="C1322" s="8"/>
      <c r="D1322" s="8"/>
      <c r="E1322" s="35"/>
      <c r="F1322" s="8"/>
      <c r="G1322" s="8"/>
      <c r="H1322" s="8"/>
      <c r="I1322" s="8"/>
      <c r="J1322" s="8"/>
      <c r="K1322" s="8"/>
      <c r="L1322" s="8"/>
      <c r="M1322" s="8"/>
    </row>
    <row r="1323" spans="1:13" ht="13.2" x14ac:dyDescent="0.25">
      <c r="A1323" s="8"/>
      <c r="B1323" s="8"/>
      <c r="C1323" s="8"/>
      <c r="D1323" s="8"/>
      <c r="E1323" s="35"/>
      <c r="F1323" s="8"/>
      <c r="G1323" s="8"/>
      <c r="H1323" s="8"/>
      <c r="I1323" s="8"/>
      <c r="J1323" s="8"/>
      <c r="K1323" s="8"/>
      <c r="L1323" s="8"/>
      <c r="M1323" s="8"/>
    </row>
    <row r="1324" spans="1:13" ht="13.2" x14ac:dyDescent="0.25">
      <c r="A1324" s="8"/>
      <c r="B1324" s="8"/>
      <c r="C1324" s="8"/>
      <c r="D1324" s="8"/>
      <c r="E1324" s="35"/>
      <c r="F1324" s="8"/>
      <c r="G1324" s="8"/>
      <c r="H1324" s="8"/>
      <c r="I1324" s="8"/>
      <c r="J1324" s="8"/>
      <c r="K1324" s="8"/>
      <c r="L1324" s="8"/>
      <c r="M1324" s="8"/>
    </row>
    <row r="1325" spans="1:13" ht="13.2" x14ac:dyDescent="0.25">
      <c r="A1325" s="8"/>
      <c r="B1325" s="8"/>
      <c r="C1325" s="8"/>
      <c r="D1325" s="8"/>
      <c r="E1325" s="35"/>
      <c r="F1325" s="8"/>
      <c r="G1325" s="8"/>
      <c r="H1325" s="8"/>
      <c r="I1325" s="8"/>
      <c r="J1325" s="8"/>
      <c r="K1325" s="8"/>
      <c r="L1325" s="8"/>
      <c r="M1325" s="8"/>
    </row>
    <row r="1326" spans="1:13" ht="13.2" x14ac:dyDescent="0.25">
      <c r="A1326" s="8"/>
      <c r="B1326" s="8"/>
      <c r="C1326" s="8"/>
      <c r="D1326" s="8"/>
      <c r="E1326" s="35"/>
      <c r="F1326" s="8"/>
      <c r="G1326" s="8"/>
      <c r="H1326" s="8"/>
      <c r="I1326" s="8"/>
      <c r="J1326" s="8"/>
      <c r="K1326" s="8"/>
      <c r="L1326" s="8"/>
      <c r="M1326" s="8"/>
    </row>
    <row r="1327" spans="1:13" ht="13.2" x14ac:dyDescent="0.25">
      <c r="A1327" s="8"/>
      <c r="B1327" s="8"/>
      <c r="C1327" s="8"/>
      <c r="D1327" s="8"/>
      <c r="E1327" s="35"/>
      <c r="F1327" s="8"/>
      <c r="G1327" s="8"/>
      <c r="H1327" s="8"/>
      <c r="I1327" s="8"/>
      <c r="J1327" s="8"/>
      <c r="K1327" s="8"/>
      <c r="L1327" s="8"/>
      <c r="M1327" s="8"/>
    </row>
    <row r="1328" spans="1:13" ht="13.2" x14ac:dyDescent="0.25">
      <c r="A1328" s="8"/>
      <c r="B1328" s="8"/>
      <c r="C1328" s="8"/>
      <c r="D1328" s="8"/>
      <c r="E1328" s="35"/>
      <c r="F1328" s="8"/>
      <c r="G1328" s="8"/>
      <c r="H1328" s="8"/>
      <c r="I1328" s="8"/>
      <c r="J1328" s="8"/>
      <c r="K1328" s="8"/>
      <c r="L1328" s="8"/>
      <c r="M1328" s="8"/>
    </row>
    <row r="1329" spans="1:13" ht="13.2" x14ac:dyDescent="0.25">
      <c r="A1329" s="8"/>
      <c r="B1329" s="8"/>
      <c r="C1329" s="8"/>
      <c r="D1329" s="8"/>
      <c r="E1329" s="35"/>
      <c r="F1329" s="8"/>
      <c r="G1329" s="8"/>
      <c r="H1329" s="8"/>
      <c r="I1329" s="8"/>
      <c r="J1329" s="8"/>
      <c r="K1329" s="8"/>
      <c r="L1329" s="8"/>
      <c r="M1329" s="8"/>
    </row>
    <row r="1330" spans="1:13" ht="13.2" x14ac:dyDescent="0.25">
      <c r="A1330" s="8"/>
      <c r="B1330" s="8"/>
      <c r="C1330" s="8"/>
      <c r="D1330" s="8"/>
      <c r="E1330" s="35"/>
      <c r="F1330" s="8"/>
      <c r="G1330" s="8"/>
      <c r="H1330" s="8"/>
      <c r="I1330" s="8"/>
      <c r="J1330" s="8"/>
      <c r="K1330" s="8"/>
      <c r="L1330" s="8"/>
      <c r="M1330" s="8"/>
    </row>
    <row r="1331" spans="1:13" ht="13.2" x14ac:dyDescent="0.25">
      <c r="A1331" s="8"/>
      <c r="B1331" s="8"/>
      <c r="C1331" s="8"/>
      <c r="D1331" s="8"/>
      <c r="E1331" s="35"/>
      <c r="F1331" s="8"/>
      <c r="G1331" s="8"/>
      <c r="H1331" s="8"/>
      <c r="I1331" s="8"/>
      <c r="J1331" s="8"/>
      <c r="K1331" s="8"/>
      <c r="L1331" s="8"/>
      <c r="M1331" s="8"/>
    </row>
    <row r="1332" spans="1:13" ht="13.2" x14ac:dyDescent="0.25">
      <c r="A1332" s="8"/>
      <c r="B1332" s="8"/>
      <c r="C1332" s="8"/>
      <c r="D1332" s="8"/>
      <c r="E1332" s="35"/>
      <c r="F1332" s="8"/>
      <c r="G1332" s="8"/>
      <c r="H1332" s="8"/>
      <c r="I1332" s="8"/>
      <c r="J1332" s="8"/>
      <c r="K1332" s="8"/>
      <c r="L1332" s="8"/>
      <c r="M1332" s="8"/>
    </row>
    <row r="1333" spans="1:13" ht="13.2" x14ac:dyDescent="0.25">
      <c r="A1333" s="8"/>
      <c r="B1333" s="8"/>
      <c r="C1333" s="8"/>
      <c r="D1333" s="8"/>
      <c r="E1333" s="35"/>
      <c r="F1333" s="8"/>
      <c r="G1333" s="8"/>
      <c r="H1333" s="8"/>
      <c r="I1333" s="8"/>
      <c r="J1333" s="8"/>
      <c r="K1333" s="8"/>
      <c r="L1333" s="8"/>
      <c r="M1333" s="8"/>
    </row>
    <row r="1334" spans="1:13" ht="13.2" x14ac:dyDescent="0.25">
      <c r="A1334" s="8"/>
      <c r="B1334" s="8"/>
      <c r="C1334" s="8"/>
      <c r="D1334" s="8"/>
      <c r="E1334" s="35"/>
      <c r="F1334" s="8"/>
      <c r="G1334" s="8"/>
      <c r="H1334" s="8"/>
      <c r="I1334" s="8"/>
      <c r="J1334" s="8"/>
      <c r="K1334" s="8"/>
      <c r="L1334" s="8"/>
      <c r="M1334" s="8"/>
    </row>
    <row r="1335" spans="1:13" ht="13.2" x14ac:dyDescent="0.25">
      <c r="A1335" s="8"/>
      <c r="B1335" s="8"/>
      <c r="C1335" s="8"/>
      <c r="D1335" s="8"/>
      <c r="E1335" s="35"/>
      <c r="F1335" s="8"/>
      <c r="G1335" s="8"/>
      <c r="H1335" s="8"/>
      <c r="I1335" s="8"/>
      <c r="J1335" s="8"/>
      <c r="K1335" s="8"/>
      <c r="L1335" s="8"/>
      <c r="M1335" s="8"/>
    </row>
    <row r="1336" spans="1:13" ht="13.2" x14ac:dyDescent="0.25">
      <c r="A1336" s="8"/>
      <c r="B1336" s="8"/>
      <c r="C1336" s="8"/>
      <c r="D1336" s="8"/>
      <c r="E1336" s="35"/>
      <c r="F1336" s="8"/>
      <c r="G1336" s="8"/>
      <c r="H1336" s="8"/>
      <c r="I1336" s="8"/>
      <c r="J1336" s="8"/>
      <c r="K1336" s="8"/>
      <c r="L1336" s="8"/>
      <c r="M1336" s="8"/>
    </row>
    <row r="1337" spans="1:13" ht="13.2" x14ac:dyDescent="0.25">
      <c r="A1337" s="8"/>
      <c r="B1337" s="8"/>
      <c r="C1337" s="8"/>
      <c r="D1337" s="8"/>
      <c r="E1337" s="35"/>
      <c r="F1337" s="8"/>
      <c r="G1337" s="8"/>
      <c r="H1337" s="8"/>
      <c r="I1337" s="8"/>
      <c r="J1337" s="8"/>
      <c r="K1337" s="8"/>
      <c r="L1337" s="8"/>
      <c r="M1337" s="8"/>
    </row>
    <row r="1338" spans="1:13" ht="13.2" x14ac:dyDescent="0.25">
      <c r="A1338" s="8"/>
      <c r="B1338" s="8"/>
      <c r="C1338" s="8"/>
      <c r="D1338" s="8"/>
      <c r="E1338" s="35"/>
      <c r="F1338" s="8"/>
      <c r="G1338" s="8"/>
      <c r="H1338" s="8"/>
      <c r="I1338" s="8"/>
      <c r="J1338" s="8"/>
      <c r="K1338" s="8"/>
      <c r="L1338" s="8"/>
      <c r="M1338" s="8"/>
    </row>
    <row r="1339" spans="1:13" ht="13.2" x14ac:dyDescent="0.25">
      <c r="A1339" s="8"/>
      <c r="B1339" s="8"/>
      <c r="C1339" s="8"/>
      <c r="D1339" s="8"/>
      <c r="E1339" s="35"/>
      <c r="F1339" s="8"/>
      <c r="G1339" s="8"/>
      <c r="H1339" s="8"/>
      <c r="I1339" s="8"/>
      <c r="J1339" s="8"/>
      <c r="K1339" s="8"/>
      <c r="L1339" s="8"/>
      <c r="M1339" s="8"/>
    </row>
    <row r="1340" spans="1:13" ht="13.2" x14ac:dyDescent="0.25">
      <c r="A1340" s="8"/>
      <c r="B1340" s="8"/>
      <c r="C1340" s="8"/>
      <c r="D1340" s="8"/>
      <c r="E1340" s="35"/>
      <c r="F1340" s="8"/>
      <c r="G1340" s="8"/>
      <c r="H1340" s="8"/>
      <c r="I1340" s="8"/>
      <c r="J1340" s="8"/>
      <c r="K1340" s="8"/>
      <c r="L1340" s="8"/>
      <c r="M1340" s="8"/>
    </row>
    <row r="1341" spans="1:13" ht="13.2" x14ac:dyDescent="0.25">
      <c r="A1341" s="8"/>
      <c r="B1341" s="8"/>
      <c r="C1341" s="8"/>
      <c r="D1341" s="8"/>
      <c r="E1341" s="35"/>
      <c r="F1341" s="8"/>
      <c r="G1341" s="8"/>
      <c r="H1341" s="8"/>
      <c r="I1341" s="8"/>
      <c r="J1341" s="8"/>
      <c r="K1341" s="8"/>
      <c r="L1341" s="8"/>
      <c r="M1341" s="8"/>
    </row>
    <row r="1342" spans="1:13" ht="13.2" x14ac:dyDescent="0.25">
      <c r="A1342" s="8"/>
      <c r="B1342" s="8"/>
      <c r="C1342" s="8"/>
      <c r="D1342" s="8"/>
      <c r="E1342" s="35"/>
      <c r="F1342" s="8"/>
      <c r="G1342" s="8"/>
      <c r="H1342" s="8"/>
      <c r="I1342" s="8"/>
      <c r="J1342" s="8"/>
      <c r="K1342" s="8"/>
      <c r="L1342" s="8"/>
      <c r="M1342" s="8"/>
    </row>
    <row r="1343" spans="1:13" ht="13.2" x14ac:dyDescent="0.25">
      <c r="A1343" s="8"/>
      <c r="B1343" s="8"/>
      <c r="C1343" s="8"/>
      <c r="D1343" s="8"/>
      <c r="E1343" s="35"/>
      <c r="F1343" s="8"/>
      <c r="G1343" s="8"/>
      <c r="H1343" s="8"/>
      <c r="I1343" s="8"/>
      <c r="J1343" s="8"/>
      <c r="K1343" s="8"/>
      <c r="L1343" s="8"/>
      <c r="M1343" s="8"/>
    </row>
    <row r="1344" spans="1:13" ht="13.2" x14ac:dyDescent="0.25">
      <c r="A1344" s="8"/>
      <c r="B1344" s="8"/>
      <c r="C1344" s="8"/>
      <c r="D1344" s="8"/>
      <c r="E1344" s="35"/>
      <c r="F1344" s="8"/>
      <c r="G1344" s="8"/>
      <c r="H1344" s="8"/>
      <c r="I1344" s="8"/>
      <c r="J1344" s="8"/>
      <c r="K1344" s="8"/>
      <c r="L1344" s="8"/>
      <c r="M1344" s="8"/>
    </row>
    <row r="1345" spans="1:13" ht="13.2" x14ac:dyDescent="0.25">
      <c r="A1345" s="8"/>
      <c r="B1345" s="8"/>
      <c r="C1345" s="8"/>
      <c r="D1345" s="8"/>
      <c r="E1345" s="35"/>
      <c r="F1345" s="8"/>
      <c r="G1345" s="8"/>
      <c r="H1345" s="8"/>
      <c r="I1345" s="8"/>
      <c r="J1345" s="8"/>
      <c r="K1345" s="8"/>
      <c r="L1345" s="8"/>
      <c r="M1345" s="8"/>
    </row>
    <row r="1346" spans="1:13" ht="13.2" x14ac:dyDescent="0.25">
      <c r="A1346" s="8"/>
      <c r="B1346" s="8"/>
      <c r="C1346" s="8"/>
      <c r="D1346" s="8"/>
      <c r="E1346" s="35"/>
      <c r="F1346" s="8"/>
      <c r="G1346" s="8"/>
      <c r="H1346" s="8"/>
      <c r="I1346" s="8"/>
      <c r="J1346" s="8"/>
      <c r="K1346" s="8"/>
      <c r="L1346" s="8"/>
      <c r="M1346" s="8"/>
    </row>
    <row r="1347" spans="1:13" ht="13.2" x14ac:dyDescent="0.25">
      <c r="A1347" s="8"/>
      <c r="B1347" s="8"/>
      <c r="C1347" s="8"/>
      <c r="D1347" s="8"/>
      <c r="E1347" s="35"/>
      <c r="F1347" s="8"/>
      <c r="G1347" s="8"/>
      <c r="H1347" s="8"/>
      <c r="I1347" s="8"/>
      <c r="J1347" s="8"/>
      <c r="K1347" s="8"/>
      <c r="L1347" s="8"/>
      <c r="M1347" s="8"/>
    </row>
    <row r="1348" spans="1:13" ht="13.2" x14ac:dyDescent="0.25">
      <c r="A1348" s="8"/>
      <c r="B1348" s="8"/>
      <c r="C1348" s="8"/>
      <c r="D1348" s="8"/>
      <c r="E1348" s="35"/>
      <c r="F1348" s="8"/>
      <c r="G1348" s="8"/>
      <c r="H1348" s="8"/>
      <c r="I1348" s="8"/>
      <c r="J1348" s="8"/>
      <c r="K1348" s="8"/>
      <c r="L1348" s="8"/>
      <c r="M1348" s="8"/>
    </row>
    <row r="1349" spans="1:13" ht="13.2" x14ac:dyDescent="0.25">
      <c r="A1349" s="8"/>
      <c r="B1349" s="8"/>
      <c r="C1349" s="8"/>
      <c r="D1349" s="8"/>
      <c r="E1349" s="35"/>
      <c r="F1349" s="8"/>
      <c r="G1349" s="8"/>
      <c r="H1349" s="8"/>
      <c r="I1349" s="8"/>
      <c r="J1349" s="8"/>
      <c r="K1349" s="8"/>
      <c r="L1349" s="8"/>
      <c r="M1349" s="8"/>
    </row>
    <row r="1350" spans="1:13" ht="13.2" x14ac:dyDescent="0.25">
      <c r="A1350" s="8"/>
      <c r="B1350" s="8"/>
      <c r="C1350" s="8"/>
      <c r="D1350" s="8"/>
      <c r="E1350" s="35"/>
      <c r="F1350" s="8"/>
      <c r="G1350" s="8"/>
      <c r="H1350" s="8"/>
      <c r="I1350" s="8"/>
      <c r="J1350" s="8"/>
      <c r="K1350" s="8"/>
      <c r="L1350" s="8"/>
      <c r="M1350" s="8"/>
    </row>
    <row r="1351" spans="1:13" ht="13.2" x14ac:dyDescent="0.25">
      <c r="A1351" s="8"/>
      <c r="B1351" s="8"/>
      <c r="C1351" s="8"/>
      <c r="D1351" s="8"/>
      <c r="E1351" s="35"/>
      <c r="F1351" s="8"/>
      <c r="G1351" s="8"/>
      <c r="H1351" s="8"/>
      <c r="I1351" s="8"/>
      <c r="J1351" s="8"/>
      <c r="K1351" s="8"/>
      <c r="L1351" s="8"/>
      <c r="M1351" s="8"/>
    </row>
    <row r="1352" spans="1:13" ht="13.2" x14ac:dyDescent="0.25">
      <c r="A1352" s="8"/>
      <c r="B1352" s="8"/>
      <c r="C1352" s="8"/>
      <c r="D1352" s="8"/>
      <c r="E1352" s="35"/>
      <c r="F1352" s="8"/>
      <c r="G1352" s="8"/>
      <c r="H1352" s="8"/>
      <c r="I1352" s="8"/>
      <c r="J1352" s="8"/>
      <c r="K1352" s="8"/>
      <c r="L1352" s="8"/>
      <c r="M1352" s="8"/>
    </row>
    <row r="1353" spans="1:13" ht="13.2" x14ac:dyDescent="0.25">
      <c r="A1353" s="8"/>
      <c r="B1353" s="8"/>
      <c r="C1353" s="8"/>
      <c r="D1353" s="8"/>
      <c r="E1353" s="35"/>
      <c r="F1353" s="8"/>
      <c r="G1353" s="8"/>
      <c r="H1353" s="8"/>
      <c r="I1353" s="8"/>
      <c r="J1353" s="8"/>
      <c r="K1353" s="8"/>
      <c r="L1353" s="8"/>
      <c r="M1353" s="8"/>
    </row>
    <row r="1354" spans="1:13" ht="13.2" x14ac:dyDescent="0.25">
      <c r="A1354" s="8"/>
      <c r="B1354" s="8"/>
      <c r="C1354" s="8"/>
      <c r="D1354" s="8"/>
      <c r="E1354" s="35"/>
      <c r="F1354" s="8"/>
      <c r="G1354" s="8"/>
      <c r="H1354" s="8"/>
      <c r="I1354" s="8"/>
      <c r="J1354" s="8"/>
      <c r="K1354" s="8"/>
      <c r="L1354" s="8"/>
      <c r="M1354" s="8"/>
    </row>
    <row r="1355" spans="1:13" ht="13.2" x14ac:dyDescent="0.25">
      <c r="A1355" s="8"/>
      <c r="B1355" s="8"/>
      <c r="C1355" s="8"/>
      <c r="D1355" s="8"/>
      <c r="E1355" s="35"/>
      <c r="F1355" s="8"/>
      <c r="G1355" s="8"/>
      <c r="H1355" s="8"/>
      <c r="I1355" s="8"/>
      <c r="J1355" s="8"/>
      <c r="K1355" s="8"/>
      <c r="L1355" s="8"/>
      <c r="M1355" s="8"/>
    </row>
    <row r="1356" spans="1:13" ht="13.2" x14ac:dyDescent="0.25">
      <c r="A1356" s="8"/>
      <c r="B1356" s="8"/>
      <c r="C1356" s="8"/>
      <c r="D1356" s="8"/>
      <c r="E1356" s="35"/>
      <c r="F1356" s="8"/>
      <c r="G1356" s="8"/>
      <c r="H1356" s="8"/>
      <c r="I1356" s="8"/>
      <c r="J1356" s="8"/>
      <c r="K1356" s="8"/>
      <c r="L1356" s="8"/>
      <c r="M1356" s="8"/>
    </row>
    <row r="1357" spans="1:13" ht="13.2" x14ac:dyDescent="0.25">
      <c r="A1357" s="8"/>
      <c r="B1357" s="8"/>
      <c r="C1357" s="8"/>
      <c r="D1357" s="8"/>
      <c r="E1357" s="35"/>
      <c r="F1357" s="8"/>
      <c r="G1357" s="8"/>
      <c r="H1357" s="8"/>
      <c r="I1357" s="8"/>
      <c r="J1357" s="8"/>
      <c r="K1357" s="8"/>
      <c r="L1357" s="8"/>
      <c r="M1357" s="8"/>
    </row>
    <row r="1358" spans="1:13" ht="13.2" x14ac:dyDescent="0.25">
      <c r="A1358" s="8"/>
      <c r="B1358" s="8"/>
      <c r="C1358" s="8"/>
      <c r="D1358" s="8"/>
      <c r="E1358" s="35"/>
      <c r="F1358" s="8"/>
      <c r="G1358" s="8"/>
      <c r="H1358" s="8"/>
      <c r="I1358" s="8"/>
      <c r="J1358" s="8"/>
      <c r="K1358" s="8"/>
      <c r="L1358" s="8"/>
      <c r="M1358" s="8"/>
    </row>
    <row r="1359" spans="1:13" ht="13.2" x14ac:dyDescent="0.25">
      <c r="A1359" s="8"/>
      <c r="B1359" s="8"/>
      <c r="C1359" s="8"/>
      <c r="D1359" s="8"/>
      <c r="E1359" s="35"/>
      <c r="F1359" s="8"/>
      <c r="G1359" s="8"/>
      <c r="H1359" s="8"/>
      <c r="I1359" s="8"/>
      <c r="J1359" s="8"/>
      <c r="K1359" s="8"/>
      <c r="L1359" s="8"/>
      <c r="M1359" s="8"/>
    </row>
    <row r="1360" spans="1:13" ht="13.2" x14ac:dyDescent="0.25">
      <c r="A1360" s="8"/>
      <c r="B1360" s="8"/>
      <c r="C1360" s="8"/>
      <c r="D1360" s="8"/>
      <c r="E1360" s="35"/>
      <c r="F1360" s="8"/>
      <c r="G1360" s="8"/>
      <c r="H1360" s="8"/>
      <c r="I1360" s="8"/>
      <c r="J1360" s="8"/>
      <c r="K1360" s="8"/>
      <c r="L1360" s="8"/>
      <c r="M1360" s="8"/>
    </row>
    <row r="1361" spans="1:13" ht="13.2" x14ac:dyDescent="0.25">
      <c r="A1361" s="8"/>
      <c r="B1361" s="8"/>
      <c r="C1361" s="8"/>
      <c r="D1361" s="8"/>
      <c r="E1361" s="35"/>
      <c r="F1361" s="8"/>
      <c r="G1361" s="8"/>
      <c r="H1361" s="8"/>
      <c r="I1361" s="8"/>
      <c r="J1361" s="8"/>
      <c r="K1361" s="8"/>
      <c r="L1361" s="8"/>
      <c r="M1361" s="8"/>
    </row>
    <row r="1362" spans="1:13" ht="13.2" x14ac:dyDescent="0.25">
      <c r="A1362" s="8"/>
      <c r="B1362" s="8"/>
      <c r="C1362" s="8"/>
      <c r="D1362" s="8"/>
      <c r="E1362" s="35"/>
      <c r="F1362" s="8"/>
      <c r="G1362" s="8"/>
      <c r="H1362" s="8"/>
      <c r="I1362" s="8"/>
      <c r="J1362" s="8"/>
      <c r="K1362" s="8"/>
      <c r="L1362" s="8"/>
      <c r="M1362" s="8"/>
    </row>
    <row r="1363" spans="1:13" ht="13.2" x14ac:dyDescent="0.25">
      <c r="A1363" s="8"/>
      <c r="B1363" s="8"/>
      <c r="C1363" s="8"/>
      <c r="D1363" s="8"/>
      <c r="E1363" s="35"/>
      <c r="F1363" s="8"/>
      <c r="G1363" s="8"/>
      <c r="H1363" s="8"/>
      <c r="I1363" s="8"/>
      <c r="J1363" s="8"/>
      <c r="K1363" s="8"/>
      <c r="L1363" s="8"/>
      <c r="M1363" s="8"/>
    </row>
    <row r="1364" spans="1:13" ht="13.2" x14ac:dyDescent="0.25">
      <c r="A1364" s="8"/>
      <c r="B1364" s="8"/>
      <c r="C1364" s="8"/>
      <c r="D1364" s="8"/>
      <c r="E1364" s="35"/>
      <c r="F1364" s="8"/>
      <c r="G1364" s="8"/>
      <c r="H1364" s="8"/>
      <c r="I1364" s="8"/>
      <c r="J1364" s="8"/>
      <c r="K1364" s="8"/>
      <c r="L1364" s="8"/>
      <c r="M1364" s="8"/>
    </row>
    <row r="1365" spans="1:13" ht="13.2" x14ac:dyDescent="0.25">
      <c r="A1365" s="8"/>
      <c r="B1365" s="8"/>
      <c r="C1365" s="8"/>
      <c r="D1365" s="8"/>
      <c r="E1365" s="35"/>
      <c r="F1365" s="8"/>
      <c r="G1365" s="8"/>
      <c r="H1365" s="8"/>
      <c r="I1365" s="8"/>
      <c r="J1365" s="8"/>
      <c r="K1365" s="8"/>
      <c r="L1365" s="8"/>
      <c r="M1365" s="8"/>
    </row>
    <row r="1366" spans="1:13" ht="13.2" x14ac:dyDescent="0.25">
      <c r="A1366" s="8"/>
      <c r="B1366" s="8"/>
      <c r="C1366" s="8"/>
      <c r="D1366" s="8"/>
      <c r="E1366" s="35"/>
      <c r="F1366" s="8"/>
      <c r="G1366" s="8"/>
      <c r="H1366" s="8"/>
      <c r="I1366" s="8"/>
      <c r="J1366" s="8"/>
      <c r="K1366" s="8"/>
      <c r="L1366" s="8"/>
      <c r="M1366" s="8"/>
    </row>
    <row r="1367" spans="1:13" ht="13.2" x14ac:dyDescent="0.25">
      <c r="A1367" s="8"/>
      <c r="B1367" s="8"/>
      <c r="C1367" s="8"/>
      <c r="D1367" s="8"/>
      <c r="E1367" s="35"/>
      <c r="F1367" s="8"/>
      <c r="G1367" s="8"/>
      <c r="H1367" s="8"/>
      <c r="I1367" s="8"/>
      <c r="J1367" s="8"/>
      <c r="K1367" s="8"/>
      <c r="L1367" s="8"/>
      <c r="M1367" s="8"/>
    </row>
    <row r="1368" spans="1:13" ht="13.2" x14ac:dyDescent="0.25">
      <c r="A1368" s="8"/>
      <c r="B1368" s="8"/>
      <c r="C1368" s="8"/>
      <c r="D1368" s="8"/>
      <c r="E1368" s="35"/>
      <c r="F1368" s="8"/>
      <c r="G1368" s="8"/>
      <c r="H1368" s="8"/>
      <c r="I1368" s="8"/>
      <c r="J1368" s="8"/>
      <c r="K1368" s="8"/>
      <c r="L1368" s="8"/>
      <c r="M1368" s="8"/>
    </row>
    <row r="1369" spans="1:13" ht="13.2" x14ac:dyDescent="0.25">
      <c r="A1369" s="8"/>
      <c r="B1369" s="8"/>
      <c r="C1369" s="8"/>
      <c r="D1369" s="8"/>
      <c r="E1369" s="35"/>
      <c r="F1369" s="8"/>
      <c r="G1369" s="8"/>
      <c r="H1369" s="8"/>
      <c r="I1369" s="8"/>
      <c r="J1369" s="8"/>
      <c r="K1369" s="8"/>
      <c r="L1369" s="8"/>
      <c r="M1369" s="8"/>
    </row>
    <row r="1370" spans="1:13" ht="13.2" x14ac:dyDescent="0.25">
      <c r="A1370" s="8"/>
      <c r="B1370" s="8"/>
      <c r="C1370" s="8"/>
      <c r="D1370" s="8"/>
      <c r="E1370" s="35"/>
      <c r="F1370" s="8"/>
      <c r="G1370" s="8"/>
      <c r="H1370" s="8"/>
      <c r="I1370" s="8"/>
      <c r="J1370" s="8"/>
      <c r="K1370" s="8"/>
      <c r="L1370" s="8"/>
      <c r="M1370" s="8"/>
    </row>
    <row r="1371" spans="1:13" ht="13.2" x14ac:dyDescent="0.25">
      <c r="A1371" s="8"/>
      <c r="B1371" s="8"/>
      <c r="C1371" s="8"/>
      <c r="D1371" s="8"/>
      <c r="E1371" s="35"/>
      <c r="F1371" s="8"/>
      <c r="G1371" s="8"/>
      <c r="H1371" s="8"/>
      <c r="I1371" s="8"/>
      <c r="J1371" s="8"/>
      <c r="K1371" s="8"/>
      <c r="L1371" s="8"/>
      <c r="M1371" s="8"/>
    </row>
    <row r="1372" spans="1:13" ht="13.2" x14ac:dyDescent="0.25">
      <c r="A1372" s="8"/>
      <c r="B1372" s="8"/>
      <c r="C1372" s="8"/>
      <c r="D1372" s="8"/>
      <c r="E1372" s="35"/>
      <c r="F1372" s="8"/>
      <c r="G1372" s="8"/>
      <c r="H1372" s="8"/>
      <c r="I1372" s="8"/>
      <c r="J1372" s="8"/>
      <c r="K1372" s="8"/>
      <c r="L1372" s="8"/>
      <c r="M1372" s="8"/>
    </row>
    <row r="1373" spans="1:13" ht="13.2" x14ac:dyDescent="0.25">
      <c r="A1373" s="8"/>
      <c r="B1373" s="8"/>
      <c r="C1373" s="8"/>
      <c r="D1373" s="8"/>
      <c r="E1373" s="35"/>
      <c r="F1373" s="8"/>
      <c r="G1373" s="8"/>
      <c r="H1373" s="8"/>
      <c r="I1373" s="8"/>
      <c r="J1373" s="8"/>
      <c r="K1373" s="8"/>
      <c r="L1373" s="8"/>
      <c r="M1373" s="8"/>
    </row>
    <row r="1374" spans="1:13" ht="13.2" x14ac:dyDescent="0.25">
      <c r="A1374" s="8"/>
      <c r="B1374" s="8"/>
      <c r="C1374" s="8"/>
      <c r="D1374" s="8"/>
      <c r="E1374" s="35"/>
      <c r="F1374" s="8"/>
      <c r="G1374" s="8"/>
      <c r="H1374" s="8"/>
      <c r="I1374" s="8"/>
      <c r="J1374" s="8"/>
      <c r="K1374" s="8"/>
      <c r="L1374" s="8"/>
      <c r="M1374" s="8"/>
    </row>
    <row r="1375" spans="1:13" ht="13.2" x14ac:dyDescent="0.25">
      <c r="A1375" s="8"/>
      <c r="B1375" s="8"/>
      <c r="C1375" s="8"/>
      <c r="D1375" s="8"/>
      <c r="E1375" s="35"/>
      <c r="F1375" s="8"/>
      <c r="G1375" s="8"/>
      <c r="H1375" s="8"/>
      <c r="I1375" s="8"/>
      <c r="J1375" s="8"/>
      <c r="K1375" s="8"/>
      <c r="L1375" s="8"/>
      <c r="M1375" s="8"/>
    </row>
    <row r="1376" spans="1:13" ht="13.2" x14ac:dyDescent="0.25">
      <c r="A1376" s="8"/>
      <c r="B1376" s="8"/>
      <c r="C1376" s="8"/>
      <c r="D1376" s="8"/>
      <c r="E1376" s="35"/>
      <c r="F1376" s="8"/>
      <c r="G1376" s="8"/>
      <c r="H1376" s="8"/>
      <c r="I1376" s="8"/>
      <c r="J1376" s="8"/>
      <c r="K1376" s="8"/>
      <c r="L1376" s="8"/>
      <c r="M1376" s="8"/>
    </row>
    <row r="1377" spans="1:13" ht="13.2" x14ac:dyDescent="0.25">
      <c r="A1377" s="8"/>
      <c r="B1377" s="8"/>
      <c r="C1377" s="8"/>
      <c r="D1377" s="8"/>
      <c r="E1377" s="35"/>
      <c r="F1377" s="8"/>
      <c r="G1377" s="8"/>
      <c r="H1377" s="8"/>
      <c r="I1377" s="8"/>
      <c r="J1377" s="8"/>
      <c r="K1377" s="8"/>
      <c r="L1377" s="8"/>
      <c r="M1377" s="8"/>
    </row>
    <row r="1378" spans="1:13" ht="13.2" x14ac:dyDescent="0.25">
      <c r="A1378" s="8"/>
      <c r="B1378" s="8"/>
      <c r="C1378" s="8"/>
      <c r="D1378" s="8"/>
      <c r="E1378" s="35"/>
      <c r="F1378" s="8"/>
      <c r="G1378" s="8"/>
      <c r="H1378" s="8"/>
      <c r="I1378" s="8"/>
      <c r="J1378" s="8"/>
      <c r="K1378" s="8"/>
      <c r="L1378" s="8"/>
      <c r="M1378" s="8"/>
    </row>
    <row r="1379" spans="1:13" ht="13.2" x14ac:dyDescent="0.25">
      <c r="A1379" s="8"/>
      <c r="B1379" s="8"/>
      <c r="C1379" s="8"/>
      <c r="D1379" s="8"/>
      <c r="E1379" s="35"/>
      <c r="F1379" s="8"/>
      <c r="G1379" s="8"/>
      <c r="H1379" s="8"/>
      <c r="I1379" s="8"/>
      <c r="J1379" s="8"/>
      <c r="K1379" s="8"/>
      <c r="L1379" s="8"/>
      <c r="M1379" s="8"/>
    </row>
    <row r="1380" spans="1:13" ht="13.2" x14ac:dyDescent="0.25">
      <c r="A1380" s="8"/>
      <c r="B1380" s="8"/>
      <c r="C1380" s="8"/>
      <c r="D1380" s="8"/>
      <c r="E1380" s="35"/>
      <c r="F1380" s="8"/>
      <c r="G1380" s="8"/>
      <c r="H1380" s="8"/>
      <c r="I1380" s="8"/>
      <c r="J1380" s="8"/>
      <c r="K1380" s="8"/>
      <c r="L1380" s="8"/>
      <c r="M1380" s="8"/>
    </row>
    <row r="1381" spans="1:13" ht="13.2" x14ac:dyDescent="0.25">
      <c r="A1381" s="8"/>
      <c r="B1381" s="8"/>
      <c r="C1381" s="8"/>
      <c r="D1381" s="8"/>
      <c r="E1381" s="35"/>
      <c r="F1381" s="8"/>
      <c r="G1381" s="8"/>
      <c r="H1381" s="8"/>
      <c r="I1381" s="8"/>
      <c r="J1381" s="8"/>
      <c r="K1381" s="8"/>
      <c r="L1381" s="8"/>
      <c r="M1381" s="8"/>
    </row>
    <row r="1382" spans="1:13" ht="13.2" x14ac:dyDescent="0.25">
      <c r="A1382" s="8"/>
      <c r="B1382" s="8"/>
      <c r="C1382" s="8"/>
      <c r="D1382" s="8"/>
      <c r="E1382" s="35"/>
      <c r="F1382" s="8"/>
      <c r="G1382" s="8"/>
      <c r="H1382" s="8"/>
      <c r="I1382" s="8"/>
      <c r="J1382" s="8"/>
      <c r="K1382" s="8"/>
      <c r="L1382" s="8"/>
      <c r="M1382" s="8"/>
    </row>
    <row r="1383" spans="1:13" ht="13.2" x14ac:dyDescent="0.25">
      <c r="A1383" s="8"/>
      <c r="B1383" s="8"/>
      <c r="C1383" s="8"/>
      <c r="D1383" s="8"/>
      <c r="E1383" s="35"/>
      <c r="F1383" s="8"/>
      <c r="G1383" s="8"/>
      <c r="H1383" s="8"/>
      <c r="I1383" s="8"/>
      <c r="J1383" s="8"/>
      <c r="K1383" s="8"/>
      <c r="L1383" s="8"/>
      <c r="M1383" s="8"/>
    </row>
    <row r="1384" spans="1:13" ht="13.2" x14ac:dyDescent="0.25">
      <c r="A1384" s="8"/>
      <c r="B1384" s="8"/>
      <c r="C1384" s="8"/>
      <c r="D1384" s="8"/>
      <c r="E1384" s="35"/>
      <c r="F1384" s="8"/>
      <c r="G1384" s="8"/>
      <c r="H1384" s="8"/>
      <c r="I1384" s="8"/>
      <c r="J1384" s="8"/>
      <c r="K1384" s="8"/>
      <c r="L1384" s="8"/>
      <c r="M1384" s="8"/>
    </row>
    <row r="1385" spans="1:13" ht="13.2" x14ac:dyDescent="0.25">
      <c r="A1385" s="8"/>
      <c r="B1385" s="8"/>
      <c r="C1385" s="8"/>
      <c r="D1385" s="8"/>
      <c r="E1385" s="35"/>
      <c r="F1385" s="8"/>
      <c r="G1385" s="8"/>
      <c r="H1385" s="8"/>
      <c r="I1385" s="8"/>
      <c r="J1385" s="8"/>
      <c r="K1385" s="8"/>
      <c r="L1385" s="8"/>
      <c r="M1385" s="8"/>
    </row>
    <row r="1386" spans="1:13" ht="13.2" x14ac:dyDescent="0.25">
      <c r="A1386" s="8"/>
      <c r="B1386" s="8"/>
      <c r="C1386" s="8"/>
      <c r="D1386" s="8"/>
      <c r="E1386" s="35"/>
      <c r="F1386" s="8"/>
      <c r="G1386" s="8"/>
      <c r="H1386" s="8"/>
      <c r="I1386" s="8"/>
      <c r="J1386" s="8"/>
      <c r="K1386" s="8"/>
      <c r="L1386" s="8"/>
      <c r="M1386" s="8"/>
    </row>
    <row r="1387" spans="1:13" ht="13.2" x14ac:dyDescent="0.25">
      <c r="A1387" s="8"/>
      <c r="B1387" s="8"/>
      <c r="C1387" s="8"/>
      <c r="D1387" s="8"/>
      <c r="E1387" s="35"/>
      <c r="F1387" s="8"/>
      <c r="G1387" s="8"/>
      <c r="H1387" s="8"/>
      <c r="I1387" s="8"/>
      <c r="J1387" s="8"/>
      <c r="K1387" s="8"/>
      <c r="L1387" s="8"/>
      <c r="M1387" s="8"/>
    </row>
    <row r="1388" spans="1:13" ht="13.2" x14ac:dyDescent="0.25">
      <c r="A1388" s="8"/>
      <c r="B1388" s="8"/>
      <c r="C1388" s="8"/>
      <c r="D1388" s="8"/>
      <c r="E1388" s="35"/>
      <c r="F1388" s="8"/>
      <c r="G1388" s="8"/>
      <c r="H1388" s="8"/>
      <c r="I1388" s="8"/>
      <c r="J1388" s="8"/>
      <c r="K1388" s="8"/>
      <c r="L1388" s="8"/>
      <c r="M1388" s="8"/>
    </row>
    <row r="1389" spans="1:13" ht="13.2" x14ac:dyDescent="0.25">
      <c r="A1389" s="8"/>
      <c r="B1389" s="8"/>
      <c r="C1389" s="8"/>
      <c r="D1389" s="8"/>
      <c r="E1389" s="35"/>
      <c r="F1389" s="8"/>
      <c r="G1389" s="8"/>
      <c r="H1389" s="8"/>
      <c r="I1389" s="8"/>
      <c r="J1389" s="8"/>
      <c r="K1389" s="8"/>
      <c r="L1389" s="8"/>
      <c r="M1389" s="8"/>
    </row>
    <row r="1390" spans="1:13" ht="13.2" x14ac:dyDescent="0.25">
      <c r="A1390" s="8"/>
      <c r="B1390" s="8"/>
      <c r="C1390" s="8"/>
      <c r="D1390" s="8"/>
      <c r="E1390" s="35"/>
      <c r="F1390" s="8"/>
      <c r="G1390" s="8"/>
      <c r="H1390" s="8"/>
      <c r="I1390" s="8"/>
      <c r="J1390" s="8"/>
      <c r="K1390" s="8"/>
      <c r="L1390" s="8"/>
      <c r="M1390" s="8"/>
    </row>
    <row r="1391" spans="1:13" ht="13.2" x14ac:dyDescent="0.25">
      <c r="A1391" s="8"/>
      <c r="B1391" s="8"/>
      <c r="C1391" s="8"/>
      <c r="D1391" s="8"/>
      <c r="E1391" s="35"/>
      <c r="F1391" s="8"/>
      <c r="G1391" s="8"/>
      <c r="H1391" s="8"/>
      <c r="I1391" s="8"/>
      <c r="J1391" s="8"/>
      <c r="K1391" s="8"/>
      <c r="L1391" s="8"/>
      <c r="M1391" s="8"/>
    </row>
    <row r="1392" spans="1:13" ht="13.2" x14ac:dyDescent="0.25">
      <c r="A1392" s="8"/>
      <c r="B1392" s="8"/>
      <c r="C1392" s="8"/>
      <c r="D1392" s="8"/>
      <c r="E1392" s="35"/>
      <c r="F1392" s="8"/>
      <c r="G1392" s="8"/>
      <c r="H1392" s="8"/>
      <c r="I1392" s="8"/>
      <c r="J1392" s="8"/>
      <c r="K1392" s="8"/>
      <c r="L1392" s="8"/>
      <c r="M1392" s="8"/>
    </row>
    <row r="1393" spans="1:13" ht="13.2" x14ac:dyDescent="0.25">
      <c r="A1393" s="8"/>
      <c r="B1393" s="8"/>
      <c r="C1393" s="8"/>
      <c r="D1393" s="8"/>
      <c r="E1393" s="35"/>
      <c r="F1393" s="8"/>
      <c r="G1393" s="8"/>
      <c r="H1393" s="8"/>
      <c r="I1393" s="8"/>
      <c r="J1393" s="8"/>
      <c r="K1393" s="8"/>
      <c r="L1393" s="8"/>
      <c r="M1393" s="8"/>
    </row>
    <row r="1394" spans="1:13" ht="13.2" x14ac:dyDescent="0.25">
      <c r="A1394" s="8"/>
      <c r="B1394" s="8"/>
      <c r="C1394" s="8"/>
      <c r="D1394" s="8"/>
      <c r="E1394" s="35"/>
      <c r="F1394" s="8"/>
      <c r="G1394" s="8"/>
      <c r="H1394" s="8"/>
      <c r="I1394" s="8"/>
      <c r="J1394" s="8"/>
      <c r="K1394" s="8"/>
      <c r="L1394" s="8"/>
      <c r="M1394" s="8"/>
    </row>
    <row r="1395" spans="1:13" ht="13.2" x14ac:dyDescent="0.25">
      <c r="A1395" s="8"/>
      <c r="B1395" s="8"/>
      <c r="C1395" s="8"/>
      <c r="D1395" s="8"/>
      <c r="E1395" s="35"/>
      <c r="F1395" s="8"/>
      <c r="G1395" s="8"/>
      <c r="H1395" s="8"/>
      <c r="I1395" s="8"/>
      <c r="J1395" s="8"/>
      <c r="K1395" s="8"/>
      <c r="L1395" s="8"/>
      <c r="M1395" s="8"/>
    </row>
    <row r="1396" spans="1:13" ht="13.2" x14ac:dyDescent="0.25">
      <c r="A1396" s="8"/>
      <c r="B1396" s="8"/>
      <c r="C1396" s="8"/>
      <c r="D1396" s="8"/>
      <c r="E1396" s="35"/>
      <c r="F1396" s="8"/>
      <c r="G1396" s="8"/>
      <c r="H1396" s="8"/>
      <c r="I1396" s="8"/>
      <c r="J1396" s="8"/>
      <c r="K1396" s="8"/>
      <c r="L1396" s="8"/>
      <c r="M1396" s="8"/>
    </row>
    <row r="1397" spans="1:13" ht="13.2" x14ac:dyDescent="0.25">
      <c r="A1397" s="8"/>
      <c r="B1397" s="8"/>
      <c r="C1397" s="8"/>
      <c r="D1397" s="8"/>
      <c r="E1397" s="35"/>
      <c r="F1397" s="8"/>
      <c r="G1397" s="8"/>
      <c r="H1397" s="8"/>
      <c r="I1397" s="8"/>
      <c r="J1397" s="8"/>
      <c r="K1397" s="8"/>
      <c r="L1397" s="8"/>
      <c r="M1397" s="8"/>
    </row>
    <row r="1398" spans="1:13" ht="13.2" x14ac:dyDescent="0.25">
      <c r="A1398" s="8"/>
      <c r="B1398" s="8"/>
      <c r="C1398" s="8"/>
      <c r="D1398" s="8"/>
      <c r="E1398" s="35"/>
      <c r="F1398" s="8"/>
      <c r="G1398" s="8"/>
      <c r="H1398" s="8"/>
      <c r="I1398" s="8"/>
      <c r="J1398" s="8"/>
      <c r="K1398" s="8"/>
      <c r="L1398" s="8"/>
      <c r="M1398" s="8"/>
    </row>
    <row r="1399" spans="1:13" ht="13.2" x14ac:dyDescent="0.25">
      <c r="A1399" s="8"/>
      <c r="B1399" s="8"/>
      <c r="C1399" s="8"/>
      <c r="D1399" s="8"/>
      <c r="E1399" s="35"/>
      <c r="F1399" s="8"/>
      <c r="G1399" s="8"/>
      <c r="H1399" s="8"/>
      <c r="I1399" s="8"/>
      <c r="J1399" s="8"/>
      <c r="K1399" s="8"/>
      <c r="L1399" s="8"/>
      <c r="M1399" s="8"/>
    </row>
    <row r="1400" spans="1:13" ht="13.2" x14ac:dyDescent="0.25">
      <c r="A1400" s="8"/>
      <c r="B1400" s="8"/>
      <c r="C1400" s="8"/>
      <c r="D1400" s="8"/>
      <c r="E1400" s="35"/>
      <c r="F1400" s="8"/>
      <c r="G1400" s="8"/>
      <c r="H1400" s="8"/>
      <c r="I1400" s="8"/>
      <c r="J1400" s="8"/>
      <c r="K1400" s="8"/>
      <c r="L1400" s="8"/>
      <c r="M1400" s="8"/>
    </row>
    <row r="1401" spans="1:13" ht="13.2" x14ac:dyDescent="0.25">
      <c r="A1401" s="8"/>
      <c r="B1401" s="8"/>
      <c r="C1401" s="8"/>
      <c r="D1401" s="8"/>
      <c r="E1401" s="35"/>
      <c r="F1401" s="8"/>
      <c r="G1401" s="8"/>
      <c r="H1401" s="8"/>
      <c r="I1401" s="8"/>
      <c r="J1401" s="8"/>
      <c r="K1401" s="8"/>
      <c r="L1401" s="8"/>
      <c r="M1401" s="8"/>
    </row>
    <row r="1402" spans="1:13" ht="13.2" x14ac:dyDescent="0.25">
      <c r="A1402" s="8"/>
      <c r="B1402" s="8"/>
      <c r="C1402" s="8"/>
      <c r="D1402" s="8"/>
      <c r="E1402" s="35"/>
      <c r="F1402" s="8"/>
      <c r="G1402" s="8"/>
      <c r="H1402" s="8"/>
      <c r="I1402" s="8"/>
      <c r="J1402" s="8"/>
      <c r="K1402" s="8"/>
      <c r="L1402" s="8"/>
      <c r="M1402" s="8"/>
    </row>
    <row r="1403" spans="1:13" ht="13.2" x14ac:dyDescent="0.25">
      <c r="A1403" s="8"/>
      <c r="B1403" s="8"/>
      <c r="C1403" s="8"/>
      <c r="D1403" s="8"/>
      <c r="E1403" s="35"/>
      <c r="F1403" s="8"/>
      <c r="G1403" s="8"/>
      <c r="H1403" s="8"/>
      <c r="I1403" s="8"/>
      <c r="J1403" s="8"/>
      <c r="K1403" s="8"/>
      <c r="L1403" s="8"/>
      <c r="M1403" s="8"/>
    </row>
    <row r="1404" spans="1:13" ht="13.2" x14ac:dyDescent="0.25">
      <c r="A1404" s="8"/>
      <c r="B1404" s="8"/>
      <c r="C1404" s="8"/>
      <c r="D1404" s="8"/>
      <c r="E1404" s="35"/>
      <c r="F1404" s="8"/>
      <c r="G1404" s="8"/>
      <c r="H1404" s="8"/>
      <c r="I1404" s="8"/>
      <c r="J1404" s="8"/>
      <c r="K1404" s="8"/>
      <c r="L1404" s="8"/>
      <c r="M1404" s="8"/>
    </row>
    <row r="1405" spans="1:13" ht="13.2" x14ac:dyDescent="0.25">
      <c r="A1405" s="8"/>
      <c r="B1405" s="8"/>
      <c r="C1405" s="8"/>
      <c r="D1405" s="8"/>
      <c r="E1405" s="35"/>
      <c r="F1405" s="8"/>
      <c r="G1405" s="8"/>
      <c r="H1405" s="8"/>
      <c r="I1405" s="8"/>
      <c r="J1405" s="8"/>
      <c r="K1405" s="8"/>
      <c r="L1405" s="8"/>
      <c r="M1405" s="8"/>
    </row>
    <row r="1406" spans="1:13" ht="13.2" x14ac:dyDescent="0.25">
      <c r="A1406" s="8"/>
      <c r="B1406" s="8"/>
      <c r="C1406" s="8"/>
      <c r="D1406" s="8"/>
      <c r="E1406" s="35"/>
      <c r="F1406" s="8"/>
      <c r="G1406" s="8"/>
      <c r="H1406" s="8"/>
      <c r="I1406" s="8"/>
      <c r="J1406" s="8"/>
      <c r="K1406" s="8"/>
      <c r="L1406" s="8"/>
      <c r="M1406" s="8"/>
    </row>
    <row r="1407" spans="1:13" ht="13.2" x14ac:dyDescent="0.25">
      <c r="A1407" s="8"/>
      <c r="B1407" s="8"/>
      <c r="C1407" s="8"/>
      <c r="D1407" s="8"/>
      <c r="E1407" s="35"/>
      <c r="F1407" s="8"/>
      <c r="G1407" s="8"/>
      <c r="H1407" s="8"/>
      <c r="I1407" s="8"/>
      <c r="J1407" s="8"/>
      <c r="K1407" s="8"/>
      <c r="L1407" s="8"/>
      <c r="M1407" s="8"/>
    </row>
    <row r="1408" spans="1:13" ht="13.2" x14ac:dyDescent="0.25">
      <c r="A1408" s="8"/>
      <c r="B1408" s="8"/>
      <c r="C1408" s="8"/>
      <c r="D1408" s="8"/>
      <c r="E1408" s="35"/>
      <c r="F1408" s="8"/>
      <c r="G1408" s="8"/>
      <c r="H1408" s="8"/>
      <c r="I1408" s="8"/>
      <c r="J1408" s="8"/>
      <c r="K1408" s="8"/>
      <c r="L1408" s="8"/>
      <c r="M1408" s="8"/>
    </row>
    <row r="1409" spans="1:13" ht="13.2" x14ac:dyDescent="0.25">
      <c r="A1409" s="8"/>
      <c r="B1409" s="8"/>
      <c r="C1409" s="8"/>
      <c r="D1409" s="8"/>
      <c r="E1409" s="35"/>
      <c r="F1409" s="8"/>
      <c r="G1409" s="8"/>
      <c r="H1409" s="8"/>
      <c r="I1409" s="8"/>
      <c r="J1409" s="8"/>
      <c r="K1409" s="8"/>
      <c r="L1409" s="8"/>
      <c r="M1409" s="8"/>
    </row>
    <row r="1410" spans="1:13" ht="13.2" x14ac:dyDescent="0.25">
      <c r="A1410" s="8"/>
      <c r="B1410" s="8"/>
      <c r="C1410" s="8"/>
      <c r="D1410" s="8"/>
      <c r="E1410" s="35"/>
      <c r="F1410" s="8"/>
      <c r="G1410" s="8"/>
      <c r="H1410" s="8"/>
      <c r="I1410" s="8"/>
      <c r="J1410" s="8"/>
      <c r="K1410" s="8"/>
      <c r="L1410" s="8"/>
      <c r="M1410" s="8"/>
    </row>
    <row r="1411" spans="1:13" ht="13.2" x14ac:dyDescent="0.25">
      <c r="A1411" s="8"/>
      <c r="B1411" s="8"/>
      <c r="C1411" s="8"/>
      <c r="D1411" s="8"/>
      <c r="E1411" s="35"/>
      <c r="F1411" s="8"/>
      <c r="G1411" s="8"/>
      <c r="H1411" s="8"/>
      <c r="I1411" s="8"/>
      <c r="J1411" s="8"/>
      <c r="K1411" s="8"/>
      <c r="L1411" s="8"/>
      <c r="M1411" s="8"/>
    </row>
    <row r="1412" spans="1:13" ht="13.2" x14ac:dyDescent="0.25">
      <c r="A1412" s="8"/>
      <c r="B1412" s="8"/>
      <c r="C1412" s="8"/>
      <c r="D1412" s="8"/>
      <c r="E1412" s="35"/>
      <c r="F1412" s="8"/>
      <c r="G1412" s="8"/>
      <c r="H1412" s="8"/>
      <c r="I1412" s="8"/>
      <c r="J1412" s="8"/>
      <c r="K1412" s="8"/>
      <c r="L1412" s="8"/>
      <c r="M1412" s="8"/>
    </row>
    <row r="1413" spans="1:13" ht="13.2" x14ac:dyDescent="0.25">
      <c r="A1413" s="8"/>
      <c r="B1413" s="8"/>
      <c r="C1413" s="8"/>
      <c r="D1413" s="8"/>
      <c r="E1413" s="35"/>
      <c r="F1413" s="8"/>
      <c r="G1413" s="8"/>
      <c r="H1413" s="8"/>
      <c r="I1413" s="8"/>
      <c r="J1413" s="8"/>
      <c r="K1413" s="8"/>
      <c r="L1413" s="8"/>
      <c r="M1413" s="8"/>
    </row>
    <row r="1414" spans="1:13" ht="13.2" x14ac:dyDescent="0.25">
      <c r="A1414" s="8"/>
      <c r="B1414" s="8"/>
      <c r="C1414" s="8"/>
      <c r="D1414" s="8"/>
      <c r="E1414" s="35"/>
      <c r="F1414" s="8"/>
      <c r="G1414" s="8"/>
      <c r="H1414" s="8"/>
      <c r="I1414" s="8"/>
      <c r="J1414" s="8"/>
      <c r="K1414" s="8"/>
      <c r="L1414" s="8"/>
      <c r="M1414" s="8"/>
    </row>
    <row r="1415" spans="1:13" ht="13.2" x14ac:dyDescent="0.25">
      <c r="A1415" s="8"/>
      <c r="B1415" s="8"/>
      <c r="C1415" s="8"/>
      <c r="D1415" s="8"/>
      <c r="E1415" s="35"/>
      <c r="F1415" s="8"/>
      <c r="G1415" s="8"/>
      <c r="H1415" s="8"/>
      <c r="I1415" s="8"/>
      <c r="J1415" s="8"/>
      <c r="K1415" s="8"/>
      <c r="L1415" s="8"/>
      <c r="M1415" s="8"/>
    </row>
    <row r="1416" spans="1:13" ht="13.2" x14ac:dyDescent="0.25">
      <c r="A1416" s="8"/>
      <c r="B1416" s="8"/>
      <c r="C1416" s="8"/>
      <c r="D1416" s="8"/>
      <c r="E1416" s="35"/>
      <c r="F1416" s="8"/>
      <c r="G1416" s="8"/>
      <c r="H1416" s="8"/>
      <c r="I1416" s="8"/>
      <c r="J1416" s="8"/>
      <c r="K1416" s="8"/>
      <c r="L1416" s="8"/>
      <c r="M1416" s="8"/>
    </row>
    <row r="1417" spans="1:13" ht="13.2" x14ac:dyDescent="0.25">
      <c r="A1417" s="8"/>
      <c r="B1417" s="8"/>
      <c r="C1417" s="8"/>
      <c r="D1417" s="8"/>
      <c r="E1417" s="35"/>
      <c r="F1417" s="8"/>
      <c r="G1417" s="8"/>
      <c r="H1417" s="8"/>
      <c r="I1417" s="8"/>
      <c r="J1417" s="8"/>
      <c r="K1417" s="8"/>
      <c r="L1417" s="8"/>
      <c r="M1417" s="8"/>
    </row>
    <row r="1418" spans="1:13" ht="13.2" x14ac:dyDescent="0.25">
      <c r="A1418" s="8"/>
      <c r="B1418" s="8"/>
      <c r="C1418" s="8"/>
      <c r="D1418" s="8"/>
      <c r="E1418" s="35"/>
      <c r="F1418" s="8"/>
      <c r="G1418" s="8"/>
      <c r="H1418" s="8"/>
      <c r="I1418" s="8"/>
      <c r="J1418" s="8"/>
      <c r="K1418" s="8"/>
      <c r="L1418" s="8"/>
      <c r="M1418" s="8"/>
    </row>
    <row r="1419" spans="1:13" ht="13.2" x14ac:dyDescent="0.25">
      <c r="A1419" s="8"/>
      <c r="B1419" s="8"/>
      <c r="C1419" s="8"/>
      <c r="D1419" s="8"/>
      <c r="E1419" s="35"/>
      <c r="F1419" s="8"/>
      <c r="G1419" s="8"/>
      <c r="H1419" s="8"/>
      <c r="I1419" s="8"/>
      <c r="J1419" s="8"/>
      <c r="K1419" s="8"/>
      <c r="L1419" s="8"/>
      <c r="M1419" s="8"/>
    </row>
    <row r="1420" spans="1:13" ht="13.2" x14ac:dyDescent="0.25">
      <c r="A1420" s="8"/>
      <c r="B1420" s="8"/>
      <c r="C1420" s="8"/>
      <c r="D1420" s="8"/>
      <c r="E1420" s="35"/>
      <c r="F1420" s="8"/>
      <c r="G1420" s="8"/>
      <c r="H1420" s="8"/>
      <c r="I1420" s="8"/>
      <c r="J1420" s="8"/>
      <c r="K1420" s="8"/>
      <c r="L1420" s="8"/>
      <c r="M1420" s="8"/>
    </row>
    <row r="1421" spans="1:13" ht="13.2" x14ac:dyDescent="0.25">
      <c r="A1421" s="8"/>
      <c r="B1421" s="8"/>
      <c r="C1421" s="8"/>
      <c r="D1421" s="8"/>
      <c r="E1421" s="35"/>
      <c r="F1421" s="8"/>
      <c r="G1421" s="8"/>
      <c r="H1421" s="8"/>
      <c r="I1421" s="8"/>
      <c r="J1421" s="8"/>
      <c r="K1421" s="8"/>
      <c r="L1421" s="8"/>
      <c r="M1421" s="8"/>
    </row>
    <row r="1422" spans="1:13" ht="13.2" x14ac:dyDescent="0.25">
      <c r="A1422" s="8"/>
      <c r="B1422" s="8"/>
      <c r="C1422" s="8"/>
      <c r="D1422" s="8"/>
      <c r="E1422" s="35"/>
      <c r="F1422" s="8"/>
      <c r="G1422" s="8"/>
      <c r="H1422" s="8"/>
      <c r="I1422" s="8"/>
      <c r="J1422" s="8"/>
      <c r="K1422" s="8"/>
      <c r="L1422" s="8"/>
      <c r="M1422" s="8"/>
    </row>
    <row r="1423" spans="1:13" ht="13.2" x14ac:dyDescent="0.25">
      <c r="A1423" s="8"/>
      <c r="B1423" s="8"/>
      <c r="C1423" s="8"/>
      <c r="D1423" s="8"/>
      <c r="E1423" s="35"/>
      <c r="F1423" s="8"/>
      <c r="G1423" s="8"/>
      <c r="H1423" s="8"/>
      <c r="I1423" s="8"/>
      <c r="J1423" s="8"/>
      <c r="K1423" s="8"/>
      <c r="L1423" s="8"/>
      <c r="M1423" s="8"/>
    </row>
    <row r="1424" spans="1:13" ht="13.2" x14ac:dyDescent="0.25">
      <c r="A1424" s="8"/>
      <c r="B1424" s="8"/>
      <c r="C1424" s="8"/>
      <c r="D1424" s="8"/>
      <c r="E1424" s="35"/>
      <c r="F1424" s="8"/>
      <c r="G1424" s="8"/>
      <c r="H1424" s="8"/>
      <c r="I1424" s="8"/>
      <c r="J1424" s="8"/>
      <c r="K1424" s="8"/>
      <c r="L1424" s="8"/>
      <c r="M1424" s="8"/>
    </row>
    <row r="1425" spans="1:13" ht="13.2" x14ac:dyDescent="0.25">
      <c r="A1425" s="8"/>
      <c r="B1425" s="8"/>
      <c r="C1425" s="8"/>
      <c r="D1425" s="8"/>
      <c r="E1425" s="35"/>
      <c r="F1425" s="8"/>
      <c r="G1425" s="8"/>
      <c r="H1425" s="8"/>
      <c r="I1425" s="8"/>
      <c r="J1425" s="8"/>
      <c r="K1425" s="8"/>
      <c r="L1425" s="8"/>
      <c r="M1425" s="8"/>
    </row>
    <row r="1426" spans="1:13" ht="13.2" x14ac:dyDescent="0.25">
      <c r="A1426" s="8"/>
      <c r="B1426" s="8"/>
      <c r="C1426" s="8"/>
      <c r="D1426" s="8"/>
      <c r="E1426" s="35"/>
      <c r="F1426" s="8"/>
      <c r="G1426" s="8"/>
      <c r="H1426" s="8"/>
      <c r="I1426" s="8"/>
      <c r="J1426" s="8"/>
      <c r="K1426" s="8"/>
      <c r="L1426" s="8"/>
      <c r="M1426" s="8"/>
    </row>
    <row r="1427" spans="1:13" ht="13.2" x14ac:dyDescent="0.25">
      <c r="A1427" s="8"/>
      <c r="B1427" s="8"/>
      <c r="C1427" s="8"/>
      <c r="D1427" s="8"/>
      <c r="E1427" s="35"/>
      <c r="F1427" s="8"/>
      <c r="G1427" s="8"/>
      <c r="H1427" s="8"/>
      <c r="I1427" s="8"/>
      <c r="J1427" s="8"/>
      <c r="K1427" s="8"/>
      <c r="L1427" s="8"/>
      <c r="M1427" s="8"/>
    </row>
    <row r="1428" spans="1:13" ht="13.2" x14ac:dyDescent="0.25">
      <c r="A1428" s="8"/>
      <c r="B1428" s="8"/>
      <c r="C1428" s="8"/>
      <c r="D1428" s="8"/>
      <c r="E1428" s="35"/>
      <c r="F1428" s="8"/>
      <c r="G1428" s="8"/>
      <c r="H1428" s="8"/>
      <c r="I1428" s="8"/>
      <c r="J1428" s="8"/>
      <c r="K1428" s="8"/>
      <c r="L1428" s="8"/>
      <c r="M1428" s="8"/>
    </row>
    <row r="1429" spans="1:13" ht="13.2" x14ac:dyDescent="0.25">
      <c r="A1429" s="8"/>
      <c r="B1429" s="8"/>
      <c r="C1429" s="8"/>
      <c r="D1429" s="8"/>
      <c r="E1429" s="35"/>
      <c r="F1429" s="8"/>
      <c r="G1429" s="8"/>
      <c r="H1429" s="8"/>
      <c r="I1429" s="8"/>
      <c r="J1429" s="8"/>
      <c r="K1429" s="8"/>
      <c r="L1429" s="8"/>
      <c r="M1429" s="8"/>
    </row>
    <row r="1430" spans="1:13" ht="13.2" x14ac:dyDescent="0.25">
      <c r="A1430" s="8"/>
      <c r="B1430" s="8"/>
      <c r="C1430" s="8"/>
      <c r="D1430" s="8"/>
      <c r="E1430" s="35"/>
      <c r="F1430" s="8"/>
      <c r="G1430" s="8"/>
      <c r="H1430" s="8"/>
      <c r="I1430" s="8"/>
      <c r="J1430" s="8"/>
      <c r="K1430" s="8"/>
      <c r="L1430" s="8"/>
      <c r="M1430" s="8"/>
    </row>
    <row r="1431" spans="1:13" ht="13.2" x14ac:dyDescent="0.25">
      <c r="A1431" s="8"/>
      <c r="B1431" s="8"/>
      <c r="C1431" s="8"/>
      <c r="D1431" s="8"/>
      <c r="E1431" s="35"/>
      <c r="F1431" s="8"/>
      <c r="G1431" s="8"/>
      <c r="H1431" s="8"/>
      <c r="I1431" s="8"/>
      <c r="J1431" s="8"/>
      <c r="K1431" s="8"/>
      <c r="L1431" s="8"/>
      <c r="M1431" s="8"/>
    </row>
    <row r="1432" spans="1:13" ht="13.2" x14ac:dyDescent="0.25">
      <c r="A1432" s="8"/>
      <c r="B1432" s="8"/>
      <c r="C1432" s="8"/>
      <c r="D1432" s="8"/>
      <c r="E1432" s="35"/>
      <c r="F1432" s="8"/>
      <c r="G1432" s="8"/>
      <c r="H1432" s="8"/>
      <c r="I1432" s="8"/>
      <c r="J1432" s="8"/>
      <c r="K1432" s="8"/>
      <c r="L1432" s="8"/>
      <c r="M1432" s="8"/>
    </row>
    <row r="1433" spans="1:13" ht="13.2" x14ac:dyDescent="0.25">
      <c r="A1433" s="8"/>
      <c r="B1433" s="8"/>
      <c r="C1433" s="8"/>
      <c r="D1433" s="8"/>
      <c r="E1433" s="35"/>
      <c r="F1433" s="8"/>
      <c r="G1433" s="8"/>
      <c r="H1433" s="8"/>
      <c r="I1433" s="8"/>
      <c r="J1433" s="8"/>
      <c r="K1433" s="8"/>
      <c r="L1433" s="8"/>
      <c r="M1433" s="8"/>
    </row>
    <row r="1434" spans="1:13" ht="13.2" x14ac:dyDescent="0.25">
      <c r="A1434" s="8"/>
      <c r="B1434" s="8"/>
      <c r="C1434" s="8"/>
      <c r="D1434" s="8"/>
      <c r="E1434" s="35"/>
      <c r="F1434" s="8"/>
      <c r="G1434" s="8"/>
      <c r="H1434" s="8"/>
      <c r="I1434" s="8"/>
      <c r="J1434" s="8"/>
      <c r="K1434" s="8"/>
      <c r="L1434" s="8"/>
      <c r="M1434" s="8"/>
    </row>
    <row r="1435" spans="1:13" ht="13.2" x14ac:dyDescent="0.25">
      <c r="A1435" s="8"/>
      <c r="B1435" s="8"/>
      <c r="C1435" s="8"/>
      <c r="D1435" s="8"/>
      <c r="E1435" s="35"/>
      <c r="F1435" s="8"/>
      <c r="G1435" s="8"/>
      <c r="H1435" s="8"/>
      <c r="I1435" s="8"/>
      <c r="J1435" s="8"/>
      <c r="K1435" s="8"/>
      <c r="L1435" s="8"/>
      <c r="M1435" s="8"/>
    </row>
    <row r="1436" spans="1:13" ht="13.2" x14ac:dyDescent="0.25">
      <c r="A1436" s="8"/>
      <c r="B1436" s="8"/>
      <c r="C1436" s="8"/>
      <c r="D1436" s="8"/>
      <c r="E1436" s="35"/>
      <c r="F1436" s="8"/>
      <c r="G1436" s="8"/>
      <c r="H1436" s="8"/>
      <c r="I1436" s="8"/>
      <c r="J1436" s="8"/>
      <c r="K1436" s="8"/>
      <c r="L1436" s="8"/>
      <c r="M1436" s="8"/>
    </row>
    <row r="1437" spans="1:13" ht="13.2" x14ac:dyDescent="0.25">
      <c r="A1437" s="8"/>
      <c r="B1437" s="8"/>
      <c r="C1437" s="8"/>
      <c r="D1437" s="8"/>
      <c r="E1437" s="35"/>
      <c r="F1437" s="8"/>
      <c r="G1437" s="8"/>
      <c r="H1437" s="8"/>
      <c r="I1437" s="8"/>
      <c r="J1437" s="8"/>
      <c r="K1437" s="8"/>
      <c r="L1437" s="8"/>
      <c r="M1437" s="8"/>
    </row>
    <row r="1438" spans="1:13" ht="13.2" x14ac:dyDescent="0.25">
      <c r="A1438" s="8"/>
      <c r="B1438" s="8"/>
      <c r="C1438" s="8"/>
      <c r="D1438" s="8"/>
      <c r="E1438" s="35"/>
      <c r="F1438" s="8"/>
      <c r="G1438" s="8"/>
      <c r="H1438" s="8"/>
      <c r="I1438" s="8"/>
      <c r="J1438" s="8"/>
      <c r="K1438" s="8"/>
      <c r="L1438" s="8"/>
      <c r="M1438" s="8"/>
    </row>
    <row r="1439" spans="1:13" ht="13.2" x14ac:dyDescent="0.25">
      <c r="A1439" s="8"/>
      <c r="B1439" s="8"/>
      <c r="C1439" s="8"/>
      <c r="D1439" s="8"/>
      <c r="E1439" s="35"/>
      <c r="F1439" s="8"/>
      <c r="G1439" s="8"/>
      <c r="H1439" s="8"/>
      <c r="I1439" s="8"/>
      <c r="J1439" s="8"/>
      <c r="K1439" s="8"/>
      <c r="L1439" s="8"/>
      <c r="M1439" s="8"/>
    </row>
    <row r="1440" spans="1:13" ht="13.2" x14ac:dyDescent="0.25">
      <c r="A1440" s="8"/>
      <c r="B1440" s="8"/>
      <c r="C1440" s="8"/>
      <c r="D1440" s="8"/>
      <c r="E1440" s="35"/>
      <c r="F1440" s="8"/>
      <c r="G1440" s="8"/>
      <c r="H1440" s="8"/>
      <c r="I1440" s="8"/>
      <c r="J1440" s="8"/>
      <c r="K1440" s="8"/>
      <c r="L1440" s="8"/>
      <c r="M1440" s="8"/>
    </row>
    <row r="1441" spans="1:13" ht="13.2" x14ac:dyDescent="0.25">
      <c r="A1441" s="8"/>
      <c r="B1441" s="8"/>
      <c r="C1441" s="8"/>
      <c r="D1441" s="8"/>
      <c r="E1441" s="35"/>
      <c r="F1441" s="8"/>
      <c r="G1441" s="8"/>
      <c r="H1441" s="8"/>
      <c r="I1441" s="8"/>
      <c r="J1441" s="8"/>
      <c r="K1441" s="8"/>
      <c r="L1441" s="8"/>
      <c r="M1441" s="8"/>
    </row>
    <row r="1442" spans="1:13" ht="13.2" x14ac:dyDescent="0.25">
      <c r="A1442" s="8"/>
      <c r="B1442" s="8"/>
      <c r="C1442" s="8"/>
      <c r="D1442" s="8"/>
      <c r="E1442" s="35"/>
      <c r="F1442" s="8"/>
      <c r="G1442" s="8"/>
      <c r="H1442" s="8"/>
      <c r="I1442" s="8"/>
      <c r="J1442" s="8"/>
      <c r="K1442" s="8"/>
      <c r="L1442" s="8"/>
      <c r="M1442" s="8"/>
    </row>
    <row r="1443" spans="1:13" ht="13.2" x14ac:dyDescent="0.25">
      <c r="A1443" s="8"/>
      <c r="B1443" s="8"/>
      <c r="C1443" s="8"/>
      <c r="D1443" s="8"/>
      <c r="E1443" s="35"/>
      <c r="F1443" s="8"/>
      <c r="G1443" s="8"/>
      <c r="H1443" s="8"/>
      <c r="I1443" s="8"/>
      <c r="J1443" s="8"/>
      <c r="K1443" s="8"/>
      <c r="L1443" s="8"/>
      <c r="M1443" s="8"/>
    </row>
    <row r="1444" spans="1:13" ht="13.2" x14ac:dyDescent="0.25">
      <c r="A1444" s="8"/>
      <c r="B1444" s="8"/>
      <c r="C1444" s="8"/>
      <c r="D1444" s="8"/>
      <c r="E1444" s="35"/>
      <c r="F1444" s="8"/>
      <c r="G1444" s="8"/>
      <c r="H1444" s="8"/>
      <c r="I1444" s="8"/>
      <c r="J1444" s="8"/>
      <c r="K1444" s="8"/>
      <c r="L1444" s="8"/>
      <c r="M1444" s="8"/>
    </row>
    <row r="1445" spans="1:13" ht="13.2" x14ac:dyDescent="0.25">
      <c r="A1445" s="8"/>
      <c r="B1445" s="8"/>
      <c r="C1445" s="8"/>
      <c r="D1445" s="8"/>
      <c r="E1445" s="35"/>
      <c r="F1445" s="8"/>
      <c r="G1445" s="8"/>
      <c r="H1445" s="8"/>
      <c r="I1445" s="8"/>
      <c r="J1445" s="8"/>
      <c r="K1445" s="8"/>
      <c r="L1445" s="8"/>
      <c r="M1445" s="8"/>
    </row>
    <row r="1446" spans="1:13" ht="13.2" x14ac:dyDescent="0.25">
      <c r="A1446" s="8"/>
      <c r="B1446" s="8"/>
      <c r="C1446" s="8"/>
      <c r="D1446" s="8"/>
      <c r="E1446" s="35"/>
      <c r="F1446" s="8"/>
      <c r="G1446" s="8"/>
      <c r="H1446" s="8"/>
      <c r="I1446" s="8"/>
      <c r="J1446" s="8"/>
      <c r="K1446" s="8"/>
      <c r="L1446" s="8"/>
      <c r="M1446" s="8"/>
    </row>
    <row r="1447" spans="1:13" ht="13.2" x14ac:dyDescent="0.25">
      <c r="A1447" s="8"/>
      <c r="B1447" s="8"/>
      <c r="C1447" s="8"/>
      <c r="D1447" s="8"/>
      <c r="E1447" s="35"/>
      <c r="F1447" s="8"/>
      <c r="G1447" s="8"/>
      <c r="H1447" s="8"/>
      <c r="I1447" s="8"/>
      <c r="J1447" s="8"/>
      <c r="K1447" s="8"/>
      <c r="L1447" s="8"/>
      <c r="M1447" s="8"/>
    </row>
    <row r="1448" spans="1:13" ht="13.2" x14ac:dyDescent="0.25">
      <c r="A1448" s="8"/>
      <c r="B1448" s="8"/>
      <c r="C1448" s="8"/>
      <c r="D1448" s="8"/>
      <c r="E1448" s="35"/>
      <c r="F1448" s="8"/>
      <c r="G1448" s="8"/>
      <c r="H1448" s="8"/>
      <c r="I1448" s="8"/>
      <c r="J1448" s="8"/>
      <c r="K1448" s="8"/>
      <c r="L1448" s="8"/>
      <c r="M1448" s="8"/>
    </row>
    <row r="1449" spans="1:13" ht="13.2" x14ac:dyDescent="0.25">
      <c r="A1449" s="8"/>
      <c r="B1449" s="8"/>
      <c r="C1449" s="8"/>
      <c r="D1449" s="8"/>
      <c r="E1449" s="35"/>
      <c r="F1449" s="8"/>
      <c r="G1449" s="8"/>
      <c r="H1449" s="8"/>
      <c r="I1449" s="8"/>
      <c r="J1449" s="8"/>
      <c r="K1449" s="8"/>
      <c r="L1449" s="8"/>
      <c r="M1449" s="8"/>
    </row>
    <row r="1450" spans="1:13" ht="13.2" x14ac:dyDescent="0.25">
      <c r="A1450" s="8"/>
      <c r="B1450" s="8"/>
      <c r="C1450" s="8"/>
      <c r="D1450" s="8"/>
      <c r="E1450" s="35"/>
      <c r="F1450" s="8"/>
      <c r="G1450" s="8"/>
      <c r="H1450" s="8"/>
      <c r="I1450" s="8"/>
      <c r="J1450" s="8"/>
      <c r="K1450" s="8"/>
      <c r="L1450" s="8"/>
      <c r="M1450" s="8"/>
    </row>
    <row r="1451" spans="1:13" ht="13.2" x14ac:dyDescent="0.25">
      <c r="A1451" s="8"/>
      <c r="B1451" s="8"/>
      <c r="C1451" s="8"/>
      <c r="D1451" s="8"/>
      <c r="E1451" s="35"/>
      <c r="F1451" s="8"/>
      <c r="G1451" s="8"/>
      <c r="H1451" s="8"/>
      <c r="I1451" s="8"/>
      <c r="J1451" s="8"/>
      <c r="K1451" s="8"/>
      <c r="L1451" s="8"/>
      <c r="M1451" s="8"/>
    </row>
    <row r="1452" spans="1:13" ht="13.2" x14ac:dyDescent="0.25">
      <c r="A1452" s="8"/>
      <c r="B1452" s="8"/>
      <c r="C1452" s="8"/>
      <c r="D1452" s="8"/>
      <c r="E1452" s="35"/>
      <c r="F1452" s="8"/>
      <c r="G1452" s="8"/>
      <c r="H1452" s="8"/>
      <c r="I1452" s="8"/>
      <c r="J1452" s="8"/>
      <c r="K1452" s="8"/>
      <c r="L1452" s="8"/>
      <c r="M1452" s="8"/>
    </row>
    <row r="1453" spans="1:13" ht="13.2" x14ac:dyDescent="0.25">
      <c r="A1453" s="8"/>
      <c r="B1453" s="8"/>
      <c r="C1453" s="8"/>
      <c r="D1453" s="8"/>
      <c r="E1453" s="35"/>
      <c r="F1453" s="8"/>
      <c r="G1453" s="8"/>
      <c r="H1453" s="8"/>
      <c r="I1453" s="8"/>
      <c r="J1453" s="8"/>
      <c r="K1453" s="8"/>
      <c r="L1453" s="8"/>
      <c r="M1453" s="8"/>
    </row>
    <row r="1454" spans="1:13" ht="13.2" x14ac:dyDescent="0.25">
      <c r="A1454" s="8"/>
      <c r="B1454" s="8"/>
      <c r="C1454" s="8"/>
      <c r="D1454" s="8"/>
      <c r="E1454" s="35"/>
      <c r="F1454" s="8"/>
      <c r="G1454" s="8"/>
      <c r="H1454" s="8"/>
      <c r="I1454" s="8"/>
      <c r="J1454" s="8"/>
      <c r="K1454" s="8"/>
      <c r="L1454" s="8"/>
      <c r="M1454" s="8"/>
    </row>
    <row r="1455" spans="1:13" ht="13.2" x14ac:dyDescent="0.25">
      <c r="A1455" s="8"/>
      <c r="B1455" s="8"/>
      <c r="C1455" s="8"/>
      <c r="D1455" s="8"/>
      <c r="E1455" s="35"/>
      <c r="F1455" s="8"/>
      <c r="G1455" s="8"/>
      <c r="H1455" s="8"/>
      <c r="I1455" s="8"/>
      <c r="J1455" s="8"/>
      <c r="K1455" s="8"/>
      <c r="L1455" s="8"/>
      <c r="M1455" s="8"/>
    </row>
    <row r="1456" spans="1:13" ht="13.2" x14ac:dyDescent="0.25">
      <c r="A1456" s="8"/>
      <c r="B1456" s="8"/>
      <c r="C1456" s="8"/>
      <c r="D1456" s="8"/>
      <c r="E1456" s="35"/>
      <c r="F1456" s="8"/>
      <c r="G1456" s="8"/>
      <c r="H1456" s="8"/>
      <c r="I1456" s="8"/>
      <c r="J1456" s="8"/>
      <c r="K1456" s="8"/>
      <c r="L1456" s="8"/>
      <c r="M1456" s="8"/>
    </row>
    <row r="1457" spans="1:13" ht="13.2" x14ac:dyDescent="0.25">
      <c r="A1457" s="8"/>
      <c r="B1457" s="8"/>
      <c r="C1457" s="8"/>
      <c r="D1457" s="8"/>
      <c r="E1457" s="35"/>
      <c r="F1457" s="8"/>
      <c r="G1457" s="8"/>
      <c r="H1457" s="8"/>
      <c r="I1457" s="8"/>
      <c r="J1457" s="8"/>
      <c r="K1457" s="8"/>
      <c r="L1457" s="8"/>
      <c r="M1457" s="8"/>
    </row>
    <row r="1458" spans="1:13" ht="13.2" x14ac:dyDescent="0.25">
      <c r="A1458" s="8"/>
      <c r="B1458" s="8"/>
      <c r="C1458" s="8"/>
      <c r="D1458" s="8"/>
      <c r="E1458" s="35"/>
      <c r="F1458" s="8"/>
      <c r="G1458" s="8"/>
      <c r="H1458" s="8"/>
      <c r="I1458" s="8"/>
      <c r="J1458" s="8"/>
      <c r="K1458" s="8"/>
      <c r="L1458" s="8"/>
      <c r="M1458" s="8"/>
    </row>
    <row r="1459" spans="1:13" ht="13.2" x14ac:dyDescent="0.25">
      <c r="A1459" s="8"/>
      <c r="B1459" s="8"/>
      <c r="C1459" s="8"/>
      <c r="D1459" s="8"/>
      <c r="E1459" s="35"/>
      <c r="F1459" s="8"/>
      <c r="G1459" s="8"/>
      <c r="H1459" s="8"/>
      <c r="I1459" s="8"/>
      <c r="J1459" s="8"/>
      <c r="K1459" s="8"/>
      <c r="L1459" s="8"/>
      <c r="M1459" s="8"/>
    </row>
    <row r="1460" spans="1:13" ht="13.2" x14ac:dyDescent="0.25">
      <c r="A1460" s="8"/>
      <c r="B1460" s="8"/>
      <c r="C1460" s="8"/>
      <c r="D1460" s="8"/>
      <c r="E1460" s="35"/>
      <c r="F1460" s="8"/>
      <c r="G1460" s="8"/>
      <c r="H1460" s="8"/>
      <c r="I1460" s="8"/>
      <c r="J1460" s="8"/>
      <c r="K1460" s="8"/>
      <c r="L1460" s="8"/>
      <c r="M1460" s="8"/>
    </row>
    <row r="1461" spans="1:13" ht="13.2" x14ac:dyDescent="0.25">
      <c r="A1461" s="8"/>
      <c r="B1461" s="8"/>
      <c r="C1461" s="8"/>
      <c r="D1461" s="8"/>
      <c r="E1461" s="35"/>
      <c r="F1461" s="8"/>
      <c r="G1461" s="8"/>
      <c r="H1461" s="8"/>
      <c r="I1461" s="8"/>
      <c r="J1461" s="8"/>
      <c r="K1461" s="8"/>
      <c r="L1461" s="8"/>
      <c r="M1461" s="8"/>
    </row>
    <row r="1462" spans="1:13" ht="13.2" x14ac:dyDescent="0.25">
      <c r="A1462" s="8"/>
      <c r="B1462" s="8"/>
      <c r="C1462" s="8"/>
      <c r="D1462" s="8"/>
      <c r="E1462" s="35"/>
      <c r="F1462" s="8"/>
      <c r="G1462" s="8"/>
      <c r="H1462" s="8"/>
      <c r="I1462" s="8"/>
      <c r="J1462" s="8"/>
      <c r="K1462" s="8"/>
      <c r="L1462" s="8"/>
      <c r="M1462" s="8"/>
    </row>
    <row r="1463" spans="1:13" ht="13.2" x14ac:dyDescent="0.25">
      <c r="A1463" s="8"/>
      <c r="B1463" s="8"/>
      <c r="C1463" s="8"/>
      <c r="D1463" s="8"/>
      <c r="E1463" s="35"/>
      <c r="F1463" s="8"/>
      <c r="G1463" s="8"/>
      <c r="H1463" s="8"/>
      <c r="I1463" s="8"/>
      <c r="J1463" s="8"/>
      <c r="K1463" s="8"/>
      <c r="L1463" s="8"/>
      <c r="M1463" s="8"/>
    </row>
    <row r="1464" spans="1:13" ht="13.2" x14ac:dyDescent="0.25">
      <c r="A1464" s="8"/>
      <c r="B1464" s="8"/>
      <c r="C1464" s="8"/>
      <c r="D1464" s="8"/>
      <c r="E1464" s="35"/>
      <c r="F1464" s="8"/>
      <c r="G1464" s="8"/>
      <c r="H1464" s="8"/>
      <c r="I1464" s="8"/>
      <c r="J1464" s="8"/>
      <c r="K1464" s="8"/>
      <c r="L1464" s="8"/>
      <c r="M1464" s="8"/>
    </row>
    <row r="1465" spans="1:13" ht="13.2" x14ac:dyDescent="0.25">
      <c r="A1465" s="8"/>
      <c r="B1465" s="8"/>
      <c r="C1465" s="8"/>
      <c r="D1465" s="8"/>
      <c r="E1465" s="35"/>
      <c r="F1465" s="8"/>
      <c r="G1465" s="8"/>
      <c r="H1465" s="8"/>
      <c r="I1465" s="8"/>
      <c r="J1465" s="8"/>
      <c r="K1465" s="8"/>
      <c r="L1465" s="8"/>
      <c r="M1465" s="8"/>
    </row>
    <row r="1466" spans="1:13" ht="13.2" x14ac:dyDescent="0.25">
      <c r="A1466" s="8"/>
      <c r="B1466" s="8"/>
      <c r="C1466" s="8"/>
      <c r="D1466" s="8"/>
      <c r="E1466" s="35"/>
      <c r="F1466" s="8"/>
      <c r="G1466" s="8"/>
      <c r="H1466" s="8"/>
      <c r="I1466" s="8"/>
      <c r="J1466" s="8"/>
      <c r="K1466" s="8"/>
      <c r="L1466" s="8"/>
      <c r="M1466" s="8"/>
    </row>
    <row r="1467" spans="1:13" ht="13.2" x14ac:dyDescent="0.25">
      <c r="A1467" s="8"/>
      <c r="B1467" s="8"/>
      <c r="C1467" s="8"/>
      <c r="D1467" s="8"/>
      <c r="E1467" s="35"/>
      <c r="F1467" s="8"/>
      <c r="G1467" s="8"/>
      <c r="H1467" s="8"/>
      <c r="I1467" s="8"/>
      <c r="J1467" s="8"/>
      <c r="K1467" s="8"/>
      <c r="L1467" s="8"/>
      <c r="M1467" s="8"/>
    </row>
    <row r="1468" spans="1:13" ht="13.2" x14ac:dyDescent="0.25">
      <c r="A1468" s="8"/>
      <c r="B1468" s="8"/>
      <c r="C1468" s="8"/>
      <c r="D1468" s="8"/>
      <c r="E1468" s="35"/>
      <c r="F1468" s="8"/>
      <c r="G1468" s="8"/>
      <c r="H1468" s="8"/>
      <c r="I1468" s="8"/>
      <c r="J1468" s="8"/>
      <c r="K1468" s="8"/>
      <c r="L1468" s="8"/>
      <c r="M1468" s="8"/>
    </row>
    <row r="1469" spans="1:13" ht="13.2" x14ac:dyDescent="0.25">
      <c r="A1469" s="8"/>
      <c r="B1469" s="8"/>
      <c r="C1469" s="8"/>
      <c r="D1469" s="8"/>
      <c r="E1469" s="35"/>
      <c r="F1469" s="8"/>
      <c r="G1469" s="8"/>
      <c r="H1469" s="8"/>
      <c r="I1469" s="8"/>
      <c r="J1469" s="8"/>
      <c r="K1469" s="8"/>
      <c r="L1469" s="8"/>
      <c r="M1469" s="8"/>
    </row>
    <row r="1470" spans="1:13" ht="13.2" x14ac:dyDescent="0.25">
      <c r="A1470" s="8"/>
      <c r="B1470" s="8"/>
      <c r="C1470" s="8"/>
      <c r="D1470" s="8"/>
      <c r="E1470" s="35"/>
      <c r="F1470" s="8"/>
      <c r="G1470" s="8"/>
      <c r="H1470" s="8"/>
      <c r="I1470" s="8"/>
      <c r="J1470" s="8"/>
      <c r="K1470" s="8"/>
      <c r="L1470" s="8"/>
      <c r="M1470" s="8"/>
    </row>
    <row r="1471" spans="1:13" ht="13.2" x14ac:dyDescent="0.25">
      <c r="A1471" s="8"/>
      <c r="B1471" s="8"/>
      <c r="C1471" s="8"/>
      <c r="D1471" s="8"/>
      <c r="E1471" s="35"/>
      <c r="F1471" s="8"/>
      <c r="G1471" s="8"/>
      <c r="H1471" s="8"/>
      <c r="I1471" s="8"/>
      <c r="J1471" s="8"/>
      <c r="K1471" s="8"/>
      <c r="L1471" s="8"/>
      <c r="M1471" s="8"/>
    </row>
    <row r="1472" spans="1:13" ht="13.2" x14ac:dyDescent="0.25">
      <c r="A1472" s="8"/>
      <c r="B1472" s="8"/>
      <c r="C1472" s="8"/>
      <c r="D1472" s="8"/>
      <c r="E1472" s="35"/>
      <c r="F1472" s="8"/>
      <c r="G1472" s="8"/>
      <c r="H1472" s="8"/>
      <c r="I1472" s="8"/>
      <c r="J1472" s="8"/>
      <c r="K1472" s="8"/>
      <c r="L1472" s="8"/>
      <c r="M1472" s="8"/>
    </row>
    <row r="1473" spans="1:13" ht="13.2" x14ac:dyDescent="0.25">
      <c r="A1473" s="8"/>
      <c r="B1473" s="8"/>
      <c r="C1473" s="8"/>
      <c r="D1473" s="8"/>
      <c r="E1473" s="35"/>
      <c r="F1473" s="8"/>
      <c r="G1473" s="8"/>
      <c r="H1473" s="8"/>
      <c r="I1473" s="8"/>
      <c r="J1473" s="8"/>
      <c r="K1473" s="8"/>
      <c r="L1473" s="8"/>
      <c r="M1473" s="8"/>
    </row>
    <row r="1474" spans="1:13" ht="13.2" x14ac:dyDescent="0.25">
      <c r="A1474" s="8"/>
      <c r="B1474" s="8"/>
      <c r="C1474" s="8"/>
      <c r="D1474" s="8"/>
      <c r="E1474" s="35"/>
      <c r="F1474" s="8"/>
      <c r="G1474" s="8"/>
      <c r="H1474" s="8"/>
      <c r="I1474" s="8"/>
      <c r="J1474" s="8"/>
      <c r="K1474" s="8"/>
      <c r="L1474" s="8"/>
      <c r="M1474" s="8"/>
    </row>
    <row r="1475" spans="1:13" ht="13.2" x14ac:dyDescent="0.25">
      <c r="A1475" s="8"/>
      <c r="B1475" s="8"/>
      <c r="C1475" s="8"/>
      <c r="D1475" s="8"/>
      <c r="E1475" s="35"/>
      <c r="F1475" s="8"/>
      <c r="G1475" s="8"/>
      <c r="H1475" s="8"/>
      <c r="I1475" s="8"/>
      <c r="J1475" s="8"/>
      <c r="K1475" s="8"/>
      <c r="L1475" s="8"/>
      <c r="M1475" s="8"/>
    </row>
    <row r="1476" spans="1:13" ht="13.2" x14ac:dyDescent="0.25">
      <c r="A1476" s="8"/>
      <c r="B1476" s="8"/>
      <c r="C1476" s="8"/>
      <c r="D1476" s="8"/>
      <c r="E1476" s="35"/>
      <c r="F1476" s="8"/>
      <c r="G1476" s="8"/>
      <c r="H1476" s="8"/>
      <c r="I1476" s="8"/>
      <c r="J1476" s="8"/>
      <c r="K1476" s="8"/>
      <c r="L1476" s="8"/>
      <c r="M1476" s="8"/>
    </row>
    <row r="1477" spans="1:13" ht="13.2" x14ac:dyDescent="0.25">
      <c r="A1477" s="8"/>
      <c r="B1477" s="8"/>
      <c r="C1477" s="8"/>
      <c r="D1477" s="8"/>
      <c r="E1477" s="35"/>
      <c r="F1477" s="8"/>
      <c r="G1477" s="8"/>
      <c r="H1477" s="8"/>
      <c r="I1477" s="8"/>
      <c r="J1477" s="8"/>
      <c r="K1477" s="8"/>
      <c r="L1477" s="8"/>
      <c r="M1477" s="8"/>
    </row>
    <row r="1478" spans="1:13" ht="13.2" x14ac:dyDescent="0.25">
      <c r="A1478" s="8"/>
      <c r="B1478" s="8"/>
      <c r="C1478" s="8"/>
      <c r="D1478" s="8"/>
      <c r="E1478" s="35"/>
      <c r="F1478" s="8"/>
      <c r="G1478" s="8"/>
      <c r="H1478" s="8"/>
      <c r="I1478" s="8"/>
      <c r="J1478" s="8"/>
      <c r="K1478" s="8"/>
      <c r="L1478" s="8"/>
      <c r="M1478" s="8"/>
    </row>
    <row r="1479" spans="1:13" ht="13.2" x14ac:dyDescent="0.25">
      <c r="A1479" s="8"/>
      <c r="B1479" s="8"/>
      <c r="C1479" s="8"/>
      <c r="D1479" s="8"/>
      <c r="E1479" s="35"/>
      <c r="F1479" s="8"/>
      <c r="G1479" s="8"/>
      <c r="H1479" s="8"/>
      <c r="I1479" s="8"/>
      <c r="J1479" s="8"/>
      <c r="K1479" s="8"/>
      <c r="L1479" s="8"/>
      <c r="M1479" s="8"/>
    </row>
    <row r="1480" spans="1:13" ht="13.2" x14ac:dyDescent="0.25">
      <c r="A1480" s="8"/>
      <c r="B1480" s="8"/>
      <c r="C1480" s="8"/>
      <c r="D1480" s="8"/>
      <c r="E1480" s="35"/>
      <c r="F1480" s="8"/>
      <c r="G1480" s="8"/>
      <c r="H1480" s="8"/>
      <c r="I1480" s="8"/>
      <c r="J1480" s="8"/>
      <c r="K1480" s="8"/>
      <c r="L1480" s="8"/>
      <c r="M1480" s="8"/>
    </row>
    <row r="1481" spans="1:13" ht="13.2" x14ac:dyDescent="0.25">
      <c r="A1481" s="8"/>
      <c r="B1481" s="8"/>
      <c r="C1481" s="8"/>
      <c r="D1481" s="8"/>
      <c r="E1481" s="35"/>
      <c r="F1481" s="8"/>
      <c r="G1481" s="8"/>
      <c r="H1481" s="8"/>
      <c r="I1481" s="8"/>
      <c r="J1481" s="8"/>
      <c r="K1481" s="8"/>
      <c r="L1481" s="8"/>
      <c r="M1481" s="8"/>
    </row>
    <row r="1482" spans="1:13" ht="13.2" x14ac:dyDescent="0.25">
      <c r="A1482" s="8"/>
      <c r="B1482" s="8"/>
      <c r="C1482" s="8"/>
      <c r="D1482" s="8"/>
      <c r="E1482" s="35"/>
      <c r="F1482" s="8"/>
      <c r="G1482" s="8"/>
      <c r="H1482" s="8"/>
      <c r="I1482" s="8"/>
      <c r="J1482" s="8"/>
      <c r="K1482" s="8"/>
      <c r="L1482" s="8"/>
      <c r="M1482" s="8"/>
    </row>
    <row r="1483" spans="1:13" ht="13.2" x14ac:dyDescent="0.25">
      <c r="A1483" s="8"/>
      <c r="B1483" s="8"/>
      <c r="C1483" s="8"/>
      <c r="D1483" s="8"/>
      <c r="E1483" s="35"/>
      <c r="F1483" s="8"/>
      <c r="G1483" s="8"/>
      <c r="H1483" s="8"/>
      <c r="I1483" s="8"/>
      <c r="J1483" s="8"/>
      <c r="K1483" s="8"/>
      <c r="L1483" s="8"/>
      <c r="M1483" s="8"/>
    </row>
    <row r="1484" spans="1:13" ht="13.2" x14ac:dyDescent="0.25">
      <c r="A1484" s="8"/>
      <c r="B1484" s="8"/>
      <c r="C1484" s="8"/>
      <c r="D1484" s="8"/>
      <c r="E1484" s="35"/>
      <c r="F1484" s="8"/>
      <c r="G1484" s="8"/>
      <c r="H1484" s="8"/>
      <c r="I1484" s="8"/>
      <c r="J1484" s="8"/>
      <c r="K1484" s="8"/>
      <c r="L1484" s="8"/>
      <c r="M1484" s="8"/>
    </row>
    <row r="1485" spans="1:13" ht="13.2" x14ac:dyDescent="0.25">
      <c r="A1485" s="8"/>
      <c r="B1485" s="8"/>
      <c r="C1485" s="8"/>
      <c r="D1485" s="8"/>
      <c r="E1485" s="35"/>
      <c r="F1485" s="8"/>
      <c r="G1485" s="8"/>
      <c r="H1485" s="8"/>
      <c r="I1485" s="8"/>
      <c r="J1485" s="8"/>
      <c r="K1485" s="8"/>
      <c r="L1485" s="8"/>
      <c r="M1485" s="8"/>
    </row>
    <row r="1486" spans="1:13" ht="13.2" x14ac:dyDescent="0.25">
      <c r="A1486" s="8"/>
      <c r="B1486" s="8"/>
      <c r="C1486" s="8"/>
      <c r="D1486" s="8"/>
      <c r="E1486" s="35"/>
      <c r="F1486" s="8"/>
      <c r="G1486" s="8"/>
      <c r="H1486" s="8"/>
      <c r="I1486" s="8"/>
      <c r="J1486" s="8"/>
      <c r="K1486" s="8"/>
      <c r="L1486" s="8"/>
      <c r="M1486" s="8"/>
    </row>
    <row r="1487" spans="1:13" ht="13.2" x14ac:dyDescent="0.25">
      <c r="A1487" s="8"/>
      <c r="B1487" s="8"/>
      <c r="C1487" s="8"/>
      <c r="D1487" s="8"/>
      <c r="E1487" s="35"/>
      <c r="F1487" s="8"/>
      <c r="G1487" s="8"/>
      <c r="H1487" s="8"/>
      <c r="I1487" s="8"/>
      <c r="J1487" s="8"/>
      <c r="K1487" s="8"/>
      <c r="L1487" s="8"/>
      <c r="M1487" s="8"/>
    </row>
    <row r="1488" spans="1:13" ht="13.2" x14ac:dyDescent="0.25">
      <c r="A1488" s="8"/>
      <c r="B1488" s="8"/>
      <c r="C1488" s="8"/>
      <c r="D1488" s="8"/>
      <c r="E1488" s="35"/>
      <c r="F1488" s="8"/>
      <c r="G1488" s="8"/>
      <c r="H1488" s="8"/>
      <c r="I1488" s="8"/>
      <c r="J1488" s="8"/>
      <c r="K1488" s="8"/>
      <c r="L1488" s="8"/>
      <c r="M1488" s="8"/>
    </row>
    <row r="1489" spans="1:13" ht="13.2" x14ac:dyDescent="0.25">
      <c r="A1489" s="8"/>
      <c r="B1489" s="8"/>
      <c r="C1489" s="8"/>
      <c r="D1489" s="8"/>
      <c r="E1489" s="35"/>
      <c r="F1489" s="8"/>
      <c r="G1489" s="8"/>
      <c r="H1489" s="8"/>
      <c r="I1489" s="8"/>
      <c r="J1489" s="8"/>
      <c r="K1489" s="8"/>
      <c r="L1489" s="8"/>
      <c r="M1489" s="8"/>
    </row>
    <row r="1490" spans="1:13" ht="13.2" x14ac:dyDescent="0.25">
      <c r="A1490" s="8"/>
      <c r="B1490" s="8"/>
      <c r="C1490" s="8"/>
      <c r="D1490" s="8"/>
      <c r="E1490" s="35"/>
      <c r="F1490" s="8"/>
      <c r="G1490" s="8"/>
      <c r="H1490" s="8"/>
      <c r="I1490" s="8"/>
      <c r="J1490" s="8"/>
      <c r="K1490" s="8"/>
      <c r="L1490" s="8"/>
      <c r="M1490" s="8"/>
    </row>
    <row r="1491" spans="1:13" ht="13.2" x14ac:dyDescent="0.25">
      <c r="A1491" s="8"/>
      <c r="B1491" s="8"/>
      <c r="C1491" s="8"/>
      <c r="D1491" s="8"/>
      <c r="E1491" s="35"/>
      <c r="F1491" s="8"/>
      <c r="G1491" s="8"/>
      <c r="H1491" s="8"/>
      <c r="I1491" s="8"/>
      <c r="J1491" s="8"/>
      <c r="K1491" s="8"/>
      <c r="L1491" s="8"/>
      <c r="M1491" s="8"/>
    </row>
    <row r="1492" spans="1:13" ht="13.2" x14ac:dyDescent="0.25">
      <c r="A1492" s="8"/>
      <c r="B1492" s="8"/>
      <c r="C1492" s="8"/>
      <c r="D1492" s="8"/>
      <c r="E1492" s="35"/>
      <c r="F1492" s="8"/>
      <c r="G1492" s="8"/>
      <c r="H1492" s="8"/>
      <c r="I1492" s="8"/>
      <c r="J1492" s="8"/>
      <c r="K1492" s="8"/>
      <c r="L1492" s="8"/>
      <c r="M1492" s="8"/>
    </row>
    <row r="1493" spans="1:13" ht="13.2" x14ac:dyDescent="0.25">
      <c r="A1493" s="8"/>
      <c r="B1493" s="8"/>
      <c r="C1493" s="8"/>
      <c r="D1493" s="8"/>
      <c r="E1493" s="35"/>
      <c r="F1493" s="8"/>
      <c r="G1493" s="8"/>
      <c r="H1493" s="8"/>
      <c r="I1493" s="8"/>
      <c r="J1493" s="8"/>
      <c r="K1493" s="8"/>
      <c r="L1493" s="8"/>
      <c r="M1493" s="8"/>
    </row>
    <row r="1494" spans="1:13" ht="13.2" x14ac:dyDescent="0.25">
      <c r="A1494" s="8"/>
      <c r="B1494" s="8"/>
      <c r="C1494" s="8"/>
      <c r="D1494" s="8"/>
      <c r="E1494" s="35"/>
      <c r="F1494" s="8"/>
      <c r="G1494" s="8"/>
      <c r="H1494" s="8"/>
      <c r="I1494" s="8"/>
      <c r="J1494" s="8"/>
      <c r="K1494" s="8"/>
      <c r="L1494" s="8"/>
      <c r="M1494" s="8"/>
    </row>
    <row r="1495" spans="1:13" ht="13.2" x14ac:dyDescent="0.25">
      <c r="A1495" s="8"/>
      <c r="B1495" s="8"/>
      <c r="C1495" s="8"/>
      <c r="D1495" s="8"/>
      <c r="E1495" s="35"/>
      <c r="F1495" s="8"/>
      <c r="G1495" s="8"/>
      <c r="H1495" s="8"/>
      <c r="I1495" s="8"/>
      <c r="J1495" s="8"/>
      <c r="K1495" s="8"/>
      <c r="L1495" s="8"/>
      <c r="M1495" s="8"/>
    </row>
    <row r="1496" spans="1:13" ht="13.2" x14ac:dyDescent="0.25">
      <c r="A1496" s="8"/>
      <c r="B1496" s="8"/>
      <c r="C1496" s="8"/>
      <c r="D1496" s="8"/>
      <c r="E1496" s="35"/>
      <c r="F1496" s="8"/>
      <c r="G1496" s="8"/>
      <c r="H1496" s="8"/>
      <c r="I1496" s="8"/>
      <c r="J1496" s="8"/>
      <c r="K1496" s="8"/>
      <c r="L1496" s="8"/>
      <c r="M1496" s="8"/>
    </row>
    <row r="1497" spans="1:13" ht="13.2" x14ac:dyDescent="0.25">
      <c r="A1497" s="8"/>
      <c r="B1497" s="8"/>
      <c r="C1497" s="8"/>
      <c r="D1497" s="8"/>
      <c r="E1497" s="35"/>
      <c r="F1497" s="8"/>
      <c r="G1497" s="8"/>
      <c r="H1497" s="8"/>
      <c r="I1497" s="8"/>
      <c r="J1497" s="8"/>
      <c r="K1497" s="8"/>
      <c r="L1497" s="8"/>
      <c r="M1497" s="8"/>
    </row>
    <row r="1498" spans="1:13" ht="13.2" x14ac:dyDescent="0.25">
      <c r="A1498" s="8"/>
      <c r="B1498" s="8"/>
      <c r="C1498" s="8"/>
      <c r="D1498" s="8"/>
      <c r="E1498" s="35"/>
      <c r="F1498" s="8"/>
      <c r="G1498" s="8"/>
      <c r="H1498" s="8"/>
      <c r="I1498" s="8"/>
      <c r="J1498" s="8"/>
      <c r="K1498" s="8"/>
      <c r="L1498" s="8"/>
      <c r="M1498" s="8"/>
    </row>
    <row r="1499" spans="1:13" ht="13.2" x14ac:dyDescent="0.25">
      <c r="A1499" s="8"/>
      <c r="B1499" s="8"/>
      <c r="C1499" s="8"/>
      <c r="D1499" s="8"/>
      <c r="E1499" s="35"/>
      <c r="F1499" s="8"/>
      <c r="G1499" s="8"/>
      <c r="H1499" s="8"/>
      <c r="I1499" s="8"/>
      <c r="J1499" s="8"/>
      <c r="K1499" s="8"/>
      <c r="L1499" s="8"/>
      <c r="M1499" s="8"/>
    </row>
    <row r="1500" spans="1:13" ht="13.2" x14ac:dyDescent="0.25">
      <c r="A1500" s="8"/>
      <c r="B1500" s="8"/>
      <c r="C1500" s="8"/>
      <c r="D1500" s="8"/>
      <c r="E1500" s="35"/>
      <c r="F1500" s="8"/>
      <c r="G1500" s="8"/>
      <c r="H1500" s="8"/>
      <c r="I1500" s="8"/>
      <c r="J1500" s="8"/>
      <c r="K1500" s="8"/>
      <c r="L1500" s="8"/>
      <c r="M1500" s="8"/>
    </row>
    <row r="1501" spans="1:13" ht="13.2" x14ac:dyDescent="0.25">
      <c r="A1501" s="8"/>
      <c r="B1501" s="8"/>
      <c r="C1501" s="8"/>
      <c r="D1501" s="8"/>
      <c r="E1501" s="35"/>
      <c r="F1501" s="8"/>
      <c r="G1501" s="8"/>
      <c r="H1501" s="8"/>
      <c r="I1501" s="8"/>
      <c r="J1501" s="8"/>
      <c r="K1501" s="8"/>
      <c r="L1501" s="8"/>
      <c r="M1501" s="8"/>
    </row>
    <row r="1502" spans="1:13" ht="13.2" x14ac:dyDescent="0.25">
      <c r="A1502" s="8"/>
      <c r="B1502" s="8"/>
      <c r="C1502" s="8"/>
      <c r="D1502" s="8"/>
      <c r="E1502" s="35"/>
      <c r="F1502" s="8"/>
      <c r="G1502" s="8"/>
      <c r="H1502" s="8"/>
      <c r="I1502" s="8"/>
      <c r="J1502" s="8"/>
      <c r="K1502" s="8"/>
      <c r="L1502" s="8"/>
      <c r="M1502" s="8"/>
    </row>
    <row r="1503" spans="1:13" ht="13.2" x14ac:dyDescent="0.25">
      <c r="A1503" s="8"/>
      <c r="B1503" s="8"/>
      <c r="C1503" s="8"/>
      <c r="D1503" s="8"/>
      <c r="E1503" s="35"/>
      <c r="F1503" s="8"/>
      <c r="G1503" s="8"/>
      <c r="H1503" s="8"/>
      <c r="I1503" s="8"/>
      <c r="J1503" s="8"/>
      <c r="K1503" s="8"/>
      <c r="L1503" s="8"/>
      <c r="M1503" s="8"/>
    </row>
    <row r="1504" spans="1:13" ht="13.2" x14ac:dyDescent="0.25">
      <c r="A1504" s="8"/>
      <c r="B1504" s="8"/>
      <c r="C1504" s="8"/>
      <c r="D1504" s="8"/>
      <c r="E1504" s="35"/>
      <c r="F1504" s="8"/>
      <c r="G1504" s="8"/>
      <c r="H1504" s="8"/>
      <c r="I1504" s="8"/>
      <c r="J1504" s="8"/>
      <c r="K1504" s="8"/>
      <c r="L1504" s="8"/>
      <c r="M1504" s="8"/>
    </row>
    <row r="1505" spans="1:13" ht="13.2" x14ac:dyDescent="0.25">
      <c r="A1505" s="8"/>
      <c r="B1505" s="8"/>
      <c r="C1505" s="8"/>
      <c r="D1505" s="8"/>
      <c r="E1505" s="35"/>
      <c r="F1505" s="8"/>
      <c r="G1505" s="8"/>
      <c r="H1505" s="8"/>
      <c r="I1505" s="8"/>
      <c r="J1505" s="8"/>
      <c r="K1505" s="8"/>
      <c r="L1505" s="8"/>
      <c r="M1505" s="8"/>
    </row>
    <row r="1506" spans="1:13" ht="13.2" x14ac:dyDescent="0.25">
      <c r="A1506" s="8"/>
      <c r="B1506" s="8"/>
      <c r="C1506" s="8"/>
      <c r="D1506" s="8"/>
      <c r="E1506" s="35"/>
      <c r="F1506" s="8"/>
      <c r="G1506" s="8"/>
      <c r="H1506" s="8"/>
      <c r="I1506" s="8"/>
      <c r="J1506" s="8"/>
      <c r="K1506" s="8"/>
      <c r="L1506" s="8"/>
      <c r="M1506" s="8"/>
    </row>
    <row r="1507" spans="1:13" ht="13.2" x14ac:dyDescent="0.25">
      <c r="A1507" s="8"/>
      <c r="B1507" s="8"/>
      <c r="C1507" s="8"/>
      <c r="D1507" s="8"/>
      <c r="E1507" s="35"/>
      <c r="F1507" s="8"/>
      <c r="G1507" s="8"/>
      <c r="H1507" s="8"/>
      <c r="I1507" s="8"/>
      <c r="J1507" s="8"/>
      <c r="K1507" s="8"/>
      <c r="L1507" s="8"/>
      <c r="M1507" s="8"/>
    </row>
    <row r="1508" spans="1:13" ht="13.2" x14ac:dyDescent="0.25">
      <c r="A1508" s="8"/>
      <c r="B1508" s="8"/>
      <c r="C1508" s="8"/>
      <c r="D1508" s="8"/>
      <c r="E1508" s="35"/>
      <c r="F1508" s="8"/>
      <c r="G1508" s="8"/>
      <c r="H1508" s="8"/>
      <c r="I1508" s="8"/>
      <c r="J1508" s="8"/>
      <c r="K1508" s="8"/>
      <c r="L1508" s="8"/>
      <c r="M1508" s="8"/>
    </row>
    <row r="1509" spans="1:13" ht="13.2" x14ac:dyDescent="0.25">
      <c r="A1509" s="8"/>
      <c r="B1509" s="8"/>
      <c r="C1509" s="8"/>
      <c r="D1509" s="8"/>
      <c r="E1509" s="35"/>
      <c r="F1509" s="8"/>
      <c r="G1509" s="8"/>
      <c r="H1509" s="8"/>
      <c r="I1509" s="8"/>
      <c r="J1509" s="8"/>
      <c r="K1509" s="8"/>
      <c r="L1509" s="8"/>
      <c r="M1509" s="8"/>
    </row>
    <row r="1510" spans="1:13" ht="13.2" x14ac:dyDescent="0.25">
      <c r="A1510" s="8"/>
      <c r="B1510" s="8"/>
      <c r="C1510" s="8"/>
      <c r="D1510" s="8"/>
      <c r="E1510" s="35"/>
      <c r="F1510" s="8"/>
      <c r="G1510" s="8"/>
      <c r="H1510" s="8"/>
      <c r="I1510" s="8"/>
      <c r="J1510" s="8"/>
      <c r="K1510" s="8"/>
      <c r="L1510" s="8"/>
      <c r="M1510" s="8"/>
    </row>
    <row r="1511" spans="1:13" ht="13.2" x14ac:dyDescent="0.25">
      <c r="A1511" s="8"/>
      <c r="B1511" s="8"/>
      <c r="C1511" s="8"/>
      <c r="D1511" s="8"/>
      <c r="E1511" s="35"/>
      <c r="F1511" s="8"/>
      <c r="G1511" s="8"/>
      <c r="H1511" s="8"/>
      <c r="I1511" s="8"/>
      <c r="J1511" s="8"/>
      <c r="K1511" s="8"/>
      <c r="L1511" s="8"/>
      <c r="M1511" s="8"/>
    </row>
    <row r="1512" spans="1:13" ht="13.2" x14ac:dyDescent="0.25">
      <c r="A1512" s="8"/>
      <c r="B1512" s="8"/>
      <c r="C1512" s="8"/>
      <c r="D1512" s="8"/>
      <c r="E1512" s="35"/>
      <c r="F1512" s="8"/>
      <c r="G1512" s="8"/>
      <c r="H1512" s="8"/>
      <c r="I1512" s="8"/>
      <c r="J1512" s="8"/>
      <c r="K1512" s="8"/>
      <c r="L1512" s="8"/>
      <c r="M1512" s="8"/>
    </row>
    <row r="1513" spans="1:13" ht="13.2" x14ac:dyDescent="0.25">
      <c r="A1513" s="8"/>
      <c r="B1513" s="8"/>
      <c r="C1513" s="8"/>
      <c r="D1513" s="8"/>
      <c r="E1513" s="35"/>
      <c r="F1513" s="8"/>
      <c r="G1513" s="8"/>
      <c r="H1513" s="8"/>
      <c r="I1513" s="8"/>
      <c r="J1513" s="8"/>
      <c r="K1513" s="8"/>
      <c r="L1513" s="8"/>
      <c r="M1513" s="8"/>
    </row>
    <row r="1514" spans="1:13" ht="13.2" x14ac:dyDescent="0.25">
      <c r="A1514" s="8"/>
      <c r="B1514" s="8"/>
      <c r="C1514" s="8"/>
      <c r="D1514" s="8"/>
      <c r="E1514" s="35"/>
      <c r="F1514" s="8"/>
      <c r="G1514" s="8"/>
      <c r="H1514" s="8"/>
      <c r="I1514" s="8"/>
      <c r="J1514" s="8"/>
      <c r="K1514" s="8"/>
      <c r="L1514" s="8"/>
      <c r="M1514" s="8"/>
    </row>
    <row r="1515" spans="1:13" ht="13.2" x14ac:dyDescent="0.25">
      <c r="A1515" s="8"/>
      <c r="B1515" s="8"/>
      <c r="C1515" s="8"/>
      <c r="D1515" s="8"/>
      <c r="E1515" s="35"/>
      <c r="F1515" s="8"/>
      <c r="G1515" s="8"/>
      <c r="H1515" s="8"/>
      <c r="I1515" s="8"/>
      <c r="J1515" s="8"/>
      <c r="K1515" s="8"/>
      <c r="L1515" s="8"/>
      <c r="M1515" s="8"/>
    </row>
    <row r="1516" spans="1:13" ht="13.2" x14ac:dyDescent="0.25">
      <c r="A1516" s="8"/>
      <c r="B1516" s="8"/>
      <c r="C1516" s="8"/>
      <c r="D1516" s="8"/>
      <c r="E1516" s="35"/>
      <c r="F1516" s="8"/>
      <c r="G1516" s="8"/>
      <c r="H1516" s="8"/>
      <c r="I1516" s="8"/>
      <c r="J1516" s="8"/>
      <c r="K1516" s="8"/>
      <c r="L1516" s="8"/>
      <c r="M1516" s="8"/>
    </row>
    <row r="1517" spans="1:13" ht="13.2" x14ac:dyDescent="0.25">
      <c r="A1517" s="8"/>
      <c r="B1517" s="8"/>
      <c r="C1517" s="8"/>
      <c r="D1517" s="8"/>
      <c r="E1517" s="35"/>
      <c r="F1517" s="8"/>
      <c r="G1517" s="8"/>
      <c r="H1517" s="8"/>
      <c r="I1517" s="8"/>
      <c r="J1517" s="8"/>
      <c r="K1517" s="8"/>
      <c r="L1517" s="8"/>
      <c r="M1517" s="8"/>
    </row>
    <row r="1518" spans="1:13" ht="13.2" x14ac:dyDescent="0.25">
      <c r="A1518" s="8"/>
      <c r="B1518" s="8"/>
      <c r="C1518" s="8"/>
      <c r="D1518" s="8"/>
      <c r="E1518" s="35"/>
      <c r="F1518" s="8"/>
      <c r="G1518" s="8"/>
      <c r="H1518" s="8"/>
      <c r="I1518" s="8"/>
      <c r="J1518" s="8"/>
      <c r="K1518" s="8"/>
      <c r="L1518" s="8"/>
      <c r="M1518" s="8"/>
    </row>
    <row r="1519" spans="1:13" ht="13.2" x14ac:dyDescent="0.25">
      <c r="A1519" s="8"/>
      <c r="B1519" s="8"/>
      <c r="C1519" s="8"/>
      <c r="D1519" s="8"/>
      <c r="E1519" s="35"/>
      <c r="F1519" s="8"/>
      <c r="G1519" s="8"/>
      <c r="H1519" s="8"/>
      <c r="I1519" s="8"/>
      <c r="J1519" s="8"/>
      <c r="K1519" s="8"/>
      <c r="L1519" s="8"/>
      <c r="M1519" s="8"/>
    </row>
    <row r="1520" spans="1:13" ht="13.2" x14ac:dyDescent="0.25">
      <c r="A1520" s="8"/>
      <c r="B1520" s="8"/>
      <c r="C1520" s="8"/>
      <c r="D1520" s="8"/>
      <c r="E1520" s="35"/>
      <c r="F1520" s="8"/>
      <c r="G1520" s="8"/>
      <c r="H1520" s="8"/>
      <c r="I1520" s="8"/>
      <c r="J1520" s="8"/>
      <c r="K1520" s="8"/>
      <c r="L1520" s="8"/>
      <c r="M1520" s="8"/>
    </row>
    <row r="1521" spans="1:13" ht="13.2" x14ac:dyDescent="0.25">
      <c r="A1521" s="8"/>
      <c r="B1521" s="8"/>
      <c r="C1521" s="8"/>
      <c r="D1521" s="8"/>
      <c r="E1521" s="35"/>
      <c r="F1521" s="8"/>
      <c r="G1521" s="8"/>
      <c r="H1521" s="8"/>
      <c r="I1521" s="8"/>
      <c r="J1521" s="8"/>
      <c r="K1521" s="8"/>
      <c r="L1521" s="8"/>
      <c r="M1521" s="8"/>
    </row>
    <row r="1522" spans="1:13" ht="13.2" x14ac:dyDescent="0.25">
      <c r="A1522" s="8"/>
      <c r="B1522" s="8"/>
      <c r="C1522" s="8"/>
      <c r="D1522" s="8"/>
      <c r="E1522" s="35"/>
      <c r="F1522" s="8"/>
      <c r="G1522" s="8"/>
      <c r="H1522" s="8"/>
      <c r="I1522" s="8"/>
      <c r="J1522" s="8"/>
      <c r="K1522" s="8"/>
      <c r="L1522" s="8"/>
      <c r="M1522" s="8"/>
    </row>
    <row r="1523" spans="1:13" ht="13.2" x14ac:dyDescent="0.25">
      <c r="A1523" s="8"/>
      <c r="B1523" s="8"/>
      <c r="C1523" s="8"/>
      <c r="D1523" s="8"/>
      <c r="E1523" s="35"/>
      <c r="F1523" s="8"/>
      <c r="G1523" s="8"/>
      <c r="H1523" s="8"/>
      <c r="I1523" s="8"/>
      <c r="J1523" s="8"/>
      <c r="K1523" s="8"/>
      <c r="L1523" s="8"/>
      <c r="M1523" s="8"/>
    </row>
    <row r="1524" spans="1:13" ht="13.2" x14ac:dyDescent="0.25">
      <c r="A1524" s="8"/>
      <c r="B1524" s="8"/>
      <c r="C1524" s="8"/>
      <c r="D1524" s="8"/>
      <c r="E1524" s="35"/>
      <c r="F1524" s="8"/>
      <c r="G1524" s="8"/>
      <c r="H1524" s="8"/>
      <c r="I1524" s="8"/>
      <c r="J1524" s="8"/>
      <c r="K1524" s="8"/>
      <c r="L1524" s="8"/>
      <c r="M1524" s="8"/>
    </row>
    <row r="1525" spans="1:13" ht="13.2" x14ac:dyDescent="0.25">
      <c r="A1525" s="8"/>
      <c r="B1525" s="8"/>
      <c r="C1525" s="8"/>
      <c r="D1525" s="8"/>
      <c r="E1525" s="35"/>
      <c r="F1525" s="8"/>
      <c r="G1525" s="8"/>
      <c r="H1525" s="8"/>
      <c r="I1525" s="8"/>
      <c r="J1525" s="8"/>
      <c r="K1525" s="8"/>
      <c r="L1525" s="8"/>
      <c r="M1525" s="8"/>
    </row>
    <row r="1526" spans="1:13" ht="13.2" x14ac:dyDescent="0.25">
      <c r="A1526" s="8"/>
      <c r="B1526" s="8"/>
      <c r="C1526" s="8"/>
      <c r="D1526" s="8"/>
      <c r="E1526" s="35"/>
      <c r="F1526" s="8"/>
      <c r="G1526" s="8"/>
      <c r="H1526" s="8"/>
      <c r="I1526" s="8"/>
      <c r="J1526" s="8"/>
      <c r="K1526" s="8"/>
      <c r="L1526" s="8"/>
      <c r="M1526" s="8"/>
    </row>
    <row r="1527" spans="1:13" ht="13.2" x14ac:dyDescent="0.25">
      <c r="A1527" s="8"/>
      <c r="B1527" s="8"/>
      <c r="C1527" s="8"/>
      <c r="D1527" s="8"/>
      <c r="E1527" s="35"/>
      <c r="F1527" s="8"/>
      <c r="G1527" s="8"/>
      <c r="H1527" s="8"/>
      <c r="I1527" s="8"/>
      <c r="J1527" s="8"/>
      <c r="K1527" s="8"/>
      <c r="L1527" s="8"/>
      <c r="M1527" s="8"/>
    </row>
    <row r="1528" spans="1:13" ht="13.2" x14ac:dyDescent="0.25">
      <c r="A1528" s="8"/>
      <c r="B1528" s="8"/>
      <c r="C1528" s="8"/>
      <c r="D1528" s="8"/>
      <c r="E1528" s="35"/>
      <c r="F1528" s="8"/>
      <c r="G1528" s="8"/>
      <c r="H1528" s="8"/>
      <c r="I1528" s="8"/>
      <c r="J1528" s="8"/>
      <c r="K1528" s="8"/>
      <c r="L1528" s="8"/>
      <c r="M1528" s="8"/>
    </row>
    <row r="1529" spans="1:13" ht="13.2" x14ac:dyDescent="0.25">
      <c r="A1529" s="8"/>
      <c r="B1529" s="8"/>
      <c r="C1529" s="8"/>
      <c r="D1529" s="8"/>
      <c r="E1529" s="35"/>
      <c r="F1529" s="8"/>
      <c r="G1529" s="8"/>
      <c r="H1529" s="8"/>
      <c r="I1529" s="8"/>
      <c r="J1529" s="8"/>
      <c r="K1529" s="8"/>
      <c r="L1529" s="8"/>
      <c r="M1529" s="8"/>
    </row>
    <row r="1530" spans="1:13" ht="13.2" x14ac:dyDescent="0.25">
      <c r="A1530" s="8"/>
      <c r="B1530" s="8"/>
      <c r="C1530" s="8"/>
      <c r="D1530" s="8"/>
      <c r="E1530" s="35"/>
      <c r="F1530" s="8"/>
      <c r="G1530" s="8"/>
      <c r="H1530" s="8"/>
      <c r="I1530" s="8"/>
      <c r="J1530" s="8"/>
      <c r="K1530" s="8"/>
      <c r="L1530" s="8"/>
      <c r="M1530" s="8"/>
    </row>
    <row r="1531" spans="1:13" ht="13.2" x14ac:dyDescent="0.25">
      <c r="A1531" s="8"/>
      <c r="B1531" s="8"/>
      <c r="C1531" s="8"/>
      <c r="D1531" s="8"/>
      <c r="E1531" s="35"/>
      <c r="F1531" s="8"/>
      <c r="G1531" s="8"/>
      <c r="H1531" s="8"/>
      <c r="I1531" s="8"/>
      <c r="J1531" s="8"/>
      <c r="K1531" s="8"/>
      <c r="L1531" s="8"/>
      <c r="M1531" s="8"/>
    </row>
    <row r="1532" spans="1:13" ht="13.2" x14ac:dyDescent="0.25">
      <c r="A1532" s="8"/>
      <c r="B1532" s="8"/>
      <c r="C1532" s="8"/>
      <c r="D1532" s="8"/>
      <c r="E1532" s="35"/>
      <c r="F1532" s="8"/>
      <c r="G1532" s="8"/>
      <c r="H1532" s="8"/>
      <c r="I1532" s="8"/>
      <c r="J1532" s="8"/>
      <c r="K1532" s="8"/>
      <c r="L1532" s="8"/>
      <c r="M1532" s="8"/>
    </row>
    <row r="1533" spans="1:13" ht="13.2" x14ac:dyDescent="0.25">
      <c r="A1533" s="8"/>
      <c r="B1533" s="8"/>
      <c r="C1533" s="8"/>
      <c r="D1533" s="8"/>
      <c r="E1533" s="35"/>
      <c r="F1533" s="8"/>
      <c r="G1533" s="8"/>
      <c r="H1533" s="8"/>
      <c r="I1533" s="8"/>
      <c r="J1533" s="8"/>
      <c r="K1533" s="8"/>
      <c r="L1533" s="8"/>
      <c r="M1533" s="8"/>
    </row>
    <row r="1534" spans="1:13" ht="13.2" x14ac:dyDescent="0.25">
      <c r="A1534" s="8"/>
      <c r="B1534" s="8"/>
      <c r="C1534" s="8"/>
      <c r="D1534" s="8"/>
      <c r="E1534" s="35"/>
      <c r="F1534" s="8"/>
      <c r="G1534" s="8"/>
      <c r="H1534" s="8"/>
      <c r="I1534" s="8"/>
      <c r="J1534" s="8"/>
      <c r="K1534" s="8"/>
      <c r="L1534" s="8"/>
      <c r="M1534" s="8"/>
    </row>
    <row r="1535" spans="1:13" ht="13.2" x14ac:dyDescent="0.25">
      <c r="A1535" s="8"/>
      <c r="B1535" s="8"/>
      <c r="C1535" s="8"/>
      <c r="D1535" s="8"/>
      <c r="E1535" s="35"/>
      <c r="F1535" s="8"/>
      <c r="G1535" s="8"/>
      <c r="H1535" s="8"/>
      <c r="I1535" s="8"/>
      <c r="J1535" s="8"/>
      <c r="K1535" s="8"/>
      <c r="L1535" s="8"/>
      <c r="M1535" s="8"/>
    </row>
    <row r="1536" spans="1:13" ht="13.2" x14ac:dyDescent="0.25">
      <c r="A1536" s="8"/>
      <c r="B1536" s="8"/>
      <c r="C1536" s="8"/>
      <c r="D1536" s="8"/>
      <c r="E1536" s="35"/>
      <c r="F1536" s="8"/>
      <c r="G1536" s="8"/>
      <c r="H1536" s="8"/>
      <c r="I1536" s="8"/>
      <c r="J1536" s="8"/>
      <c r="K1536" s="8"/>
      <c r="L1536" s="8"/>
      <c r="M1536" s="8"/>
    </row>
    <row r="1537" spans="1:13" ht="13.2" x14ac:dyDescent="0.25">
      <c r="A1537" s="8"/>
      <c r="B1537" s="8"/>
      <c r="C1537" s="8"/>
      <c r="D1537" s="8"/>
      <c r="E1537" s="35"/>
      <c r="F1537" s="8"/>
      <c r="G1537" s="8"/>
      <c r="H1537" s="8"/>
      <c r="I1537" s="8"/>
      <c r="J1537" s="8"/>
      <c r="K1537" s="8"/>
      <c r="L1537" s="8"/>
      <c r="M1537" s="8"/>
    </row>
    <row r="1538" spans="1:13" ht="13.2" x14ac:dyDescent="0.25">
      <c r="A1538" s="8"/>
      <c r="B1538" s="8"/>
      <c r="C1538" s="8"/>
      <c r="D1538" s="8"/>
      <c r="E1538" s="35"/>
      <c r="F1538" s="8"/>
      <c r="G1538" s="8"/>
      <c r="H1538" s="8"/>
      <c r="I1538" s="8"/>
      <c r="J1538" s="8"/>
      <c r="K1538" s="8"/>
      <c r="L1538" s="8"/>
      <c r="M1538" s="8"/>
    </row>
    <row r="1539" spans="1:13" ht="13.2" x14ac:dyDescent="0.25">
      <c r="A1539" s="8"/>
      <c r="B1539" s="8"/>
      <c r="C1539" s="8"/>
      <c r="D1539" s="8"/>
      <c r="E1539" s="35"/>
      <c r="F1539" s="8"/>
      <c r="G1539" s="8"/>
      <c r="H1539" s="8"/>
      <c r="I1539" s="8"/>
      <c r="J1539" s="8"/>
      <c r="K1539" s="8"/>
      <c r="L1539" s="8"/>
      <c r="M1539" s="8"/>
    </row>
    <row r="1540" spans="1:13" ht="13.2" x14ac:dyDescent="0.25">
      <c r="A1540" s="8"/>
      <c r="B1540" s="8"/>
      <c r="C1540" s="8"/>
      <c r="D1540" s="8"/>
      <c r="E1540" s="35"/>
      <c r="F1540" s="8"/>
      <c r="G1540" s="8"/>
      <c r="H1540" s="8"/>
      <c r="I1540" s="8"/>
      <c r="J1540" s="8"/>
      <c r="K1540" s="8"/>
      <c r="L1540" s="8"/>
      <c r="M1540" s="8"/>
    </row>
    <row r="1541" spans="1:13" ht="13.2" x14ac:dyDescent="0.25">
      <c r="A1541" s="8"/>
      <c r="B1541" s="8"/>
      <c r="C1541" s="8"/>
      <c r="D1541" s="8"/>
      <c r="E1541" s="35"/>
      <c r="F1541" s="8"/>
      <c r="G1541" s="8"/>
      <c r="H1541" s="8"/>
      <c r="I1541" s="8"/>
      <c r="J1541" s="8"/>
      <c r="K1541" s="8"/>
      <c r="L1541" s="8"/>
      <c r="M1541" s="8"/>
    </row>
    <row r="1542" spans="1:13" ht="13.2" x14ac:dyDescent="0.25">
      <c r="A1542" s="8"/>
      <c r="B1542" s="8"/>
      <c r="C1542" s="8"/>
      <c r="D1542" s="8"/>
      <c r="E1542" s="35"/>
      <c r="F1542" s="8"/>
      <c r="G1542" s="8"/>
      <c r="H1542" s="8"/>
      <c r="I1542" s="8"/>
      <c r="J1542" s="8"/>
      <c r="K1542" s="8"/>
      <c r="L1542" s="8"/>
      <c r="M1542" s="8"/>
    </row>
    <row r="1543" spans="1:13" ht="13.2" x14ac:dyDescent="0.25">
      <c r="A1543" s="8"/>
      <c r="B1543" s="8"/>
      <c r="C1543" s="8"/>
      <c r="D1543" s="8"/>
      <c r="E1543" s="35"/>
      <c r="F1543" s="8"/>
      <c r="G1543" s="8"/>
      <c r="H1543" s="8"/>
      <c r="I1543" s="8"/>
      <c r="J1543" s="8"/>
      <c r="K1543" s="8"/>
      <c r="L1543" s="8"/>
      <c r="M1543" s="8"/>
    </row>
    <row r="1544" spans="1:13" ht="13.2" x14ac:dyDescent="0.25">
      <c r="A1544" s="8"/>
      <c r="B1544" s="8"/>
      <c r="C1544" s="8"/>
      <c r="D1544" s="8"/>
      <c r="E1544" s="35"/>
      <c r="F1544" s="8"/>
      <c r="G1544" s="8"/>
      <c r="H1544" s="8"/>
      <c r="I1544" s="8"/>
      <c r="J1544" s="8"/>
      <c r="K1544" s="8"/>
      <c r="L1544" s="8"/>
      <c r="M1544" s="8"/>
    </row>
    <row r="1545" spans="1:13" ht="13.2" x14ac:dyDescent="0.25">
      <c r="A1545" s="8"/>
      <c r="B1545" s="8"/>
      <c r="C1545" s="8"/>
      <c r="D1545" s="8"/>
      <c r="E1545" s="35"/>
      <c r="F1545" s="8"/>
      <c r="G1545" s="8"/>
      <c r="H1545" s="8"/>
      <c r="I1545" s="8"/>
      <c r="J1545" s="8"/>
      <c r="K1545" s="8"/>
      <c r="L1545" s="8"/>
      <c r="M1545" s="8"/>
    </row>
    <row r="1546" spans="1:13" ht="13.2" x14ac:dyDescent="0.25">
      <c r="A1546" s="8"/>
      <c r="B1546" s="8"/>
      <c r="C1546" s="8"/>
      <c r="D1546" s="8"/>
      <c r="E1546" s="35"/>
      <c r="F1546" s="8"/>
      <c r="G1546" s="8"/>
      <c r="H1546" s="8"/>
      <c r="I1546" s="8"/>
      <c r="J1546" s="8"/>
      <c r="K1546" s="8"/>
      <c r="L1546" s="8"/>
      <c r="M1546" s="8"/>
    </row>
    <row r="1547" spans="1:13" ht="13.2" x14ac:dyDescent="0.25">
      <c r="A1547" s="8"/>
      <c r="B1547" s="8"/>
      <c r="C1547" s="8"/>
      <c r="D1547" s="8"/>
      <c r="E1547" s="35"/>
      <c r="F1547" s="8"/>
      <c r="G1547" s="8"/>
      <c r="H1547" s="8"/>
      <c r="I1547" s="8"/>
      <c r="J1547" s="8"/>
      <c r="K1547" s="8"/>
      <c r="L1547" s="8"/>
      <c r="M1547" s="8"/>
    </row>
    <row r="1548" spans="1:13" ht="13.2" x14ac:dyDescent="0.25">
      <c r="A1548" s="8"/>
      <c r="B1548" s="8"/>
      <c r="C1548" s="8"/>
      <c r="D1548" s="8"/>
      <c r="E1548" s="35"/>
      <c r="F1548" s="8"/>
      <c r="G1548" s="8"/>
      <c r="H1548" s="8"/>
      <c r="I1548" s="8"/>
      <c r="J1548" s="8"/>
      <c r="K1548" s="8"/>
      <c r="L1548" s="8"/>
      <c r="M1548" s="8"/>
    </row>
    <row r="1549" spans="1:13" ht="13.2" x14ac:dyDescent="0.25">
      <c r="A1549" s="8"/>
      <c r="B1549" s="8"/>
      <c r="C1549" s="8"/>
      <c r="D1549" s="8"/>
      <c r="E1549" s="35"/>
      <c r="F1549" s="8"/>
      <c r="G1549" s="8"/>
      <c r="H1549" s="8"/>
      <c r="I1549" s="8"/>
      <c r="J1549" s="8"/>
      <c r="K1549" s="8"/>
      <c r="L1549" s="8"/>
      <c r="M1549" s="8"/>
    </row>
    <row r="1550" spans="1:13" ht="13.2" x14ac:dyDescent="0.25">
      <c r="A1550" s="8"/>
      <c r="B1550" s="8"/>
      <c r="C1550" s="8"/>
      <c r="D1550" s="8"/>
      <c r="E1550" s="35"/>
      <c r="F1550" s="8"/>
      <c r="G1550" s="8"/>
      <c r="H1550" s="8"/>
      <c r="I1550" s="8"/>
      <c r="J1550" s="8"/>
      <c r="K1550" s="8"/>
      <c r="L1550" s="8"/>
      <c r="M1550" s="8"/>
    </row>
    <row r="1551" spans="1:13" ht="13.2" x14ac:dyDescent="0.25">
      <c r="A1551" s="8"/>
      <c r="B1551" s="8"/>
      <c r="C1551" s="8"/>
      <c r="D1551" s="8"/>
      <c r="E1551" s="35"/>
      <c r="F1551" s="8"/>
      <c r="G1551" s="8"/>
      <c r="H1551" s="8"/>
      <c r="I1551" s="8"/>
      <c r="J1551" s="8"/>
      <c r="K1551" s="8"/>
      <c r="L1551" s="8"/>
      <c r="M1551" s="8"/>
    </row>
    <row r="1552" spans="1:13" ht="13.2" x14ac:dyDescent="0.25">
      <c r="A1552" s="8"/>
      <c r="B1552" s="8"/>
      <c r="C1552" s="8"/>
      <c r="D1552" s="8"/>
      <c r="E1552" s="35"/>
      <c r="F1552" s="8"/>
      <c r="G1552" s="8"/>
      <c r="H1552" s="8"/>
      <c r="I1552" s="8"/>
      <c r="J1552" s="8"/>
      <c r="K1552" s="8"/>
      <c r="L1552" s="8"/>
      <c r="M1552" s="8"/>
    </row>
    <row r="1553" spans="1:13" ht="13.2" x14ac:dyDescent="0.25">
      <c r="A1553" s="8"/>
      <c r="B1553" s="8"/>
      <c r="C1553" s="8"/>
      <c r="D1553" s="8"/>
      <c r="E1553" s="35"/>
      <c r="F1553" s="8"/>
      <c r="G1553" s="8"/>
      <c r="H1553" s="8"/>
      <c r="I1553" s="8"/>
      <c r="J1553" s="8"/>
      <c r="K1553" s="8"/>
      <c r="L1553" s="8"/>
      <c r="M1553" s="8"/>
    </row>
    <row r="1554" spans="1:13" ht="13.2" x14ac:dyDescent="0.25">
      <c r="A1554" s="8"/>
      <c r="B1554" s="8"/>
      <c r="C1554" s="8"/>
      <c r="D1554" s="8"/>
      <c r="E1554" s="35"/>
      <c r="F1554" s="8"/>
      <c r="G1554" s="8"/>
      <c r="H1554" s="8"/>
      <c r="I1554" s="8"/>
      <c r="J1554" s="8"/>
      <c r="K1554" s="8"/>
      <c r="L1554" s="8"/>
      <c r="M1554" s="8"/>
    </row>
    <row r="1555" spans="1:13" ht="13.2" x14ac:dyDescent="0.25">
      <c r="A1555" s="8"/>
      <c r="B1555" s="8"/>
      <c r="C1555" s="8"/>
      <c r="D1555" s="8"/>
      <c r="E1555" s="35"/>
      <c r="F1555" s="8"/>
      <c r="G1555" s="8"/>
      <c r="H1555" s="8"/>
      <c r="I1555" s="8"/>
      <c r="J1555" s="8"/>
      <c r="K1555" s="8"/>
      <c r="L1555" s="8"/>
      <c r="M1555" s="8"/>
    </row>
    <row r="1556" spans="1:13" ht="13.2" x14ac:dyDescent="0.25">
      <c r="A1556" s="8"/>
      <c r="B1556" s="8"/>
      <c r="C1556" s="8"/>
      <c r="D1556" s="8"/>
      <c r="E1556" s="35"/>
      <c r="F1556" s="8"/>
      <c r="G1556" s="8"/>
      <c r="H1556" s="8"/>
      <c r="I1556" s="8"/>
      <c r="J1556" s="8"/>
      <c r="K1556" s="8"/>
      <c r="L1556" s="8"/>
      <c r="M1556" s="8"/>
    </row>
    <row r="1557" spans="1:13" ht="13.2" x14ac:dyDescent="0.25">
      <c r="A1557" s="8"/>
      <c r="B1557" s="8"/>
      <c r="C1557" s="8"/>
      <c r="D1557" s="8"/>
      <c r="E1557" s="35"/>
      <c r="F1557" s="8"/>
      <c r="G1557" s="8"/>
      <c r="H1557" s="8"/>
      <c r="I1557" s="8"/>
      <c r="J1557" s="8"/>
      <c r="K1557" s="8"/>
      <c r="L1557" s="8"/>
      <c r="M1557" s="8"/>
    </row>
    <row r="1558" spans="1:13" ht="13.2" x14ac:dyDescent="0.25">
      <c r="A1558" s="8"/>
      <c r="B1558" s="8"/>
      <c r="C1558" s="8"/>
      <c r="D1558" s="8"/>
      <c r="E1558" s="35"/>
      <c r="F1558" s="8"/>
      <c r="G1558" s="8"/>
      <c r="H1558" s="8"/>
      <c r="I1558" s="8"/>
      <c r="J1558" s="8"/>
      <c r="K1558" s="8"/>
      <c r="L1558" s="8"/>
      <c r="M1558" s="8"/>
    </row>
    <row r="1559" spans="1:13" ht="13.2" x14ac:dyDescent="0.25">
      <c r="A1559" s="8"/>
      <c r="B1559" s="8"/>
      <c r="C1559" s="8"/>
      <c r="D1559" s="8"/>
      <c r="E1559" s="35"/>
      <c r="F1559" s="8"/>
      <c r="G1559" s="8"/>
      <c r="H1559" s="8"/>
      <c r="I1559" s="8"/>
      <c r="J1559" s="8"/>
      <c r="K1559" s="8"/>
      <c r="L1559" s="8"/>
      <c r="M1559" s="8"/>
    </row>
    <row r="1560" spans="1:13" ht="13.2" x14ac:dyDescent="0.25">
      <c r="A1560" s="8"/>
      <c r="B1560" s="8"/>
      <c r="C1560" s="8"/>
      <c r="D1560" s="8"/>
      <c r="E1560" s="35"/>
      <c r="F1560" s="8"/>
      <c r="G1560" s="8"/>
      <c r="H1560" s="8"/>
      <c r="I1560" s="8"/>
      <c r="J1560" s="8"/>
      <c r="K1560" s="8"/>
      <c r="L1560" s="8"/>
      <c r="M1560" s="8"/>
    </row>
    <row r="1561" spans="1:13" ht="13.2" x14ac:dyDescent="0.25">
      <c r="A1561" s="8"/>
      <c r="B1561" s="8"/>
      <c r="C1561" s="8"/>
      <c r="D1561" s="8"/>
      <c r="E1561" s="35"/>
      <c r="F1561" s="8"/>
      <c r="G1561" s="8"/>
      <c r="H1561" s="8"/>
      <c r="I1561" s="8"/>
      <c r="J1561" s="8"/>
      <c r="K1561" s="8"/>
      <c r="L1561" s="8"/>
      <c r="M1561" s="8"/>
    </row>
    <row r="1562" spans="1:13" ht="13.2" x14ac:dyDescent="0.25">
      <c r="A1562" s="8"/>
      <c r="B1562" s="8"/>
      <c r="C1562" s="8"/>
      <c r="D1562" s="8"/>
      <c r="E1562" s="35"/>
      <c r="F1562" s="8"/>
      <c r="G1562" s="8"/>
      <c r="H1562" s="8"/>
      <c r="I1562" s="8"/>
      <c r="J1562" s="8"/>
      <c r="K1562" s="8"/>
      <c r="L1562" s="8"/>
      <c r="M1562" s="8"/>
    </row>
    <row r="1563" spans="1:13" ht="13.2" x14ac:dyDescent="0.25">
      <c r="A1563" s="8"/>
      <c r="B1563" s="8"/>
      <c r="C1563" s="8"/>
      <c r="D1563" s="8"/>
      <c r="E1563" s="35"/>
      <c r="F1563" s="8"/>
      <c r="G1563" s="8"/>
      <c r="H1563" s="8"/>
      <c r="I1563" s="8"/>
      <c r="J1563" s="8"/>
      <c r="K1563" s="8"/>
      <c r="L1563" s="8"/>
      <c r="M1563" s="8"/>
    </row>
    <row r="1564" spans="1:13" ht="13.2" x14ac:dyDescent="0.25">
      <c r="A1564" s="8"/>
      <c r="B1564" s="8"/>
      <c r="C1564" s="8"/>
      <c r="D1564" s="8"/>
      <c r="E1564" s="35"/>
      <c r="F1564" s="8"/>
      <c r="G1564" s="8"/>
      <c r="H1564" s="8"/>
      <c r="I1564" s="8"/>
      <c r="J1564" s="8"/>
      <c r="K1564" s="8"/>
      <c r="L1564" s="8"/>
      <c r="M1564" s="8"/>
    </row>
    <row r="1565" spans="1:13" ht="13.2" x14ac:dyDescent="0.25">
      <c r="A1565" s="8"/>
      <c r="B1565" s="8"/>
      <c r="C1565" s="8"/>
      <c r="D1565" s="8"/>
      <c r="E1565" s="35"/>
      <c r="F1565" s="8"/>
      <c r="G1565" s="8"/>
      <c r="H1565" s="8"/>
      <c r="I1565" s="8"/>
      <c r="J1565" s="8"/>
      <c r="K1565" s="8"/>
      <c r="L1565" s="8"/>
      <c r="M1565" s="8"/>
    </row>
    <row r="1566" spans="1:13" ht="13.2" x14ac:dyDescent="0.25">
      <c r="A1566" s="8"/>
      <c r="B1566" s="8"/>
      <c r="C1566" s="8"/>
      <c r="D1566" s="8"/>
      <c r="E1566" s="35"/>
      <c r="F1566" s="8"/>
      <c r="G1566" s="8"/>
      <c r="H1566" s="8"/>
      <c r="I1566" s="8"/>
      <c r="J1566" s="8"/>
      <c r="K1566" s="8"/>
      <c r="L1566" s="8"/>
      <c r="M1566" s="8"/>
    </row>
    <row r="1567" spans="1:13" ht="13.2" x14ac:dyDescent="0.25">
      <c r="A1567" s="8"/>
      <c r="B1567" s="8"/>
      <c r="C1567" s="8"/>
      <c r="D1567" s="8"/>
      <c r="E1567" s="35"/>
      <c r="F1567" s="8"/>
      <c r="G1567" s="8"/>
      <c r="H1567" s="8"/>
      <c r="I1567" s="8"/>
      <c r="J1567" s="8"/>
      <c r="K1567" s="8"/>
      <c r="L1567" s="8"/>
      <c r="M1567" s="8"/>
    </row>
    <row r="1568" spans="1:13" ht="13.2" x14ac:dyDescent="0.25">
      <c r="A1568" s="8"/>
      <c r="B1568" s="8"/>
      <c r="C1568" s="8"/>
      <c r="D1568" s="8"/>
      <c r="E1568" s="35"/>
      <c r="F1568" s="8"/>
      <c r="G1568" s="8"/>
      <c r="H1568" s="8"/>
      <c r="I1568" s="8"/>
      <c r="J1568" s="8"/>
      <c r="K1568" s="8"/>
      <c r="L1568" s="8"/>
      <c r="M1568" s="8"/>
    </row>
    <row r="1569" spans="1:13" ht="13.2" x14ac:dyDescent="0.25">
      <c r="A1569" s="8"/>
      <c r="B1569" s="8"/>
      <c r="C1569" s="8"/>
      <c r="D1569" s="8"/>
      <c r="E1569" s="35"/>
      <c r="F1569" s="8"/>
      <c r="G1569" s="8"/>
      <c r="H1569" s="8"/>
      <c r="I1569" s="8"/>
      <c r="J1569" s="8"/>
      <c r="K1569" s="8"/>
      <c r="L1569" s="8"/>
      <c r="M1569" s="8"/>
    </row>
    <row r="1570" spans="1:13" ht="13.2" x14ac:dyDescent="0.25">
      <c r="A1570" s="8"/>
      <c r="B1570" s="8"/>
      <c r="C1570" s="8"/>
      <c r="D1570" s="8"/>
      <c r="E1570" s="35"/>
      <c r="F1570" s="8"/>
      <c r="G1570" s="8"/>
      <c r="H1570" s="8"/>
      <c r="I1570" s="8"/>
      <c r="J1570" s="8"/>
      <c r="K1570" s="8"/>
      <c r="L1570" s="8"/>
      <c r="M1570" s="8"/>
    </row>
    <row r="1571" spans="1:13" ht="13.2" x14ac:dyDescent="0.25">
      <c r="A1571" s="8"/>
      <c r="B1571" s="8"/>
      <c r="C1571" s="8"/>
      <c r="D1571" s="8"/>
      <c r="E1571" s="35"/>
      <c r="F1571" s="8"/>
      <c r="G1571" s="8"/>
      <c r="H1571" s="8"/>
      <c r="I1571" s="8"/>
      <c r="J1571" s="8"/>
      <c r="K1571" s="8"/>
      <c r="L1571" s="8"/>
      <c r="M1571" s="8"/>
    </row>
    <row r="1572" spans="1:13" ht="13.2" x14ac:dyDescent="0.25">
      <c r="A1572" s="8"/>
      <c r="B1572" s="8"/>
      <c r="C1572" s="8"/>
      <c r="D1572" s="8"/>
      <c r="E1572" s="35"/>
      <c r="F1572" s="8"/>
      <c r="G1572" s="8"/>
      <c r="H1572" s="8"/>
      <c r="I1572" s="8"/>
      <c r="J1572" s="8"/>
      <c r="K1572" s="8"/>
      <c r="L1572" s="8"/>
      <c r="M1572" s="8"/>
    </row>
    <row r="1573" spans="1:13" ht="13.2" x14ac:dyDescent="0.25">
      <c r="A1573" s="8"/>
      <c r="B1573" s="8"/>
      <c r="C1573" s="8"/>
      <c r="D1573" s="8"/>
      <c r="E1573" s="35"/>
      <c r="F1573" s="8"/>
      <c r="G1573" s="8"/>
      <c r="H1573" s="8"/>
      <c r="I1573" s="8"/>
      <c r="J1573" s="8"/>
      <c r="K1573" s="8"/>
      <c r="L1573" s="8"/>
      <c r="M1573" s="8"/>
    </row>
    <row r="1574" spans="1:13" ht="13.2" x14ac:dyDescent="0.25">
      <c r="A1574" s="8"/>
      <c r="B1574" s="8"/>
      <c r="C1574" s="8"/>
      <c r="D1574" s="8"/>
      <c r="E1574" s="35"/>
      <c r="F1574" s="8"/>
      <c r="G1574" s="8"/>
      <c r="H1574" s="8"/>
      <c r="I1574" s="8"/>
      <c r="J1574" s="8"/>
      <c r="K1574" s="8"/>
      <c r="L1574" s="8"/>
      <c r="M1574" s="8"/>
    </row>
    <row r="1575" spans="1:13" ht="13.2" x14ac:dyDescent="0.25">
      <c r="A1575" s="8"/>
      <c r="B1575" s="8"/>
      <c r="C1575" s="8"/>
      <c r="D1575" s="8"/>
      <c r="E1575" s="35"/>
      <c r="F1575" s="8"/>
      <c r="G1575" s="8"/>
      <c r="H1575" s="8"/>
      <c r="I1575" s="8"/>
      <c r="J1575" s="8"/>
      <c r="K1575" s="8"/>
      <c r="L1575" s="8"/>
      <c r="M1575" s="8"/>
    </row>
    <row r="1576" spans="1:13" ht="13.2" x14ac:dyDescent="0.25">
      <c r="A1576" s="8"/>
      <c r="B1576" s="8"/>
      <c r="C1576" s="8"/>
      <c r="D1576" s="8"/>
      <c r="E1576" s="35"/>
      <c r="F1576" s="8"/>
      <c r="G1576" s="8"/>
      <c r="H1576" s="8"/>
      <c r="I1576" s="8"/>
      <c r="J1576" s="8"/>
      <c r="K1576" s="8"/>
      <c r="L1576" s="8"/>
      <c r="M1576" s="8"/>
    </row>
    <row r="1577" spans="1:13" ht="13.2" x14ac:dyDescent="0.25">
      <c r="A1577" s="8"/>
      <c r="B1577" s="8"/>
      <c r="C1577" s="8"/>
      <c r="D1577" s="8"/>
      <c r="E1577" s="35"/>
      <c r="F1577" s="8"/>
      <c r="G1577" s="8"/>
      <c r="H1577" s="8"/>
      <c r="I1577" s="8"/>
      <c r="J1577" s="8"/>
      <c r="K1577" s="8"/>
      <c r="L1577" s="8"/>
      <c r="M1577" s="8"/>
    </row>
    <row r="1578" spans="1:13" ht="13.2" x14ac:dyDescent="0.25">
      <c r="A1578" s="8"/>
      <c r="B1578" s="8"/>
      <c r="C1578" s="8"/>
      <c r="D1578" s="8"/>
      <c r="E1578" s="35"/>
      <c r="F1578" s="8"/>
      <c r="G1578" s="8"/>
      <c r="H1578" s="8"/>
      <c r="I1578" s="8"/>
      <c r="J1578" s="8"/>
      <c r="K1578" s="8"/>
      <c r="L1578" s="8"/>
      <c r="M1578" s="8"/>
    </row>
    <row r="1579" spans="1:13" ht="13.2" x14ac:dyDescent="0.25">
      <c r="A1579" s="8"/>
      <c r="B1579" s="8"/>
      <c r="C1579" s="8"/>
      <c r="D1579" s="8"/>
      <c r="E1579" s="35"/>
      <c r="F1579" s="8"/>
      <c r="G1579" s="8"/>
      <c r="H1579" s="8"/>
      <c r="I1579" s="8"/>
      <c r="J1579" s="8"/>
      <c r="K1579" s="8"/>
      <c r="L1579" s="8"/>
      <c r="M1579" s="8"/>
    </row>
    <row r="1580" spans="1:13" ht="13.2" x14ac:dyDescent="0.25">
      <c r="A1580" s="8"/>
      <c r="B1580" s="8"/>
      <c r="C1580" s="8"/>
      <c r="D1580" s="8"/>
      <c r="E1580" s="35"/>
      <c r="F1580" s="8"/>
      <c r="G1580" s="8"/>
      <c r="H1580" s="8"/>
      <c r="I1580" s="8"/>
      <c r="J1580" s="8"/>
      <c r="K1580" s="8"/>
      <c r="L1580" s="8"/>
      <c r="M1580" s="8"/>
    </row>
    <row r="1581" spans="1:13" ht="13.2" x14ac:dyDescent="0.25">
      <c r="A1581" s="8"/>
      <c r="B1581" s="8"/>
      <c r="C1581" s="8"/>
      <c r="D1581" s="8"/>
      <c r="E1581" s="35"/>
      <c r="F1581" s="8"/>
      <c r="G1581" s="8"/>
      <c r="H1581" s="8"/>
      <c r="I1581" s="8"/>
      <c r="J1581" s="8"/>
      <c r="K1581" s="8"/>
      <c r="L1581" s="8"/>
      <c r="M1581" s="8"/>
    </row>
    <row r="1582" spans="1:13" ht="13.2" x14ac:dyDescent="0.25">
      <c r="A1582" s="8"/>
      <c r="B1582" s="8"/>
      <c r="C1582" s="8"/>
      <c r="D1582" s="8"/>
      <c r="E1582" s="35"/>
      <c r="F1582" s="8"/>
      <c r="G1582" s="8"/>
      <c r="H1582" s="8"/>
      <c r="I1582" s="8"/>
      <c r="J1582" s="8"/>
      <c r="K1582" s="8"/>
      <c r="L1582" s="8"/>
      <c r="M1582" s="8"/>
    </row>
    <row r="1583" spans="1:13" ht="13.2" x14ac:dyDescent="0.25">
      <c r="A1583" s="8"/>
      <c r="B1583" s="8"/>
      <c r="C1583" s="8"/>
      <c r="D1583" s="8"/>
      <c r="E1583" s="35"/>
      <c r="F1583" s="8"/>
      <c r="G1583" s="8"/>
      <c r="H1583" s="8"/>
      <c r="I1583" s="8"/>
      <c r="J1583" s="8"/>
      <c r="K1583" s="8"/>
      <c r="L1583" s="8"/>
      <c r="M1583" s="8"/>
    </row>
    <row r="1584" spans="1:13" ht="13.2" x14ac:dyDescent="0.25">
      <c r="A1584" s="8"/>
      <c r="B1584" s="8"/>
      <c r="C1584" s="8"/>
      <c r="D1584" s="8"/>
      <c r="E1584" s="35"/>
      <c r="F1584" s="8"/>
      <c r="G1584" s="8"/>
      <c r="H1584" s="8"/>
      <c r="I1584" s="8"/>
      <c r="J1584" s="8"/>
      <c r="K1584" s="8"/>
      <c r="L1584" s="8"/>
      <c r="M1584" s="8"/>
    </row>
    <row r="1585" spans="1:13" ht="13.2" x14ac:dyDescent="0.25">
      <c r="A1585" s="8"/>
      <c r="B1585" s="8"/>
      <c r="C1585" s="8"/>
      <c r="D1585" s="8"/>
      <c r="E1585" s="35"/>
      <c r="F1585" s="8"/>
      <c r="G1585" s="8"/>
      <c r="H1585" s="8"/>
      <c r="I1585" s="8"/>
      <c r="J1585" s="8"/>
      <c r="K1585" s="8"/>
      <c r="L1585" s="8"/>
      <c r="M1585" s="8"/>
    </row>
    <row r="1586" spans="1:13" ht="13.2" x14ac:dyDescent="0.25">
      <c r="A1586" s="8"/>
      <c r="B1586" s="8"/>
      <c r="C1586" s="8"/>
      <c r="D1586" s="8"/>
      <c r="E1586" s="35"/>
      <c r="F1586" s="8"/>
      <c r="G1586" s="8"/>
      <c r="H1586" s="8"/>
      <c r="I1586" s="8"/>
      <c r="J1586" s="8"/>
      <c r="K1586" s="8"/>
      <c r="L1586" s="8"/>
      <c r="M1586" s="8"/>
    </row>
    <row r="1587" spans="1:13" ht="13.2" x14ac:dyDescent="0.25">
      <c r="A1587" s="8"/>
      <c r="B1587" s="8"/>
      <c r="C1587" s="8"/>
      <c r="D1587" s="8"/>
      <c r="E1587" s="35"/>
      <c r="F1587" s="8"/>
      <c r="G1587" s="8"/>
      <c r="H1587" s="8"/>
      <c r="I1587" s="8"/>
      <c r="J1587" s="8"/>
      <c r="K1587" s="8"/>
      <c r="L1587" s="8"/>
      <c r="M1587" s="8"/>
    </row>
    <row r="1588" spans="1:13" ht="13.2" x14ac:dyDescent="0.25">
      <c r="A1588" s="8"/>
      <c r="B1588" s="8"/>
      <c r="C1588" s="8"/>
      <c r="D1588" s="8"/>
      <c r="E1588" s="35"/>
      <c r="F1588" s="8"/>
      <c r="G1588" s="8"/>
      <c r="H1588" s="8"/>
      <c r="I1588" s="8"/>
      <c r="J1588" s="8"/>
      <c r="K1588" s="8"/>
      <c r="L1588" s="8"/>
      <c r="M1588" s="8"/>
    </row>
    <row r="1589" spans="1:13" ht="13.2" x14ac:dyDescent="0.25">
      <c r="A1589" s="8"/>
      <c r="B1589" s="8"/>
      <c r="C1589" s="8"/>
      <c r="D1589" s="8"/>
      <c r="E1589" s="35"/>
      <c r="F1589" s="8"/>
      <c r="G1589" s="8"/>
      <c r="H1589" s="8"/>
      <c r="I1589" s="8"/>
      <c r="J1589" s="8"/>
      <c r="K1589" s="8"/>
      <c r="L1589" s="8"/>
      <c r="M1589" s="8"/>
    </row>
    <row r="1590" spans="1:13" ht="13.2" x14ac:dyDescent="0.25">
      <c r="A1590" s="8"/>
      <c r="B1590" s="8"/>
      <c r="C1590" s="8"/>
      <c r="D1590" s="8"/>
      <c r="E1590" s="35"/>
      <c r="F1590" s="8"/>
      <c r="G1590" s="8"/>
      <c r="H1590" s="8"/>
      <c r="I1590" s="8"/>
      <c r="J1590" s="8"/>
      <c r="K1590" s="8"/>
      <c r="L1590" s="8"/>
      <c r="M1590" s="8"/>
    </row>
    <row r="1591" spans="1:13" ht="13.2" x14ac:dyDescent="0.25">
      <c r="A1591" s="8"/>
      <c r="B1591" s="8"/>
      <c r="C1591" s="8"/>
      <c r="D1591" s="8"/>
      <c r="E1591" s="35"/>
      <c r="F1591" s="8"/>
      <c r="G1591" s="8"/>
      <c r="H1591" s="8"/>
      <c r="I1591" s="8"/>
      <c r="J1591" s="8"/>
      <c r="K1591" s="8"/>
      <c r="L1591" s="8"/>
      <c r="M1591" s="8"/>
    </row>
    <row r="1592" spans="1:13" ht="13.2" x14ac:dyDescent="0.25">
      <c r="A1592" s="8"/>
      <c r="B1592" s="8"/>
      <c r="C1592" s="8"/>
      <c r="D1592" s="8"/>
      <c r="E1592" s="35"/>
      <c r="F1592" s="8"/>
      <c r="G1592" s="8"/>
      <c r="H1592" s="8"/>
      <c r="I1592" s="8"/>
      <c r="J1592" s="8"/>
      <c r="K1592" s="8"/>
      <c r="L1592" s="8"/>
      <c r="M1592" s="8"/>
    </row>
    <row r="1593" spans="1:13" ht="13.2" x14ac:dyDescent="0.25">
      <c r="A1593" s="8"/>
      <c r="B1593" s="8"/>
      <c r="C1593" s="8"/>
      <c r="D1593" s="8"/>
      <c r="E1593" s="35"/>
      <c r="F1593" s="8"/>
      <c r="G1593" s="8"/>
      <c r="H1593" s="8"/>
      <c r="I1593" s="8"/>
      <c r="J1593" s="8"/>
      <c r="K1593" s="8"/>
      <c r="L1593" s="8"/>
      <c r="M1593" s="8"/>
    </row>
    <row r="1594" spans="1:13" ht="13.2" x14ac:dyDescent="0.25">
      <c r="A1594" s="8"/>
      <c r="B1594" s="8"/>
      <c r="C1594" s="8"/>
      <c r="D1594" s="8"/>
      <c r="E1594" s="35"/>
      <c r="F1594" s="8"/>
      <c r="G1594" s="8"/>
      <c r="H1594" s="8"/>
      <c r="I1594" s="8"/>
      <c r="J1594" s="8"/>
      <c r="K1594" s="8"/>
      <c r="L1594" s="8"/>
      <c r="M1594" s="8"/>
    </row>
    <row r="1595" spans="1:13" ht="13.2" x14ac:dyDescent="0.25">
      <c r="A1595" s="8"/>
      <c r="B1595" s="8"/>
      <c r="C1595" s="8"/>
      <c r="D1595" s="8"/>
      <c r="E1595" s="35"/>
      <c r="F1595" s="8"/>
      <c r="G1595" s="8"/>
      <c r="H1595" s="8"/>
      <c r="I1595" s="8"/>
      <c r="J1595" s="8"/>
      <c r="K1595" s="8"/>
      <c r="L1595" s="8"/>
      <c r="M1595" s="8"/>
    </row>
    <row r="1596" spans="1:13" ht="13.2" x14ac:dyDescent="0.25">
      <c r="A1596" s="8"/>
      <c r="B1596" s="8"/>
      <c r="C1596" s="8"/>
      <c r="D1596" s="8"/>
      <c r="E1596" s="35"/>
      <c r="F1596" s="8"/>
      <c r="G1596" s="8"/>
      <c r="H1596" s="8"/>
      <c r="I1596" s="8"/>
      <c r="J1596" s="8"/>
      <c r="K1596" s="8"/>
      <c r="L1596" s="8"/>
      <c r="M1596" s="8"/>
    </row>
    <row r="1597" spans="1:13" ht="13.2" x14ac:dyDescent="0.25">
      <c r="A1597" s="8"/>
      <c r="B1597" s="8"/>
      <c r="C1597" s="8"/>
      <c r="D1597" s="8"/>
      <c r="E1597" s="35"/>
      <c r="F1597" s="8"/>
      <c r="G1597" s="8"/>
      <c r="H1597" s="8"/>
      <c r="I1597" s="8"/>
      <c r="J1597" s="8"/>
      <c r="K1597" s="8"/>
      <c r="L1597" s="8"/>
      <c r="M1597" s="8"/>
    </row>
    <row r="1598" spans="1:13" ht="13.2" x14ac:dyDescent="0.25">
      <c r="A1598" s="8"/>
      <c r="B1598" s="8"/>
      <c r="C1598" s="8"/>
      <c r="D1598" s="8"/>
      <c r="E1598" s="35"/>
      <c r="F1598" s="8"/>
      <c r="G1598" s="8"/>
      <c r="H1598" s="8"/>
      <c r="I1598" s="8"/>
      <c r="J1598" s="8"/>
      <c r="K1598" s="8"/>
      <c r="L1598" s="8"/>
      <c r="M1598" s="8"/>
    </row>
    <row r="1599" spans="1:13" ht="13.2" x14ac:dyDescent="0.25">
      <c r="A1599" s="8"/>
      <c r="B1599" s="8"/>
      <c r="C1599" s="8"/>
      <c r="D1599" s="8"/>
      <c r="E1599" s="35"/>
      <c r="F1599" s="8"/>
      <c r="G1599" s="8"/>
      <c r="H1599" s="8"/>
      <c r="I1599" s="8"/>
      <c r="J1599" s="8"/>
      <c r="K1599" s="8"/>
      <c r="L1599" s="8"/>
      <c r="M1599" s="8"/>
    </row>
    <row r="1600" spans="1:13" ht="13.2" x14ac:dyDescent="0.25">
      <c r="A1600" s="8"/>
      <c r="B1600" s="8"/>
      <c r="C1600" s="8"/>
      <c r="D1600" s="8"/>
      <c r="E1600" s="35"/>
      <c r="F1600" s="8"/>
      <c r="G1600" s="8"/>
      <c r="H1600" s="8"/>
      <c r="I1600" s="8"/>
      <c r="J1600" s="8"/>
      <c r="K1600" s="8"/>
      <c r="L1600" s="8"/>
      <c r="M1600" s="8"/>
    </row>
    <row r="1601" spans="1:13" ht="13.2" x14ac:dyDescent="0.25">
      <c r="A1601" s="8"/>
      <c r="B1601" s="8"/>
      <c r="C1601" s="8"/>
      <c r="D1601" s="8"/>
      <c r="E1601" s="35"/>
      <c r="F1601" s="8"/>
      <c r="G1601" s="8"/>
      <c r="H1601" s="8"/>
      <c r="I1601" s="8"/>
      <c r="J1601" s="8"/>
      <c r="K1601" s="8"/>
      <c r="L1601" s="8"/>
      <c r="M1601" s="8"/>
    </row>
    <row r="1602" spans="1:13" ht="13.2" x14ac:dyDescent="0.25">
      <c r="A1602" s="8"/>
      <c r="B1602" s="8"/>
      <c r="C1602" s="8"/>
      <c r="D1602" s="8"/>
      <c r="E1602" s="35"/>
      <c r="F1602" s="8"/>
      <c r="G1602" s="8"/>
      <c r="H1602" s="8"/>
      <c r="I1602" s="8"/>
      <c r="J1602" s="8"/>
      <c r="K1602" s="8"/>
      <c r="L1602" s="8"/>
      <c r="M1602" s="8"/>
    </row>
    <row r="1603" spans="1:13" ht="13.2" x14ac:dyDescent="0.25">
      <c r="A1603" s="8"/>
      <c r="B1603" s="8"/>
      <c r="C1603" s="8"/>
      <c r="D1603" s="8"/>
      <c r="E1603" s="35"/>
      <c r="F1603" s="8"/>
      <c r="G1603" s="8"/>
      <c r="H1603" s="8"/>
      <c r="I1603" s="8"/>
      <c r="J1603" s="8"/>
      <c r="K1603" s="8"/>
      <c r="L1603" s="8"/>
      <c r="M1603" s="8"/>
    </row>
    <row r="1604" spans="1:13" ht="13.2" x14ac:dyDescent="0.25">
      <c r="A1604" s="8"/>
      <c r="B1604" s="8"/>
      <c r="C1604" s="8"/>
      <c r="D1604" s="8"/>
      <c r="E1604" s="35"/>
      <c r="F1604" s="8"/>
      <c r="G1604" s="8"/>
      <c r="H1604" s="8"/>
      <c r="I1604" s="8"/>
      <c r="J1604" s="8"/>
      <c r="K1604" s="8"/>
      <c r="L1604" s="8"/>
      <c r="M1604" s="8"/>
    </row>
    <row r="1605" spans="1:13" ht="13.2" x14ac:dyDescent="0.25">
      <c r="A1605" s="8"/>
      <c r="B1605" s="8"/>
      <c r="C1605" s="8"/>
      <c r="D1605" s="8"/>
      <c r="E1605" s="35"/>
      <c r="F1605" s="8"/>
      <c r="G1605" s="8"/>
      <c r="H1605" s="8"/>
      <c r="I1605" s="8"/>
      <c r="J1605" s="8"/>
      <c r="K1605" s="8"/>
      <c r="L1605" s="8"/>
      <c r="M1605" s="8"/>
    </row>
    <row r="1606" spans="1:13" ht="13.2" x14ac:dyDescent="0.25">
      <c r="A1606" s="8"/>
      <c r="B1606" s="8"/>
      <c r="C1606" s="8"/>
      <c r="D1606" s="8"/>
      <c r="E1606" s="35"/>
      <c r="F1606" s="8"/>
      <c r="G1606" s="8"/>
      <c r="H1606" s="8"/>
      <c r="I1606" s="8"/>
      <c r="J1606" s="8"/>
      <c r="K1606" s="8"/>
      <c r="L1606" s="8"/>
      <c r="M1606" s="8"/>
    </row>
    <row r="1607" spans="1:13" ht="13.2" x14ac:dyDescent="0.25">
      <c r="A1607" s="8"/>
      <c r="B1607" s="8"/>
      <c r="C1607" s="8"/>
      <c r="D1607" s="8"/>
      <c r="E1607" s="35"/>
      <c r="F1607" s="8"/>
      <c r="G1607" s="8"/>
      <c r="H1607" s="8"/>
      <c r="I1607" s="8"/>
      <c r="J1607" s="8"/>
      <c r="K1607" s="8"/>
      <c r="L1607" s="8"/>
      <c r="M1607" s="8"/>
    </row>
    <row r="1608" spans="1:13" ht="13.2" x14ac:dyDescent="0.25">
      <c r="A1608" s="8"/>
      <c r="B1608" s="8"/>
      <c r="C1608" s="8"/>
      <c r="D1608" s="8"/>
      <c r="E1608" s="35"/>
      <c r="F1608" s="8"/>
      <c r="G1608" s="8"/>
      <c r="H1608" s="8"/>
      <c r="I1608" s="8"/>
      <c r="J1608" s="8"/>
      <c r="K1608" s="8"/>
      <c r="L1608" s="8"/>
      <c r="M1608" s="8"/>
    </row>
    <row r="1609" spans="1:13" ht="13.2" x14ac:dyDescent="0.25">
      <c r="A1609" s="8"/>
      <c r="B1609" s="8"/>
      <c r="C1609" s="8"/>
      <c r="D1609" s="8"/>
      <c r="E1609" s="35"/>
      <c r="F1609" s="8"/>
      <c r="G1609" s="8"/>
      <c r="H1609" s="8"/>
      <c r="I1609" s="8"/>
      <c r="J1609" s="8"/>
      <c r="K1609" s="8"/>
      <c r="L1609" s="8"/>
      <c r="M1609" s="8"/>
    </row>
    <row r="1610" spans="1:13" ht="13.2" x14ac:dyDescent="0.25">
      <c r="A1610" s="8"/>
      <c r="B1610" s="8"/>
      <c r="C1610" s="8"/>
      <c r="D1610" s="8"/>
      <c r="E1610" s="35"/>
      <c r="F1610" s="8"/>
      <c r="G1610" s="8"/>
      <c r="H1610" s="8"/>
      <c r="I1610" s="8"/>
      <c r="J1610" s="8"/>
      <c r="K1610" s="8"/>
      <c r="L1610" s="8"/>
      <c r="M1610" s="8"/>
    </row>
    <row r="1611" spans="1:13" ht="13.2" x14ac:dyDescent="0.25">
      <c r="A1611" s="8"/>
      <c r="B1611" s="8"/>
      <c r="C1611" s="8"/>
      <c r="D1611" s="8"/>
      <c r="E1611" s="35"/>
      <c r="F1611" s="8"/>
      <c r="G1611" s="8"/>
      <c r="H1611" s="8"/>
      <c r="I1611" s="8"/>
      <c r="J1611" s="8"/>
      <c r="K1611" s="8"/>
      <c r="L1611" s="8"/>
      <c r="M1611" s="8"/>
    </row>
    <row r="1612" spans="1:13" ht="13.2" x14ac:dyDescent="0.25">
      <c r="A1612" s="8"/>
      <c r="B1612" s="8"/>
      <c r="C1612" s="8"/>
      <c r="D1612" s="8"/>
      <c r="E1612" s="35"/>
      <c r="F1612" s="8"/>
      <c r="G1612" s="8"/>
      <c r="H1612" s="8"/>
      <c r="I1612" s="8"/>
      <c r="J1612" s="8"/>
      <c r="K1612" s="8"/>
      <c r="L1612" s="8"/>
      <c r="M1612" s="8"/>
    </row>
    <row r="1613" spans="1:13" ht="13.2" x14ac:dyDescent="0.25">
      <c r="A1613" s="8"/>
      <c r="B1613" s="8"/>
      <c r="C1613" s="8"/>
      <c r="D1613" s="8"/>
      <c r="E1613" s="35"/>
      <c r="F1613" s="8"/>
      <c r="G1613" s="8"/>
      <c r="H1613" s="8"/>
      <c r="I1613" s="8"/>
      <c r="J1613" s="8"/>
      <c r="K1613" s="8"/>
      <c r="L1613" s="8"/>
      <c r="M1613" s="8"/>
    </row>
    <row r="1614" spans="1:13" ht="13.2" x14ac:dyDescent="0.25">
      <c r="A1614" s="8"/>
      <c r="B1614" s="8"/>
      <c r="C1614" s="8"/>
      <c r="D1614" s="8"/>
      <c r="E1614" s="35"/>
      <c r="F1614" s="8"/>
      <c r="G1614" s="8"/>
      <c r="H1614" s="8"/>
      <c r="I1614" s="8"/>
      <c r="J1614" s="8"/>
      <c r="K1614" s="8"/>
      <c r="L1614" s="8"/>
      <c r="M1614" s="8"/>
    </row>
    <row r="1615" spans="1:13" ht="13.2" x14ac:dyDescent="0.25">
      <c r="A1615" s="8"/>
      <c r="B1615" s="8"/>
      <c r="C1615" s="8"/>
      <c r="D1615" s="8"/>
      <c r="E1615" s="35"/>
      <c r="F1615" s="8"/>
      <c r="G1615" s="8"/>
      <c r="H1615" s="8"/>
      <c r="I1615" s="8"/>
      <c r="J1615" s="8"/>
      <c r="K1615" s="8"/>
      <c r="L1615" s="8"/>
      <c r="M1615" s="8"/>
    </row>
    <row r="1616" spans="1:13" ht="13.2" x14ac:dyDescent="0.25">
      <c r="A1616" s="8"/>
      <c r="B1616" s="8"/>
      <c r="C1616" s="8"/>
      <c r="D1616" s="8"/>
      <c r="E1616" s="35"/>
      <c r="F1616" s="8"/>
      <c r="G1616" s="8"/>
      <c r="H1616" s="8"/>
      <c r="I1616" s="8"/>
      <c r="J1616" s="8"/>
      <c r="K1616" s="8"/>
      <c r="L1616" s="8"/>
      <c r="M1616" s="8"/>
    </row>
    <row r="1617" spans="1:13" ht="13.2" x14ac:dyDescent="0.25">
      <c r="A1617" s="8"/>
      <c r="B1617" s="8"/>
      <c r="C1617" s="8"/>
      <c r="D1617" s="8"/>
      <c r="E1617" s="35"/>
      <c r="F1617" s="8"/>
      <c r="G1617" s="8"/>
      <c r="H1617" s="8"/>
      <c r="I1617" s="8"/>
      <c r="J1617" s="8"/>
      <c r="K1617" s="8"/>
      <c r="L1617" s="8"/>
      <c r="M1617" s="8"/>
    </row>
    <row r="1618" spans="1:13" ht="13.2" x14ac:dyDescent="0.25">
      <c r="A1618" s="8"/>
      <c r="B1618" s="8"/>
      <c r="C1618" s="8"/>
      <c r="D1618" s="8"/>
      <c r="E1618" s="35"/>
      <c r="F1618" s="8"/>
      <c r="G1618" s="8"/>
      <c r="H1618" s="8"/>
      <c r="I1618" s="8"/>
      <c r="J1618" s="8"/>
      <c r="K1618" s="8"/>
      <c r="L1618" s="8"/>
      <c r="M1618" s="8"/>
    </row>
    <row r="1619" spans="1:13" ht="13.2" x14ac:dyDescent="0.25">
      <c r="A1619" s="8"/>
      <c r="B1619" s="8"/>
      <c r="C1619" s="8"/>
      <c r="D1619" s="8"/>
      <c r="E1619" s="35"/>
      <c r="F1619" s="8"/>
      <c r="G1619" s="8"/>
      <c r="H1619" s="8"/>
      <c r="I1619" s="8"/>
      <c r="J1619" s="8"/>
      <c r="K1619" s="8"/>
      <c r="L1619" s="8"/>
      <c r="M1619" s="8"/>
    </row>
    <row r="1620" spans="1:13" ht="13.2" x14ac:dyDescent="0.25">
      <c r="A1620" s="8"/>
      <c r="B1620" s="8"/>
      <c r="C1620" s="8"/>
      <c r="D1620" s="8"/>
      <c r="E1620" s="35"/>
      <c r="F1620" s="8"/>
      <c r="G1620" s="8"/>
      <c r="H1620" s="8"/>
      <c r="I1620" s="8"/>
      <c r="J1620" s="8"/>
      <c r="K1620" s="8"/>
      <c r="L1620" s="8"/>
      <c r="M1620" s="8"/>
    </row>
    <row r="1621" spans="1:13" ht="13.2" x14ac:dyDescent="0.25">
      <c r="A1621" s="8"/>
      <c r="B1621" s="8"/>
      <c r="C1621" s="8"/>
      <c r="D1621" s="8"/>
      <c r="E1621" s="35"/>
      <c r="F1621" s="8"/>
      <c r="G1621" s="8"/>
      <c r="H1621" s="8"/>
      <c r="I1621" s="8"/>
      <c r="J1621" s="8"/>
      <c r="K1621" s="8"/>
      <c r="L1621" s="8"/>
      <c r="M1621" s="8"/>
    </row>
    <row r="1622" spans="1:13" ht="13.2" x14ac:dyDescent="0.25">
      <c r="A1622" s="8"/>
      <c r="B1622" s="8"/>
      <c r="C1622" s="8"/>
      <c r="D1622" s="8"/>
      <c r="E1622" s="35"/>
      <c r="F1622" s="8"/>
      <c r="G1622" s="8"/>
      <c r="H1622" s="8"/>
      <c r="I1622" s="8"/>
      <c r="J1622" s="8"/>
      <c r="K1622" s="8"/>
      <c r="L1622" s="8"/>
      <c r="M1622" s="8"/>
    </row>
    <row r="1623" spans="1:13" ht="13.2" x14ac:dyDescent="0.25">
      <c r="A1623" s="8"/>
      <c r="B1623" s="8"/>
      <c r="C1623" s="8"/>
      <c r="D1623" s="8"/>
      <c r="E1623" s="35"/>
      <c r="F1623" s="8"/>
      <c r="G1623" s="8"/>
      <c r="H1623" s="8"/>
      <c r="I1623" s="8"/>
      <c r="J1623" s="8"/>
      <c r="K1623" s="8"/>
      <c r="L1623" s="8"/>
      <c r="M1623" s="8"/>
    </row>
    <row r="1624" spans="1:13" ht="13.2" x14ac:dyDescent="0.25">
      <c r="A1624" s="8"/>
      <c r="B1624" s="8"/>
      <c r="C1624" s="8"/>
      <c r="D1624" s="8"/>
      <c r="E1624" s="35"/>
      <c r="F1624" s="8"/>
      <c r="G1624" s="8"/>
      <c r="H1624" s="8"/>
      <c r="I1624" s="8"/>
      <c r="J1624" s="8"/>
      <c r="K1624" s="8"/>
      <c r="L1624" s="8"/>
      <c r="M1624" s="8"/>
    </row>
    <row r="1625" spans="1:13" ht="13.2" x14ac:dyDescent="0.25">
      <c r="A1625" s="8"/>
      <c r="B1625" s="8"/>
      <c r="C1625" s="8"/>
      <c r="D1625" s="8"/>
      <c r="E1625" s="35"/>
      <c r="F1625" s="8"/>
      <c r="G1625" s="8"/>
      <c r="H1625" s="8"/>
      <c r="I1625" s="8"/>
      <c r="J1625" s="8"/>
      <c r="K1625" s="8"/>
      <c r="L1625" s="8"/>
      <c r="M1625" s="8"/>
    </row>
    <row r="1626" spans="1:13" ht="13.2" x14ac:dyDescent="0.25">
      <c r="A1626" s="8"/>
      <c r="B1626" s="8"/>
      <c r="C1626" s="8"/>
      <c r="D1626" s="8"/>
      <c r="E1626" s="35"/>
      <c r="F1626" s="8"/>
      <c r="G1626" s="8"/>
      <c r="H1626" s="8"/>
      <c r="I1626" s="8"/>
      <c r="J1626" s="8"/>
      <c r="K1626" s="8"/>
      <c r="L1626" s="8"/>
      <c r="M1626" s="8"/>
    </row>
    <row r="1627" spans="1:13" ht="13.2" x14ac:dyDescent="0.25">
      <c r="A1627" s="8"/>
      <c r="B1627" s="8"/>
      <c r="C1627" s="8"/>
      <c r="D1627" s="8"/>
      <c r="E1627" s="35"/>
      <c r="F1627" s="8"/>
      <c r="G1627" s="8"/>
      <c r="H1627" s="8"/>
      <c r="I1627" s="8"/>
      <c r="J1627" s="8"/>
      <c r="K1627" s="8"/>
      <c r="L1627" s="8"/>
      <c r="M1627" s="8"/>
    </row>
    <row r="1628" spans="1:13" ht="13.2" x14ac:dyDescent="0.25">
      <c r="A1628" s="8"/>
      <c r="B1628" s="8"/>
      <c r="C1628" s="8"/>
      <c r="D1628" s="8"/>
      <c r="E1628" s="35"/>
      <c r="F1628" s="8"/>
      <c r="G1628" s="8"/>
      <c r="H1628" s="8"/>
      <c r="I1628" s="8"/>
      <c r="J1628" s="8"/>
      <c r="K1628" s="8"/>
      <c r="L1628" s="8"/>
      <c r="M1628" s="8"/>
    </row>
    <row r="1629" spans="1:13" ht="13.2" x14ac:dyDescent="0.25">
      <c r="A1629" s="8"/>
      <c r="B1629" s="8"/>
      <c r="C1629" s="8"/>
      <c r="D1629" s="8"/>
      <c r="E1629" s="35"/>
      <c r="F1629" s="8"/>
      <c r="G1629" s="8"/>
      <c r="H1629" s="8"/>
      <c r="I1629" s="8"/>
      <c r="J1629" s="8"/>
      <c r="K1629" s="8"/>
      <c r="L1629" s="8"/>
      <c r="M1629" s="8"/>
    </row>
    <row r="1630" spans="1:13" ht="13.2" x14ac:dyDescent="0.25">
      <c r="A1630" s="8"/>
      <c r="B1630" s="8"/>
      <c r="C1630" s="8"/>
      <c r="D1630" s="8"/>
      <c r="E1630" s="35"/>
      <c r="F1630" s="8"/>
      <c r="G1630" s="8"/>
      <c r="H1630" s="8"/>
      <c r="I1630" s="8"/>
      <c r="J1630" s="8"/>
      <c r="K1630" s="8"/>
      <c r="L1630" s="8"/>
      <c r="M1630" s="8"/>
    </row>
    <row r="1631" spans="1:13" ht="13.2" x14ac:dyDescent="0.25">
      <c r="A1631" s="8"/>
      <c r="B1631" s="8"/>
      <c r="C1631" s="8"/>
      <c r="D1631" s="8"/>
      <c r="E1631" s="35"/>
      <c r="F1631" s="8"/>
      <c r="G1631" s="8"/>
      <c r="H1631" s="8"/>
      <c r="I1631" s="8"/>
      <c r="J1631" s="8"/>
      <c r="K1631" s="8"/>
      <c r="L1631" s="8"/>
      <c r="M1631" s="8"/>
    </row>
    <row r="1632" spans="1:13" ht="13.2" x14ac:dyDescent="0.25">
      <c r="A1632" s="8"/>
      <c r="B1632" s="8"/>
      <c r="C1632" s="8"/>
      <c r="D1632" s="8"/>
      <c r="E1632" s="35"/>
      <c r="F1632" s="8"/>
      <c r="G1632" s="8"/>
      <c r="H1632" s="8"/>
      <c r="I1632" s="8"/>
      <c r="J1632" s="8"/>
      <c r="K1632" s="8"/>
      <c r="L1632" s="8"/>
      <c r="M1632" s="8"/>
    </row>
    <row r="1633" spans="1:13" ht="13.2" x14ac:dyDescent="0.25">
      <c r="A1633" s="8"/>
      <c r="B1633" s="8"/>
      <c r="C1633" s="8"/>
      <c r="D1633" s="8"/>
      <c r="E1633" s="35"/>
      <c r="F1633" s="8"/>
      <c r="G1633" s="8"/>
      <c r="H1633" s="8"/>
      <c r="I1633" s="8"/>
      <c r="J1633" s="8"/>
      <c r="K1633" s="8"/>
      <c r="L1633" s="8"/>
      <c r="M1633" s="8"/>
    </row>
    <row r="1634" spans="1:13" ht="13.2" x14ac:dyDescent="0.25">
      <c r="A1634" s="8"/>
      <c r="B1634" s="8"/>
      <c r="C1634" s="8"/>
      <c r="D1634" s="8"/>
      <c r="E1634" s="35"/>
      <c r="F1634" s="8"/>
      <c r="G1634" s="8"/>
      <c r="H1634" s="8"/>
      <c r="I1634" s="8"/>
      <c r="J1634" s="8"/>
      <c r="K1634" s="8"/>
      <c r="L1634" s="8"/>
      <c r="M1634" s="8"/>
    </row>
    <row r="1635" spans="1:13" ht="13.2" x14ac:dyDescent="0.25">
      <c r="A1635" s="8"/>
      <c r="B1635" s="8"/>
      <c r="C1635" s="8"/>
      <c r="D1635" s="8"/>
      <c r="E1635" s="35"/>
      <c r="F1635" s="8"/>
      <c r="G1635" s="8"/>
      <c r="H1635" s="8"/>
      <c r="I1635" s="8"/>
      <c r="J1635" s="8"/>
      <c r="K1635" s="8"/>
      <c r="L1635" s="8"/>
      <c r="M1635" s="8"/>
    </row>
    <row r="1636" spans="1:13" ht="13.2" x14ac:dyDescent="0.25">
      <c r="A1636" s="8"/>
      <c r="B1636" s="8"/>
      <c r="C1636" s="8"/>
      <c r="D1636" s="8"/>
      <c r="E1636" s="35"/>
      <c r="F1636" s="8"/>
      <c r="G1636" s="8"/>
      <c r="H1636" s="8"/>
      <c r="I1636" s="8"/>
      <c r="J1636" s="8"/>
      <c r="K1636" s="8"/>
      <c r="L1636" s="8"/>
      <c r="M1636" s="8"/>
    </row>
    <row r="1637" spans="1:13" ht="13.2" x14ac:dyDescent="0.25">
      <c r="A1637" s="8"/>
      <c r="B1637" s="8"/>
      <c r="C1637" s="8"/>
      <c r="D1637" s="8"/>
      <c r="E1637" s="35"/>
      <c r="F1637" s="8"/>
      <c r="G1637" s="8"/>
      <c r="H1637" s="8"/>
      <c r="I1637" s="8"/>
      <c r="J1637" s="8"/>
      <c r="K1637" s="8"/>
      <c r="L1637" s="8"/>
      <c r="M1637" s="8"/>
    </row>
    <row r="1638" spans="1:13" ht="13.2" x14ac:dyDescent="0.25">
      <c r="A1638" s="8"/>
      <c r="B1638" s="8"/>
      <c r="C1638" s="8"/>
      <c r="D1638" s="8"/>
      <c r="E1638" s="35"/>
      <c r="F1638" s="8"/>
      <c r="G1638" s="8"/>
      <c r="H1638" s="8"/>
      <c r="I1638" s="8"/>
      <c r="J1638" s="8"/>
      <c r="K1638" s="8"/>
      <c r="L1638" s="8"/>
      <c r="M1638" s="8"/>
    </row>
    <row r="1639" spans="1:13" ht="13.2" x14ac:dyDescent="0.25">
      <c r="A1639" s="8"/>
      <c r="B1639" s="8"/>
      <c r="C1639" s="8"/>
      <c r="D1639" s="8"/>
      <c r="E1639" s="35"/>
      <c r="F1639" s="8"/>
      <c r="G1639" s="8"/>
      <c r="H1639" s="8"/>
      <c r="I1639" s="8"/>
      <c r="J1639" s="8"/>
      <c r="K1639" s="8"/>
      <c r="L1639" s="8"/>
      <c r="M1639" s="8"/>
    </row>
    <row r="1640" spans="1:13" ht="13.2" x14ac:dyDescent="0.25">
      <c r="A1640" s="8"/>
      <c r="B1640" s="8"/>
      <c r="C1640" s="8"/>
      <c r="D1640" s="8"/>
      <c r="E1640" s="35"/>
      <c r="F1640" s="8"/>
      <c r="G1640" s="8"/>
      <c r="H1640" s="8"/>
      <c r="I1640" s="8"/>
      <c r="J1640" s="8"/>
      <c r="K1640" s="8"/>
      <c r="L1640" s="8"/>
      <c r="M1640" s="8"/>
    </row>
    <row r="1641" spans="1:13" ht="13.2" x14ac:dyDescent="0.25">
      <c r="A1641" s="8"/>
      <c r="B1641" s="8"/>
      <c r="C1641" s="8"/>
      <c r="D1641" s="8"/>
      <c r="E1641" s="35"/>
      <c r="F1641" s="8"/>
      <c r="G1641" s="8"/>
      <c r="H1641" s="8"/>
      <c r="I1641" s="8"/>
      <c r="J1641" s="8"/>
      <c r="K1641" s="8"/>
      <c r="L1641" s="8"/>
      <c r="M1641" s="8"/>
    </row>
    <row r="1642" spans="1:13" ht="13.2" x14ac:dyDescent="0.25">
      <c r="A1642" s="8"/>
      <c r="B1642" s="8"/>
      <c r="C1642" s="8"/>
      <c r="D1642" s="8"/>
      <c r="E1642" s="35"/>
      <c r="F1642" s="8"/>
      <c r="G1642" s="8"/>
      <c r="H1642" s="8"/>
      <c r="I1642" s="8"/>
      <c r="J1642" s="8"/>
      <c r="K1642" s="8"/>
      <c r="L1642" s="8"/>
      <c r="M1642" s="8"/>
    </row>
    <row r="1643" spans="1:13" ht="13.2" x14ac:dyDescent="0.25">
      <c r="A1643" s="8"/>
      <c r="B1643" s="8"/>
      <c r="C1643" s="8"/>
      <c r="D1643" s="8"/>
      <c r="E1643" s="35"/>
      <c r="F1643" s="8"/>
      <c r="G1643" s="8"/>
      <c r="H1643" s="8"/>
      <c r="I1643" s="8"/>
      <c r="J1643" s="8"/>
      <c r="K1643" s="8"/>
      <c r="L1643" s="8"/>
      <c r="M1643" s="8"/>
    </row>
    <row r="1644" spans="1:13" ht="13.2" x14ac:dyDescent="0.25">
      <c r="A1644" s="8"/>
      <c r="B1644" s="8"/>
      <c r="C1644" s="8"/>
      <c r="D1644" s="8"/>
      <c r="E1644" s="35"/>
      <c r="F1644" s="8"/>
      <c r="G1644" s="8"/>
      <c r="H1644" s="8"/>
      <c r="I1644" s="8"/>
      <c r="J1644" s="8"/>
      <c r="K1644" s="8"/>
      <c r="L1644" s="8"/>
      <c r="M1644" s="8"/>
    </row>
    <row r="1645" spans="1:13" ht="13.2" x14ac:dyDescent="0.25">
      <c r="A1645" s="8"/>
      <c r="B1645" s="8"/>
      <c r="C1645" s="8"/>
      <c r="D1645" s="8"/>
      <c r="E1645" s="35"/>
      <c r="F1645" s="8"/>
      <c r="G1645" s="8"/>
      <c r="H1645" s="8"/>
      <c r="I1645" s="8"/>
      <c r="J1645" s="8"/>
      <c r="K1645" s="8"/>
      <c r="L1645" s="8"/>
      <c r="M1645" s="8"/>
    </row>
    <row r="1646" spans="1:13" ht="13.2" x14ac:dyDescent="0.25">
      <c r="A1646" s="8"/>
      <c r="B1646" s="8"/>
      <c r="C1646" s="8"/>
      <c r="D1646" s="8"/>
      <c r="E1646" s="35"/>
      <c r="F1646" s="8"/>
      <c r="G1646" s="8"/>
      <c r="H1646" s="8"/>
      <c r="I1646" s="8"/>
      <c r="J1646" s="8"/>
      <c r="K1646" s="8"/>
      <c r="L1646" s="8"/>
      <c r="M1646" s="8"/>
    </row>
    <row r="1647" spans="1:13" ht="13.2" x14ac:dyDescent="0.25">
      <c r="A1647" s="8"/>
      <c r="B1647" s="8"/>
      <c r="C1647" s="8"/>
      <c r="D1647" s="8"/>
      <c r="E1647" s="35"/>
      <c r="F1647" s="8"/>
      <c r="G1647" s="8"/>
      <c r="H1647" s="8"/>
      <c r="I1647" s="8"/>
      <c r="J1647" s="8"/>
      <c r="K1647" s="8"/>
      <c r="L1647" s="8"/>
      <c r="M1647" s="8"/>
    </row>
    <row r="1648" spans="1:13" ht="13.2" x14ac:dyDescent="0.25">
      <c r="A1648" s="8"/>
      <c r="B1648" s="8"/>
      <c r="C1648" s="8"/>
      <c r="D1648" s="8"/>
      <c r="E1648" s="35"/>
      <c r="F1648" s="8"/>
      <c r="G1648" s="8"/>
      <c r="H1648" s="8"/>
      <c r="I1648" s="8"/>
      <c r="J1648" s="8"/>
      <c r="K1648" s="8"/>
      <c r="L1648" s="8"/>
      <c r="M1648" s="8"/>
    </row>
    <row r="1649" spans="1:13" ht="13.2" x14ac:dyDescent="0.25">
      <c r="A1649" s="8"/>
      <c r="B1649" s="8"/>
      <c r="C1649" s="8"/>
      <c r="D1649" s="8"/>
      <c r="E1649" s="35"/>
      <c r="F1649" s="8"/>
      <c r="G1649" s="8"/>
      <c r="H1649" s="8"/>
      <c r="I1649" s="8"/>
      <c r="J1649" s="8"/>
      <c r="K1649" s="8"/>
      <c r="L1649" s="8"/>
      <c r="M1649" s="8"/>
    </row>
    <row r="1650" spans="1:13" ht="13.2" x14ac:dyDescent="0.25">
      <c r="A1650" s="8"/>
      <c r="B1650" s="8"/>
      <c r="C1650" s="8"/>
      <c r="D1650" s="8"/>
      <c r="E1650" s="35"/>
      <c r="F1650" s="8"/>
      <c r="G1650" s="8"/>
      <c r="H1650" s="8"/>
      <c r="I1650" s="8"/>
      <c r="J1650" s="8"/>
      <c r="K1650" s="8"/>
      <c r="L1650" s="8"/>
      <c r="M1650" s="8"/>
    </row>
    <row r="1651" spans="1:13" ht="13.2" x14ac:dyDescent="0.25">
      <c r="A1651" s="8"/>
      <c r="B1651" s="8"/>
      <c r="C1651" s="8"/>
      <c r="D1651" s="8"/>
      <c r="E1651" s="35"/>
      <c r="F1651" s="8"/>
      <c r="G1651" s="8"/>
      <c r="H1651" s="8"/>
      <c r="I1651" s="8"/>
      <c r="J1651" s="8"/>
      <c r="K1651" s="8"/>
      <c r="L1651" s="8"/>
      <c r="M1651" s="8"/>
    </row>
    <row r="1652" spans="1:13" ht="13.2" x14ac:dyDescent="0.25">
      <c r="A1652" s="8"/>
      <c r="B1652" s="8"/>
      <c r="C1652" s="8"/>
      <c r="D1652" s="8"/>
      <c r="E1652" s="35"/>
      <c r="F1652" s="8"/>
      <c r="G1652" s="8"/>
      <c r="H1652" s="8"/>
      <c r="I1652" s="8"/>
      <c r="J1652" s="8"/>
      <c r="K1652" s="8"/>
      <c r="L1652" s="8"/>
      <c r="M1652" s="8"/>
    </row>
    <row r="1653" spans="1:13" ht="13.2" x14ac:dyDescent="0.25">
      <c r="A1653" s="8"/>
      <c r="B1653" s="8"/>
      <c r="C1653" s="8"/>
      <c r="D1653" s="8"/>
      <c r="E1653" s="35"/>
      <c r="F1653" s="8"/>
      <c r="G1653" s="8"/>
      <c r="H1653" s="8"/>
      <c r="I1653" s="8"/>
      <c r="J1653" s="8"/>
      <c r="K1653" s="8"/>
      <c r="L1653" s="8"/>
      <c r="M1653" s="8"/>
    </row>
    <row r="1654" spans="1:13" ht="13.2" x14ac:dyDescent="0.25">
      <c r="A1654" s="8"/>
      <c r="B1654" s="8"/>
      <c r="C1654" s="8"/>
      <c r="D1654" s="8"/>
      <c r="E1654" s="35"/>
      <c r="F1654" s="8"/>
      <c r="G1654" s="8"/>
      <c r="H1654" s="8"/>
      <c r="I1654" s="8"/>
      <c r="J1654" s="8"/>
      <c r="K1654" s="8"/>
      <c r="L1654" s="8"/>
      <c r="M1654" s="8"/>
    </row>
    <row r="1655" spans="1:13" ht="13.2" x14ac:dyDescent="0.25">
      <c r="A1655" s="8"/>
      <c r="B1655" s="8"/>
      <c r="C1655" s="8"/>
      <c r="D1655" s="8"/>
      <c r="E1655" s="35"/>
      <c r="F1655" s="8"/>
      <c r="G1655" s="8"/>
      <c r="H1655" s="8"/>
      <c r="I1655" s="8"/>
      <c r="J1655" s="8"/>
      <c r="K1655" s="8"/>
      <c r="L1655" s="8"/>
      <c r="M1655" s="8"/>
    </row>
    <row r="1656" spans="1:13" ht="13.2" x14ac:dyDescent="0.25">
      <c r="A1656" s="8"/>
      <c r="B1656" s="8"/>
      <c r="C1656" s="8"/>
      <c r="D1656" s="8"/>
      <c r="E1656" s="35"/>
      <c r="F1656" s="8"/>
      <c r="G1656" s="8"/>
      <c r="H1656" s="8"/>
      <c r="I1656" s="8"/>
      <c r="J1656" s="8"/>
      <c r="K1656" s="8"/>
      <c r="L1656" s="8"/>
      <c r="M1656" s="8"/>
    </row>
    <row r="1657" spans="1:13" ht="13.2" x14ac:dyDescent="0.25">
      <c r="A1657" s="8"/>
      <c r="B1657" s="8"/>
      <c r="C1657" s="8"/>
      <c r="D1657" s="8"/>
      <c r="E1657" s="35"/>
      <c r="F1657" s="8"/>
      <c r="G1657" s="8"/>
      <c r="H1657" s="8"/>
      <c r="I1657" s="8"/>
      <c r="J1657" s="8"/>
      <c r="K1657" s="8"/>
      <c r="L1657" s="8"/>
      <c r="M1657" s="8"/>
    </row>
    <row r="1658" spans="1:13" ht="13.2" x14ac:dyDescent="0.25">
      <c r="A1658" s="8"/>
      <c r="B1658" s="8"/>
      <c r="C1658" s="8"/>
      <c r="D1658" s="8"/>
      <c r="E1658" s="35"/>
      <c r="F1658" s="8"/>
      <c r="G1658" s="8"/>
      <c r="H1658" s="8"/>
      <c r="I1658" s="8"/>
      <c r="J1658" s="8"/>
      <c r="K1658" s="8"/>
      <c r="L1658" s="8"/>
      <c r="M1658" s="8"/>
    </row>
    <row r="1659" spans="1:13" ht="13.2" x14ac:dyDescent="0.25">
      <c r="A1659" s="8"/>
      <c r="B1659" s="8"/>
      <c r="C1659" s="8"/>
      <c r="D1659" s="8"/>
      <c r="E1659" s="35"/>
      <c r="F1659" s="8"/>
      <c r="G1659" s="8"/>
      <c r="H1659" s="8"/>
      <c r="I1659" s="8"/>
      <c r="J1659" s="8"/>
      <c r="K1659" s="8"/>
      <c r="L1659" s="8"/>
      <c r="M1659" s="8"/>
    </row>
    <row r="1660" spans="1:13" ht="13.2" x14ac:dyDescent="0.25">
      <c r="A1660" s="8"/>
      <c r="B1660" s="8"/>
      <c r="C1660" s="8"/>
      <c r="D1660" s="8"/>
      <c r="E1660" s="35"/>
      <c r="F1660" s="8"/>
      <c r="G1660" s="8"/>
      <c r="H1660" s="8"/>
      <c r="I1660" s="8"/>
      <c r="J1660" s="8"/>
      <c r="K1660" s="8"/>
      <c r="L1660" s="8"/>
      <c r="M1660" s="8"/>
    </row>
    <row r="1661" spans="1:13" ht="13.2" x14ac:dyDescent="0.25">
      <c r="A1661" s="8"/>
      <c r="B1661" s="8"/>
      <c r="C1661" s="8"/>
      <c r="D1661" s="8"/>
      <c r="E1661" s="35"/>
      <c r="F1661" s="8"/>
      <c r="G1661" s="8"/>
      <c r="H1661" s="8"/>
      <c r="I1661" s="8"/>
      <c r="J1661" s="8"/>
      <c r="K1661" s="8"/>
      <c r="L1661" s="8"/>
      <c r="M1661" s="8"/>
    </row>
    <row r="1662" spans="1:13" ht="13.2" x14ac:dyDescent="0.25">
      <c r="A1662" s="8"/>
      <c r="B1662" s="8"/>
      <c r="C1662" s="8"/>
      <c r="D1662" s="8"/>
      <c r="E1662" s="35"/>
      <c r="F1662" s="8"/>
      <c r="G1662" s="8"/>
      <c r="H1662" s="8"/>
      <c r="I1662" s="8"/>
      <c r="J1662" s="8"/>
      <c r="K1662" s="8"/>
      <c r="L1662" s="8"/>
      <c r="M1662" s="8"/>
    </row>
    <row r="1663" spans="1:13" ht="13.2" x14ac:dyDescent="0.25">
      <c r="A1663" s="8"/>
      <c r="B1663" s="8"/>
      <c r="C1663" s="8"/>
      <c r="D1663" s="8"/>
      <c r="E1663" s="35"/>
      <c r="F1663" s="8"/>
      <c r="G1663" s="8"/>
      <c r="H1663" s="8"/>
      <c r="I1663" s="8"/>
      <c r="J1663" s="8"/>
      <c r="K1663" s="8"/>
      <c r="L1663" s="8"/>
      <c r="M1663" s="8"/>
    </row>
    <row r="1664" spans="1:13" ht="13.2" x14ac:dyDescent="0.25">
      <c r="A1664" s="8"/>
      <c r="B1664" s="8"/>
      <c r="C1664" s="8"/>
      <c r="D1664" s="8"/>
      <c r="E1664" s="35"/>
      <c r="F1664" s="8"/>
      <c r="G1664" s="8"/>
      <c r="H1664" s="8"/>
      <c r="I1664" s="8"/>
      <c r="J1664" s="8"/>
      <c r="K1664" s="8"/>
      <c r="L1664" s="8"/>
      <c r="M1664" s="8"/>
    </row>
    <row r="1665" spans="1:13" ht="13.2" x14ac:dyDescent="0.25">
      <c r="A1665" s="8"/>
      <c r="B1665" s="8"/>
      <c r="C1665" s="8"/>
      <c r="D1665" s="8"/>
      <c r="E1665" s="35"/>
      <c r="F1665" s="8"/>
      <c r="G1665" s="8"/>
      <c r="H1665" s="8"/>
      <c r="I1665" s="8"/>
      <c r="J1665" s="8"/>
      <c r="K1665" s="8"/>
      <c r="L1665" s="8"/>
      <c r="M1665" s="8"/>
    </row>
    <row r="1666" spans="1:13" ht="13.2" x14ac:dyDescent="0.25">
      <c r="A1666" s="8"/>
      <c r="B1666" s="8"/>
      <c r="C1666" s="8"/>
      <c r="D1666" s="8"/>
      <c r="E1666" s="35"/>
      <c r="F1666" s="8"/>
      <c r="G1666" s="8"/>
      <c r="H1666" s="8"/>
      <c r="I1666" s="8"/>
      <c r="J1666" s="8"/>
      <c r="K1666" s="8"/>
      <c r="L1666" s="8"/>
      <c r="M1666" s="8"/>
    </row>
    <row r="1667" spans="1:13" ht="13.2" x14ac:dyDescent="0.25">
      <c r="A1667" s="8"/>
      <c r="B1667" s="8"/>
      <c r="C1667" s="8"/>
      <c r="D1667" s="8"/>
      <c r="E1667" s="35"/>
      <c r="F1667" s="8"/>
      <c r="G1667" s="8"/>
      <c r="H1667" s="8"/>
      <c r="I1667" s="8"/>
      <c r="J1667" s="8"/>
      <c r="K1667" s="8"/>
      <c r="L1667" s="8"/>
      <c r="M1667" s="8"/>
    </row>
    <row r="1668" spans="1:13" ht="13.2" x14ac:dyDescent="0.25">
      <c r="A1668" s="8"/>
      <c r="B1668" s="8"/>
      <c r="C1668" s="8"/>
      <c r="D1668" s="8"/>
      <c r="E1668" s="35"/>
      <c r="F1668" s="8"/>
      <c r="G1668" s="8"/>
      <c r="H1668" s="8"/>
      <c r="I1668" s="8"/>
      <c r="J1668" s="8"/>
      <c r="K1668" s="8"/>
      <c r="L1668" s="8"/>
      <c r="M1668" s="8"/>
    </row>
    <row r="1669" spans="1:13" ht="13.2" x14ac:dyDescent="0.25">
      <c r="A1669" s="8"/>
      <c r="B1669" s="8"/>
      <c r="C1669" s="8"/>
      <c r="D1669" s="8"/>
      <c r="E1669" s="35"/>
      <c r="F1669" s="8"/>
      <c r="G1669" s="8"/>
      <c r="H1669" s="8"/>
      <c r="I1669" s="8"/>
      <c r="J1669" s="8"/>
      <c r="K1669" s="8"/>
      <c r="L1669" s="8"/>
      <c r="M1669" s="8"/>
    </row>
    <row r="1670" spans="1:13" ht="13.2" x14ac:dyDescent="0.25">
      <c r="A1670" s="8"/>
      <c r="B1670" s="8"/>
      <c r="C1670" s="8"/>
      <c r="D1670" s="8"/>
      <c r="E1670" s="35"/>
      <c r="F1670" s="8"/>
      <c r="G1670" s="8"/>
      <c r="H1670" s="8"/>
      <c r="I1670" s="8"/>
      <c r="J1670" s="8"/>
      <c r="K1670" s="8"/>
      <c r="L1670" s="8"/>
      <c r="M1670" s="8"/>
    </row>
    <row r="1671" spans="1:13" ht="13.2" x14ac:dyDescent="0.25">
      <c r="A1671" s="8"/>
      <c r="B1671" s="8"/>
      <c r="C1671" s="8"/>
      <c r="D1671" s="8"/>
      <c r="E1671" s="35"/>
      <c r="F1671" s="8"/>
      <c r="G1671" s="8"/>
      <c r="H1671" s="8"/>
      <c r="I1671" s="8"/>
      <c r="J1671" s="8"/>
      <c r="K1671" s="8"/>
      <c r="L1671" s="8"/>
      <c r="M1671" s="8"/>
    </row>
    <row r="1672" spans="1:13" ht="13.2" x14ac:dyDescent="0.25">
      <c r="A1672" s="8"/>
      <c r="B1672" s="8"/>
      <c r="C1672" s="8"/>
      <c r="D1672" s="8"/>
      <c r="E1672" s="35"/>
      <c r="F1672" s="8"/>
      <c r="G1672" s="8"/>
      <c r="H1672" s="8"/>
      <c r="I1672" s="8"/>
      <c r="J1672" s="8"/>
      <c r="K1672" s="8"/>
      <c r="L1672" s="8"/>
      <c r="M1672" s="8"/>
    </row>
    <row r="1673" spans="1:13" ht="13.2" x14ac:dyDescent="0.25">
      <c r="A1673" s="8"/>
      <c r="B1673" s="8"/>
      <c r="C1673" s="8"/>
      <c r="D1673" s="8"/>
      <c r="E1673" s="35"/>
      <c r="F1673" s="8"/>
      <c r="G1673" s="8"/>
      <c r="H1673" s="8"/>
      <c r="I1673" s="8"/>
      <c r="J1673" s="8"/>
      <c r="K1673" s="8"/>
      <c r="L1673" s="8"/>
      <c r="M1673" s="8"/>
    </row>
    <row r="1674" spans="1:13" ht="13.2" x14ac:dyDescent="0.25">
      <c r="A1674" s="8"/>
      <c r="B1674" s="8"/>
      <c r="C1674" s="8"/>
      <c r="D1674" s="8"/>
      <c r="E1674" s="35"/>
      <c r="F1674" s="8"/>
      <c r="G1674" s="8"/>
      <c r="H1674" s="8"/>
      <c r="I1674" s="8"/>
      <c r="J1674" s="8"/>
      <c r="K1674" s="8"/>
      <c r="L1674" s="8"/>
      <c r="M1674" s="8"/>
    </row>
    <row r="1675" spans="1:13" ht="13.2" x14ac:dyDescent="0.25">
      <c r="A1675" s="8"/>
      <c r="B1675" s="8"/>
      <c r="C1675" s="8"/>
      <c r="D1675" s="8"/>
      <c r="E1675" s="35"/>
      <c r="F1675" s="8"/>
      <c r="G1675" s="8"/>
      <c r="H1675" s="8"/>
      <c r="I1675" s="8"/>
      <c r="J1675" s="8"/>
      <c r="K1675" s="8"/>
      <c r="L1675" s="8"/>
      <c r="M1675" s="8"/>
    </row>
    <row r="1676" spans="1:13" ht="13.2" x14ac:dyDescent="0.25">
      <c r="A1676" s="8"/>
      <c r="B1676" s="8"/>
      <c r="C1676" s="8"/>
      <c r="D1676" s="8"/>
      <c r="E1676" s="35"/>
      <c r="F1676" s="8"/>
      <c r="G1676" s="8"/>
      <c r="H1676" s="8"/>
      <c r="I1676" s="8"/>
      <c r="J1676" s="8"/>
      <c r="K1676" s="8"/>
      <c r="L1676" s="8"/>
      <c r="M1676" s="8"/>
    </row>
    <row r="1677" spans="1:13" ht="13.2" x14ac:dyDescent="0.25">
      <c r="A1677" s="8"/>
      <c r="B1677" s="8"/>
      <c r="C1677" s="8"/>
      <c r="D1677" s="8"/>
      <c r="E1677" s="35"/>
      <c r="F1677" s="8"/>
      <c r="G1677" s="8"/>
      <c r="H1677" s="8"/>
      <c r="I1677" s="8"/>
      <c r="J1677" s="8"/>
      <c r="K1677" s="8"/>
      <c r="L1677" s="8"/>
      <c r="M1677" s="8"/>
    </row>
    <row r="1678" spans="1:13" ht="13.2" x14ac:dyDescent="0.25">
      <c r="A1678" s="8"/>
      <c r="B1678" s="8"/>
      <c r="C1678" s="8"/>
      <c r="D1678" s="8"/>
      <c r="E1678" s="35"/>
      <c r="F1678" s="8"/>
      <c r="G1678" s="8"/>
      <c r="H1678" s="8"/>
      <c r="I1678" s="8"/>
      <c r="J1678" s="8"/>
      <c r="K1678" s="8"/>
      <c r="L1678" s="8"/>
      <c r="M1678" s="8"/>
    </row>
    <row r="1679" spans="1:13" ht="13.2" x14ac:dyDescent="0.25">
      <c r="A1679" s="8"/>
      <c r="B1679" s="8"/>
      <c r="C1679" s="8"/>
      <c r="D1679" s="8"/>
      <c r="E1679" s="35"/>
      <c r="F1679" s="8"/>
      <c r="G1679" s="8"/>
      <c r="H1679" s="8"/>
      <c r="I1679" s="8"/>
      <c r="J1679" s="8"/>
      <c r="K1679" s="8"/>
      <c r="L1679" s="8"/>
      <c r="M1679" s="8"/>
    </row>
    <row r="1680" spans="1:13" ht="13.2" x14ac:dyDescent="0.25">
      <c r="A1680" s="8"/>
      <c r="B1680" s="8"/>
      <c r="C1680" s="8"/>
      <c r="D1680" s="8"/>
      <c r="E1680" s="35"/>
      <c r="F1680" s="8"/>
      <c r="G1680" s="8"/>
      <c r="H1680" s="8"/>
      <c r="I1680" s="8"/>
      <c r="J1680" s="8"/>
      <c r="K1680" s="8"/>
      <c r="L1680" s="8"/>
      <c r="M1680" s="8"/>
    </row>
    <row r="1681" spans="1:13" ht="13.2" x14ac:dyDescent="0.25">
      <c r="A1681" s="8"/>
      <c r="B1681" s="8"/>
      <c r="C1681" s="8"/>
      <c r="D1681" s="8"/>
      <c r="E1681" s="35"/>
      <c r="F1681" s="8"/>
      <c r="G1681" s="8"/>
      <c r="H1681" s="8"/>
      <c r="I1681" s="8"/>
      <c r="J1681" s="8"/>
      <c r="K1681" s="8"/>
      <c r="L1681" s="8"/>
      <c r="M1681" s="8"/>
    </row>
    <row r="1682" spans="1:13" ht="13.2" x14ac:dyDescent="0.25">
      <c r="A1682" s="8"/>
      <c r="B1682" s="8"/>
      <c r="C1682" s="8"/>
      <c r="D1682" s="8"/>
      <c r="E1682" s="35"/>
      <c r="F1682" s="8"/>
      <c r="G1682" s="8"/>
      <c r="H1682" s="8"/>
      <c r="I1682" s="8"/>
      <c r="J1682" s="8"/>
      <c r="K1682" s="8"/>
      <c r="L1682" s="8"/>
      <c r="M1682" s="8"/>
    </row>
    <row r="1683" spans="1:13" ht="13.2" x14ac:dyDescent="0.25">
      <c r="A1683" s="8"/>
      <c r="B1683" s="8"/>
      <c r="C1683" s="8"/>
      <c r="D1683" s="8"/>
      <c r="E1683" s="35"/>
      <c r="F1683" s="8"/>
      <c r="G1683" s="8"/>
      <c r="H1683" s="8"/>
      <c r="I1683" s="8"/>
      <c r="J1683" s="8"/>
      <c r="K1683" s="8"/>
      <c r="L1683" s="8"/>
      <c r="M1683" s="8"/>
    </row>
    <row r="1684" spans="1:13" ht="13.2" x14ac:dyDescent="0.25">
      <c r="A1684" s="8"/>
      <c r="B1684" s="8"/>
      <c r="C1684" s="8"/>
      <c r="D1684" s="8"/>
      <c r="E1684" s="35"/>
      <c r="F1684" s="8"/>
      <c r="G1684" s="8"/>
      <c r="H1684" s="8"/>
      <c r="I1684" s="8"/>
      <c r="J1684" s="8"/>
      <c r="K1684" s="8"/>
      <c r="L1684" s="8"/>
      <c r="M1684" s="8"/>
    </row>
    <row r="1685" spans="1:13" ht="13.2" x14ac:dyDescent="0.25">
      <c r="A1685" s="8"/>
      <c r="B1685" s="8"/>
      <c r="C1685" s="8"/>
      <c r="D1685" s="8"/>
      <c r="E1685" s="35"/>
      <c r="F1685" s="8"/>
      <c r="G1685" s="8"/>
      <c r="H1685" s="8"/>
      <c r="I1685" s="8"/>
      <c r="J1685" s="8"/>
      <c r="K1685" s="8"/>
      <c r="L1685" s="8"/>
      <c r="M1685" s="8"/>
    </row>
    <row r="1686" spans="1:13" ht="13.2" x14ac:dyDescent="0.25">
      <c r="A1686" s="8"/>
      <c r="B1686" s="8"/>
      <c r="C1686" s="8"/>
      <c r="D1686" s="8"/>
      <c r="E1686" s="35"/>
      <c r="F1686" s="8"/>
      <c r="G1686" s="8"/>
      <c r="H1686" s="8"/>
      <c r="I1686" s="8"/>
      <c r="J1686" s="8"/>
      <c r="K1686" s="8"/>
      <c r="L1686" s="8"/>
      <c r="M1686" s="8"/>
    </row>
    <row r="1687" spans="1:13" ht="13.2" x14ac:dyDescent="0.25">
      <c r="A1687" s="8"/>
      <c r="B1687" s="8"/>
      <c r="C1687" s="8"/>
      <c r="D1687" s="8"/>
      <c r="E1687" s="35"/>
      <c r="F1687" s="8"/>
      <c r="G1687" s="8"/>
      <c r="H1687" s="8"/>
      <c r="I1687" s="8"/>
      <c r="J1687" s="8"/>
      <c r="K1687" s="8"/>
      <c r="L1687" s="8"/>
      <c r="M1687" s="8"/>
    </row>
    <row r="1688" spans="1:13" ht="13.2" x14ac:dyDescent="0.25">
      <c r="A1688" s="8"/>
      <c r="B1688" s="8"/>
      <c r="C1688" s="8"/>
      <c r="D1688" s="8"/>
      <c r="E1688" s="35"/>
      <c r="F1688" s="8"/>
      <c r="G1688" s="8"/>
      <c r="H1688" s="8"/>
      <c r="I1688" s="8"/>
      <c r="J1688" s="8"/>
      <c r="K1688" s="8"/>
      <c r="L1688" s="8"/>
      <c r="M1688" s="8"/>
    </row>
    <row r="1689" spans="1:13" ht="13.2" x14ac:dyDescent="0.25">
      <c r="A1689" s="8"/>
      <c r="B1689" s="8"/>
      <c r="C1689" s="8"/>
      <c r="D1689" s="8"/>
      <c r="E1689" s="35"/>
      <c r="F1689" s="8"/>
      <c r="G1689" s="8"/>
      <c r="H1689" s="8"/>
      <c r="I1689" s="8"/>
      <c r="J1689" s="8"/>
      <c r="K1689" s="8"/>
      <c r="L1689" s="8"/>
      <c r="M1689" s="8"/>
    </row>
    <row r="1690" spans="1:13" ht="13.2" x14ac:dyDescent="0.25">
      <c r="A1690" s="8"/>
      <c r="B1690" s="8"/>
      <c r="C1690" s="8"/>
      <c r="D1690" s="8"/>
      <c r="E1690" s="35"/>
      <c r="F1690" s="8"/>
      <c r="G1690" s="8"/>
      <c r="H1690" s="8"/>
      <c r="I1690" s="8"/>
      <c r="J1690" s="8"/>
      <c r="K1690" s="8"/>
      <c r="L1690" s="8"/>
      <c r="M1690" s="8"/>
    </row>
    <row r="1691" spans="1:13" ht="13.2" x14ac:dyDescent="0.25">
      <c r="A1691" s="8"/>
      <c r="B1691" s="8"/>
      <c r="C1691" s="8"/>
      <c r="D1691" s="8"/>
      <c r="E1691" s="35"/>
      <c r="F1691" s="8"/>
      <c r="G1691" s="8"/>
      <c r="H1691" s="8"/>
      <c r="I1691" s="8"/>
      <c r="J1691" s="8"/>
      <c r="K1691" s="8"/>
      <c r="L1691" s="8"/>
      <c r="M1691" s="8"/>
    </row>
    <row r="1692" spans="1:13" ht="13.2" x14ac:dyDescent="0.25">
      <c r="A1692" s="8"/>
      <c r="B1692" s="8"/>
      <c r="C1692" s="8"/>
      <c r="D1692" s="8"/>
      <c r="E1692" s="35"/>
      <c r="F1692" s="8"/>
      <c r="G1692" s="8"/>
      <c r="H1692" s="8"/>
      <c r="I1692" s="8"/>
      <c r="J1692" s="8"/>
      <c r="K1692" s="8"/>
      <c r="L1692" s="8"/>
      <c r="M1692" s="8"/>
    </row>
    <row r="1693" spans="1:13" ht="13.2" x14ac:dyDescent="0.25">
      <c r="A1693" s="8"/>
      <c r="B1693" s="8"/>
      <c r="C1693" s="8"/>
      <c r="D1693" s="8"/>
      <c r="E1693" s="35"/>
      <c r="F1693" s="8"/>
      <c r="G1693" s="8"/>
      <c r="H1693" s="8"/>
      <c r="I1693" s="8"/>
      <c r="J1693" s="8"/>
      <c r="K1693" s="8"/>
      <c r="L1693" s="8"/>
      <c r="M1693" s="8"/>
    </row>
    <row r="1694" spans="1:13" ht="13.2" x14ac:dyDescent="0.25">
      <c r="A1694" s="8"/>
      <c r="B1694" s="8"/>
      <c r="C1694" s="8"/>
      <c r="D1694" s="8"/>
      <c r="E1694" s="35"/>
      <c r="F1694" s="8"/>
      <c r="G1694" s="8"/>
      <c r="H1694" s="8"/>
      <c r="I1694" s="8"/>
      <c r="J1694" s="8"/>
      <c r="K1694" s="8"/>
      <c r="L1694" s="8"/>
      <c r="M1694" s="8"/>
    </row>
    <row r="1695" spans="1:13" ht="13.2" x14ac:dyDescent="0.25">
      <c r="A1695" s="8"/>
      <c r="B1695" s="8"/>
      <c r="C1695" s="8"/>
      <c r="D1695" s="8"/>
      <c r="E1695" s="35"/>
      <c r="F1695" s="8"/>
      <c r="G1695" s="8"/>
      <c r="H1695" s="8"/>
      <c r="I1695" s="8"/>
      <c r="J1695" s="8"/>
      <c r="K1695" s="8"/>
      <c r="L1695" s="8"/>
      <c r="M1695" s="8"/>
    </row>
    <row r="1696" spans="1:13" ht="13.2" x14ac:dyDescent="0.25">
      <c r="A1696" s="8"/>
      <c r="B1696" s="8"/>
      <c r="C1696" s="8"/>
      <c r="D1696" s="8"/>
      <c r="E1696" s="35"/>
      <c r="F1696" s="8"/>
      <c r="G1696" s="8"/>
      <c r="H1696" s="8"/>
      <c r="I1696" s="8"/>
      <c r="J1696" s="8"/>
      <c r="K1696" s="8"/>
      <c r="L1696" s="8"/>
      <c r="M1696" s="8"/>
    </row>
    <row r="1697" spans="1:13" ht="13.2" x14ac:dyDescent="0.25">
      <c r="A1697" s="8"/>
      <c r="B1697" s="8"/>
      <c r="C1697" s="8"/>
      <c r="D1697" s="8"/>
      <c r="E1697" s="35"/>
      <c r="F1697" s="8"/>
      <c r="G1697" s="8"/>
      <c r="H1697" s="8"/>
      <c r="I1697" s="8"/>
      <c r="J1697" s="8"/>
      <c r="K1697" s="8"/>
      <c r="L1697" s="8"/>
      <c r="M1697" s="8"/>
    </row>
    <row r="1698" spans="1:13" ht="13.2" x14ac:dyDescent="0.25">
      <c r="A1698" s="8"/>
      <c r="B1698" s="8"/>
      <c r="C1698" s="8"/>
      <c r="D1698" s="8"/>
      <c r="E1698" s="35"/>
      <c r="F1698" s="8"/>
      <c r="G1698" s="8"/>
      <c r="H1698" s="8"/>
      <c r="I1698" s="8"/>
      <c r="J1698" s="8"/>
      <c r="K1698" s="8"/>
      <c r="L1698" s="8"/>
      <c r="M1698" s="8"/>
    </row>
    <row r="1699" spans="1:13" ht="13.2" x14ac:dyDescent="0.25">
      <c r="A1699" s="8"/>
      <c r="B1699" s="8"/>
      <c r="C1699" s="8"/>
      <c r="D1699" s="8"/>
      <c r="E1699" s="35"/>
      <c r="F1699" s="8"/>
      <c r="G1699" s="8"/>
      <c r="H1699" s="8"/>
      <c r="I1699" s="8"/>
      <c r="J1699" s="8"/>
      <c r="K1699" s="8"/>
      <c r="L1699" s="8"/>
      <c r="M1699" s="8"/>
    </row>
    <row r="1700" spans="1:13" ht="13.2" x14ac:dyDescent="0.25">
      <c r="A1700" s="8"/>
      <c r="B1700" s="8"/>
      <c r="C1700" s="8"/>
      <c r="D1700" s="8"/>
      <c r="E1700" s="35"/>
      <c r="F1700" s="8"/>
      <c r="G1700" s="8"/>
      <c r="H1700" s="8"/>
      <c r="I1700" s="8"/>
      <c r="J1700" s="8"/>
      <c r="K1700" s="8"/>
      <c r="L1700" s="8"/>
      <c r="M1700" s="8"/>
    </row>
    <row r="1701" spans="1:13" ht="13.2" x14ac:dyDescent="0.25">
      <c r="A1701" s="8"/>
      <c r="B1701" s="8"/>
      <c r="C1701" s="8"/>
      <c r="D1701" s="8"/>
      <c r="E1701" s="35"/>
      <c r="F1701" s="8"/>
      <c r="G1701" s="8"/>
      <c r="H1701" s="8"/>
      <c r="I1701" s="8"/>
      <c r="J1701" s="8"/>
      <c r="K1701" s="8"/>
      <c r="L1701" s="8"/>
      <c r="M1701" s="8"/>
    </row>
    <row r="1702" spans="1:13" ht="13.2" x14ac:dyDescent="0.25">
      <c r="A1702" s="8"/>
      <c r="B1702" s="8"/>
      <c r="C1702" s="8"/>
      <c r="D1702" s="8"/>
      <c r="E1702" s="35"/>
      <c r="F1702" s="8"/>
      <c r="G1702" s="8"/>
      <c r="H1702" s="8"/>
      <c r="I1702" s="8"/>
      <c r="J1702" s="8"/>
      <c r="K1702" s="8"/>
      <c r="L1702" s="8"/>
      <c r="M1702" s="8"/>
    </row>
    <row r="1703" spans="1:13" ht="13.2" x14ac:dyDescent="0.25">
      <c r="A1703" s="8"/>
      <c r="B1703" s="8"/>
      <c r="C1703" s="8"/>
      <c r="D1703" s="8"/>
      <c r="E1703" s="35"/>
      <c r="F1703" s="8"/>
      <c r="G1703" s="8"/>
      <c r="H1703" s="8"/>
      <c r="I1703" s="8"/>
      <c r="J1703" s="8"/>
      <c r="K1703" s="8"/>
      <c r="L1703" s="8"/>
      <c r="M1703" s="8"/>
    </row>
    <row r="1704" spans="1:13" ht="13.2" x14ac:dyDescent="0.25">
      <c r="A1704" s="8"/>
      <c r="B1704" s="8"/>
      <c r="C1704" s="8"/>
      <c r="D1704" s="8"/>
      <c r="E1704" s="35"/>
      <c r="F1704" s="8"/>
      <c r="G1704" s="8"/>
      <c r="H1704" s="8"/>
      <c r="I1704" s="8"/>
      <c r="J1704" s="8"/>
      <c r="K1704" s="8"/>
      <c r="L1704" s="8"/>
      <c r="M1704" s="8"/>
    </row>
    <row r="1705" spans="1:13" ht="13.2" x14ac:dyDescent="0.25">
      <c r="A1705" s="8"/>
      <c r="B1705" s="8"/>
      <c r="C1705" s="8"/>
      <c r="D1705" s="8"/>
      <c r="E1705" s="35"/>
      <c r="F1705" s="8"/>
      <c r="G1705" s="8"/>
      <c r="H1705" s="8"/>
      <c r="I1705" s="8"/>
      <c r="J1705" s="8"/>
      <c r="K1705" s="8"/>
      <c r="L1705" s="8"/>
      <c r="M1705" s="8"/>
    </row>
    <row r="1706" spans="1:13" ht="13.2" x14ac:dyDescent="0.25">
      <c r="A1706" s="8"/>
      <c r="B1706" s="8"/>
      <c r="C1706" s="8"/>
      <c r="D1706" s="8"/>
      <c r="E1706" s="35"/>
      <c r="F1706" s="8"/>
      <c r="G1706" s="8"/>
      <c r="H1706" s="8"/>
      <c r="I1706" s="8"/>
      <c r="J1706" s="8"/>
      <c r="K1706" s="8"/>
      <c r="L1706" s="8"/>
      <c r="M1706" s="8"/>
    </row>
    <row r="1707" spans="1:13" ht="13.2" x14ac:dyDescent="0.25">
      <c r="A1707" s="8"/>
      <c r="B1707" s="8"/>
      <c r="C1707" s="8"/>
      <c r="D1707" s="8"/>
      <c r="E1707" s="35"/>
      <c r="F1707" s="8"/>
      <c r="G1707" s="8"/>
      <c r="H1707" s="8"/>
      <c r="I1707" s="8"/>
      <c r="J1707" s="8"/>
      <c r="K1707" s="8"/>
      <c r="L1707" s="8"/>
      <c r="M1707" s="8"/>
    </row>
    <row r="1708" spans="1:13" ht="13.2" x14ac:dyDescent="0.25">
      <c r="A1708" s="8"/>
      <c r="B1708" s="8"/>
      <c r="C1708" s="8"/>
      <c r="D1708" s="8"/>
      <c r="E1708" s="35"/>
      <c r="F1708" s="8"/>
      <c r="G1708" s="8"/>
      <c r="H1708" s="8"/>
      <c r="I1708" s="8"/>
      <c r="J1708" s="8"/>
      <c r="K1708" s="8"/>
      <c r="L1708" s="8"/>
      <c r="M1708" s="8"/>
    </row>
    <row r="1709" spans="1:13" ht="13.2" x14ac:dyDescent="0.25">
      <c r="A1709" s="8"/>
      <c r="B1709" s="8"/>
      <c r="C1709" s="8"/>
      <c r="D1709" s="8"/>
      <c r="E1709" s="35"/>
      <c r="F1709" s="8"/>
      <c r="G1709" s="8"/>
      <c r="H1709" s="8"/>
      <c r="I1709" s="8"/>
      <c r="J1709" s="8"/>
      <c r="K1709" s="8"/>
      <c r="L1709" s="8"/>
      <c r="M1709" s="8"/>
    </row>
    <row r="1710" spans="1:13" ht="13.2" x14ac:dyDescent="0.25">
      <c r="A1710" s="8"/>
      <c r="B1710" s="8"/>
      <c r="C1710" s="8"/>
      <c r="D1710" s="8"/>
      <c r="E1710" s="35"/>
      <c r="F1710" s="8"/>
      <c r="G1710" s="8"/>
      <c r="H1710" s="8"/>
      <c r="I1710" s="8"/>
      <c r="J1710" s="8"/>
      <c r="K1710" s="8"/>
      <c r="L1710" s="8"/>
      <c r="M1710" s="8"/>
    </row>
    <row r="1711" spans="1:13" ht="13.2" x14ac:dyDescent="0.25">
      <c r="A1711" s="8"/>
      <c r="B1711" s="8"/>
      <c r="C1711" s="8"/>
      <c r="D1711" s="8"/>
      <c r="E1711" s="35"/>
      <c r="F1711" s="8"/>
      <c r="G1711" s="8"/>
      <c r="H1711" s="8"/>
      <c r="I1711" s="8"/>
      <c r="J1711" s="8"/>
      <c r="K1711" s="8"/>
      <c r="L1711" s="8"/>
      <c r="M1711" s="8"/>
    </row>
    <row r="1712" spans="1:13" ht="13.2" x14ac:dyDescent="0.25">
      <c r="A1712" s="8"/>
      <c r="B1712" s="8"/>
      <c r="C1712" s="8"/>
      <c r="D1712" s="8"/>
      <c r="E1712" s="35"/>
      <c r="F1712" s="8"/>
      <c r="G1712" s="8"/>
      <c r="H1712" s="8"/>
      <c r="I1712" s="8"/>
      <c r="J1712" s="8"/>
      <c r="K1712" s="8"/>
      <c r="L1712" s="8"/>
      <c r="M1712" s="8"/>
    </row>
    <row r="1713" spans="1:13" ht="13.2" x14ac:dyDescent="0.25">
      <c r="A1713" s="8"/>
      <c r="B1713" s="8"/>
      <c r="C1713" s="8"/>
      <c r="D1713" s="8"/>
      <c r="E1713" s="35"/>
      <c r="F1713" s="8"/>
      <c r="G1713" s="8"/>
      <c r="H1713" s="8"/>
      <c r="I1713" s="8"/>
      <c r="J1713" s="8"/>
      <c r="K1713" s="8"/>
      <c r="L1713" s="8"/>
      <c r="M1713" s="8"/>
    </row>
    <row r="1714" spans="1:13" ht="13.2" x14ac:dyDescent="0.25">
      <c r="A1714" s="8"/>
      <c r="B1714" s="8"/>
      <c r="C1714" s="8"/>
      <c r="D1714" s="8"/>
      <c r="E1714" s="35"/>
      <c r="F1714" s="8"/>
      <c r="G1714" s="8"/>
      <c r="H1714" s="8"/>
      <c r="I1714" s="8"/>
      <c r="J1714" s="8"/>
      <c r="K1714" s="8"/>
      <c r="L1714" s="8"/>
      <c r="M1714" s="8"/>
    </row>
    <row r="1715" spans="1:13" ht="13.2" x14ac:dyDescent="0.25">
      <c r="A1715" s="8"/>
      <c r="B1715" s="8"/>
      <c r="C1715" s="8"/>
      <c r="D1715" s="8"/>
      <c r="E1715" s="35"/>
      <c r="F1715" s="8"/>
      <c r="G1715" s="8"/>
      <c r="H1715" s="8"/>
      <c r="I1715" s="8"/>
      <c r="J1715" s="8"/>
      <c r="K1715" s="8"/>
      <c r="L1715" s="8"/>
      <c r="M1715" s="8"/>
    </row>
    <row r="1716" spans="1:13" ht="13.2" x14ac:dyDescent="0.25">
      <c r="A1716" s="8"/>
      <c r="B1716" s="8"/>
      <c r="C1716" s="8"/>
      <c r="D1716" s="8"/>
      <c r="E1716" s="35"/>
      <c r="F1716" s="8"/>
      <c r="G1716" s="8"/>
      <c r="H1716" s="8"/>
      <c r="I1716" s="8"/>
      <c r="J1716" s="8"/>
      <c r="K1716" s="8"/>
      <c r="L1716" s="8"/>
      <c r="M1716" s="8"/>
    </row>
    <row r="1717" spans="1:13" ht="13.2" x14ac:dyDescent="0.25">
      <c r="A1717" s="8"/>
      <c r="B1717" s="8"/>
      <c r="C1717" s="8"/>
      <c r="D1717" s="8"/>
      <c r="E1717" s="35"/>
      <c r="F1717" s="8"/>
      <c r="G1717" s="8"/>
      <c r="H1717" s="8"/>
      <c r="I1717" s="8"/>
      <c r="J1717" s="8"/>
      <c r="K1717" s="8"/>
      <c r="L1717" s="8"/>
      <c r="M1717" s="8"/>
    </row>
    <row r="1718" spans="1:13" ht="13.2" x14ac:dyDescent="0.25">
      <c r="A1718" s="8"/>
      <c r="B1718" s="8"/>
      <c r="C1718" s="8"/>
      <c r="D1718" s="8"/>
      <c r="E1718" s="35"/>
      <c r="F1718" s="8"/>
      <c r="G1718" s="8"/>
      <c r="H1718" s="8"/>
      <c r="I1718" s="8"/>
      <c r="J1718" s="8"/>
      <c r="K1718" s="8"/>
      <c r="L1718" s="8"/>
      <c r="M1718" s="8"/>
    </row>
    <row r="1719" spans="1:13" ht="13.2" x14ac:dyDescent="0.25">
      <c r="A1719" s="8"/>
      <c r="B1719" s="8"/>
      <c r="C1719" s="8"/>
      <c r="D1719" s="8"/>
      <c r="E1719" s="35"/>
      <c r="F1719" s="8"/>
      <c r="G1719" s="8"/>
      <c r="H1719" s="8"/>
      <c r="I1719" s="8"/>
      <c r="J1719" s="8"/>
      <c r="K1719" s="8"/>
      <c r="L1719" s="8"/>
      <c r="M1719" s="8"/>
    </row>
    <row r="1720" spans="1:13" ht="13.2" x14ac:dyDescent="0.25">
      <c r="A1720" s="8"/>
      <c r="B1720" s="8"/>
      <c r="C1720" s="8"/>
      <c r="D1720" s="8"/>
      <c r="E1720" s="35"/>
      <c r="F1720" s="8"/>
      <c r="G1720" s="8"/>
      <c r="H1720" s="8"/>
      <c r="I1720" s="8"/>
      <c r="J1720" s="8"/>
      <c r="K1720" s="8"/>
      <c r="L1720" s="8"/>
      <c r="M1720" s="8"/>
    </row>
  </sheetData>
  <pageMargins left="0.7" right="0.7" top="0.75" bottom="0.75" header="0.3" footer="0.3"/>
  <pageSetup paperSize="9" scale="53" fitToHeight="0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310"/>
  <sheetViews>
    <sheetView zoomScaleNormal="100" workbookViewId="0">
      <pane xSplit="11" ySplit="4" topLeftCell="L1283" activePane="bottomRight" state="frozen"/>
      <selection pane="topRight" activeCell="K1" sqref="K1"/>
      <selection pane="bottomLeft" activeCell="A5" sqref="A5"/>
      <selection pane="bottomRight" activeCell="K345" sqref="K345"/>
    </sheetView>
  </sheetViews>
  <sheetFormatPr defaultColWidth="8.77734375" defaultRowHeight="13.2" x14ac:dyDescent="0.25"/>
  <cols>
    <col min="1" max="1" width="5.109375" style="8" bestFit="1" customWidth="1"/>
    <col min="2" max="2" width="18.109375" style="14" customWidth="1"/>
    <col min="3" max="3" width="4.109375" style="8" customWidth="1"/>
    <col min="4" max="4" width="4.6640625" style="8" customWidth="1"/>
    <col min="5" max="5" width="6" style="8" customWidth="1"/>
    <col min="6" max="6" width="13.77734375" style="8" customWidth="1"/>
    <col min="7" max="7" width="14.33203125" style="8" customWidth="1"/>
    <col min="8" max="8" width="4.109375" style="8" bestFit="1" customWidth="1"/>
    <col min="9" max="9" width="18.44140625" style="8" bestFit="1" customWidth="1"/>
    <col min="10" max="10" width="42.109375" style="8" customWidth="1"/>
    <col min="11" max="11" width="28.109375" style="8" customWidth="1"/>
    <col min="12" max="12" width="11.33203125" style="8" bestFit="1" customWidth="1"/>
    <col min="13" max="13" width="12.6640625" style="8" bestFit="1" customWidth="1"/>
    <col min="14" max="26" width="11.33203125" style="8" bestFit="1" customWidth="1"/>
    <col min="27" max="27" width="11.109375" style="8" bestFit="1" customWidth="1"/>
    <col min="28" max="16384" width="8.77734375" style="8"/>
  </cols>
  <sheetData>
    <row r="1" spans="1:27" ht="12.75" customHeight="1" x14ac:dyDescent="0.25">
      <c r="C1" s="87" t="s">
        <v>0</v>
      </c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7" x14ac:dyDescent="0.25">
      <c r="C2" s="1"/>
      <c r="D2" s="1"/>
      <c r="E2" s="1"/>
      <c r="F2" s="1"/>
      <c r="G2" s="1"/>
      <c r="H2" s="1"/>
      <c r="I2" s="1"/>
      <c r="J2" s="1"/>
      <c r="K2" s="1"/>
      <c r="L2" s="10" t="s">
        <v>1</v>
      </c>
      <c r="M2" s="10" t="s">
        <v>1</v>
      </c>
      <c r="N2" s="10" t="s">
        <v>1</v>
      </c>
      <c r="O2" s="10" t="s">
        <v>1</v>
      </c>
      <c r="P2" s="10" t="s">
        <v>1</v>
      </c>
      <c r="Q2" s="10" t="s">
        <v>1</v>
      </c>
      <c r="R2" s="10" t="s">
        <v>1</v>
      </c>
      <c r="S2" s="10" t="s">
        <v>1</v>
      </c>
      <c r="T2" s="10" t="s">
        <v>1</v>
      </c>
      <c r="U2" s="10" t="s">
        <v>1</v>
      </c>
      <c r="V2" s="10" t="s">
        <v>1</v>
      </c>
      <c r="W2" s="10" t="s">
        <v>1</v>
      </c>
      <c r="X2" s="10" t="s">
        <v>1</v>
      </c>
      <c r="Y2" s="10" t="s">
        <v>1</v>
      </c>
      <c r="Z2" s="10" t="s">
        <v>1</v>
      </c>
      <c r="AA2" s="10" t="s">
        <v>1</v>
      </c>
    </row>
    <row r="3" spans="1:27" x14ac:dyDescent="0.25">
      <c r="C3" s="1"/>
      <c r="D3" s="1"/>
      <c r="E3" s="1"/>
      <c r="F3" s="1"/>
      <c r="G3" s="1"/>
      <c r="H3" s="1"/>
      <c r="I3" s="1"/>
      <c r="J3" s="1"/>
      <c r="K3" s="1"/>
      <c r="L3" s="11" t="s">
        <v>2</v>
      </c>
      <c r="M3" s="11" t="s">
        <v>3</v>
      </c>
      <c r="N3" s="11" t="s">
        <v>624</v>
      </c>
      <c r="O3" s="11" t="s">
        <v>625</v>
      </c>
      <c r="P3" s="11" t="s">
        <v>626</v>
      </c>
      <c r="Q3" s="11" t="s">
        <v>627</v>
      </c>
      <c r="R3" s="11" t="s">
        <v>628</v>
      </c>
      <c r="S3" s="11" t="s">
        <v>629</v>
      </c>
      <c r="T3" s="11" t="s">
        <v>630</v>
      </c>
      <c r="U3" s="11" t="s">
        <v>631</v>
      </c>
      <c r="V3" s="11" t="s">
        <v>632</v>
      </c>
      <c r="W3" s="11" t="s">
        <v>633</v>
      </c>
      <c r="X3" s="11" t="s">
        <v>634</v>
      </c>
      <c r="Y3" s="11" t="s">
        <v>635</v>
      </c>
      <c r="Z3" s="11" t="s">
        <v>636</v>
      </c>
      <c r="AA3" s="11" t="s">
        <v>637</v>
      </c>
    </row>
    <row r="4" spans="1:27" s="22" customFormat="1" ht="34.200000000000003" x14ac:dyDescent="0.25">
      <c r="A4" s="21" t="s">
        <v>980</v>
      </c>
      <c r="B4" s="21" t="s">
        <v>639</v>
      </c>
      <c r="C4" s="21" t="s">
        <v>650</v>
      </c>
      <c r="D4" s="21" t="s">
        <v>638</v>
      </c>
      <c r="E4" s="21" t="s">
        <v>17</v>
      </c>
      <c r="F4" s="21" t="s">
        <v>18</v>
      </c>
      <c r="G4" s="21" t="s">
        <v>640</v>
      </c>
      <c r="H4" s="21" t="s">
        <v>658</v>
      </c>
      <c r="I4" s="21" t="s">
        <v>659</v>
      </c>
      <c r="J4" s="21" t="s">
        <v>660</v>
      </c>
      <c r="K4" s="21" t="s">
        <v>661</v>
      </c>
      <c r="L4" s="12" t="str">
        <f t="shared" ref="L4:AA4" si="0">CONCATENATE(L2," ",L3)</f>
        <v>2020 ORGB</v>
      </c>
      <c r="M4" s="12" t="str">
        <f t="shared" si="0"/>
        <v>2020 ADJB</v>
      </c>
      <c r="N4" s="12" t="str">
        <f t="shared" si="0"/>
        <v>2020 Spending M01</v>
      </c>
      <c r="O4" s="12" t="str">
        <f t="shared" si="0"/>
        <v>2020 Spending M02</v>
      </c>
      <c r="P4" s="12" t="str">
        <f t="shared" si="0"/>
        <v>2020 Spending M03</v>
      </c>
      <c r="Q4" s="12" t="str">
        <f t="shared" si="0"/>
        <v>2020 Spending M04</v>
      </c>
      <c r="R4" s="12" t="str">
        <f t="shared" si="0"/>
        <v>2020 Spending M05</v>
      </c>
      <c r="S4" s="12" t="str">
        <f t="shared" si="0"/>
        <v>2020 Spending M06</v>
      </c>
      <c r="T4" s="12" t="str">
        <f t="shared" si="0"/>
        <v>2020 Spending M07</v>
      </c>
      <c r="U4" s="12" t="str">
        <f t="shared" si="0"/>
        <v>2020 Spending M08</v>
      </c>
      <c r="V4" s="12" t="str">
        <f t="shared" si="0"/>
        <v>2020 Spending M09</v>
      </c>
      <c r="W4" s="12" t="str">
        <f t="shared" si="0"/>
        <v>2020 Spending M10</v>
      </c>
      <c r="X4" s="12" t="str">
        <f t="shared" si="0"/>
        <v>2020 Spending M11</v>
      </c>
      <c r="Y4" s="12" t="str">
        <f t="shared" si="0"/>
        <v>2020 Spending M12</v>
      </c>
      <c r="Z4" s="12" t="str">
        <f t="shared" si="0"/>
        <v>2020 Spending Q4</v>
      </c>
      <c r="AA4" s="12" t="str">
        <f t="shared" si="0"/>
        <v>2020 Spending YTD</v>
      </c>
    </row>
    <row r="5" spans="1:27" ht="12.75" customHeight="1" x14ac:dyDescent="0.25">
      <c r="A5" s="8">
        <v>1</v>
      </c>
      <c r="B5" s="23" t="s">
        <v>641</v>
      </c>
      <c r="C5" s="24"/>
      <c r="D5" s="23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24"/>
    </row>
    <row r="6" spans="1:27" ht="21" x14ac:dyDescent="0.25">
      <c r="A6" s="8">
        <v>1</v>
      </c>
      <c r="B6" s="28" t="s">
        <v>641</v>
      </c>
      <c r="C6" s="9" t="s">
        <v>24</v>
      </c>
      <c r="D6" s="9" t="s">
        <v>24</v>
      </c>
      <c r="E6" s="9" t="s">
        <v>25</v>
      </c>
      <c r="F6" s="9" t="s">
        <v>26</v>
      </c>
      <c r="G6" s="9" t="s">
        <v>657</v>
      </c>
      <c r="H6" s="9" t="s">
        <v>27</v>
      </c>
      <c r="I6" s="9" t="s">
        <v>28</v>
      </c>
      <c r="J6" s="9" t="s">
        <v>916</v>
      </c>
      <c r="K6" s="9" t="s">
        <v>30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>
        <v>5150</v>
      </c>
      <c r="Z6" s="13">
        <f t="shared" ref="Z6" si="1">SUM(W6:Y6)</f>
        <v>5150</v>
      </c>
      <c r="AA6" s="13">
        <f t="shared" ref="AA6" si="2">SUM(N6:Y6)</f>
        <v>5150</v>
      </c>
    </row>
    <row r="7" spans="1:27" x14ac:dyDescent="0.25">
      <c r="A7" s="8">
        <v>1</v>
      </c>
      <c r="B7" s="28" t="s">
        <v>641</v>
      </c>
      <c r="C7" s="9" t="s">
        <v>24</v>
      </c>
      <c r="D7" s="9" t="s">
        <v>24</v>
      </c>
      <c r="E7" s="9" t="s">
        <v>25</v>
      </c>
      <c r="F7" s="9" t="s">
        <v>26</v>
      </c>
      <c r="G7" s="9" t="s">
        <v>657</v>
      </c>
      <c r="H7" s="9" t="s">
        <v>27</v>
      </c>
      <c r="I7" s="9" t="s">
        <v>28</v>
      </c>
      <c r="J7" s="9" t="s">
        <v>917</v>
      </c>
      <c r="K7" s="9" t="s">
        <v>32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6">
        <v>3476</v>
      </c>
      <c r="Z7" s="13">
        <f t="shared" ref="Z7:Z70" si="3">SUM(W7:Y7)</f>
        <v>3476</v>
      </c>
      <c r="AA7" s="13">
        <f t="shared" ref="AA7:AA70" si="4">SUM(N7:Y7)</f>
        <v>3476</v>
      </c>
    </row>
    <row r="8" spans="1:27" ht="21" x14ac:dyDescent="0.25">
      <c r="A8" s="8">
        <v>1</v>
      </c>
      <c r="B8" s="28" t="s">
        <v>641</v>
      </c>
      <c r="C8" s="9" t="s">
        <v>24</v>
      </c>
      <c r="D8" s="9" t="s">
        <v>24</v>
      </c>
      <c r="E8" s="9" t="s">
        <v>25</v>
      </c>
      <c r="F8" s="9" t="s">
        <v>26</v>
      </c>
      <c r="G8" s="9" t="s">
        <v>657</v>
      </c>
      <c r="H8" s="9" t="s">
        <v>27</v>
      </c>
      <c r="I8" s="9" t="s">
        <v>28</v>
      </c>
      <c r="J8" s="9" t="s">
        <v>918</v>
      </c>
      <c r="K8" s="9" t="s">
        <v>34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6">
        <v>4430</v>
      </c>
      <c r="Z8" s="13">
        <f t="shared" si="3"/>
        <v>4430</v>
      </c>
      <c r="AA8" s="13">
        <f t="shared" si="4"/>
        <v>4430</v>
      </c>
    </row>
    <row r="9" spans="1:27" x14ac:dyDescent="0.25">
      <c r="A9" s="8">
        <v>1</v>
      </c>
      <c r="B9" s="28" t="s">
        <v>641</v>
      </c>
      <c r="C9" s="9" t="s">
        <v>24</v>
      </c>
      <c r="D9" s="9" t="s">
        <v>24</v>
      </c>
      <c r="E9" s="9" t="s">
        <v>25</v>
      </c>
      <c r="F9" s="9" t="s">
        <v>26</v>
      </c>
      <c r="G9" s="9" t="s">
        <v>657</v>
      </c>
      <c r="H9" s="9" t="s">
        <v>27</v>
      </c>
      <c r="I9" s="9" t="s">
        <v>28</v>
      </c>
      <c r="J9" s="9" t="s">
        <v>919</v>
      </c>
      <c r="K9" s="9" t="s">
        <v>30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6">
        <v>6864</v>
      </c>
      <c r="Z9" s="13">
        <f t="shared" si="3"/>
        <v>6864</v>
      </c>
      <c r="AA9" s="13">
        <f t="shared" si="4"/>
        <v>6864</v>
      </c>
    </row>
    <row r="10" spans="1:27" x14ac:dyDescent="0.25">
      <c r="A10" s="8">
        <v>1</v>
      </c>
      <c r="B10" s="28" t="s">
        <v>641</v>
      </c>
      <c r="C10" s="9" t="s">
        <v>24</v>
      </c>
      <c r="D10" s="9" t="s">
        <v>24</v>
      </c>
      <c r="E10" s="9" t="s">
        <v>25</v>
      </c>
      <c r="F10" s="9" t="s">
        <v>26</v>
      </c>
      <c r="G10" s="9" t="s">
        <v>657</v>
      </c>
      <c r="H10" s="9" t="s">
        <v>27</v>
      </c>
      <c r="I10" s="9" t="s">
        <v>28</v>
      </c>
      <c r="J10" s="9" t="s">
        <v>920</v>
      </c>
      <c r="K10" s="9" t="s">
        <v>37</v>
      </c>
      <c r="L10" s="7"/>
      <c r="M10" s="6">
        <v>32383778</v>
      </c>
      <c r="N10" s="7"/>
      <c r="O10" s="7"/>
      <c r="P10" s="7"/>
      <c r="Q10" s="7"/>
      <c r="R10" s="7"/>
      <c r="S10" s="7"/>
      <c r="T10" s="7"/>
      <c r="U10" s="7"/>
      <c r="V10" s="7"/>
      <c r="W10" s="6">
        <v>1134000</v>
      </c>
      <c r="X10" s="6">
        <v>23573266</v>
      </c>
      <c r="Y10" s="6">
        <v>4240407</v>
      </c>
      <c r="Z10" s="13">
        <f t="shared" si="3"/>
        <v>28947673</v>
      </c>
      <c r="AA10" s="13">
        <f t="shared" si="4"/>
        <v>28947673</v>
      </c>
    </row>
    <row r="11" spans="1:27" x14ac:dyDescent="0.25">
      <c r="A11" s="8">
        <v>1</v>
      </c>
      <c r="B11" s="28" t="s">
        <v>641</v>
      </c>
      <c r="C11" s="9" t="s">
        <v>24</v>
      </c>
      <c r="D11" s="9" t="s">
        <v>24</v>
      </c>
      <c r="E11" s="9" t="s">
        <v>25</v>
      </c>
      <c r="F11" s="9" t="s">
        <v>26</v>
      </c>
      <c r="G11" s="9" t="s">
        <v>657</v>
      </c>
      <c r="H11" s="9" t="s">
        <v>27</v>
      </c>
      <c r="I11" s="9" t="s">
        <v>28</v>
      </c>
      <c r="J11" s="9" t="s">
        <v>920</v>
      </c>
      <c r="K11" s="9" t="s">
        <v>32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6">
        <v>12368</v>
      </c>
      <c r="Z11" s="13">
        <f t="shared" si="3"/>
        <v>12368</v>
      </c>
      <c r="AA11" s="13">
        <f t="shared" si="4"/>
        <v>12368</v>
      </c>
    </row>
    <row r="12" spans="1:27" ht="21" x14ac:dyDescent="0.25">
      <c r="A12" s="8">
        <v>1</v>
      </c>
      <c r="B12" s="28" t="s">
        <v>641</v>
      </c>
      <c r="C12" s="9" t="s">
        <v>24</v>
      </c>
      <c r="D12" s="9" t="s">
        <v>24</v>
      </c>
      <c r="E12" s="9" t="s">
        <v>25</v>
      </c>
      <c r="F12" s="9" t="s">
        <v>26</v>
      </c>
      <c r="G12" s="9" t="s">
        <v>657</v>
      </c>
      <c r="H12" s="9" t="s">
        <v>27</v>
      </c>
      <c r="I12" s="9" t="s">
        <v>28</v>
      </c>
      <c r="J12" s="9" t="s">
        <v>921</v>
      </c>
      <c r="K12" s="9" t="s">
        <v>32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6">
        <v>31791</v>
      </c>
      <c r="Z12" s="13">
        <f t="shared" si="3"/>
        <v>31791</v>
      </c>
      <c r="AA12" s="13">
        <f t="shared" si="4"/>
        <v>31791</v>
      </c>
    </row>
    <row r="13" spans="1:27" ht="21" x14ac:dyDescent="0.25">
      <c r="A13" s="8">
        <v>1</v>
      </c>
      <c r="B13" s="28" t="s">
        <v>641</v>
      </c>
      <c r="C13" s="9" t="s">
        <v>24</v>
      </c>
      <c r="D13" s="9" t="s">
        <v>24</v>
      </c>
      <c r="E13" s="9" t="s">
        <v>25</v>
      </c>
      <c r="F13" s="9" t="s">
        <v>26</v>
      </c>
      <c r="G13" s="9" t="s">
        <v>657</v>
      </c>
      <c r="H13" s="9" t="s">
        <v>27</v>
      </c>
      <c r="I13" s="9" t="s">
        <v>28</v>
      </c>
      <c r="J13" s="9" t="s">
        <v>921</v>
      </c>
      <c r="K13" s="9" t="s">
        <v>30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6">
        <v>184319</v>
      </c>
      <c r="Z13" s="13">
        <f t="shared" si="3"/>
        <v>184319</v>
      </c>
      <c r="AA13" s="13">
        <f t="shared" si="4"/>
        <v>184319</v>
      </c>
    </row>
    <row r="14" spans="1:27" ht="21" x14ac:dyDescent="0.25">
      <c r="A14" s="8">
        <v>1</v>
      </c>
      <c r="B14" s="28" t="s">
        <v>641</v>
      </c>
      <c r="C14" s="9" t="s">
        <v>24</v>
      </c>
      <c r="D14" s="9" t="s">
        <v>24</v>
      </c>
      <c r="E14" s="9" t="s">
        <v>39</v>
      </c>
      <c r="F14" s="9" t="s">
        <v>40</v>
      </c>
      <c r="G14" s="9" t="s">
        <v>657</v>
      </c>
      <c r="H14" s="9" t="s">
        <v>27</v>
      </c>
      <c r="I14" s="9" t="s">
        <v>41</v>
      </c>
      <c r="J14" s="9" t="s">
        <v>922</v>
      </c>
      <c r="K14" s="9" t="s">
        <v>43</v>
      </c>
      <c r="L14" s="6">
        <v>3610500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3">
        <f t="shared" si="3"/>
        <v>0</v>
      </c>
      <c r="AA14" s="13">
        <f t="shared" si="4"/>
        <v>0</v>
      </c>
    </row>
    <row r="15" spans="1:27" ht="21" x14ac:dyDescent="0.25">
      <c r="A15" s="8">
        <v>1</v>
      </c>
      <c r="B15" s="28" t="s">
        <v>641</v>
      </c>
      <c r="C15" s="9" t="s">
        <v>24</v>
      </c>
      <c r="D15" s="9" t="s">
        <v>24</v>
      </c>
      <c r="E15" s="9" t="s">
        <v>39</v>
      </c>
      <c r="F15" s="9" t="s">
        <v>40</v>
      </c>
      <c r="G15" s="9" t="s">
        <v>657</v>
      </c>
      <c r="H15" s="9" t="s">
        <v>27</v>
      </c>
      <c r="I15" s="9" t="s">
        <v>41</v>
      </c>
      <c r="J15" s="9" t="s">
        <v>922</v>
      </c>
      <c r="K15" s="9" t="s">
        <v>44</v>
      </c>
      <c r="L15" s="7"/>
      <c r="M15" s="7"/>
      <c r="N15" s="7"/>
      <c r="O15" s="7"/>
      <c r="P15" s="7"/>
      <c r="Q15" s="7"/>
      <c r="R15" s="7"/>
      <c r="S15" s="7"/>
      <c r="T15" s="6">
        <v>475096</v>
      </c>
      <c r="U15" s="7"/>
      <c r="V15" s="7"/>
      <c r="W15" s="6">
        <v>689413</v>
      </c>
      <c r="X15" s="7"/>
      <c r="Y15" s="7"/>
      <c r="Z15" s="13">
        <f t="shared" si="3"/>
        <v>689413</v>
      </c>
      <c r="AA15" s="13">
        <f>SUM(N15:Y15)</f>
        <v>1164509</v>
      </c>
    </row>
    <row r="16" spans="1:27" ht="31.2" x14ac:dyDescent="0.25">
      <c r="A16" s="8">
        <v>1</v>
      </c>
      <c r="B16" s="28" t="s">
        <v>641</v>
      </c>
      <c r="C16" s="9" t="s">
        <v>45</v>
      </c>
      <c r="D16" s="9" t="s">
        <v>651</v>
      </c>
      <c r="E16" s="9" t="s">
        <v>46</v>
      </c>
      <c r="F16" s="9" t="s">
        <v>47</v>
      </c>
      <c r="G16" s="9" t="str">
        <f>VLOOKUP(E16,[1]Sheet1!$B$4:$F$268,5,FALSE)</f>
        <v>Sarah Baartman</v>
      </c>
      <c r="H16" s="9" t="s">
        <v>48</v>
      </c>
      <c r="I16" s="9" t="s">
        <v>28</v>
      </c>
      <c r="J16" s="9" t="s">
        <v>923</v>
      </c>
      <c r="K16" s="9" t="s">
        <v>50</v>
      </c>
      <c r="L16" s="7"/>
      <c r="M16" s="6">
        <v>542000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3">
        <f t="shared" si="3"/>
        <v>0</v>
      </c>
      <c r="AA16" s="13">
        <f t="shared" si="4"/>
        <v>0</v>
      </c>
    </row>
    <row r="17" spans="1:27" ht="21" x14ac:dyDescent="0.25">
      <c r="A17" s="8">
        <v>1</v>
      </c>
      <c r="B17" s="28" t="s">
        <v>641</v>
      </c>
      <c r="C17" s="9" t="s">
        <v>45</v>
      </c>
      <c r="D17" s="9" t="s">
        <v>651</v>
      </c>
      <c r="E17" s="9" t="s">
        <v>51</v>
      </c>
      <c r="F17" s="9" t="s">
        <v>52</v>
      </c>
      <c r="G17" s="9" t="str">
        <f>VLOOKUP(E17,[1]Sheet1!$B$4:$F$268,5,FALSE)</f>
        <v>Sarah Baartman</v>
      </c>
      <c r="H17" s="9" t="s">
        <v>48</v>
      </c>
      <c r="I17" s="9" t="s">
        <v>28</v>
      </c>
      <c r="J17" s="9" t="s">
        <v>921</v>
      </c>
      <c r="K17" s="9" t="s">
        <v>53</v>
      </c>
      <c r="L17" s="6">
        <v>1575000</v>
      </c>
      <c r="M17" s="6">
        <v>2126250</v>
      </c>
      <c r="N17" s="7"/>
      <c r="O17" s="7"/>
      <c r="P17" s="6">
        <v>393750</v>
      </c>
      <c r="Q17" s="6">
        <v>131250</v>
      </c>
      <c r="R17" s="6">
        <v>131250</v>
      </c>
      <c r="S17" s="6">
        <v>131250</v>
      </c>
      <c r="T17" s="7"/>
      <c r="U17" s="6">
        <v>131250</v>
      </c>
      <c r="V17" s="6">
        <v>673863</v>
      </c>
      <c r="W17" s="6">
        <v>131250</v>
      </c>
      <c r="X17" s="6">
        <v>131250</v>
      </c>
      <c r="Y17" s="6">
        <v>2213860</v>
      </c>
      <c r="Z17" s="13">
        <f t="shared" si="3"/>
        <v>2476360</v>
      </c>
      <c r="AA17" s="13">
        <f t="shared" si="4"/>
        <v>4068973</v>
      </c>
    </row>
    <row r="18" spans="1:27" ht="31.2" x14ac:dyDescent="0.25">
      <c r="A18" s="8">
        <v>1</v>
      </c>
      <c r="B18" s="28" t="s">
        <v>641</v>
      </c>
      <c r="C18" s="9" t="s">
        <v>45</v>
      </c>
      <c r="D18" s="9" t="s">
        <v>651</v>
      </c>
      <c r="E18" s="9" t="s">
        <v>51</v>
      </c>
      <c r="F18" s="9" t="s">
        <v>52</v>
      </c>
      <c r="G18" s="9" t="str">
        <f>VLOOKUP(E18,[1]Sheet1!$B$4:$F$268,5,FALSE)</f>
        <v>Sarah Baartman</v>
      </c>
      <c r="H18" s="9" t="s">
        <v>48</v>
      </c>
      <c r="I18" s="9" t="s">
        <v>41</v>
      </c>
      <c r="J18" s="9" t="s">
        <v>923</v>
      </c>
      <c r="K18" s="9" t="s">
        <v>32</v>
      </c>
      <c r="L18" s="7"/>
      <c r="M18" s="6">
        <v>367600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3">
        <f t="shared" si="3"/>
        <v>0</v>
      </c>
      <c r="AA18" s="13">
        <f t="shared" si="4"/>
        <v>0</v>
      </c>
    </row>
    <row r="19" spans="1:27" ht="31.2" x14ac:dyDescent="0.25">
      <c r="A19" s="8">
        <v>1</v>
      </c>
      <c r="B19" s="28" t="s">
        <v>641</v>
      </c>
      <c r="C19" s="9" t="s">
        <v>45</v>
      </c>
      <c r="D19" s="9" t="s">
        <v>651</v>
      </c>
      <c r="E19" s="9" t="s">
        <v>51</v>
      </c>
      <c r="F19" s="9" t="s">
        <v>52</v>
      </c>
      <c r="G19" s="9" t="str">
        <f>VLOOKUP(E19,[1]Sheet1!$B$4:$F$268,5,FALSE)</f>
        <v>Sarah Baartman</v>
      </c>
      <c r="H19" s="9" t="s">
        <v>48</v>
      </c>
      <c r="I19" s="9" t="s">
        <v>41</v>
      </c>
      <c r="J19" s="9" t="s">
        <v>923</v>
      </c>
      <c r="K19" s="9" t="s">
        <v>30</v>
      </c>
      <c r="L19" s="7"/>
      <c r="M19" s="6">
        <v>4400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13">
        <f t="shared" si="3"/>
        <v>0</v>
      </c>
      <c r="AA19" s="13">
        <f t="shared" si="4"/>
        <v>0</v>
      </c>
    </row>
    <row r="20" spans="1:27" ht="21" x14ac:dyDescent="0.25">
      <c r="A20" s="8">
        <v>1</v>
      </c>
      <c r="B20" s="28" t="s">
        <v>641</v>
      </c>
      <c r="C20" s="9" t="s">
        <v>45</v>
      </c>
      <c r="D20" s="9" t="s">
        <v>652</v>
      </c>
      <c r="E20" s="9" t="s">
        <v>54</v>
      </c>
      <c r="F20" s="9" t="s">
        <v>55</v>
      </c>
      <c r="G20" s="9" t="str">
        <f>VLOOKUP(E20,[1]Sheet1!$B$4:$F$268,5,FALSE)</f>
        <v>Sarah Baartman</v>
      </c>
      <c r="H20" s="9" t="s">
        <v>56</v>
      </c>
      <c r="I20" s="9" t="s">
        <v>28</v>
      </c>
      <c r="J20" s="9" t="s">
        <v>924</v>
      </c>
      <c r="K20" s="9" t="s">
        <v>58</v>
      </c>
      <c r="L20" s="6">
        <v>40000</v>
      </c>
      <c r="M20" s="6">
        <v>30000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3">
        <f t="shared" si="3"/>
        <v>0</v>
      </c>
      <c r="AA20" s="13">
        <f t="shared" si="4"/>
        <v>0</v>
      </c>
    </row>
    <row r="21" spans="1:27" ht="21" x14ac:dyDescent="0.25">
      <c r="A21" s="8">
        <v>1</v>
      </c>
      <c r="B21" s="28" t="s">
        <v>641</v>
      </c>
      <c r="C21" s="9" t="s">
        <v>45</v>
      </c>
      <c r="D21" s="9" t="s">
        <v>652</v>
      </c>
      <c r="E21" s="9" t="s">
        <v>54</v>
      </c>
      <c r="F21" s="9" t="s">
        <v>55</v>
      </c>
      <c r="G21" s="9" t="str">
        <f>VLOOKUP(E21,[1]Sheet1!$B$4:$F$268,5,FALSE)</f>
        <v>Sarah Baartman</v>
      </c>
      <c r="H21" s="9" t="s">
        <v>56</v>
      </c>
      <c r="I21" s="9" t="s">
        <v>28</v>
      </c>
      <c r="J21" s="9" t="s">
        <v>918</v>
      </c>
      <c r="K21" s="9" t="s">
        <v>58</v>
      </c>
      <c r="L21" s="6">
        <v>30000</v>
      </c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3">
        <f t="shared" si="3"/>
        <v>0</v>
      </c>
      <c r="AA21" s="13">
        <f t="shared" si="4"/>
        <v>0</v>
      </c>
    </row>
    <row r="22" spans="1:27" ht="21" x14ac:dyDescent="0.25">
      <c r="A22" s="8">
        <v>1</v>
      </c>
      <c r="B22" s="28" t="s">
        <v>641</v>
      </c>
      <c r="C22" s="9" t="s">
        <v>45</v>
      </c>
      <c r="D22" s="9" t="s">
        <v>652</v>
      </c>
      <c r="E22" s="9" t="s">
        <v>54</v>
      </c>
      <c r="F22" s="9" t="s">
        <v>55</v>
      </c>
      <c r="G22" s="9" t="str">
        <f>VLOOKUP(E22,[1]Sheet1!$B$4:$F$268,5,FALSE)</f>
        <v>Sarah Baartman</v>
      </c>
      <c r="H22" s="9" t="s">
        <v>56</v>
      </c>
      <c r="I22" s="9" t="s">
        <v>28</v>
      </c>
      <c r="J22" s="9" t="s">
        <v>925</v>
      </c>
      <c r="K22" s="9" t="s">
        <v>58</v>
      </c>
      <c r="L22" s="6">
        <v>35000</v>
      </c>
      <c r="M22" s="6">
        <v>184000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3">
        <f t="shared" si="3"/>
        <v>0</v>
      </c>
      <c r="AA22" s="13">
        <f t="shared" si="4"/>
        <v>0</v>
      </c>
    </row>
    <row r="23" spans="1:27" ht="21" x14ac:dyDescent="0.25">
      <c r="A23" s="8">
        <v>1</v>
      </c>
      <c r="B23" s="28" t="s">
        <v>641</v>
      </c>
      <c r="C23" s="9" t="s">
        <v>45</v>
      </c>
      <c r="D23" s="9" t="s">
        <v>652</v>
      </c>
      <c r="E23" s="9" t="s">
        <v>54</v>
      </c>
      <c r="F23" s="9" t="s">
        <v>55</v>
      </c>
      <c r="G23" s="9" t="str">
        <f>VLOOKUP(E23,[1]Sheet1!$B$4:$F$268,5,FALSE)</f>
        <v>Sarah Baartman</v>
      </c>
      <c r="H23" s="9" t="s">
        <v>56</v>
      </c>
      <c r="I23" s="9" t="s">
        <v>28</v>
      </c>
      <c r="J23" s="9" t="s">
        <v>919</v>
      </c>
      <c r="K23" s="9" t="s">
        <v>58</v>
      </c>
      <c r="L23" s="6">
        <v>3500</v>
      </c>
      <c r="M23" s="6">
        <v>3500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3">
        <f t="shared" si="3"/>
        <v>0</v>
      </c>
      <c r="AA23" s="13">
        <f t="shared" si="4"/>
        <v>0</v>
      </c>
    </row>
    <row r="24" spans="1:27" ht="31.2" x14ac:dyDescent="0.25">
      <c r="A24" s="8">
        <v>1</v>
      </c>
      <c r="B24" s="28" t="s">
        <v>641</v>
      </c>
      <c r="C24" s="9" t="s">
        <v>45</v>
      </c>
      <c r="D24" s="9" t="s">
        <v>651</v>
      </c>
      <c r="E24" s="9" t="s">
        <v>60</v>
      </c>
      <c r="F24" s="9" t="s">
        <v>61</v>
      </c>
      <c r="G24" s="9" t="str">
        <f>VLOOKUP(E24,[1]Sheet1!$B$4:$F$268,5,FALSE)</f>
        <v>Sarah Baartman</v>
      </c>
      <c r="H24" s="9" t="s">
        <v>48</v>
      </c>
      <c r="I24" s="9" t="s">
        <v>41</v>
      </c>
      <c r="J24" s="9" t="s">
        <v>923</v>
      </c>
      <c r="K24" s="9" t="s">
        <v>32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6">
        <v>1500</v>
      </c>
      <c r="Y24" s="6">
        <v>130000</v>
      </c>
      <c r="Z24" s="13">
        <f t="shared" si="3"/>
        <v>131500</v>
      </c>
      <c r="AA24" s="13">
        <f t="shared" si="4"/>
        <v>131500</v>
      </c>
    </row>
    <row r="25" spans="1:27" ht="21" x14ac:dyDescent="0.25">
      <c r="A25" s="8">
        <v>1</v>
      </c>
      <c r="B25" s="28" t="s">
        <v>641</v>
      </c>
      <c r="C25" s="9" t="s">
        <v>45</v>
      </c>
      <c r="D25" s="9" t="s">
        <v>651</v>
      </c>
      <c r="E25" s="9" t="s">
        <v>62</v>
      </c>
      <c r="F25" s="9" t="s">
        <v>63</v>
      </c>
      <c r="G25" s="9" t="str">
        <f>VLOOKUP(E25,[1]Sheet1!$B$4:$F$268,5,FALSE)</f>
        <v>Sarah Baartman</v>
      </c>
      <c r="H25" s="9" t="s">
        <v>56</v>
      </c>
      <c r="I25" s="9" t="s">
        <v>28</v>
      </c>
      <c r="J25" s="9" t="s">
        <v>921</v>
      </c>
      <c r="K25" s="9" t="s">
        <v>32</v>
      </c>
      <c r="L25" s="6">
        <v>75250</v>
      </c>
      <c r="M25" s="6">
        <v>75250</v>
      </c>
      <c r="N25" s="7"/>
      <c r="O25" s="7"/>
      <c r="P25" s="6">
        <v>21031</v>
      </c>
      <c r="Q25" s="6">
        <v>1738</v>
      </c>
      <c r="R25" s="7"/>
      <c r="S25" s="7"/>
      <c r="T25" s="7"/>
      <c r="U25" s="7"/>
      <c r="V25" s="7"/>
      <c r="W25" s="7"/>
      <c r="X25" s="6">
        <v>19750</v>
      </c>
      <c r="Y25" s="7"/>
      <c r="Z25" s="13">
        <f t="shared" si="3"/>
        <v>19750</v>
      </c>
      <c r="AA25" s="13">
        <f t="shared" si="4"/>
        <v>42519</v>
      </c>
    </row>
    <row r="26" spans="1:27" ht="21" x14ac:dyDescent="0.25">
      <c r="A26" s="8">
        <v>1</v>
      </c>
      <c r="B26" s="28" t="s">
        <v>641</v>
      </c>
      <c r="C26" s="9" t="s">
        <v>45</v>
      </c>
      <c r="D26" s="9" t="s">
        <v>651</v>
      </c>
      <c r="E26" s="9" t="s">
        <v>62</v>
      </c>
      <c r="F26" s="9" t="s">
        <v>63</v>
      </c>
      <c r="G26" s="9" t="str">
        <f>VLOOKUP(E26,[1]Sheet1!$B$4:$F$268,5,FALSE)</f>
        <v>Sarah Baartman</v>
      </c>
      <c r="H26" s="9" t="s">
        <v>56</v>
      </c>
      <c r="I26" s="9" t="s">
        <v>41</v>
      </c>
      <c r="J26" s="9" t="s">
        <v>921</v>
      </c>
      <c r="K26" s="9" t="s">
        <v>32</v>
      </c>
      <c r="L26" s="6">
        <v>150100</v>
      </c>
      <c r="M26" s="6">
        <v>150100</v>
      </c>
      <c r="N26" s="7"/>
      <c r="O26" s="7"/>
      <c r="P26" s="7"/>
      <c r="Q26" s="6">
        <v>73750</v>
      </c>
      <c r="R26" s="6">
        <v>800</v>
      </c>
      <c r="S26" s="7"/>
      <c r="T26" s="6">
        <v>22450</v>
      </c>
      <c r="U26" s="6">
        <v>23683</v>
      </c>
      <c r="V26" s="6">
        <v>22500</v>
      </c>
      <c r="W26" s="7"/>
      <c r="X26" s="7"/>
      <c r="Y26" s="6">
        <v>5419</v>
      </c>
      <c r="Z26" s="13">
        <f t="shared" si="3"/>
        <v>5419</v>
      </c>
      <c r="AA26" s="13">
        <f t="shared" si="4"/>
        <v>148602</v>
      </c>
    </row>
    <row r="27" spans="1:27" x14ac:dyDescent="0.25">
      <c r="A27" s="8">
        <v>1</v>
      </c>
      <c r="B27" s="28" t="s">
        <v>641</v>
      </c>
      <c r="C27" s="9" t="s">
        <v>45</v>
      </c>
      <c r="D27" s="9" t="s">
        <v>651</v>
      </c>
      <c r="E27" s="9" t="s">
        <v>64</v>
      </c>
      <c r="F27" s="9" t="s">
        <v>65</v>
      </c>
      <c r="G27" s="9" t="str">
        <f>VLOOKUP(E27,[1]Sheet1!$B$4:$F$268,5,FALSE)</f>
        <v>Sarah Baartman</v>
      </c>
      <c r="H27" s="9" t="s">
        <v>56</v>
      </c>
      <c r="I27" s="9" t="s">
        <v>28</v>
      </c>
      <c r="J27" s="9" t="s">
        <v>924</v>
      </c>
      <c r="K27" s="9" t="s">
        <v>66</v>
      </c>
      <c r="L27" s="7"/>
      <c r="M27" s="6">
        <v>60000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3">
        <f t="shared" si="3"/>
        <v>0</v>
      </c>
      <c r="AA27" s="13">
        <f t="shared" si="4"/>
        <v>0</v>
      </c>
    </row>
    <row r="28" spans="1:27" x14ac:dyDescent="0.25">
      <c r="A28" s="8">
        <v>1</v>
      </c>
      <c r="B28" s="28" t="s">
        <v>641</v>
      </c>
      <c r="C28" s="9" t="s">
        <v>45</v>
      </c>
      <c r="D28" s="9" t="s">
        <v>651</v>
      </c>
      <c r="E28" s="9" t="s">
        <v>64</v>
      </c>
      <c r="F28" s="9" t="s">
        <v>65</v>
      </c>
      <c r="G28" s="9" t="str">
        <f>VLOOKUP(E28,[1]Sheet1!$B$4:$F$268,5,FALSE)</f>
        <v>Sarah Baartman</v>
      </c>
      <c r="H28" s="9" t="s">
        <v>56</v>
      </c>
      <c r="I28" s="9" t="s">
        <v>28</v>
      </c>
      <c r="J28" s="9" t="s">
        <v>924</v>
      </c>
      <c r="K28" s="9" t="s">
        <v>67</v>
      </c>
      <c r="L28" s="7"/>
      <c r="M28" s="6">
        <v>30000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3">
        <f t="shared" si="3"/>
        <v>0</v>
      </c>
      <c r="AA28" s="13">
        <f t="shared" si="4"/>
        <v>0</v>
      </c>
    </row>
    <row r="29" spans="1:27" x14ac:dyDescent="0.25">
      <c r="A29" s="8">
        <v>1</v>
      </c>
      <c r="B29" s="28" t="s">
        <v>641</v>
      </c>
      <c r="C29" s="9" t="s">
        <v>45</v>
      </c>
      <c r="D29" s="9" t="s">
        <v>651</v>
      </c>
      <c r="E29" s="9" t="s">
        <v>64</v>
      </c>
      <c r="F29" s="9" t="s">
        <v>65</v>
      </c>
      <c r="G29" s="9" t="str">
        <f>VLOOKUP(E29,[1]Sheet1!$B$4:$F$268,5,FALSE)</f>
        <v>Sarah Baartman</v>
      </c>
      <c r="H29" s="9" t="s">
        <v>56</v>
      </c>
      <c r="I29" s="9" t="s">
        <v>28</v>
      </c>
      <c r="J29" s="9" t="s">
        <v>924</v>
      </c>
      <c r="K29" s="9" t="s">
        <v>68</v>
      </c>
      <c r="L29" s="7"/>
      <c r="M29" s="6">
        <v>50000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13">
        <f t="shared" si="3"/>
        <v>0</v>
      </c>
      <c r="AA29" s="13">
        <f t="shared" si="4"/>
        <v>0</v>
      </c>
    </row>
    <row r="30" spans="1:27" x14ac:dyDescent="0.25">
      <c r="A30" s="8">
        <v>1</v>
      </c>
      <c r="B30" s="28" t="s">
        <v>641</v>
      </c>
      <c r="C30" s="9" t="s">
        <v>45</v>
      </c>
      <c r="D30" s="9" t="s">
        <v>651</v>
      </c>
      <c r="E30" s="9" t="s">
        <v>64</v>
      </c>
      <c r="F30" s="9" t="s">
        <v>65</v>
      </c>
      <c r="G30" s="9" t="str">
        <f>VLOOKUP(E30,[1]Sheet1!$B$4:$F$268,5,FALSE)</f>
        <v>Sarah Baartman</v>
      </c>
      <c r="H30" s="9" t="s">
        <v>56</v>
      </c>
      <c r="I30" s="9" t="s">
        <v>28</v>
      </c>
      <c r="J30" s="9" t="s">
        <v>924</v>
      </c>
      <c r="K30" s="9" t="s">
        <v>69</v>
      </c>
      <c r="L30" s="7"/>
      <c r="M30" s="6">
        <v>594000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13">
        <f t="shared" si="3"/>
        <v>0</v>
      </c>
      <c r="AA30" s="13">
        <f t="shared" si="4"/>
        <v>0</v>
      </c>
    </row>
    <row r="31" spans="1:27" ht="31.2" x14ac:dyDescent="0.25">
      <c r="A31" s="8">
        <v>1</v>
      </c>
      <c r="B31" s="28" t="s">
        <v>641</v>
      </c>
      <c r="C31" s="9" t="s">
        <v>45</v>
      </c>
      <c r="D31" s="9" t="s">
        <v>651</v>
      </c>
      <c r="E31" s="9" t="s">
        <v>64</v>
      </c>
      <c r="F31" s="9" t="s">
        <v>65</v>
      </c>
      <c r="G31" s="9" t="str">
        <f>VLOOKUP(E31,[1]Sheet1!$B$4:$F$268,5,FALSE)</f>
        <v>Sarah Baartman</v>
      </c>
      <c r="H31" s="9" t="s">
        <v>56</v>
      </c>
      <c r="I31" s="9" t="s">
        <v>28</v>
      </c>
      <c r="J31" s="9" t="s">
        <v>923</v>
      </c>
      <c r="K31" s="9" t="s">
        <v>70</v>
      </c>
      <c r="L31" s="7"/>
      <c r="M31" s="6">
        <v>265140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3">
        <f t="shared" si="3"/>
        <v>0</v>
      </c>
      <c r="AA31" s="13">
        <f t="shared" si="4"/>
        <v>0</v>
      </c>
    </row>
    <row r="32" spans="1:27" ht="31.2" x14ac:dyDescent="0.25">
      <c r="A32" s="8">
        <v>1</v>
      </c>
      <c r="B32" s="28" t="s">
        <v>641</v>
      </c>
      <c r="C32" s="9" t="s">
        <v>45</v>
      </c>
      <c r="D32" s="9" t="s">
        <v>651</v>
      </c>
      <c r="E32" s="9" t="s">
        <v>64</v>
      </c>
      <c r="F32" s="9" t="s">
        <v>65</v>
      </c>
      <c r="G32" s="9" t="str">
        <f>VLOOKUP(E32,[1]Sheet1!$B$4:$F$268,5,FALSE)</f>
        <v>Sarah Baartman</v>
      </c>
      <c r="H32" s="9" t="s">
        <v>56</v>
      </c>
      <c r="I32" s="9" t="s">
        <v>28</v>
      </c>
      <c r="J32" s="9" t="s">
        <v>923</v>
      </c>
      <c r="K32" s="9" t="s">
        <v>71</v>
      </c>
      <c r="L32" s="7"/>
      <c r="M32" s="6">
        <v>185000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3">
        <f t="shared" si="3"/>
        <v>0</v>
      </c>
      <c r="AA32" s="13">
        <f t="shared" si="4"/>
        <v>0</v>
      </c>
    </row>
    <row r="33" spans="1:27" ht="31.2" x14ac:dyDescent="0.25">
      <c r="A33" s="8">
        <v>1</v>
      </c>
      <c r="B33" s="28" t="s">
        <v>641</v>
      </c>
      <c r="C33" s="9" t="s">
        <v>45</v>
      </c>
      <c r="D33" s="9" t="s">
        <v>651</v>
      </c>
      <c r="E33" s="9" t="s">
        <v>64</v>
      </c>
      <c r="F33" s="9" t="s">
        <v>65</v>
      </c>
      <c r="G33" s="9" t="str">
        <f>VLOOKUP(E33,[1]Sheet1!$B$4:$F$268,5,FALSE)</f>
        <v>Sarah Baartman</v>
      </c>
      <c r="H33" s="9" t="s">
        <v>56</v>
      </c>
      <c r="I33" s="9" t="s">
        <v>28</v>
      </c>
      <c r="J33" s="9" t="s">
        <v>923</v>
      </c>
      <c r="K33" s="9" t="s">
        <v>44</v>
      </c>
      <c r="L33" s="7"/>
      <c r="M33" s="6">
        <v>3500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13">
        <f t="shared" si="3"/>
        <v>0</v>
      </c>
      <c r="AA33" s="13">
        <f t="shared" si="4"/>
        <v>0</v>
      </c>
    </row>
    <row r="34" spans="1:27" ht="31.2" x14ac:dyDescent="0.25">
      <c r="A34" s="8">
        <v>1</v>
      </c>
      <c r="B34" s="28" t="s">
        <v>641</v>
      </c>
      <c r="C34" s="9" t="s">
        <v>45</v>
      </c>
      <c r="D34" s="9" t="s">
        <v>651</v>
      </c>
      <c r="E34" s="9" t="s">
        <v>64</v>
      </c>
      <c r="F34" s="9" t="s">
        <v>65</v>
      </c>
      <c r="G34" s="9" t="str">
        <f>VLOOKUP(E34,[1]Sheet1!$B$4:$F$268,5,FALSE)</f>
        <v>Sarah Baartman</v>
      </c>
      <c r="H34" s="9" t="s">
        <v>56</v>
      </c>
      <c r="I34" s="9" t="s">
        <v>28</v>
      </c>
      <c r="J34" s="9" t="s">
        <v>923</v>
      </c>
      <c r="K34" s="9" t="s">
        <v>30</v>
      </c>
      <c r="L34" s="7"/>
      <c r="M34" s="6">
        <v>235500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3">
        <f t="shared" si="3"/>
        <v>0</v>
      </c>
      <c r="AA34" s="13">
        <f t="shared" si="4"/>
        <v>0</v>
      </c>
    </row>
    <row r="35" spans="1:27" x14ac:dyDescent="0.25">
      <c r="A35" s="8">
        <v>1</v>
      </c>
      <c r="B35" s="28" t="s">
        <v>641</v>
      </c>
      <c r="C35" s="9" t="s">
        <v>72</v>
      </c>
      <c r="D35" s="9" t="s">
        <v>653</v>
      </c>
      <c r="E35" s="9" t="s">
        <v>73</v>
      </c>
      <c r="F35" s="9" t="s">
        <v>74</v>
      </c>
      <c r="G35" s="9" t="str">
        <f>VLOOKUP(E35,[1]Sheet1!$B$4:$F$268,5,FALSE)</f>
        <v>Sarah Baartman</v>
      </c>
      <c r="H35" s="9" t="s">
        <v>56</v>
      </c>
      <c r="I35" s="9" t="s">
        <v>41</v>
      </c>
      <c r="J35" s="9" t="s">
        <v>917</v>
      </c>
      <c r="K35" s="9" t="s">
        <v>75</v>
      </c>
      <c r="L35" s="6">
        <v>240000</v>
      </c>
      <c r="M35" s="6">
        <v>240000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13">
        <f t="shared" si="3"/>
        <v>0</v>
      </c>
      <c r="AA35" s="13">
        <f t="shared" si="4"/>
        <v>0</v>
      </c>
    </row>
    <row r="36" spans="1:27" x14ac:dyDescent="0.25">
      <c r="A36" s="8">
        <v>1</v>
      </c>
      <c r="B36" s="28" t="s">
        <v>641</v>
      </c>
      <c r="C36" s="9" t="s">
        <v>72</v>
      </c>
      <c r="D36" s="9" t="s">
        <v>653</v>
      </c>
      <c r="E36" s="9" t="s">
        <v>73</v>
      </c>
      <c r="F36" s="9" t="s">
        <v>74</v>
      </c>
      <c r="G36" s="9" t="str">
        <f>VLOOKUP(E36,[1]Sheet1!$B$4:$F$268,5,FALSE)</f>
        <v>Sarah Baartman</v>
      </c>
      <c r="H36" s="9" t="s">
        <v>56</v>
      </c>
      <c r="I36" s="9" t="s">
        <v>41</v>
      </c>
      <c r="J36" s="9" t="s">
        <v>917</v>
      </c>
      <c r="K36" s="9" t="s">
        <v>76</v>
      </c>
      <c r="L36" s="6">
        <v>240000</v>
      </c>
      <c r="M36" s="6">
        <v>240000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3">
        <f t="shared" si="3"/>
        <v>0</v>
      </c>
      <c r="AA36" s="13">
        <f t="shared" si="4"/>
        <v>0</v>
      </c>
    </row>
    <row r="37" spans="1:27" x14ac:dyDescent="0.25">
      <c r="A37" s="8">
        <v>1</v>
      </c>
      <c r="B37" s="28" t="s">
        <v>641</v>
      </c>
      <c r="C37" s="9" t="s">
        <v>72</v>
      </c>
      <c r="D37" s="9" t="s">
        <v>653</v>
      </c>
      <c r="E37" s="9" t="s">
        <v>73</v>
      </c>
      <c r="F37" s="9" t="s">
        <v>74</v>
      </c>
      <c r="G37" s="9" t="str">
        <f>VLOOKUP(E37,[1]Sheet1!$B$4:$F$268,5,FALSE)</f>
        <v>Sarah Baartman</v>
      </c>
      <c r="H37" s="9" t="s">
        <v>56</v>
      </c>
      <c r="I37" s="9" t="s">
        <v>41</v>
      </c>
      <c r="J37" s="9" t="s">
        <v>917</v>
      </c>
      <c r="K37" s="9" t="s">
        <v>32</v>
      </c>
      <c r="L37" s="7"/>
      <c r="M37" s="7"/>
      <c r="N37" s="7"/>
      <c r="O37" s="7"/>
      <c r="P37" s="7"/>
      <c r="Q37" s="7"/>
      <c r="R37" s="6">
        <v>757</v>
      </c>
      <c r="S37" s="7"/>
      <c r="T37" s="7"/>
      <c r="U37" s="6">
        <v>500</v>
      </c>
      <c r="V37" s="6">
        <v>5670</v>
      </c>
      <c r="W37" s="6">
        <v>31610</v>
      </c>
      <c r="X37" s="6">
        <v>239807</v>
      </c>
      <c r="Y37" s="6">
        <v>333561</v>
      </c>
      <c r="Z37" s="13">
        <f t="shared" si="3"/>
        <v>604978</v>
      </c>
      <c r="AA37" s="13">
        <f t="shared" si="4"/>
        <v>611905</v>
      </c>
    </row>
    <row r="38" spans="1:27" x14ac:dyDescent="0.25">
      <c r="A38" s="8">
        <v>1</v>
      </c>
      <c r="B38" s="28" t="s">
        <v>641</v>
      </c>
      <c r="C38" s="9" t="s">
        <v>72</v>
      </c>
      <c r="D38" s="9" t="s">
        <v>653</v>
      </c>
      <c r="E38" s="9" t="s">
        <v>73</v>
      </c>
      <c r="F38" s="9" t="s">
        <v>74</v>
      </c>
      <c r="G38" s="9" t="str">
        <f>VLOOKUP(E38,[1]Sheet1!$B$4:$F$268,5,FALSE)</f>
        <v>Sarah Baartman</v>
      </c>
      <c r="H38" s="9" t="s">
        <v>56</v>
      </c>
      <c r="I38" s="9" t="s">
        <v>41</v>
      </c>
      <c r="J38" s="9" t="s">
        <v>917</v>
      </c>
      <c r="K38" s="9" t="s">
        <v>77</v>
      </c>
      <c r="L38" s="6">
        <v>120000</v>
      </c>
      <c r="M38" s="6">
        <v>120000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6">
        <v>168458</v>
      </c>
      <c r="Z38" s="13">
        <f t="shared" si="3"/>
        <v>168458</v>
      </c>
      <c r="AA38" s="13">
        <f t="shared" si="4"/>
        <v>168458</v>
      </c>
    </row>
    <row r="39" spans="1:27" ht="31.2" x14ac:dyDescent="0.25">
      <c r="A39" s="8">
        <v>1</v>
      </c>
      <c r="B39" s="28" t="s">
        <v>641</v>
      </c>
      <c r="C39" s="9" t="s">
        <v>45</v>
      </c>
      <c r="D39" s="9" t="s">
        <v>654</v>
      </c>
      <c r="E39" s="9" t="s">
        <v>78</v>
      </c>
      <c r="F39" s="9" t="s">
        <v>79</v>
      </c>
      <c r="G39" s="9" t="str">
        <f>VLOOKUP(E39,[1]Sheet1!$B$4:$F$268,5,FALSE)</f>
        <v>Amathole</v>
      </c>
      <c r="H39" s="9" t="s">
        <v>56</v>
      </c>
      <c r="I39" s="9" t="s">
        <v>41</v>
      </c>
      <c r="J39" s="9" t="s">
        <v>926</v>
      </c>
      <c r="K39" s="9" t="s">
        <v>32</v>
      </c>
      <c r="L39" s="7"/>
      <c r="M39" s="6">
        <v>328000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6">
        <v>117626</v>
      </c>
      <c r="Z39" s="13">
        <f t="shared" si="3"/>
        <v>117626</v>
      </c>
      <c r="AA39" s="13">
        <f t="shared" si="4"/>
        <v>117626</v>
      </c>
    </row>
    <row r="40" spans="1:27" x14ac:dyDescent="0.25">
      <c r="A40" s="8">
        <v>1</v>
      </c>
      <c r="B40" s="28" t="s">
        <v>641</v>
      </c>
      <c r="C40" s="9" t="s">
        <v>45</v>
      </c>
      <c r="D40" s="9" t="s">
        <v>654</v>
      </c>
      <c r="E40" s="9" t="s">
        <v>81</v>
      </c>
      <c r="F40" s="9" t="s">
        <v>82</v>
      </c>
      <c r="G40" s="9" t="str">
        <f>VLOOKUP(E40,[1]Sheet1!$B$4:$F$268,5,FALSE)</f>
        <v>Chris Hani</v>
      </c>
      <c r="H40" s="9" t="s">
        <v>48</v>
      </c>
      <c r="I40" s="9" t="s">
        <v>28</v>
      </c>
      <c r="J40" s="9" t="s">
        <v>924</v>
      </c>
      <c r="K40" s="9" t="s">
        <v>83</v>
      </c>
      <c r="L40" s="6">
        <v>40000</v>
      </c>
      <c r="M40" s="6">
        <v>40000</v>
      </c>
      <c r="N40" s="7"/>
      <c r="O40" s="7"/>
      <c r="P40" s="6">
        <v>6650</v>
      </c>
      <c r="Q40" s="7"/>
      <c r="R40" s="6">
        <v>20000</v>
      </c>
      <c r="S40" s="6">
        <v>3500</v>
      </c>
      <c r="T40" s="7"/>
      <c r="U40" s="7"/>
      <c r="V40" s="7"/>
      <c r="W40" s="7"/>
      <c r="X40" s="7"/>
      <c r="Y40" s="6">
        <v>1800</v>
      </c>
      <c r="Z40" s="13">
        <f t="shared" si="3"/>
        <v>1800</v>
      </c>
      <c r="AA40" s="13">
        <f t="shared" si="4"/>
        <v>31950</v>
      </c>
    </row>
    <row r="41" spans="1:27" x14ac:dyDescent="0.25">
      <c r="A41" s="8">
        <v>1</v>
      </c>
      <c r="B41" s="28" t="s">
        <v>641</v>
      </c>
      <c r="C41" s="9" t="s">
        <v>45</v>
      </c>
      <c r="D41" s="9" t="s">
        <v>654</v>
      </c>
      <c r="E41" s="9" t="s">
        <v>81</v>
      </c>
      <c r="F41" s="9" t="s">
        <v>82</v>
      </c>
      <c r="G41" s="9" t="str">
        <f>VLOOKUP(E41,[1]Sheet1!$B$4:$F$268,5,FALSE)</f>
        <v>Chris Hani</v>
      </c>
      <c r="H41" s="9" t="s">
        <v>48</v>
      </c>
      <c r="I41" s="9" t="s">
        <v>28</v>
      </c>
      <c r="J41" s="9" t="s">
        <v>924</v>
      </c>
      <c r="K41" s="9" t="s">
        <v>32</v>
      </c>
      <c r="L41" s="6">
        <v>50000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3">
        <f t="shared" si="3"/>
        <v>0</v>
      </c>
      <c r="AA41" s="13">
        <f t="shared" si="4"/>
        <v>0</v>
      </c>
    </row>
    <row r="42" spans="1:27" x14ac:dyDescent="0.25">
      <c r="A42" s="8">
        <v>1</v>
      </c>
      <c r="B42" s="28" t="s">
        <v>641</v>
      </c>
      <c r="C42" s="9" t="s">
        <v>45</v>
      </c>
      <c r="D42" s="9" t="s">
        <v>654</v>
      </c>
      <c r="E42" s="9" t="s">
        <v>81</v>
      </c>
      <c r="F42" s="9" t="s">
        <v>82</v>
      </c>
      <c r="G42" s="9" t="str">
        <f>VLOOKUP(E42,[1]Sheet1!$B$4:$F$268,5,FALSE)</f>
        <v>Chris Hani</v>
      </c>
      <c r="H42" s="9" t="s">
        <v>48</v>
      </c>
      <c r="I42" s="9" t="s">
        <v>28</v>
      </c>
      <c r="J42" s="9" t="s">
        <v>924</v>
      </c>
      <c r="K42" s="9" t="s">
        <v>43</v>
      </c>
      <c r="L42" s="6">
        <v>40000</v>
      </c>
      <c r="M42" s="6">
        <v>20000</v>
      </c>
      <c r="N42" s="7"/>
      <c r="O42" s="7"/>
      <c r="P42" s="7"/>
      <c r="Q42" s="7"/>
      <c r="R42" s="6">
        <v>7700</v>
      </c>
      <c r="S42" s="7"/>
      <c r="T42" s="7"/>
      <c r="U42" s="7"/>
      <c r="V42" s="6">
        <v>6750</v>
      </c>
      <c r="W42" s="7"/>
      <c r="X42" s="7"/>
      <c r="Y42" s="6">
        <v>5550</v>
      </c>
      <c r="Z42" s="13">
        <f t="shared" si="3"/>
        <v>5550</v>
      </c>
      <c r="AA42" s="13">
        <f t="shared" si="4"/>
        <v>20000</v>
      </c>
    </row>
    <row r="43" spans="1:27" x14ac:dyDescent="0.25">
      <c r="A43" s="8">
        <v>1</v>
      </c>
      <c r="B43" s="28" t="s">
        <v>641</v>
      </c>
      <c r="C43" s="9" t="s">
        <v>45</v>
      </c>
      <c r="D43" s="9" t="s">
        <v>654</v>
      </c>
      <c r="E43" s="9" t="s">
        <v>81</v>
      </c>
      <c r="F43" s="9" t="s">
        <v>82</v>
      </c>
      <c r="G43" s="9" t="str">
        <f>VLOOKUP(E43,[1]Sheet1!$B$4:$F$268,5,FALSE)</f>
        <v>Chris Hani</v>
      </c>
      <c r="H43" s="9" t="s">
        <v>48</v>
      </c>
      <c r="I43" s="9" t="s">
        <v>28</v>
      </c>
      <c r="J43" s="9" t="s">
        <v>924</v>
      </c>
      <c r="K43" s="9" t="s">
        <v>84</v>
      </c>
      <c r="L43" s="6">
        <v>15000</v>
      </c>
      <c r="M43" s="6">
        <v>15000</v>
      </c>
      <c r="N43" s="7"/>
      <c r="O43" s="7"/>
      <c r="P43" s="7"/>
      <c r="Q43" s="7"/>
      <c r="R43" s="7"/>
      <c r="S43" s="7"/>
      <c r="T43" s="7"/>
      <c r="U43" s="6">
        <v>6169</v>
      </c>
      <c r="V43" s="7"/>
      <c r="W43" s="7"/>
      <c r="X43" s="7"/>
      <c r="Y43" s="7"/>
      <c r="Z43" s="13">
        <f t="shared" si="3"/>
        <v>0</v>
      </c>
      <c r="AA43" s="13">
        <f t="shared" si="4"/>
        <v>6169</v>
      </c>
    </row>
    <row r="44" spans="1:27" x14ac:dyDescent="0.25">
      <c r="A44" s="8">
        <v>1</v>
      </c>
      <c r="B44" s="28" t="s">
        <v>641</v>
      </c>
      <c r="C44" s="9" t="s">
        <v>45</v>
      </c>
      <c r="D44" s="9" t="s">
        <v>654</v>
      </c>
      <c r="E44" s="9" t="s">
        <v>81</v>
      </c>
      <c r="F44" s="9" t="s">
        <v>82</v>
      </c>
      <c r="G44" s="9" t="str">
        <f>VLOOKUP(E44,[1]Sheet1!$B$4:$F$268,5,FALSE)</f>
        <v>Chris Hani</v>
      </c>
      <c r="H44" s="9" t="s">
        <v>48</v>
      </c>
      <c r="I44" s="9" t="s">
        <v>28</v>
      </c>
      <c r="J44" s="9" t="s">
        <v>924</v>
      </c>
      <c r="K44" s="9" t="s">
        <v>85</v>
      </c>
      <c r="L44" s="6">
        <v>10000</v>
      </c>
      <c r="M44" s="6">
        <v>10000</v>
      </c>
      <c r="N44" s="7"/>
      <c r="O44" s="7"/>
      <c r="P44" s="7"/>
      <c r="Q44" s="7"/>
      <c r="R44" s="6">
        <v>10000</v>
      </c>
      <c r="S44" s="7"/>
      <c r="T44" s="7"/>
      <c r="U44" s="7"/>
      <c r="V44" s="7"/>
      <c r="W44" s="7"/>
      <c r="X44" s="7"/>
      <c r="Y44" s="7"/>
      <c r="Z44" s="13">
        <f t="shared" si="3"/>
        <v>0</v>
      </c>
      <c r="AA44" s="13">
        <f t="shared" si="4"/>
        <v>10000</v>
      </c>
    </row>
    <row r="45" spans="1:27" x14ac:dyDescent="0.25">
      <c r="A45" s="8">
        <v>1</v>
      </c>
      <c r="B45" s="28" t="s">
        <v>641</v>
      </c>
      <c r="C45" s="9" t="s">
        <v>45</v>
      </c>
      <c r="D45" s="9" t="s">
        <v>654</v>
      </c>
      <c r="E45" s="9" t="s">
        <v>81</v>
      </c>
      <c r="F45" s="9" t="s">
        <v>82</v>
      </c>
      <c r="G45" s="9" t="str">
        <f>VLOOKUP(E45,[1]Sheet1!$B$4:$F$268,5,FALSE)</f>
        <v>Chris Hani</v>
      </c>
      <c r="H45" s="9" t="s">
        <v>48</v>
      </c>
      <c r="I45" s="9" t="s">
        <v>28</v>
      </c>
      <c r="J45" s="9" t="s">
        <v>924</v>
      </c>
      <c r="K45" s="9" t="s">
        <v>44</v>
      </c>
      <c r="L45" s="6">
        <v>40000</v>
      </c>
      <c r="M45" s="6">
        <v>48000</v>
      </c>
      <c r="N45" s="7"/>
      <c r="O45" s="7"/>
      <c r="P45" s="7"/>
      <c r="Q45" s="6">
        <v>23285</v>
      </c>
      <c r="R45" s="7"/>
      <c r="S45" s="6">
        <v>3800</v>
      </c>
      <c r="T45" s="7"/>
      <c r="U45" s="7"/>
      <c r="V45" s="7"/>
      <c r="W45" s="7"/>
      <c r="X45" s="7"/>
      <c r="Y45" s="6">
        <v>248760</v>
      </c>
      <c r="Z45" s="13">
        <f t="shared" si="3"/>
        <v>248760</v>
      </c>
      <c r="AA45" s="13">
        <f t="shared" si="4"/>
        <v>275845</v>
      </c>
    </row>
    <row r="46" spans="1:27" x14ac:dyDescent="0.25">
      <c r="A46" s="8">
        <v>1</v>
      </c>
      <c r="B46" s="28" t="s">
        <v>641</v>
      </c>
      <c r="C46" s="9" t="s">
        <v>45</v>
      </c>
      <c r="D46" s="9" t="s">
        <v>654</v>
      </c>
      <c r="E46" s="9" t="s">
        <v>81</v>
      </c>
      <c r="F46" s="9" t="s">
        <v>82</v>
      </c>
      <c r="G46" s="9" t="str">
        <f>VLOOKUP(E46,[1]Sheet1!$B$4:$F$268,5,FALSE)</f>
        <v>Chris Hani</v>
      </c>
      <c r="H46" s="9" t="s">
        <v>48</v>
      </c>
      <c r="I46" s="9" t="s">
        <v>28</v>
      </c>
      <c r="J46" s="9" t="s">
        <v>924</v>
      </c>
      <c r="K46" s="9" t="s">
        <v>86</v>
      </c>
      <c r="L46" s="6">
        <v>25000</v>
      </c>
      <c r="M46" s="6">
        <v>25000</v>
      </c>
      <c r="N46" s="7"/>
      <c r="O46" s="7"/>
      <c r="P46" s="7"/>
      <c r="Q46" s="6">
        <v>8400</v>
      </c>
      <c r="R46" s="6">
        <v>15840</v>
      </c>
      <c r="S46" s="7"/>
      <c r="T46" s="7"/>
      <c r="U46" s="7"/>
      <c r="V46" s="7"/>
      <c r="W46" s="7"/>
      <c r="X46" s="7"/>
      <c r="Y46" s="6">
        <v>450</v>
      </c>
      <c r="Z46" s="13">
        <f t="shared" si="3"/>
        <v>450</v>
      </c>
      <c r="AA46" s="13">
        <f t="shared" si="4"/>
        <v>24690</v>
      </c>
    </row>
    <row r="47" spans="1:27" ht="21" x14ac:dyDescent="0.25">
      <c r="A47" s="8">
        <v>1</v>
      </c>
      <c r="B47" s="28" t="s">
        <v>641</v>
      </c>
      <c r="C47" s="9" t="s">
        <v>45</v>
      </c>
      <c r="D47" s="9" t="s">
        <v>654</v>
      </c>
      <c r="E47" s="9" t="s">
        <v>81</v>
      </c>
      <c r="F47" s="9" t="s">
        <v>82</v>
      </c>
      <c r="G47" s="9" t="str">
        <f>VLOOKUP(E47,[1]Sheet1!$B$4:$F$268,5,FALSE)</f>
        <v>Chris Hani</v>
      </c>
      <c r="H47" s="9" t="s">
        <v>48</v>
      </c>
      <c r="I47" s="9" t="s">
        <v>28</v>
      </c>
      <c r="J47" s="9" t="s">
        <v>927</v>
      </c>
      <c r="K47" s="9" t="s">
        <v>34</v>
      </c>
      <c r="L47" s="6">
        <v>5000</v>
      </c>
      <c r="M47" s="6">
        <v>9000</v>
      </c>
      <c r="N47" s="7"/>
      <c r="O47" s="7"/>
      <c r="P47" s="7"/>
      <c r="Q47" s="6">
        <v>4950</v>
      </c>
      <c r="R47" s="7"/>
      <c r="S47" s="7"/>
      <c r="T47" s="7"/>
      <c r="U47" s="7"/>
      <c r="V47" s="7"/>
      <c r="W47" s="7"/>
      <c r="X47" s="7"/>
      <c r="Y47" s="6">
        <v>3150</v>
      </c>
      <c r="Z47" s="13">
        <f t="shared" si="3"/>
        <v>3150</v>
      </c>
      <c r="AA47" s="13">
        <f t="shared" si="4"/>
        <v>8100</v>
      </c>
    </row>
    <row r="48" spans="1:27" ht="31.2" x14ac:dyDescent="0.25">
      <c r="A48" s="8">
        <v>1</v>
      </c>
      <c r="B48" s="28" t="s">
        <v>641</v>
      </c>
      <c r="C48" s="9" t="s">
        <v>45</v>
      </c>
      <c r="D48" s="9" t="s">
        <v>654</v>
      </c>
      <c r="E48" s="9" t="s">
        <v>81</v>
      </c>
      <c r="F48" s="9" t="s">
        <v>82</v>
      </c>
      <c r="G48" s="9" t="str">
        <f>VLOOKUP(E48,[1]Sheet1!$B$4:$F$268,5,FALSE)</f>
        <v>Chris Hani</v>
      </c>
      <c r="H48" s="9" t="s">
        <v>48</v>
      </c>
      <c r="I48" s="9" t="s">
        <v>41</v>
      </c>
      <c r="J48" s="9" t="s">
        <v>923</v>
      </c>
      <c r="K48" s="9" t="s">
        <v>34</v>
      </c>
      <c r="L48" s="7"/>
      <c r="M48" s="6">
        <v>110000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13">
        <f t="shared" si="3"/>
        <v>0</v>
      </c>
      <c r="AA48" s="13">
        <f t="shared" si="4"/>
        <v>0</v>
      </c>
    </row>
    <row r="49" spans="1:27" ht="31.2" x14ac:dyDescent="0.25">
      <c r="A49" s="8">
        <v>1</v>
      </c>
      <c r="B49" s="28" t="s">
        <v>641</v>
      </c>
      <c r="C49" s="9" t="s">
        <v>45</v>
      </c>
      <c r="D49" s="9" t="s">
        <v>654</v>
      </c>
      <c r="E49" s="9" t="s">
        <v>81</v>
      </c>
      <c r="F49" s="9" t="s">
        <v>82</v>
      </c>
      <c r="G49" s="9" t="str">
        <f>VLOOKUP(E49,[1]Sheet1!$B$4:$F$268,5,FALSE)</f>
        <v>Chris Hani</v>
      </c>
      <c r="H49" s="9" t="s">
        <v>48</v>
      </c>
      <c r="I49" s="9" t="s">
        <v>41</v>
      </c>
      <c r="J49" s="9" t="s">
        <v>923</v>
      </c>
      <c r="K49" s="9" t="s">
        <v>32</v>
      </c>
      <c r="L49" s="7"/>
      <c r="M49" s="6">
        <v>80000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6">
        <v>56150</v>
      </c>
      <c r="Z49" s="13">
        <f t="shared" si="3"/>
        <v>56150</v>
      </c>
      <c r="AA49" s="13">
        <f t="shared" si="4"/>
        <v>56150</v>
      </c>
    </row>
    <row r="50" spans="1:27" ht="31.2" x14ac:dyDescent="0.25">
      <c r="A50" s="8">
        <v>1</v>
      </c>
      <c r="B50" s="28" t="s">
        <v>641</v>
      </c>
      <c r="C50" s="9" t="s">
        <v>45</v>
      </c>
      <c r="D50" s="9" t="s">
        <v>654</v>
      </c>
      <c r="E50" s="9" t="s">
        <v>81</v>
      </c>
      <c r="F50" s="9" t="s">
        <v>82</v>
      </c>
      <c r="G50" s="9" t="str">
        <f>VLOOKUP(E50,[1]Sheet1!$B$4:$F$268,5,FALSE)</f>
        <v>Chris Hani</v>
      </c>
      <c r="H50" s="9" t="s">
        <v>48</v>
      </c>
      <c r="I50" s="9" t="s">
        <v>41</v>
      </c>
      <c r="J50" s="9" t="s">
        <v>923</v>
      </c>
      <c r="K50" s="9" t="s">
        <v>44</v>
      </c>
      <c r="L50" s="7"/>
      <c r="M50" s="6">
        <v>256000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6">
        <v>199675</v>
      </c>
      <c r="Y50" s="6">
        <v>213703</v>
      </c>
      <c r="Z50" s="13">
        <f t="shared" si="3"/>
        <v>413378</v>
      </c>
      <c r="AA50" s="13">
        <f t="shared" si="4"/>
        <v>413378</v>
      </c>
    </row>
    <row r="51" spans="1:27" ht="31.2" x14ac:dyDescent="0.25">
      <c r="A51" s="8">
        <v>1</v>
      </c>
      <c r="B51" s="28" t="s">
        <v>641</v>
      </c>
      <c r="C51" s="9" t="s">
        <v>45</v>
      </c>
      <c r="D51" s="9" t="s">
        <v>654</v>
      </c>
      <c r="E51" s="9" t="s">
        <v>81</v>
      </c>
      <c r="F51" s="9" t="s">
        <v>82</v>
      </c>
      <c r="G51" s="9" t="str">
        <f>VLOOKUP(E51,[1]Sheet1!$B$4:$F$268,5,FALSE)</f>
        <v>Chris Hani</v>
      </c>
      <c r="H51" s="9" t="s">
        <v>48</v>
      </c>
      <c r="I51" s="9" t="s">
        <v>41</v>
      </c>
      <c r="J51" s="9" t="s">
        <v>923</v>
      </c>
      <c r="K51" s="9" t="s">
        <v>30</v>
      </c>
      <c r="L51" s="7"/>
      <c r="M51" s="6">
        <v>150000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6">
        <v>25000</v>
      </c>
      <c r="Z51" s="13">
        <f t="shared" si="3"/>
        <v>25000</v>
      </c>
      <c r="AA51" s="13">
        <f t="shared" si="4"/>
        <v>25000</v>
      </c>
    </row>
    <row r="52" spans="1:27" ht="21" x14ac:dyDescent="0.25">
      <c r="A52" s="8">
        <v>1</v>
      </c>
      <c r="B52" s="28" t="s">
        <v>641</v>
      </c>
      <c r="C52" s="9" t="s">
        <v>45</v>
      </c>
      <c r="D52" s="9" t="s">
        <v>654</v>
      </c>
      <c r="E52" s="9" t="s">
        <v>88</v>
      </c>
      <c r="F52" s="9" t="s">
        <v>89</v>
      </c>
      <c r="G52" s="9" t="str">
        <f>VLOOKUP(E52,[1]Sheet1!$B$4:$F$268,5,FALSE)</f>
        <v>Chris Hani</v>
      </c>
      <c r="H52" s="9" t="s">
        <v>56</v>
      </c>
      <c r="I52" s="9" t="s">
        <v>28</v>
      </c>
      <c r="J52" s="9" t="s">
        <v>928</v>
      </c>
      <c r="K52" s="9" t="s">
        <v>91</v>
      </c>
      <c r="L52" s="7"/>
      <c r="M52" s="6">
        <v>150000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13">
        <f t="shared" si="3"/>
        <v>0</v>
      </c>
      <c r="AA52" s="13">
        <f t="shared" si="4"/>
        <v>0</v>
      </c>
    </row>
    <row r="53" spans="1:27" ht="21" x14ac:dyDescent="0.25">
      <c r="A53" s="8">
        <v>1</v>
      </c>
      <c r="B53" s="28" t="s">
        <v>641</v>
      </c>
      <c r="C53" s="9" t="s">
        <v>45</v>
      </c>
      <c r="D53" s="9" t="s">
        <v>654</v>
      </c>
      <c r="E53" s="9" t="s">
        <v>88</v>
      </c>
      <c r="F53" s="9" t="s">
        <v>89</v>
      </c>
      <c r="G53" s="9" t="str">
        <f>VLOOKUP(E53,[1]Sheet1!$B$4:$F$268,5,FALSE)</f>
        <v>Chris Hani</v>
      </c>
      <c r="H53" s="9" t="s">
        <v>56</v>
      </c>
      <c r="I53" s="9" t="s">
        <v>28</v>
      </c>
      <c r="J53" s="9" t="s">
        <v>928</v>
      </c>
      <c r="K53" s="9" t="s">
        <v>30</v>
      </c>
      <c r="L53" s="7"/>
      <c r="M53" s="6">
        <v>134000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13">
        <f t="shared" si="3"/>
        <v>0</v>
      </c>
      <c r="AA53" s="13">
        <f t="shared" si="4"/>
        <v>0</v>
      </c>
    </row>
    <row r="54" spans="1:27" ht="21" x14ac:dyDescent="0.25">
      <c r="A54" s="8">
        <v>1</v>
      </c>
      <c r="B54" s="28" t="s">
        <v>641</v>
      </c>
      <c r="C54" s="9" t="s">
        <v>45</v>
      </c>
      <c r="D54" s="9" t="s">
        <v>654</v>
      </c>
      <c r="E54" s="9" t="s">
        <v>88</v>
      </c>
      <c r="F54" s="9" t="s">
        <v>89</v>
      </c>
      <c r="G54" s="9" t="str">
        <f>VLOOKUP(E54,[1]Sheet1!$B$4:$F$268,5,FALSE)</f>
        <v>Chris Hani</v>
      </c>
      <c r="H54" s="9" t="s">
        <v>56</v>
      </c>
      <c r="I54" s="9" t="s">
        <v>28</v>
      </c>
      <c r="J54" s="9" t="s">
        <v>928</v>
      </c>
      <c r="K54" s="9" t="s">
        <v>50</v>
      </c>
      <c r="L54" s="7"/>
      <c r="M54" s="6">
        <v>410000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13">
        <f t="shared" si="3"/>
        <v>0</v>
      </c>
      <c r="AA54" s="13">
        <f t="shared" si="4"/>
        <v>0</v>
      </c>
    </row>
    <row r="55" spans="1:27" ht="31.2" x14ac:dyDescent="0.25">
      <c r="A55" s="8">
        <v>1</v>
      </c>
      <c r="B55" s="28" t="s">
        <v>641</v>
      </c>
      <c r="C55" s="9" t="s">
        <v>45</v>
      </c>
      <c r="D55" s="9" t="s">
        <v>652</v>
      </c>
      <c r="E55" s="9" t="s">
        <v>92</v>
      </c>
      <c r="F55" s="9" t="s">
        <v>93</v>
      </c>
      <c r="G55" s="9" t="str">
        <f>VLOOKUP(E55,[1]Sheet1!$B$4:$F$268,5,FALSE)</f>
        <v>Chris Hani</v>
      </c>
      <c r="H55" s="9" t="s">
        <v>56</v>
      </c>
      <c r="I55" s="9" t="s">
        <v>41</v>
      </c>
      <c r="J55" s="9" t="s">
        <v>923</v>
      </c>
      <c r="K55" s="9" t="s">
        <v>94</v>
      </c>
      <c r="L55" s="7"/>
      <c r="M55" s="6">
        <v>500000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13">
        <f t="shared" si="3"/>
        <v>0</v>
      </c>
      <c r="AA55" s="13">
        <f t="shared" si="4"/>
        <v>0</v>
      </c>
    </row>
    <row r="56" spans="1:27" ht="31.2" x14ac:dyDescent="0.25">
      <c r="A56" s="8">
        <v>1</v>
      </c>
      <c r="B56" s="28" t="s">
        <v>641</v>
      </c>
      <c r="C56" s="9" t="s">
        <v>45</v>
      </c>
      <c r="D56" s="9" t="s">
        <v>652</v>
      </c>
      <c r="E56" s="9" t="s">
        <v>92</v>
      </c>
      <c r="F56" s="9" t="s">
        <v>93</v>
      </c>
      <c r="G56" s="9" t="str">
        <f>VLOOKUP(E56,[1]Sheet1!$B$4:$F$268,5,FALSE)</f>
        <v>Chris Hani</v>
      </c>
      <c r="H56" s="9" t="s">
        <v>56</v>
      </c>
      <c r="I56" s="9" t="s">
        <v>41</v>
      </c>
      <c r="J56" s="9" t="s">
        <v>923</v>
      </c>
      <c r="K56" s="9" t="s">
        <v>32</v>
      </c>
      <c r="L56" s="7"/>
      <c r="M56" s="6">
        <v>120000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3">
        <f t="shared" si="3"/>
        <v>0</v>
      </c>
      <c r="AA56" s="13">
        <f t="shared" si="4"/>
        <v>0</v>
      </c>
    </row>
    <row r="57" spans="1:27" ht="31.2" x14ac:dyDescent="0.25">
      <c r="A57" s="8">
        <v>1</v>
      </c>
      <c r="B57" s="28" t="s">
        <v>641</v>
      </c>
      <c r="C57" s="9" t="s">
        <v>45</v>
      </c>
      <c r="D57" s="9" t="s">
        <v>652</v>
      </c>
      <c r="E57" s="9" t="s">
        <v>92</v>
      </c>
      <c r="F57" s="9" t="s">
        <v>93</v>
      </c>
      <c r="G57" s="9" t="str">
        <f>VLOOKUP(E57,[1]Sheet1!$B$4:$F$268,5,FALSE)</f>
        <v>Chris Hani</v>
      </c>
      <c r="H57" s="9" t="s">
        <v>56</v>
      </c>
      <c r="I57" s="9" t="s">
        <v>41</v>
      </c>
      <c r="J57" s="9" t="s">
        <v>923</v>
      </c>
      <c r="K57" s="9" t="s">
        <v>95</v>
      </c>
      <c r="L57" s="7"/>
      <c r="M57" s="6">
        <v>274000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13">
        <f t="shared" si="3"/>
        <v>0</v>
      </c>
      <c r="AA57" s="13">
        <f t="shared" si="4"/>
        <v>0</v>
      </c>
    </row>
    <row r="58" spans="1:27" x14ac:dyDescent="0.25">
      <c r="A58" s="8">
        <v>1</v>
      </c>
      <c r="B58" s="28" t="s">
        <v>641</v>
      </c>
      <c r="C58" s="9" t="s">
        <v>72</v>
      </c>
      <c r="D58" s="9" t="s">
        <v>655</v>
      </c>
      <c r="E58" s="9" t="s">
        <v>96</v>
      </c>
      <c r="F58" s="9" t="s">
        <v>97</v>
      </c>
      <c r="G58" s="9" t="str">
        <f>VLOOKUP(E58,[1]Sheet1!$B$4:$F$268,5,FALSE)</f>
        <v>Chris Hani</v>
      </c>
      <c r="H58" s="9" t="s">
        <v>56</v>
      </c>
      <c r="I58" s="9" t="s">
        <v>28</v>
      </c>
      <c r="J58" s="9" t="s">
        <v>924</v>
      </c>
      <c r="K58" s="9" t="s">
        <v>98</v>
      </c>
      <c r="L58" s="6">
        <v>10000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13">
        <f t="shared" si="3"/>
        <v>0</v>
      </c>
      <c r="AA58" s="13">
        <f t="shared" si="4"/>
        <v>0</v>
      </c>
    </row>
    <row r="59" spans="1:27" x14ac:dyDescent="0.25">
      <c r="A59" s="8">
        <v>1</v>
      </c>
      <c r="B59" s="28" t="s">
        <v>641</v>
      </c>
      <c r="C59" s="9" t="s">
        <v>72</v>
      </c>
      <c r="D59" s="9" t="s">
        <v>655</v>
      </c>
      <c r="E59" s="9" t="s">
        <v>96</v>
      </c>
      <c r="F59" s="9" t="s">
        <v>97</v>
      </c>
      <c r="G59" s="9" t="str">
        <f>VLOOKUP(E59,[1]Sheet1!$B$4:$F$268,5,FALSE)</f>
        <v>Chris Hani</v>
      </c>
      <c r="H59" s="9" t="s">
        <v>56</v>
      </c>
      <c r="I59" s="9" t="s">
        <v>28</v>
      </c>
      <c r="J59" s="9" t="s">
        <v>924</v>
      </c>
      <c r="K59" s="9" t="s">
        <v>83</v>
      </c>
      <c r="L59" s="6">
        <v>210000</v>
      </c>
      <c r="M59" s="6">
        <v>140470</v>
      </c>
      <c r="N59" s="6">
        <v>2700</v>
      </c>
      <c r="O59" s="7"/>
      <c r="P59" s="6">
        <v>33000</v>
      </c>
      <c r="Q59" s="6">
        <v>31450</v>
      </c>
      <c r="R59" s="6">
        <v>65320</v>
      </c>
      <c r="S59" s="6">
        <v>8000</v>
      </c>
      <c r="T59" s="7"/>
      <c r="U59" s="7"/>
      <c r="V59" s="7"/>
      <c r="W59" s="7"/>
      <c r="X59" s="7"/>
      <c r="Y59" s="7"/>
      <c r="Z59" s="13">
        <f t="shared" si="3"/>
        <v>0</v>
      </c>
      <c r="AA59" s="13">
        <f t="shared" si="4"/>
        <v>140470</v>
      </c>
    </row>
    <row r="60" spans="1:27" x14ac:dyDescent="0.25">
      <c r="A60" s="8">
        <v>1</v>
      </c>
      <c r="B60" s="28" t="s">
        <v>641</v>
      </c>
      <c r="C60" s="9" t="s">
        <v>72</v>
      </c>
      <c r="D60" s="9" t="s">
        <v>655</v>
      </c>
      <c r="E60" s="9" t="s">
        <v>96</v>
      </c>
      <c r="F60" s="9" t="s">
        <v>97</v>
      </c>
      <c r="G60" s="9" t="str">
        <f>VLOOKUP(E60,[1]Sheet1!$B$4:$F$268,5,FALSE)</f>
        <v>Chris Hani</v>
      </c>
      <c r="H60" s="9" t="s">
        <v>56</v>
      </c>
      <c r="I60" s="9" t="s">
        <v>28</v>
      </c>
      <c r="J60" s="9" t="s">
        <v>924</v>
      </c>
      <c r="K60" s="9" t="s">
        <v>99</v>
      </c>
      <c r="L60" s="6">
        <v>160000</v>
      </c>
      <c r="M60" s="6">
        <v>9600</v>
      </c>
      <c r="N60" s="7"/>
      <c r="O60" s="7"/>
      <c r="P60" s="6">
        <v>9600</v>
      </c>
      <c r="Q60" s="7"/>
      <c r="R60" s="7"/>
      <c r="S60" s="7"/>
      <c r="T60" s="7"/>
      <c r="U60" s="7"/>
      <c r="V60" s="7"/>
      <c r="W60" s="7"/>
      <c r="X60" s="7"/>
      <c r="Y60" s="7"/>
      <c r="Z60" s="13">
        <f t="shared" si="3"/>
        <v>0</v>
      </c>
      <c r="AA60" s="13">
        <f t="shared" si="4"/>
        <v>9600</v>
      </c>
    </row>
    <row r="61" spans="1:27" x14ac:dyDescent="0.25">
      <c r="A61" s="8">
        <v>1</v>
      </c>
      <c r="B61" s="28" t="s">
        <v>641</v>
      </c>
      <c r="C61" s="9" t="s">
        <v>72</v>
      </c>
      <c r="D61" s="9" t="s">
        <v>655</v>
      </c>
      <c r="E61" s="9" t="s">
        <v>96</v>
      </c>
      <c r="F61" s="9" t="s">
        <v>97</v>
      </c>
      <c r="G61" s="9" t="str">
        <f>VLOOKUP(E61,[1]Sheet1!$B$4:$F$268,5,FALSE)</f>
        <v>Chris Hani</v>
      </c>
      <c r="H61" s="9" t="s">
        <v>56</v>
      </c>
      <c r="I61" s="9" t="s">
        <v>28</v>
      </c>
      <c r="J61" s="9" t="s">
        <v>924</v>
      </c>
      <c r="K61" s="9" t="s">
        <v>76</v>
      </c>
      <c r="L61" s="6">
        <v>350000</v>
      </c>
      <c r="M61" s="6">
        <v>10000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13">
        <f t="shared" si="3"/>
        <v>0</v>
      </c>
      <c r="AA61" s="13">
        <f t="shared" si="4"/>
        <v>0</v>
      </c>
    </row>
    <row r="62" spans="1:27" x14ac:dyDescent="0.25">
      <c r="A62" s="8">
        <v>1</v>
      </c>
      <c r="B62" s="28" t="s">
        <v>641</v>
      </c>
      <c r="C62" s="9" t="s">
        <v>72</v>
      </c>
      <c r="D62" s="9" t="s">
        <v>655</v>
      </c>
      <c r="E62" s="9" t="s">
        <v>96</v>
      </c>
      <c r="F62" s="9" t="s">
        <v>97</v>
      </c>
      <c r="G62" s="9" t="str">
        <f>VLOOKUP(E62,[1]Sheet1!$B$4:$F$268,5,FALSE)</f>
        <v>Chris Hani</v>
      </c>
      <c r="H62" s="9" t="s">
        <v>56</v>
      </c>
      <c r="I62" s="9" t="s">
        <v>28</v>
      </c>
      <c r="J62" s="9" t="s">
        <v>924</v>
      </c>
      <c r="K62" s="9" t="s">
        <v>34</v>
      </c>
      <c r="L62" s="6">
        <v>511000</v>
      </c>
      <c r="M62" s="6">
        <v>219100</v>
      </c>
      <c r="N62" s="7"/>
      <c r="O62" s="7"/>
      <c r="P62" s="7"/>
      <c r="Q62" s="6">
        <v>9700</v>
      </c>
      <c r="R62" s="6">
        <v>98550</v>
      </c>
      <c r="S62" s="6">
        <v>26300</v>
      </c>
      <c r="T62" s="6">
        <v>3700</v>
      </c>
      <c r="U62" s="7"/>
      <c r="V62" s="7"/>
      <c r="W62" s="7"/>
      <c r="X62" s="6">
        <v>4500</v>
      </c>
      <c r="Y62" s="6">
        <v>7200</v>
      </c>
      <c r="Z62" s="13">
        <f t="shared" si="3"/>
        <v>11700</v>
      </c>
      <c r="AA62" s="13">
        <f t="shared" si="4"/>
        <v>149950</v>
      </c>
    </row>
    <row r="63" spans="1:27" x14ac:dyDescent="0.25">
      <c r="A63" s="8">
        <v>1</v>
      </c>
      <c r="B63" s="28" t="s">
        <v>641</v>
      </c>
      <c r="C63" s="9" t="s">
        <v>72</v>
      </c>
      <c r="D63" s="9" t="s">
        <v>655</v>
      </c>
      <c r="E63" s="9" t="s">
        <v>96</v>
      </c>
      <c r="F63" s="9" t="s">
        <v>97</v>
      </c>
      <c r="G63" s="9" t="str">
        <f>VLOOKUP(E63,[1]Sheet1!$B$4:$F$268,5,FALSE)</f>
        <v>Chris Hani</v>
      </c>
      <c r="H63" s="9" t="s">
        <v>56</v>
      </c>
      <c r="I63" s="9" t="s">
        <v>28</v>
      </c>
      <c r="J63" s="9" t="s">
        <v>924</v>
      </c>
      <c r="K63" s="9" t="s">
        <v>100</v>
      </c>
      <c r="L63" s="6">
        <v>65000</v>
      </c>
      <c r="M63" s="6">
        <v>19500</v>
      </c>
      <c r="N63" s="7"/>
      <c r="O63" s="7"/>
      <c r="P63" s="7"/>
      <c r="Q63" s="6">
        <v>6000</v>
      </c>
      <c r="R63" s="6">
        <v>13500</v>
      </c>
      <c r="S63" s="7"/>
      <c r="T63" s="7"/>
      <c r="U63" s="7"/>
      <c r="V63" s="7"/>
      <c r="W63" s="7"/>
      <c r="X63" s="7"/>
      <c r="Y63" s="7"/>
      <c r="Z63" s="13">
        <f t="shared" si="3"/>
        <v>0</v>
      </c>
      <c r="AA63" s="13">
        <f t="shared" si="4"/>
        <v>19500</v>
      </c>
    </row>
    <row r="64" spans="1:27" x14ac:dyDescent="0.25">
      <c r="A64" s="8">
        <v>1</v>
      </c>
      <c r="B64" s="28" t="s">
        <v>641</v>
      </c>
      <c r="C64" s="9" t="s">
        <v>72</v>
      </c>
      <c r="D64" s="9" t="s">
        <v>655</v>
      </c>
      <c r="E64" s="9" t="s">
        <v>96</v>
      </c>
      <c r="F64" s="9" t="s">
        <v>97</v>
      </c>
      <c r="G64" s="9" t="str">
        <f>VLOOKUP(E64,[1]Sheet1!$B$4:$F$268,5,FALSE)</f>
        <v>Chris Hani</v>
      </c>
      <c r="H64" s="9" t="s">
        <v>56</v>
      </c>
      <c r="I64" s="9" t="s">
        <v>28</v>
      </c>
      <c r="J64" s="9" t="s">
        <v>924</v>
      </c>
      <c r="K64" s="9" t="s">
        <v>101</v>
      </c>
      <c r="L64" s="6">
        <v>1250000</v>
      </c>
      <c r="M64" s="6">
        <v>1104944</v>
      </c>
      <c r="N64" s="7"/>
      <c r="O64" s="7"/>
      <c r="P64" s="7"/>
      <c r="Q64" s="7"/>
      <c r="R64" s="7"/>
      <c r="S64" s="6">
        <v>165725</v>
      </c>
      <c r="T64" s="6">
        <v>258379</v>
      </c>
      <c r="U64" s="7"/>
      <c r="V64" s="6">
        <v>600000</v>
      </c>
      <c r="W64" s="7"/>
      <c r="X64" s="7"/>
      <c r="Y64" s="6">
        <v>47331</v>
      </c>
      <c r="Z64" s="13">
        <f t="shared" si="3"/>
        <v>47331</v>
      </c>
      <c r="AA64" s="13">
        <f t="shared" si="4"/>
        <v>1071435</v>
      </c>
    </row>
    <row r="65" spans="1:27" x14ac:dyDescent="0.25">
      <c r="A65" s="8">
        <v>1</v>
      </c>
      <c r="B65" s="28" t="s">
        <v>641</v>
      </c>
      <c r="C65" s="9" t="s">
        <v>72</v>
      </c>
      <c r="D65" s="9" t="s">
        <v>655</v>
      </c>
      <c r="E65" s="9" t="s">
        <v>96</v>
      </c>
      <c r="F65" s="9" t="s">
        <v>97</v>
      </c>
      <c r="G65" s="9" t="str">
        <f>VLOOKUP(E65,[1]Sheet1!$B$4:$F$268,5,FALSE)</f>
        <v>Chris Hani</v>
      </c>
      <c r="H65" s="9" t="s">
        <v>56</v>
      </c>
      <c r="I65" s="9" t="s">
        <v>41</v>
      </c>
      <c r="J65" s="9" t="s">
        <v>924</v>
      </c>
      <c r="K65" s="9" t="s">
        <v>83</v>
      </c>
      <c r="L65" s="7"/>
      <c r="M65" s="6">
        <v>1100000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6">
        <v>655764</v>
      </c>
      <c r="Y65" s="6">
        <v>2010</v>
      </c>
      <c r="Z65" s="13">
        <f t="shared" si="3"/>
        <v>657774</v>
      </c>
      <c r="AA65" s="13">
        <f t="shared" si="4"/>
        <v>657774</v>
      </c>
    </row>
    <row r="66" spans="1:27" x14ac:dyDescent="0.25">
      <c r="A66" s="8">
        <v>1</v>
      </c>
      <c r="B66" s="28" t="s">
        <v>641</v>
      </c>
      <c r="C66" s="9" t="s">
        <v>72</v>
      </c>
      <c r="D66" s="9" t="s">
        <v>655</v>
      </c>
      <c r="E66" s="9" t="s">
        <v>96</v>
      </c>
      <c r="F66" s="9" t="s">
        <v>97</v>
      </c>
      <c r="G66" s="9" t="str">
        <f>VLOOKUP(E66,[1]Sheet1!$B$4:$F$268,5,FALSE)</f>
        <v>Chris Hani</v>
      </c>
      <c r="H66" s="9" t="s">
        <v>56</v>
      </c>
      <c r="I66" s="9" t="s">
        <v>41</v>
      </c>
      <c r="J66" s="9" t="s">
        <v>924</v>
      </c>
      <c r="K66" s="9" t="s">
        <v>34</v>
      </c>
      <c r="L66" s="7"/>
      <c r="M66" s="6">
        <v>300000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13">
        <f t="shared" si="3"/>
        <v>0</v>
      </c>
      <c r="AA66" s="13">
        <f t="shared" si="4"/>
        <v>0</v>
      </c>
    </row>
    <row r="67" spans="1:27" x14ac:dyDescent="0.25">
      <c r="A67" s="8">
        <v>1</v>
      </c>
      <c r="B67" s="28" t="s">
        <v>641</v>
      </c>
      <c r="C67" s="9" t="s">
        <v>72</v>
      </c>
      <c r="D67" s="9" t="s">
        <v>655</v>
      </c>
      <c r="E67" s="9" t="s">
        <v>96</v>
      </c>
      <c r="F67" s="9" t="s">
        <v>97</v>
      </c>
      <c r="G67" s="9" t="str">
        <f>VLOOKUP(E67,[1]Sheet1!$B$4:$F$268,5,FALSE)</f>
        <v>Chris Hani</v>
      </c>
      <c r="H67" s="9" t="s">
        <v>56</v>
      </c>
      <c r="I67" s="9" t="s">
        <v>41</v>
      </c>
      <c r="J67" s="9" t="s">
        <v>924</v>
      </c>
      <c r="K67" s="9" t="s">
        <v>32</v>
      </c>
      <c r="L67" s="6">
        <v>2000000</v>
      </c>
      <c r="M67" s="6">
        <v>3036456</v>
      </c>
      <c r="N67" s="7"/>
      <c r="O67" s="7"/>
      <c r="P67" s="6">
        <v>806973</v>
      </c>
      <c r="Q67" s="7"/>
      <c r="R67" s="6">
        <v>829483</v>
      </c>
      <c r="S67" s="7"/>
      <c r="T67" s="7"/>
      <c r="U67" s="7"/>
      <c r="V67" s="7"/>
      <c r="W67" s="7"/>
      <c r="X67" s="6">
        <v>87000</v>
      </c>
      <c r="Y67" s="6">
        <v>198278</v>
      </c>
      <c r="Z67" s="13">
        <f t="shared" si="3"/>
        <v>285278</v>
      </c>
      <c r="AA67" s="13">
        <f t="shared" si="4"/>
        <v>1921734</v>
      </c>
    </row>
    <row r="68" spans="1:27" x14ac:dyDescent="0.25">
      <c r="A68" s="8">
        <v>1</v>
      </c>
      <c r="B68" s="28" t="s">
        <v>641</v>
      </c>
      <c r="C68" s="9" t="s">
        <v>72</v>
      </c>
      <c r="D68" s="9" t="s">
        <v>655</v>
      </c>
      <c r="E68" s="9" t="s">
        <v>96</v>
      </c>
      <c r="F68" s="9" t="s">
        <v>97</v>
      </c>
      <c r="G68" s="9" t="str">
        <f>VLOOKUP(E68,[1]Sheet1!$B$4:$F$268,5,FALSE)</f>
        <v>Chris Hani</v>
      </c>
      <c r="H68" s="9" t="s">
        <v>56</v>
      </c>
      <c r="I68" s="9" t="s">
        <v>41</v>
      </c>
      <c r="J68" s="9" t="s">
        <v>924</v>
      </c>
      <c r="K68" s="9" t="s">
        <v>101</v>
      </c>
      <c r="L68" s="6">
        <v>1090000</v>
      </c>
      <c r="M68" s="6">
        <v>140000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13">
        <f t="shared" si="3"/>
        <v>0</v>
      </c>
      <c r="AA68" s="13">
        <f t="shared" si="4"/>
        <v>0</v>
      </c>
    </row>
    <row r="69" spans="1:27" ht="31.2" x14ac:dyDescent="0.25">
      <c r="A69" s="8">
        <v>1</v>
      </c>
      <c r="B69" s="28" t="s">
        <v>641</v>
      </c>
      <c r="C69" s="9" t="s">
        <v>72</v>
      </c>
      <c r="D69" s="9" t="s">
        <v>655</v>
      </c>
      <c r="E69" s="9" t="s">
        <v>96</v>
      </c>
      <c r="F69" s="9" t="s">
        <v>97</v>
      </c>
      <c r="G69" s="9" t="str">
        <f>VLOOKUP(E69,[1]Sheet1!$B$4:$F$268,5,FALSE)</f>
        <v>Chris Hani</v>
      </c>
      <c r="H69" s="9" t="s">
        <v>56</v>
      </c>
      <c r="I69" s="9" t="s">
        <v>41</v>
      </c>
      <c r="J69" s="9" t="s">
        <v>923</v>
      </c>
      <c r="K69" s="9" t="s">
        <v>91</v>
      </c>
      <c r="L69" s="7"/>
      <c r="M69" s="6">
        <v>20050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13">
        <f t="shared" si="3"/>
        <v>0</v>
      </c>
      <c r="AA69" s="13">
        <f t="shared" si="4"/>
        <v>0</v>
      </c>
    </row>
    <row r="70" spans="1:27" ht="31.2" x14ac:dyDescent="0.25">
      <c r="A70" s="8">
        <v>1</v>
      </c>
      <c r="B70" s="28" t="s">
        <v>641</v>
      </c>
      <c r="C70" s="9" t="s">
        <v>72</v>
      </c>
      <c r="D70" s="9" t="s">
        <v>655</v>
      </c>
      <c r="E70" s="9" t="s">
        <v>96</v>
      </c>
      <c r="F70" s="9" t="s">
        <v>97</v>
      </c>
      <c r="G70" s="9" t="str">
        <f>VLOOKUP(E70,[1]Sheet1!$B$4:$F$268,5,FALSE)</f>
        <v>Chris Hani</v>
      </c>
      <c r="H70" s="9" t="s">
        <v>56</v>
      </c>
      <c r="I70" s="9" t="s">
        <v>41</v>
      </c>
      <c r="J70" s="9" t="s">
        <v>923</v>
      </c>
      <c r="K70" s="9" t="s">
        <v>32</v>
      </c>
      <c r="L70" s="7"/>
      <c r="M70" s="6">
        <v>1425950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6">
        <v>1956681</v>
      </c>
      <c r="Z70" s="13">
        <f t="shared" si="3"/>
        <v>1956681</v>
      </c>
      <c r="AA70" s="13">
        <f t="shared" si="4"/>
        <v>1956681</v>
      </c>
    </row>
    <row r="71" spans="1:27" ht="31.2" x14ac:dyDescent="0.25">
      <c r="A71" s="8">
        <v>1</v>
      </c>
      <c r="B71" s="28" t="s">
        <v>641</v>
      </c>
      <c r="C71" s="9" t="s">
        <v>72</v>
      </c>
      <c r="D71" s="9" t="s">
        <v>655</v>
      </c>
      <c r="E71" s="9" t="s">
        <v>96</v>
      </c>
      <c r="F71" s="9" t="s">
        <v>97</v>
      </c>
      <c r="G71" s="9" t="str">
        <f>VLOOKUP(E71,[1]Sheet1!$B$4:$F$268,5,FALSE)</f>
        <v>Chris Hani</v>
      </c>
      <c r="H71" s="9" t="s">
        <v>56</v>
      </c>
      <c r="I71" s="9" t="s">
        <v>41</v>
      </c>
      <c r="J71" s="9" t="s">
        <v>923</v>
      </c>
      <c r="K71" s="9" t="s">
        <v>102</v>
      </c>
      <c r="L71" s="7"/>
      <c r="M71" s="6">
        <v>820000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13">
        <f t="shared" ref="Z71:Z134" si="5">SUM(W71:Y71)</f>
        <v>0</v>
      </c>
      <c r="AA71" s="13">
        <f t="shared" ref="AA71:AA134" si="6">SUM(N71:Y71)</f>
        <v>0</v>
      </c>
    </row>
    <row r="72" spans="1:27" x14ac:dyDescent="0.25">
      <c r="A72" s="8">
        <v>1</v>
      </c>
      <c r="B72" s="28" t="s">
        <v>641</v>
      </c>
      <c r="C72" s="9" t="s">
        <v>45</v>
      </c>
      <c r="D72" s="9" t="s">
        <v>654</v>
      </c>
      <c r="E72" s="9" t="s">
        <v>103</v>
      </c>
      <c r="F72" s="9" t="s">
        <v>104</v>
      </c>
      <c r="G72" s="9" t="str">
        <f>VLOOKUP(E72,[1]Sheet1!$B$4:$F$268,5,FALSE)</f>
        <v>Joe Gqabi</v>
      </c>
      <c r="H72" s="9" t="s">
        <v>48</v>
      </c>
      <c r="I72" s="9" t="s">
        <v>28</v>
      </c>
      <c r="J72" s="9" t="s">
        <v>917</v>
      </c>
      <c r="K72" s="9" t="s">
        <v>105</v>
      </c>
      <c r="L72" s="6">
        <v>399996</v>
      </c>
      <c r="M72" s="6">
        <v>399996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13">
        <f t="shared" si="5"/>
        <v>0</v>
      </c>
      <c r="AA72" s="13">
        <f t="shared" si="6"/>
        <v>0</v>
      </c>
    </row>
    <row r="73" spans="1:27" x14ac:dyDescent="0.25">
      <c r="A73" s="8">
        <v>1</v>
      </c>
      <c r="B73" s="28" t="s">
        <v>641</v>
      </c>
      <c r="C73" s="9" t="s">
        <v>45</v>
      </c>
      <c r="D73" s="9" t="s">
        <v>654</v>
      </c>
      <c r="E73" s="9" t="s">
        <v>106</v>
      </c>
      <c r="F73" s="9" t="s">
        <v>107</v>
      </c>
      <c r="G73" s="9" t="str">
        <f>VLOOKUP(E73,[1]Sheet1!$B$4:$F$268,5,FALSE)</f>
        <v>Joe Gqabi</v>
      </c>
      <c r="H73" s="9" t="s">
        <v>56</v>
      </c>
      <c r="I73" s="9" t="s">
        <v>41</v>
      </c>
      <c r="J73" s="9" t="s">
        <v>924</v>
      </c>
      <c r="K73" s="9" t="s">
        <v>44</v>
      </c>
      <c r="L73" s="7"/>
      <c r="M73" s="6">
        <v>213000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13">
        <f t="shared" si="5"/>
        <v>0</v>
      </c>
      <c r="AA73" s="13">
        <f t="shared" si="6"/>
        <v>0</v>
      </c>
    </row>
    <row r="74" spans="1:27" x14ac:dyDescent="0.25">
      <c r="A74" s="8">
        <v>1</v>
      </c>
      <c r="B74" s="28" t="s">
        <v>641</v>
      </c>
      <c r="C74" s="9" t="s">
        <v>45</v>
      </c>
      <c r="D74" s="9" t="s">
        <v>654</v>
      </c>
      <c r="E74" s="9" t="s">
        <v>106</v>
      </c>
      <c r="F74" s="9" t="s">
        <v>107</v>
      </c>
      <c r="G74" s="9" t="str">
        <f>VLOOKUP(E74,[1]Sheet1!$B$4:$F$268,5,FALSE)</f>
        <v>Joe Gqabi</v>
      </c>
      <c r="H74" s="9" t="s">
        <v>56</v>
      </c>
      <c r="I74" s="9" t="s">
        <v>41</v>
      </c>
      <c r="J74" s="9" t="s">
        <v>924</v>
      </c>
      <c r="K74" s="9" t="s">
        <v>30</v>
      </c>
      <c r="L74" s="7"/>
      <c r="M74" s="6">
        <v>210000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13">
        <f t="shared" si="5"/>
        <v>0</v>
      </c>
      <c r="AA74" s="13">
        <f t="shared" si="6"/>
        <v>0</v>
      </c>
    </row>
    <row r="75" spans="1:27" ht="31.2" x14ac:dyDescent="0.25">
      <c r="A75" s="8">
        <v>1</v>
      </c>
      <c r="B75" s="28" t="s">
        <v>641</v>
      </c>
      <c r="C75" s="9" t="s">
        <v>45</v>
      </c>
      <c r="D75" s="9" t="s">
        <v>654</v>
      </c>
      <c r="E75" s="9" t="s">
        <v>106</v>
      </c>
      <c r="F75" s="9" t="s">
        <v>107</v>
      </c>
      <c r="G75" s="9" t="str">
        <f>VLOOKUP(E75,[1]Sheet1!$B$4:$F$268,5,FALSE)</f>
        <v>Joe Gqabi</v>
      </c>
      <c r="H75" s="9" t="s">
        <v>56</v>
      </c>
      <c r="I75" s="9" t="s">
        <v>41</v>
      </c>
      <c r="J75" s="9" t="s">
        <v>923</v>
      </c>
      <c r="K75" s="9" t="s">
        <v>44</v>
      </c>
      <c r="L75" s="7"/>
      <c r="M75" s="6">
        <v>277000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13">
        <f t="shared" si="5"/>
        <v>0</v>
      </c>
      <c r="AA75" s="13">
        <f t="shared" si="6"/>
        <v>0</v>
      </c>
    </row>
    <row r="76" spans="1:27" x14ac:dyDescent="0.25">
      <c r="A76" s="8">
        <v>1</v>
      </c>
      <c r="B76" s="28" t="s">
        <v>641</v>
      </c>
      <c r="C76" s="9" t="s">
        <v>72</v>
      </c>
      <c r="D76" s="9" t="s">
        <v>655</v>
      </c>
      <c r="E76" s="9" t="s">
        <v>108</v>
      </c>
      <c r="F76" s="9" t="s">
        <v>109</v>
      </c>
      <c r="G76" s="9" t="str">
        <f>VLOOKUP(E76,[1]Sheet1!$B$4:$F$268,5,FALSE)</f>
        <v>Joe Gqabi</v>
      </c>
      <c r="H76" s="9" t="s">
        <v>27</v>
      </c>
      <c r="I76" s="9" t="s">
        <v>28</v>
      </c>
      <c r="J76" s="9" t="s">
        <v>924</v>
      </c>
      <c r="K76" s="9" t="s">
        <v>75</v>
      </c>
      <c r="L76" s="6">
        <v>35000</v>
      </c>
      <c r="M76" s="6">
        <v>35000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13">
        <f t="shared" si="5"/>
        <v>0</v>
      </c>
      <c r="AA76" s="13">
        <f t="shared" si="6"/>
        <v>0</v>
      </c>
    </row>
    <row r="77" spans="1:27" ht="21" x14ac:dyDescent="0.25">
      <c r="A77" s="8">
        <v>1</v>
      </c>
      <c r="B77" s="28" t="s">
        <v>641</v>
      </c>
      <c r="C77" s="9" t="s">
        <v>72</v>
      </c>
      <c r="D77" s="9" t="s">
        <v>655</v>
      </c>
      <c r="E77" s="9" t="s">
        <v>108</v>
      </c>
      <c r="F77" s="9" t="s">
        <v>109</v>
      </c>
      <c r="G77" s="9" t="str">
        <f>VLOOKUP(E77,[1]Sheet1!$B$4:$F$268,5,FALSE)</f>
        <v>Joe Gqabi</v>
      </c>
      <c r="H77" s="9" t="s">
        <v>27</v>
      </c>
      <c r="I77" s="9" t="s">
        <v>28</v>
      </c>
      <c r="J77" s="9" t="s">
        <v>924</v>
      </c>
      <c r="K77" s="9" t="s">
        <v>58</v>
      </c>
      <c r="L77" s="6">
        <v>36500</v>
      </c>
      <c r="M77" s="6">
        <v>36501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13">
        <f t="shared" si="5"/>
        <v>0</v>
      </c>
      <c r="AA77" s="13">
        <f t="shared" si="6"/>
        <v>0</v>
      </c>
    </row>
    <row r="78" spans="1:27" x14ac:dyDescent="0.25">
      <c r="A78" s="8">
        <v>1</v>
      </c>
      <c r="B78" s="28" t="s">
        <v>641</v>
      </c>
      <c r="C78" s="9" t="s">
        <v>72</v>
      </c>
      <c r="D78" s="9" t="s">
        <v>655</v>
      </c>
      <c r="E78" s="9" t="s">
        <v>108</v>
      </c>
      <c r="F78" s="9" t="s">
        <v>109</v>
      </c>
      <c r="G78" s="9" t="str">
        <f>VLOOKUP(E78,[1]Sheet1!$B$4:$F$268,5,FALSE)</f>
        <v>Joe Gqabi</v>
      </c>
      <c r="H78" s="9" t="s">
        <v>27</v>
      </c>
      <c r="I78" s="9" t="s">
        <v>28</v>
      </c>
      <c r="J78" s="9" t="s">
        <v>924</v>
      </c>
      <c r="K78" s="9" t="s">
        <v>83</v>
      </c>
      <c r="L78" s="7"/>
      <c r="M78" s="7"/>
      <c r="N78" s="7"/>
      <c r="O78" s="6">
        <v>586</v>
      </c>
      <c r="P78" s="6">
        <v>586</v>
      </c>
      <c r="Q78" s="7"/>
      <c r="R78" s="6">
        <v>586</v>
      </c>
      <c r="S78" s="6">
        <v>586</v>
      </c>
      <c r="T78" s="7"/>
      <c r="U78" s="7"/>
      <c r="V78" s="7"/>
      <c r="W78" s="7"/>
      <c r="X78" s="7"/>
      <c r="Y78" s="7"/>
      <c r="Z78" s="13">
        <f t="shared" si="5"/>
        <v>0</v>
      </c>
      <c r="AA78" s="13">
        <f t="shared" si="6"/>
        <v>2344</v>
      </c>
    </row>
    <row r="79" spans="1:27" x14ac:dyDescent="0.25">
      <c r="A79" s="8">
        <v>1</v>
      </c>
      <c r="B79" s="28" t="s">
        <v>641</v>
      </c>
      <c r="C79" s="9" t="s">
        <v>72</v>
      </c>
      <c r="D79" s="9" t="s">
        <v>655</v>
      </c>
      <c r="E79" s="9" t="s">
        <v>108</v>
      </c>
      <c r="F79" s="9" t="s">
        <v>109</v>
      </c>
      <c r="G79" s="9" t="str">
        <f>VLOOKUP(E79,[1]Sheet1!$B$4:$F$268,5,FALSE)</f>
        <v>Joe Gqabi</v>
      </c>
      <c r="H79" s="9" t="s">
        <v>27</v>
      </c>
      <c r="I79" s="9" t="s">
        <v>28</v>
      </c>
      <c r="J79" s="9" t="s">
        <v>924</v>
      </c>
      <c r="K79" s="9" t="s">
        <v>110</v>
      </c>
      <c r="L79" s="6">
        <v>6500</v>
      </c>
      <c r="M79" s="6">
        <v>6500</v>
      </c>
      <c r="N79" s="7"/>
      <c r="O79" s="7"/>
      <c r="P79" s="7"/>
      <c r="Q79" s="6">
        <v>5532</v>
      </c>
      <c r="R79" s="7"/>
      <c r="S79" s="7"/>
      <c r="T79" s="6">
        <v>1923</v>
      </c>
      <c r="U79" s="6">
        <v>1923</v>
      </c>
      <c r="V79" s="6">
        <v>1041</v>
      </c>
      <c r="W79" s="6">
        <v>1041</v>
      </c>
      <c r="X79" s="6">
        <v>1041</v>
      </c>
      <c r="Y79" s="7"/>
      <c r="Z79" s="13">
        <f t="shared" si="5"/>
        <v>2082</v>
      </c>
      <c r="AA79" s="13">
        <f t="shared" si="6"/>
        <v>12501</v>
      </c>
    </row>
    <row r="80" spans="1:27" x14ac:dyDescent="0.25">
      <c r="A80" s="8">
        <v>1</v>
      </c>
      <c r="B80" s="28" t="s">
        <v>641</v>
      </c>
      <c r="C80" s="9" t="s">
        <v>72</v>
      </c>
      <c r="D80" s="9" t="s">
        <v>655</v>
      </c>
      <c r="E80" s="9" t="s">
        <v>108</v>
      </c>
      <c r="F80" s="9" t="s">
        <v>109</v>
      </c>
      <c r="G80" s="9" t="str">
        <f>VLOOKUP(E80,[1]Sheet1!$B$4:$F$268,5,FALSE)</f>
        <v>Joe Gqabi</v>
      </c>
      <c r="H80" s="9" t="s">
        <v>27</v>
      </c>
      <c r="I80" s="9" t="s">
        <v>28</v>
      </c>
      <c r="J80" s="9" t="s">
        <v>924</v>
      </c>
      <c r="K80" s="9" t="s">
        <v>67</v>
      </c>
      <c r="L80" s="6">
        <v>10000</v>
      </c>
      <c r="M80" s="6">
        <v>10000</v>
      </c>
      <c r="N80" s="6">
        <v>46964</v>
      </c>
      <c r="O80" s="6">
        <v>38658</v>
      </c>
      <c r="P80" s="6">
        <v>38658</v>
      </c>
      <c r="Q80" s="6">
        <v>27568</v>
      </c>
      <c r="R80" s="6">
        <v>38658</v>
      </c>
      <c r="S80" s="6">
        <v>38658</v>
      </c>
      <c r="T80" s="6">
        <v>15427</v>
      </c>
      <c r="U80" s="6">
        <v>15427</v>
      </c>
      <c r="V80" s="6">
        <v>1937</v>
      </c>
      <c r="W80" s="6">
        <v>1937</v>
      </c>
      <c r="X80" s="6">
        <v>1937</v>
      </c>
      <c r="Y80" s="7"/>
      <c r="Z80" s="13">
        <f t="shared" si="5"/>
        <v>3874</v>
      </c>
      <c r="AA80" s="13">
        <f t="shared" si="6"/>
        <v>265829</v>
      </c>
    </row>
    <row r="81" spans="1:27" x14ac:dyDescent="0.25">
      <c r="A81" s="8">
        <v>1</v>
      </c>
      <c r="B81" s="28" t="s">
        <v>641</v>
      </c>
      <c r="C81" s="9" t="s">
        <v>72</v>
      </c>
      <c r="D81" s="9" t="s">
        <v>655</v>
      </c>
      <c r="E81" s="9" t="s">
        <v>108</v>
      </c>
      <c r="F81" s="9" t="s">
        <v>109</v>
      </c>
      <c r="G81" s="9" t="str">
        <f>VLOOKUP(E81,[1]Sheet1!$B$4:$F$268,5,FALSE)</f>
        <v>Joe Gqabi</v>
      </c>
      <c r="H81" s="9" t="s">
        <v>27</v>
      </c>
      <c r="I81" s="9" t="s">
        <v>28</v>
      </c>
      <c r="J81" s="9" t="s">
        <v>924</v>
      </c>
      <c r="K81" s="9" t="s">
        <v>34</v>
      </c>
      <c r="L81" s="6">
        <v>60000</v>
      </c>
      <c r="M81" s="6">
        <v>60000</v>
      </c>
      <c r="N81" s="7"/>
      <c r="O81" s="7"/>
      <c r="P81" s="7"/>
      <c r="Q81" s="6">
        <v>340814</v>
      </c>
      <c r="R81" s="7"/>
      <c r="S81" s="7"/>
      <c r="T81" s="6">
        <v>179622</v>
      </c>
      <c r="U81" s="7"/>
      <c r="V81" s="7"/>
      <c r="W81" s="7"/>
      <c r="X81" s="7"/>
      <c r="Y81" s="7"/>
      <c r="Z81" s="13">
        <f t="shared" si="5"/>
        <v>0</v>
      </c>
      <c r="AA81" s="13">
        <f t="shared" si="6"/>
        <v>520436</v>
      </c>
    </row>
    <row r="82" spans="1:27" x14ac:dyDescent="0.25">
      <c r="A82" s="8">
        <v>1</v>
      </c>
      <c r="B82" s="28" t="s">
        <v>641</v>
      </c>
      <c r="C82" s="9" t="s">
        <v>72</v>
      </c>
      <c r="D82" s="9" t="s">
        <v>655</v>
      </c>
      <c r="E82" s="9" t="s">
        <v>108</v>
      </c>
      <c r="F82" s="9" t="s">
        <v>109</v>
      </c>
      <c r="G82" s="9" t="str">
        <f>VLOOKUP(E82,[1]Sheet1!$B$4:$F$268,5,FALSE)</f>
        <v>Joe Gqabi</v>
      </c>
      <c r="H82" s="9" t="s">
        <v>27</v>
      </c>
      <c r="I82" s="9" t="s">
        <v>28</v>
      </c>
      <c r="J82" s="9" t="s">
        <v>924</v>
      </c>
      <c r="K82" s="9" t="s">
        <v>111</v>
      </c>
      <c r="L82" s="6">
        <v>10000</v>
      </c>
      <c r="M82" s="6">
        <v>10000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13">
        <f t="shared" si="5"/>
        <v>0</v>
      </c>
      <c r="AA82" s="13">
        <f t="shared" si="6"/>
        <v>0</v>
      </c>
    </row>
    <row r="83" spans="1:27" x14ac:dyDescent="0.25">
      <c r="A83" s="8">
        <v>1</v>
      </c>
      <c r="B83" s="28" t="s">
        <v>641</v>
      </c>
      <c r="C83" s="9" t="s">
        <v>72</v>
      </c>
      <c r="D83" s="9" t="s">
        <v>655</v>
      </c>
      <c r="E83" s="9" t="s">
        <v>108</v>
      </c>
      <c r="F83" s="9" t="s">
        <v>109</v>
      </c>
      <c r="G83" s="9" t="str">
        <f>VLOOKUP(E83,[1]Sheet1!$B$4:$F$268,5,FALSE)</f>
        <v>Joe Gqabi</v>
      </c>
      <c r="H83" s="9" t="s">
        <v>27</v>
      </c>
      <c r="I83" s="9" t="s">
        <v>28</v>
      </c>
      <c r="J83" s="9" t="s">
        <v>924</v>
      </c>
      <c r="K83" s="9" t="s">
        <v>112</v>
      </c>
      <c r="L83" s="6">
        <v>35000</v>
      </c>
      <c r="M83" s="6">
        <v>65000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13">
        <f t="shared" si="5"/>
        <v>0</v>
      </c>
      <c r="AA83" s="13">
        <f t="shared" si="6"/>
        <v>0</v>
      </c>
    </row>
    <row r="84" spans="1:27" x14ac:dyDescent="0.25">
      <c r="A84" s="8">
        <v>1</v>
      </c>
      <c r="B84" s="28" t="s">
        <v>641</v>
      </c>
      <c r="C84" s="9" t="s">
        <v>72</v>
      </c>
      <c r="D84" s="9" t="s">
        <v>655</v>
      </c>
      <c r="E84" s="9" t="s">
        <v>108</v>
      </c>
      <c r="F84" s="9" t="s">
        <v>109</v>
      </c>
      <c r="G84" s="9" t="str">
        <f>VLOOKUP(E84,[1]Sheet1!$B$4:$F$268,5,FALSE)</f>
        <v>Joe Gqabi</v>
      </c>
      <c r="H84" s="9" t="s">
        <v>27</v>
      </c>
      <c r="I84" s="9" t="s">
        <v>28</v>
      </c>
      <c r="J84" s="9" t="s">
        <v>924</v>
      </c>
      <c r="K84" s="9" t="s">
        <v>113</v>
      </c>
      <c r="L84" s="6">
        <v>10000</v>
      </c>
      <c r="M84" s="6">
        <v>10001</v>
      </c>
      <c r="N84" s="7"/>
      <c r="O84" s="6">
        <v>221</v>
      </c>
      <c r="P84" s="6">
        <v>221</v>
      </c>
      <c r="Q84" s="7"/>
      <c r="R84" s="6">
        <v>221</v>
      </c>
      <c r="S84" s="6">
        <v>221</v>
      </c>
      <c r="T84" s="7"/>
      <c r="U84" s="7"/>
      <c r="V84" s="7"/>
      <c r="W84" s="7"/>
      <c r="X84" s="7"/>
      <c r="Y84" s="7"/>
      <c r="Z84" s="13">
        <f t="shared" si="5"/>
        <v>0</v>
      </c>
      <c r="AA84" s="13">
        <f t="shared" si="6"/>
        <v>884</v>
      </c>
    </row>
    <row r="85" spans="1:27" x14ac:dyDescent="0.25">
      <c r="A85" s="8">
        <v>1</v>
      </c>
      <c r="B85" s="28" t="s">
        <v>641</v>
      </c>
      <c r="C85" s="9" t="s">
        <v>72</v>
      </c>
      <c r="D85" s="9" t="s">
        <v>655</v>
      </c>
      <c r="E85" s="9" t="s">
        <v>108</v>
      </c>
      <c r="F85" s="9" t="s">
        <v>109</v>
      </c>
      <c r="G85" s="9" t="str">
        <f>VLOOKUP(E85,[1]Sheet1!$B$4:$F$268,5,FALSE)</f>
        <v>Joe Gqabi</v>
      </c>
      <c r="H85" s="9" t="s">
        <v>27</v>
      </c>
      <c r="I85" s="9" t="s">
        <v>28</v>
      </c>
      <c r="J85" s="9" t="s">
        <v>924</v>
      </c>
      <c r="K85" s="9" t="s">
        <v>44</v>
      </c>
      <c r="L85" s="7"/>
      <c r="M85" s="7"/>
      <c r="N85" s="7"/>
      <c r="O85" s="6">
        <v>216</v>
      </c>
      <c r="P85" s="6">
        <v>216</v>
      </c>
      <c r="Q85" s="7"/>
      <c r="R85" s="6">
        <v>216</v>
      </c>
      <c r="S85" s="6">
        <v>216</v>
      </c>
      <c r="T85" s="7"/>
      <c r="U85" s="6">
        <v>2801</v>
      </c>
      <c r="V85" s="6">
        <v>2801</v>
      </c>
      <c r="W85" s="6">
        <v>2801</v>
      </c>
      <c r="X85" s="6">
        <v>2801</v>
      </c>
      <c r="Y85" s="7"/>
      <c r="Z85" s="13">
        <f t="shared" si="5"/>
        <v>5602</v>
      </c>
      <c r="AA85" s="13">
        <f t="shared" si="6"/>
        <v>12068</v>
      </c>
    </row>
    <row r="86" spans="1:27" x14ac:dyDescent="0.25">
      <c r="A86" s="8">
        <v>1</v>
      </c>
      <c r="B86" s="28" t="s">
        <v>641</v>
      </c>
      <c r="C86" s="9" t="s">
        <v>72</v>
      </c>
      <c r="D86" s="9" t="s">
        <v>655</v>
      </c>
      <c r="E86" s="9" t="s">
        <v>108</v>
      </c>
      <c r="F86" s="9" t="s">
        <v>109</v>
      </c>
      <c r="G86" s="9" t="str">
        <f>VLOOKUP(E86,[1]Sheet1!$B$4:$F$268,5,FALSE)</f>
        <v>Joe Gqabi</v>
      </c>
      <c r="H86" s="9" t="s">
        <v>27</v>
      </c>
      <c r="I86" s="9" t="s">
        <v>28</v>
      </c>
      <c r="J86" s="9" t="s">
        <v>924</v>
      </c>
      <c r="K86" s="9" t="s">
        <v>114</v>
      </c>
      <c r="L86" s="7"/>
      <c r="M86" s="6">
        <v>7988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13">
        <f t="shared" si="5"/>
        <v>0</v>
      </c>
      <c r="AA86" s="13">
        <f t="shared" si="6"/>
        <v>0</v>
      </c>
    </row>
    <row r="87" spans="1:27" x14ac:dyDescent="0.25">
      <c r="A87" s="8">
        <v>1</v>
      </c>
      <c r="B87" s="28" t="s">
        <v>641</v>
      </c>
      <c r="C87" s="9" t="s">
        <v>72</v>
      </c>
      <c r="D87" s="9" t="s">
        <v>655</v>
      </c>
      <c r="E87" s="9" t="s">
        <v>108</v>
      </c>
      <c r="F87" s="9" t="s">
        <v>109</v>
      </c>
      <c r="G87" s="9" t="str">
        <f>VLOOKUP(E87,[1]Sheet1!$B$4:$F$268,5,FALSE)</f>
        <v>Joe Gqabi</v>
      </c>
      <c r="H87" s="9" t="s">
        <v>27</v>
      </c>
      <c r="I87" s="9" t="s">
        <v>28</v>
      </c>
      <c r="J87" s="9" t="s">
        <v>924</v>
      </c>
      <c r="K87" s="9" t="s">
        <v>115</v>
      </c>
      <c r="L87" s="6">
        <v>3500</v>
      </c>
      <c r="M87" s="6">
        <v>3500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13">
        <f t="shared" si="5"/>
        <v>0</v>
      </c>
      <c r="AA87" s="13">
        <f t="shared" si="6"/>
        <v>0</v>
      </c>
    </row>
    <row r="88" spans="1:27" x14ac:dyDescent="0.25">
      <c r="A88" s="8">
        <v>1</v>
      </c>
      <c r="B88" s="28" t="s">
        <v>641</v>
      </c>
      <c r="C88" s="9" t="s">
        <v>72</v>
      </c>
      <c r="D88" s="9" t="s">
        <v>655</v>
      </c>
      <c r="E88" s="9" t="s">
        <v>108</v>
      </c>
      <c r="F88" s="9" t="s">
        <v>109</v>
      </c>
      <c r="G88" s="9" t="str">
        <f>VLOOKUP(E88,[1]Sheet1!$B$4:$F$268,5,FALSE)</f>
        <v>Joe Gqabi</v>
      </c>
      <c r="H88" s="9" t="s">
        <v>27</v>
      </c>
      <c r="I88" s="9" t="s">
        <v>28</v>
      </c>
      <c r="J88" s="9" t="s">
        <v>924</v>
      </c>
      <c r="K88" s="9" t="s">
        <v>30</v>
      </c>
      <c r="L88" s="6">
        <v>30000</v>
      </c>
      <c r="M88" s="6">
        <v>2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13">
        <f t="shared" si="5"/>
        <v>0</v>
      </c>
      <c r="AA88" s="13">
        <f t="shared" si="6"/>
        <v>0</v>
      </c>
    </row>
    <row r="89" spans="1:27" x14ac:dyDescent="0.25">
      <c r="A89" s="8">
        <v>1</v>
      </c>
      <c r="B89" s="28" t="s">
        <v>641</v>
      </c>
      <c r="C89" s="9" t="s">
        <v>72</v>
      </c>
      <c r="D89" s="9" t="s">
        <v>655</v>
      </c>
      <c r="E89" s="9" t="s">
        <v>108</v>
      </c>
      <c r="F89" s="9" t="s">
        <v>109</v>
      </c>
      <c r="G89" s="9" t="str">
        <f>VLOOKUP(E89,[1]Sheet1!$B$4:$F$268,5,FALSE)</f>
        <v>Joe Gqabi</v>
      </c>
      <c r="H89" s="9" t="s">
        <v>27</v>
      </c>
      <c r="I89" s="9" t="s">
        <v>28</v>
      </c>
      <c r="J89" s="9" t="s">
        <v>924</v>
      </c>
      <c r="K89" s="9" t="s">
        <v>116</v>
      </c>
      <c r="L89" s="6">
        <v>100000</v>
      </c>
      <c r="M89" s="6">
        <v>130000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13">
        <f t="shared" si="5"/>
        <v>0</v>
      </c>
      <c r="AA89" s="13">
        <f t="shared" si="6"/>
        <v>0</v>
      </c>
    </row>
    <row r="90" spans="1:27" x14ac:dyDescent="0.25">
      <c r="A90" s="8">
        <v>1</v>
      </c>
      <c r="B90" s="28" t="s">
        <v>641</v>
      </c>
      <c r="C90" s="9" t="s">
        <v>72</v>
      </c>
      <c r="D90" s="9" t="s">
        <v>655</v>
      </c>
      <c r="E90" s="9" t="s">
        <v>108</v>
      </c>
      <c r="F90" s="9" t="s">
        <v>109</v>
      </c>
      <c r="G90" s="9" t="str">
        <f>VLOOKUP(E90,[1]Sheet1!$B$4:$F$268,5,FALSE)</f>
        <v>Joe Gqabi</v>
      </c>
      <c r="H90" s="9" t="s">
        <v>27</v>
      </c>
      <c r="I90" s="9" t="s">
        <v>28</v>
      </c>
      <c r="J90" s="9" t="s">
        <v>920</v>
      </c>
      <c r="K90" s="9" t="s">
        <v>117</v>
      </c>
      <c r="L90" s="6">
        <v>337</v>
      </c>
      <c r="M90" s="6">
        <v>280</v>
      </c>
      <c r="N90" s="6">
        <v>28</v>
      </c>
      <c r="O90" s="6">
        <v>28</v>
      </c>
      <c r="P90" s="6">
        <v>28</v>
      </c>
      <c r="Q90" s="6">
        <v>19</v>
      </c>
      <c r="R90" s="6">
        <v>28</v>
      </c>
      <c r="S90" s="6">
        <v>28</v>
      </c>
      <c r="T90" s="6">
        <v>19</v>
      </c>
      <c r="U90" s="6">
        <v>19</v>
      </c>
      <c r="V90" s="6">
        <v>1587</v>
      </c>
      <c r="W90" s="6">
        <v>1587</v>
      </c>
      <c r="X90" s="6">
        <v>1587</v>
      </c>
      <c r="Y90" s="7"/>
      <c r="Z90" s="13">
        <f t="shared" si="5"/>
        <v>3174</v>
      </c>
      <c r="AA90" s="13">
        <f t="shared" si="6"/>
        <v>4958</v>
      </c>
    </row>
    <row r="91" spans="1:27" x14ac:dyDescent="0.25">
      <c r="A91" s="8">
        <v>1</v>
      </c>
      <c r="B91" s="28" t="s">
        <v>641</v>
      </c>
      <c r="C91" s="9" t="s">
        <v>72</v>
      </c>
      <c r="D91" s="9" t="s">
        <v>655</v>
      </c>
      <c r="E91" s="9" t="s">
        <v>108</v>
      </c>
      <c r="F91" s="9" t="s">
        <v>109</v>
      </c>
      <c r="G91" s="9" t="str">
        <f>VLOOKUP(E91,[1]Sheet1!$B$4:$F$268,5,FALSE)</f>
        <v>Joe Gqabi</v>
      </c>
      <c r="H91" s="9" t="s">
        <v>27</v>
      </c>
      <c r="I91" s="9" t="s">
        <v>28</v>
      </c>
      <c r="J91" s="9" t="s">
        <v>920</v>
      </c>
      <c r="K91" s="9" t="s">
        <v>118</v>
      </c>
      <c r="L91" s="6">
        <v>1294391</v>
      </c>
      <c r="M91" s="6">
        <v>1001239</v>
      </c>
      <c r="N91" s="6">
        <v>91817</v>
      </c>
      <c r="O91" s="6">
        <v>91817</v>
      </c>
      <c r="P91" s="6">
        <v>91817</v>
      </c>
      <c r="Q91" s="6">
        <v>78808</v>
      </c>
      <c r="R91" s="6">
        <v>91817</v>
      </c>
      <c r="S91" s="6">
        <v>91817</v>
      </c>
      <c r="T91" s="6">
        <v>79373</v>
      </c>
      <c r="U91" s="6">
        <v>79373</v>
      </c>
      <c r="V91" s="6">
        <v>1923</v>
      </c>
      <c r="W91" s="6">
        <v>1923</v>
      </c>
      <c r="X91" s="6">
        <v>1923</v>
      </c>
      <c r="Y91" s="7"/>
      <c r="Z91" s="13">
        <f t="shared" si="5"/>
        <v>3846</v>
      </c>
      <c r="AA91" s="13">
        <f t="shared" si="6"/>
        <v>702408</v>
      </c>
    </row>
    <row r="92" spans="1:27" x14ac:dyDescent="0.25">
      <c r="A92" s="8">
        <v>1</v>
      </c>
      <c r="B92" s="28" t="s">
        <v>641</v>
      </c>
      <c r="C92" s="9" t="s">
        <v>72</v>
      </c>
      <c r="D92" s="9" t="s">
        <v>655</v>
      </c>
      <c r="E92" s="9" t="s">
        <v>108</v>
      </c>
      <c r="F92" s="9" t="s">
        <v>109</v>
      </c>
      <c r="G92" s="9" t="str">
        <f>VLOOKUP(E92,[1]Sheet1!$B$4:$F$268,5,FALSE)</f>
        <v>Joe Gqabi</v>
      </c>
      <c r="H92" s="9" t="s">
        <v>27</v>
      </c>
      <c r="I92" s="9" t="s">
        <v>28</v>
      </c>
      <c r="J92" s="9" t="s">
        <v>920</v>
      </c>
      <c r="K92" s="9" t="s">
        <v>119</v>
      </c>
      <c r="L92" s="6">
        <v>50000</v>
      </c>
      <c r="M92" s="6">
        <v>50000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13">
        <f t="shared" si="5"/>
        <v>0</v>
      </c>
      <c r="AA92" s="13">
        <f t="shared" si="6"/>
        <v>0</v>
      </c>
    </row>
    <row r="93" spans="1:27" x14ac:dyDescent="0.25">
      <c r="A93" s="8">
        <v>1</v>
      </c>
      <c r="B93" s="28" t="s">
        <v>641</v>
      </c>
      <c r="C93" s="9" t="s">
        <v>72</v>
      </c>
      <c r="D93" s="9" t="s">
        <v>655</v>
      </c>
      <c r="E93" s="9" t="s">
        <v>108</v>
      </c>
      <c r="F93" s="9" t="s">
        <v>109</v>
      </c>
      <c r="G93" s="9" t="str">
        <f>VLOOKUP(E93,[1]Sheet1!$B$4:$F$268,5,FALSE)</f>
        <v>Joe Gqabi</v>
      </c>
      <c r="H93" s="9" t="s">
        <v>27</v>
      </c>
      <c r="I93" s="9" t="s">
        <v>28</v>
      </c>
      <c r="J93" s="9" t="s">
        <v>920</v>
      </c>
      <c r="K93" s="9" t="s">
        <v>120</v>
      </c>
      <c r="L93" s="6">
        <v>107866</v>
      </c>
      <c r="M93" s="6">
        <v>85888</v>
      </c>
      <c r="N93" s="7"/>
      <c r="O93" s="7"/>
      <c r="P93" s="7"/>
      <c r="Q93" s="7"/>
      <c r="R93" s="7"/>
      <c r="S93" s="7"/>
      <c r="T93" s="7"/>
      <c r="U93" s="6"/>
      <c r="V93" s="6">
        <v>526355</v>
      </c>
      <c r="W93" s="6">
        <v>526355</v>
      </c>
      <c r="X93" s="6">
        <v>526355</v>
      </c>
      <c r="Y93" s="7"/>
      <c r="Z93" s="13">
        <f t="shared" si="5"/>
        <v>1052710</v>
      </c>
      <c r="AA93" s="13">
        <f t="shared" si="6"/>
        <v>1579065</v>
      </c>
    </row>
    <row r="94" spans="1:27" x14ac:dyDescent="0.25">
      <c r="A94" s="8">
        <v>1</v>
      </c>
      <c r="B94" s="28" t="s">
        <v>641</v>
      </c>
      <c r="C94" s="9" t="s">
        <v>72</v>
      </c>
      <c r="D94" s="9" t="s">
        <v>655</v>
      </c>
      <c r="E94" s="9" t="s">
        <v>108</v>
      </c>
      <c r="F94" s="9" t="s">
        <v>109</v>
      </c>
      <c r="G94" s="9" t="str">
        <f>VLOOKUP(E94,[1]Sheet1!$B$4:$F$268,5,FALSE)</f>
        <v>Joe Gqabi</v>
      </c>
      <c r="H94" s="9" t="s">
        <v>27</v>
      </c>
      <c r="I94" s="9" t="s">
        <v>28</v>
      </c>
      <c r="J94" s="9" t="s">
        <v>920</v>
      </c>
      <c r="K94" s="9" t="s">
        <v>121</v>
      </c>
      <c r="L94" s="6">
        <v>56549</v>
      </c>
      <c r="M94" s="6">
        <v>38400</v>
      </c>
      <c r="N94" s="6">
        <v>3000</v>
      </c>
      <c r="O94" s="6">
        <v>3000</v>
      </c>
      <c r="P94" s="6">
        <v>3000</v>
      </c>
      <c r="Q94" s="6">
        <v>3000</v>
      </c>
      <c r="R94" s="6">
        <v>3000</v>
      </c>
      <c r="S94" s="6">
        <v>3000</v>
      </c>
      <c r="T94" s="6">
        <v>3200</v>
      </c>
      <c r="U94" s="6">
        <v>3200</v>
      </c>
      <c r="V94" s="6">
        <v>1658</v>
      </c>
      <c r="W94" s="6">
        <v>1658</v>
      </c>
      <c r="X94" s="6">
        <v>1658</v>
      </c>
      <c r="Y94" s="7"/>
      <c r="Z94" s="13">
        <f t="shared" si="5"/>
        <v>3316</v>
      </c>
      <c r="AA94" s="13">
        <f t="shared" si="6"/>
        <v>29374</v>
      </c>
    </row>
    <row r="95" spans="1:27" x14ac:dyDescent="0.25">
      <c r="A95" s="8">
        <v>1</v>
      </c>
      <c r="B95" s="28" t="s">
        <v>641</v>
      </c>
      <c r="C95" s="9" t="s">
        <v>72</v>
      </c>
      <c r="D95" s="9" t="s">
        <v>655</v>
      </c>
      <c r="E95" s="9" t="s">
        <v>108</v>
      </c>
      <c r="F95" s="9" t="s">
        <v>109</v>
      </c>
      <c r="G95" s="9" t="str">
        <f>VLOOKUP(E95,[1]Sheet1!$B$4:$F$268,5,FALSE)</f>
        <v>Joe Gqabi</v>
      </c>
      <c r="H95" s="9" t="s">
        <v>27</v>
      </c>
      <c r="I95" s="9" t="s">
        <v>28</v>
      </c>
      <c r="J95" s="9" t="s">
        <v>920</v>
      </c>
      <c r="K95" s="9" t="s">
        <v>122</v>
      </c>
      <c r="L95" s="6">
        <v>75748</v>
      </c>
      <c r="M95" s="6">
        <v>75748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13">
        <f t="shared" si="5"/>
        <v>0</v>
      </c>
      <c r="AA95" s="13">
        <f t="shared" si="6"/>
        <v>0</v>
      </c>
    </row>
    <row r="96" spans="1:27" x14ac:dyDescent="0.25">
      <c r="A96" s="8">
        <v>1</v>
      </c>
      <c r="B96" s="28" t="s">
        <v>641</v>
      </c>
      <c r="C96" s="9" t="s">
        <v>72</v>
      </c>
      <c r="D96" s="9" t="s">
        <v>655</v>
      </c>
      <c r="E96" s="9" t="s">
        <v>108</v>
      </c>
      <c r="F96" s="9" t="s">
        <v>109</v>
      </c>
      <c r="G96" s="9" t="str">
        <f>VLOOKUP(E96,[1]Sheet1!$B$4:$F$268,5,FALSE)</f>
        <v>Joe Gqabi</v>
      </c>
      <c r="H96" s="9" t="s">
        <v>27</v>
      </c>
      <c r="I96" s="9" t="s">
        <v>28</v>
      </c>
      <c r="J96" s="9" t="s">
        <v>920</v>
      </c>
      <c r="K96" s="9" t="s">
        <v>123</v>
      </c>
      <c r="L96" s="6">
        <v>25888</v>
      </c>
      <c r="M96" s="6">
        <v>18959</v>
      </c>
      <c r="N96" s="6">
        <v>1576</v>
      </c>
      <c r="O96" s="6">
        <v>1576</v>
      </c>
      <c r="P96" s="6">
        <v>1576</v>
      </c>
      <c r="Q96" s="6">
        <v>1576</v>
      </c>
      <c r="R96" s="6">
        <v>1576</v>
      </c>
      <c r="S96" s="6">
        <v>1576</v>
      </c>
      <c r="T96" s="6">
        <v>1587</v>
      </c>
      <c r="U96" s="6">
        <v>1587</v>
      </c>
      <c r="V96" s="6">
        <v>2841</v>
      </c>
      <c r="W96" s="6">
        <v>2841</v>
      </c>
      <c r="X96" s="6">
        <v>2841</v>
      </c>
      <c r="Y96" s="7"/>
      <c r="Z96" s="13">
        <f t="shared" si="5"/>
        <v>5682</v>
      </c>
      <c r="AA96" s="13">
        <f t="shared" si="6"/>
        <v>21153</v>
      </c>
    </row>
    <row r="97" spans="1:27" x14ac:dyDescent="0.25">
      <c r="A97" s="8">
        <v>1</v>
      </c>
      <c r="B97" s="28" t="s">
        <v>641</v>
      </c>
      <c r="C97" s="9" t="s">
        <v>72</v>
      </c>
      <c r="D97" s="9" t="s">
        <v>655</v>
      </c>
      <c r="E97" s="9" t="s">
        <v>108</v>
      </c>
      <c r="F97" s="9" t="s">
        <v>109</v>
      </c>
      <c r="G97" s="9" t="str">
        <f>VLOOKUP(E97,[1]Sheet1!$B$4:$F$268,5,FALSE)</f>
        <v>Joe Gqabi</v>
      </c>
      <c r="H97" s="9" t="s">
        <v>27</v>
      </c>
      <c r="I97" s="9" t="s">
        <v>28</v>
      </c>
      <c r="J97" s="9" t="s">
        <v>920</v>
      </c>
      <c r="K97" s="9" t="s">
        <v>124</v>
      </c>
      <c r="L97" s="6">
        <v>10955</v>
      </c>
      <c r="M97" s="6">
        <v>10893</v>
      </c>
      <c r="N97" s="6">
        <v>908</v>
      </c>
      <c r="O97" s="6">
        <v>908</v>
      </c>
      <c r="P97" s="6">
        <v>908</v>
      </c>
      <c r="Q97" s="6">
        <v>908</v>
      </c>
      <c r="R97" s="6">
        <v>908</v>
      </c>
      <c r="S97" s="6">
        <v>908</v>
      </c>
      <c r="T97" s="6">
        <v>908</v>
      </c>
      <c r="U97" s="6">
        <v>908</v>
      </c>
      <c r="V97" s="6">
        <v>3200</v>
      </c>
      <c r="W97" s="6">
        <v>3200</v>
      </c>
      <c r="X97" s="6">
        <v>3200</v>
      </c>
      <c r="Y97" s="7"/>
      <c r="Z97" s="13">
        <f t="shared" si="5"/>
        <v>6400</v>
      </c>
      <c r="AA97" s="13">
        <f t="shared" si="6"/>
        <v>16864</v>
      </c>
    </row>
    <row r="98" spans="1:27" x14ac:dyDescent="0.25">
      <c r="A98" s="8">
        <v>1</v>
      </c>
      <c r="B98" s="28" t="s">
        <v>641</v>
      </c>
      <c r="C98" s="9" t="s">
        <v>72</v>
      </c>
      <c r="D98" s="9" t="s">
        <v>655</v>
      </c>
      <c r="E98" s="9" t="s">
        <v>108</v>
      </c>
      <c r="F98" s="9" t="s">
        <v>109</v>
      </c>
      <c r="G98" s="9" t="str">
        <f>VLOOKUP(E98,[1]Sheet1!$B$4:$F$268,5,FALSE)</f>
        <v>Joe Gqabi</v>
      </c>
      <c r="H98" s="9" t="s">
        <v>27</v>
      </c>
      <c r="I98" s="9" t="s">
        <v>28</v>
      </c>
      <c r="J98" s="9" t="s">
        <v>920</v>
      </c>
      <c r="K98" s="9" t="s">
        <v>95</v>
      </c>
      <c r="L98" s="6">
        <v>138336</v>
      </c>
      <c r="M98" s="6">
        <v>79605</v>
      </c>
      <c r="N98" s="6">
        <v>6634</v>
      </c>
      <c r="O98" s="6">
        <v>6634</v>
      </c>
      <c r="P98" s="6">
        <v>6634</v>
      </c>
      <c r="Q98" s="6">
        <v>6634</v>
      </c>
      <c r="R98" s="6">
        <v>6634</v>
      </c>
      <c r="S98" s="6">
        <v>6634</v>
      </c>
      <c r="T98" s="6">
        <v>6634</v>
      </c>
      <c r="U98" s="6">
        <v>6634</v>
      </c>
      <c r="V98" s="6">
        <v>19</v>
      </c>
      <c r="W98" s="6">
        <v>19</v>
      </c>
      <c r="X98" s="6">
        <v>19</v>
      </c>
      <c r="Y98" s="7"/>
      <c r="Z98" s="13">
        <f t="shared" si="5"/>
        <v>38</v>
      </c>
      <c r="AA98" s="13">
        <f t="shared" si="6"/>
        <v>53129</v>
      </c>
    </row>
    <row r="99" spans="1:27" x14ac:dyDescent="0.25">
      <c r="A99" s="8">
        <v>1</v>
      </c>
      <c r="B99" s="28" t="s">
        <v>641</v>
      </c>
      <c r="C99" s="9" t="s">
        <v>72</v>
      </c>
      <c r="D99" s="9" t="s">
        <v>655</v>
      </c>
      <c r="E99" s="9" t="s">
        <v>108</v>
      </c>
      <c r="F99" s="9" t="s">
        <v>109</v>
      </c>
      <c r="G99" s="9" t="str">
        <f>VLOOKUP(E99,[1]Sheet1!$B$4:$F$268,5,FALSE)</f>
        <v>Joe Gqabi</v>
      </c>
      <c r="H99" s="9" t="s">
        <v>27</v>
      </c>
      <c r="I99" s="9" t="s">
        <v>28</v>
      </c>
      <c r="J99" s="9" t="s">
        <v>920</v>
      </c>
      <c r="K99" s="9" t="s">
        <v>125</v>
      </c>
      <c r="L99" s="6">
        <v>22800</v>
      </c>
      <c r="M99" s="6">
        <v>32505</v>
      </c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13">
        <f t="shared" si="5"/>
        <v>0</v>
      </c>
      <c r="AA99" s="13">
        <f t="shared" si="6"/>
        <v>0</v>
      </c>
    </row>
    <row r="100" spans="1:27" x14ac:dyDescent="0.25">
      <c r="A100" s="8">
        <v>1</v>
      </c>
      <c r="B100" s="28" t="s">
        <v>641</v>
      </c>
      <c r="C100" s="9" t="s">
        <v>72</v>
      </c>
      <c r="D100" s="9" t="s">
        <v>655</v>
      </c>
      <c r="E100" s="9" t="s">
        <v>108</v>
      </c>
      <c r="F100" s="9" t="s">
        <v>109</v>
      </c>
      <c r="G100" s="9" t="str">
        <f>VLOOKUP(E100,[1]Sheet1!$B$4:$F$268,5,FALSE)</f>
        <v>Joe Gqabi</v>
      </c>
      <c r="H100" s="9" t="s">
        <v>27</v>
      </c>
      <c r="I100" s="9" t="s">
        <v>28</v>
      </c>
      <c r="J100" s="9" t="s">
        <v>920</v>
      </c>
      <c r="K100" s="9" t="s">
        <v>126</v>
      </c>
      <c r="L100" s="6">
        <v>66701</v>
      </c>
      <c r="M100" s="6">
        <v>34087</v>
      </c>
      <c r="N100" s="6">
        <v>2841</v>
      </c>
      <c r="O100" s="6">
        <v>2841</v>
      </c>
      <c r="P100" s="6">
        <v>2841</v>
      </c>
      <c r="Q100" s="6">
        <v>2841</v>
      </c>
      <c r="R100" s="6">
        <v>2841</v>
      </c>
      <c r="S100" s="6">
        <v>2841</v>
      </c>
      <c r="T100" s="6">
        <v>2841</v>
      </c>
      <c r="U100" s="6">
        <v>2841</v>
      </c>
      <c r="V100" s="6">
        <v>8671</v>
      </c>
      <c r="W100" s="6">
        <v>8671</v>
      </c>
      <c r="X100" s="6">
        <v>8671</v>
      </c>
      <c r="Y100" s="7"/>
      <c r="Z100" s="13">
        <f t="shared" si="5"/>
        <v>17342</v>
      </c>
      <c r="AA100" s="13">
        <f t="shared" si="6"/>
        <v>48741</v>
      </c>
    </row>
    <row r="101" spans="1:27" x14ac:dyDescent="0.25">
      <c r="A101" s="8">
        <v>1</v>
      </c>
      <c r="B101" s="28" t="s">
        <v>641</v>
      </c>
      <c r="C101" s="9" t="s">
        <v>72</v>
      </c>
      <c r="D101" s="9" t="s">
        <v>655</v>
      </c>
      <c r="E101" s="9" t="s">
        <v>108</v>
      </c>
      <c r="F101" s="9" t="s">
        <v>109</v>
      </c>
      <c r="G101" s="9" t="str">
        <f>VLOOKUP(E101,[1]Sheet1!$B$4:$F$268,5,FALSE)</f>
        <v>Joe Gqabi</v>
      </c>
      <c r="H101" s="9" t="s">
        <v>27</v>
      </c>
      <c r="I101" s="9" t="s">
        <v>28</v>
      </c>
      <c r="J101" s="9" t="s">
        <v>920</v>
      </c>
      <c r="K101" s="9" t="s">
        <v>127</v>
      </c>
      <c r="L101" s="6">
        <v>260460</v>
      </c>
      <c r="M101" s="6">
        <v>171445</v>
      </c>
      <c r="N101" s="6">
        <v>14185</v>
      </c>
      <c r="O101" s="6">
        <v>14185</v>
      </c>
      <c r="P101" s="6">
        <v>14185</v>
      </c>
      <c r="Q101" s="6">
        <v>14185</v>
      </c>
      <c r="R101" s="6">
        <v>14185</v>
      </c>
      <c r="S101" s="6">
        <v>14185</v>
      </c>
      <c r="T101" s="6">
        <v>14287</v>
      </c>
      <c r="U101" s="6">
        <v>14287</v>
      </c>
      <c r="V101" s="6">
        <v>6634</v>
      </c>
      <c r="W101" s="6">
        <v>6634</v>
      </c>
      <c r="X101" s="6">
        <v>6634</v>
      </c>
      <c r="Y101" s="7"/>
      <c r="Z101" s="13">
        <f t="shared" si="5"/>
        <v>13268</v>
      </c>
      <c r="AA101" s="13">
        <f t="shared" si="6"/>
        <v>133586</v>
      </c>
    </row>
    <row r="102" spans="1:27" x14ac:dyDescent="0.25">
      <c r="A102" s="8">
        <v>1</v>
      </c>
      <c r="B102" s="28" t="s">
        <v>641</v>
      </c>
      <c r="C102" s="9" t="s">
        <v>72</v>
      </c>
      <c r="D102" s="9" t="s">
        <v>655</v>
      </c>
      <c r="E102" s="9" t="s">
        <v>108</v>
      </c>
      <c r="F102" s="9" t="s">
        <v>109</v>
      </c>
      <c r="G102" s="9" t="str">
        <f>VLOOKUP(E102,[1]Sheet1!$B$4:$F$268,5,FALSE)</f>
        <v>Joe Gqabi</v>
      </c>
      <c r="H102" s="9" t="s">
        <v>27</v>
      </c>
      <c r="I102" s="9" t="s">
        <v>28</v>
      </c>
      <c r="J102" s="9" t="s">
        <v>920</v>
      </c>
      <c r="K102" s="9" t="s">
        <v>128</v>
      </c>
      <c r="L102" s="6">
        <v>6426</v>
      </c>
      <c r="M102" s="6">
        <v>6426</v>
      </c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13">
        <f t="shared" si="5"/>
        <v>0</v>
      </c>
      <c r="AA102" s="13">
        <f t="shared" si="6"/>
        <v>0</v>
      </c>
    </row>
    <row r="103" spans="1:27" x14ac:dyDescent="0.25">
      <c r="A103" s="8">
        <v>1</v>
      </c>
      <c r="B103" s="28" t="s">
        <v>641</v>
      </c>
      <c r="C103" s="9" t="s">
        <v>72</v>
      </c>
      <c r="D103" s="9" t="s">
        <v>655</v>
      </c>
      <c r="E103" s="9" t="s">
        <v>108</v>
      </c>
      <c r="F103" s="9" t="s">
        <v>109</v>
      </c>
      <c r="G103" s="9" t="str">
        <f>VLOOKUP(E103,[1]Sheet1!$B$4:$F$268,5,FALSE)</f>
        <v>Joe Gqabi</v>
      </c>
      <c r="H103" s="9" t="s">
        <v>27</v>
      </c>
      <c r="I103" s="9" t="s">
        <v>28</v>
      </c>
      <c r="J103" s="9" t="s">
        <v>920</v>
      </c>
      <c r="K103" s="9" t="s">
        <v>129</v>
      </c>
      <c r="L103" s="6">
        <v>17248</v>
      </c>
      <c r="M103" s="6">
        <v>17249</v>
      </c>
      <c r="N103" s="6">
        <v>1102</v>
      </c>
      <c r="O103" s="6">
        <v>1105</v>
      </c>
      <c r="P103" s="6">
        <v>1105</v>
      </c>
      <c r="Q103" s="6">
        <v>983</v>
      </c>
      <c r="R103" s="6">
        <v>1105</v>
      </c>
      <c r="S103" s="6">
        <v>1105</v>
      </c>
      <c r="T103" s="6">
        <v>1937</v>
      </c>
      <c r="U103" s="6">
        <v>1937</v>
      </c>
      <c r="V103" s="6">
        <v>297</v>
      </c>
      <c r="W103" s="6">
        <v>297</v>
      </c>
      <c r="X103" s="6">
        <v>297</v>
      </c>
      <c r="Y103" s="7"/>
      <c r="Z103" s="13">
        <f t="shared" si="5"/>
        <v>594</v>
      </c>
      <c r="AA103" s="13">
        <f t="shared" si="6"/>
        <v>11270</v>
      </c>
    </row>
    <row r="104" spans="1:27" x14ac:dyDescent="0.25">
      <c r="A104" s="8">
        <v>1</v>
      </c>
      <c r="B104" s="28" t="s">
        <v>641</v>
      </c>
      <c r="C104" s="9" t="s">
        <v>72</v>
      </c>
      <c r="D104" s="9" t="s">
        <v>655</v>
      </c>
      <c r="E104" s="9" t="s">
        <v>108</v>
      </c>
      <c r="F104" s="9" t="s">
        <v>109</v>
      </c>
      <c r="G104" s="9" t="str">
        <f>VLOOKUP(E104,[1]Sheet1!$B$4:$F$268,5,FALSE)</f>
        <v>Joe Gqabi</v>
      </c>
      <c r="H104" s="9" t="s">
        <v>27</v>
      </c>
      <c r="I104" s="9" t="s">
        <v>28</v>
      </c>
      <c r="J104" s="9" t="s">
        <v>920</v>
      </c>
      <c r="K104" s="9" t="s">
        <v>114</v>
      </c>
      <c r="L104" s="7"/>
      <c r="M104" s="7"/>
      <c r="N104" s="6">
        <v>641</v>
      </c>
      <c r="O104" s="7"/>
      <c r="P104" s="7"/>
      <c r="Q104" s="6">
        <v>1695</v>
      </c>
      <c r="R104" s="7"/>
      <c r="S104" s="7"/>
      <c r="T104" s="6">
        <v>1658</v>
      </c>
      <c r="U104" s="6">
        <v>1658</v>
      </c>
      <c r="V104" s="6">
        <v>126453</v>
      </c>
      <c r="W104" s="6">
        <v>126453</v>
      </c>
      <c r="X104" s="6">
        <v>126453</v>
      </c>
      <c r="Y104" s="7"/>
      <c r="Z104" s="13">
        <f t="shared" si="5"/>
        <v>252906</v>
      </c>
      <c r="AA104" s="13">
        <f t="shared" si="6"/>
        <v>385011</v>
      </c>
    </row>
    <row r="105" spans="1:27" x14ac:dyDescent="0.25">
      <c r="A105" s="8">
        <v>1</v>
      </c>
      <c r="B105" s="28" t="s">
        <v>641</v>
      </c>
      <c r="C105" s="9" t="s">
        <v>72</v>
      </c>
      <c r="D105" s="9" t="s">
        <v>655</v>
      </c>
      <c r="E105" s="9" t="s">
        <v>108</v>
      </c>
      <c r="F105" s="9" t="s">
        <v>109</v>
      </c>
      <c r="G105" s="9" t="str">
        <f>VLOOKUP(E105,[1]Sheet1!$B$4:$F$268,5,FALSE)</f>
        <v>Joe Gqabi</v>
      </c>
      <c r="H105" s="9" t="s">
        <v>27</v>
      </c>
      <c r="I105" s="9" t="s">
        <v>28</v>
      </c>
      <c r="J105" s="9" t="s">
        <v>920</v>
      </c>
      <c r="K105" s="9" t="s">
        <v>130</v>
      </c>
      <c r="L105" s="6">
        <v>111436</v>
      </c>
      <c r="M105" s="6">
        <v>104048</v>
      </c>
      <c r="N105" s="6">
        <v>8671</v>
      </c>
      <c r="O105" s="6">
        <v>8671</v>
      </c>
      <c r="P105" s="6">
        <v>8671</v>
      </c>
      <c r="Q105" s="6">
        <v>8671</v>
      </c>
      <c r="R105" s="6">
        <v>8671</v>
      </c>
      <c r="S105" s="6">
        <v>8671</v>
      </c>
      <c r="T105" s="6">
        <v>8671</v>
      </c>
      <c r="U105" s="6">
        <v>8671</v>
      </c>
      <c r="V105" s="6">
        <v>908</v>
      </c>
      <c r="W105" s="6">
        <v>908</v>
      </c>
      <c r="X105" s="6">
        <v>908</v>
      </c>
      <c r="Y105" s="7"/>
      <c r="Z105" s="13">
        <f t="shared" si="5"/>
        <v>1816</v>
      </c>
      <c r="AA105" s="13">
        <f t="shared" si="6"/>
        <v>72092</v>
      </c>
    </row>
    <row r="106" spans="1:27" x14ac:dyDescent="0.25">
      <c r="A106" s="8">
        <v>1</v>
      </c>
      <c r="B106" s="28" t="s">
        <v>641</v>
      </c>
      <c r="C106" s="9" t="s">
        <v>72</v>
      </c>
      <c r="D106" s="9" t="s">
        <v>655</v>
      </c>
      <c r="E106" s="9" t="s">
        <v>108</v>
      </c>
      <c r="F106" s="9" t="s">
        <v>109</v>
      </c>
      <c r="G106" s="9" t="str">
        <f>VLOOKUP(E106,[1]Sheet1!$B$4:$F$268,5,FALSE)</f>
        <v>Joe Gqabi</v>
      </c>
      <c r="H106" s="9" t="s">
        <v>27</v>
      </c>
      <c r="I106" s="9" t="s">
        <v>28</v>
      </c>
      <c r="J106" s="9" t="s">
        <v>920</v>
      </c>
      <c r="K106" s="9" t="s">
        <v>131</v>
      </c>
      <c r="L106" s="6">
        <v>5734</v>
      </c>
      <c r="M106" s="6">
        <v>4297</v>
      </c>
      <c r="N106" s="6">
        <v>428</v>
      </c>
      <c r="O106" s="6">
        <v>428</v>
      </c>
      <c r="P106" s="6">
        <v>428</v>
      </c>
      <c r="Q106" s="6">
        <v>297</v>
      </c>
      <c r="R106" s="6">
        <v>428</v>
      </c>
      <c r="S106" s="6">
        <v>428</v>
      </c>
      <c r="T106" s="6">
        <v>297</v>
      </c>
      <c r="U106" s="6">
        <v>297</v>
      </c>
      <c r="V106" s="6">
        <v>14287</v>
      </c>
      <c r="W106" s="6">
        <v>14287</v>
      </c>
      <c r="X106" s="6">
        <v>14287</v>
      </c>
      <c r="Y106" s="7"/>
      <c r="Z106" s="13">
        <f t="shared" si="5"/>
        <v>28574</v>
      </c>
      <c r="AA106" s="13">
        <f t="shared" si="6"/>
        <v>45892</v>
      </c>
    </row>
    <row r="107" spans="1:27" x14ac:dyDescent="0.25">
      <c r="A107" s="8">
        <v>1</v>
      </c>
      <c r="B107" s="28" t="s">
        <v>641</v>
      </c>
      <c r="C107" s="9" t="s">
        <v>45</v>
      </c>
      <c r="D107" s="9" t="s">
        <v>654</v>
      </c>
      <c r="E107" s="9" t="s">
        <v>132</v>
      </c>
      <c r="F107" s="9" t="s">
        <v>133</v>
      </c>
      <c r="G107" s="9" t="str">
        <f>VLOOKUP(E107,[1]Sheet1!$B$4:$F$268,5,FALSE)</f>
        <v>O .R. Tambo</v>
      </c>
      <c r="H107" s="9" t="s">
        <v>48</v>
      </c>
      <c r="I107" s="9" t="s">
        <v>28</v>
      </c>
      <c r="J107" s="9" t="s">
        <v>924</v>
      </c>
      <c r="K107" s="9" t="s">
        <v>34</v>
      </c>
      <c r="L107" s="7"/>
      <c r="M107" s="6">
        <v>120000</v>
      </c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13">
        <f t="shared" si="5"/>
        <v>0</v>
      </c>
      <c r="AA107" s="13">
        <f t="shared" si="6"/>
        <v>0</v>
      </c>
    </row>
    <row r="108" spans="1:27" x14ac:dyDescent="0.25">
      <c r="A108" s="8">
        <v>1</v>
      </c>
      <c r="B108" s="28" t="s">
        <v>641</v>
      </c>
      <c r="C108" s="9" t="s">
        <v>45</v>
      </c>
      <c r="D108" s="9" t="s">
        <v>654</v>
      </c>
      <c r="E108" s="9" t="s">
        <v>132</v>
      </c>
      <c r="F108" s="9" t="s">
        <v>133</v>
      </c>
      <c r="G108" s="9" t="str">
        <f>VLOOKUP(E108,[1]Sheet1!$B$4:$F$268,5,FALSE)</f>
        <v>O .R. Tambo</v>
      </c>
      <c r="H108" s="9" t="s">
        <v>48</v>
      </c>
      <c r="I108" s="9" t="s">
        <v>28</v>
      </c>
      <c r="J108" s="9" t="s">
        <v>924</v>
      </c>
      <c r="K108" s="9" t="s">
        <v>32</v>
      </c>
      <c r="L108" s="7"/>
      <c r="M108" s="6">
        <v>3404368</v>
      </c>
      <c r="N108" s="7"/>
      <c r="O108" s="7"/>
      <c r="P108" s="7"/>
      <c r="Q108" s="7"/>
      <c r="R108" s="7"/>
      <c r="S108" s="7"/>
      <c r="T108" s="7"/>
      <c r="U108" s="7"/>
      <c r="V108" s="7"/>
      <c r="W108" s="6">
        <v>541000</v>
      </c>
      <c r="X108" s="6">
        <v>502412</v>
      </c>
      <c r="Y108" s="6">
        <v>91200</v>
      </c>
      <c r="Z108" s="13">
        <f t="shared" si="5"/>
        <v>1134612</v>
      </c>
      <c r="AA108" s="13">
        <f t="shared" si="6"/>
        <v>1134612</v>
      </c>
    </row>
    <row r="109" spans="1:27" x14ac:dyDescent="0.25">
      <c r="A109" s="8">
        <v>1</v>
      </c>
      <c r="B109" s="28" t="s">
        <v>641</v>
      </c>
      <c r="C109" s="9" t="s">
        <v>45</v>
      </c>
      <c r="D109" s="9" t="s">
        <v>654</v>
      </c>
      <c r="E109" s="9" t="s">
        <v>132</v>
      </c>
      <c r="F109" s="9" t="s">
        <v>133</v>
      </c>
      <c r="G109" s="9" t="str">
        <f>VLOOKUP(E109,[1]Sheet1!$B$4:$F$268,5,FALSE)</f>
        <v>O .R. Tambo</v>
      </c>
      <c r="H109" s="9" t="s">
        <v>48</v>
      </c>
      <c r="I109" s="9" t="s">
        <v>28</v>
      </c>
      <c r="J109" s="9" t="s">
        <v>924</v>
      </c>
      <c r="K109" s="9" t="s">
        <v>134</v>
      </c>
      <c r="L109" s="7"/>
      <c r="M109" s="6">
        <v>1150000</v>
      </c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13">
        <f t="shared" si="5"/>
        <v>0</v>
      </c>
      <c r="AA109" s="13">
        <f t="shared" si="6"/>
        <v>0</v>
      </c>
    </row>
    <row r="110" spans="1:27" x14ac:dyDescent="0.25">
      <c r="A110" s="8">
        <v>1</v>
      </c>
      <c r="B110" s="28" t="s">
        <v>641</v>
      </c>
      <c r="C110" s="9" t="s">
        <v>45</v>
      </c>
      <c r="D110" s="9" t="s">
        <v>654</v>
      </c>
      <c r="E110" s="9" t="s">
        <v>132</v>
      </c>
      <c r="F110" s="9" t="s">
        <v>133</v>
      </c>
      <c r="G110" s="9" t="str">
        <f>VLOOKUP(E110,[1]Sheet1!$B$4:$F$268,5,FALSE)</f>
        <v>O .R. Tambo</v>
      </c>
      <c r="H110" s="9" t="s">
        <v>48</v>
      </c>
      <c r="I110" s="9" t="s">
        <v>28</v>
      </c>
      <c r="J110" s="9" t="s">
        <v>924</v>
      </c>
      <c r="K110" s="9" t="s">
        <v>135</v>
      </c>
      <c r="L110" s="7"/>
      <c r="M110" s="6">
        <v>3999986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13">
        <f t="shared" si="5"/>
        <v>0</v>
      </c>
      <c r="AA110" s="13">
        <f t="shared" si="6"/>
        <v>0</v>
      </c>
    </row>
    <row r="111" spans="1:27" x14ac:dyDescent="0.25">
      <c r="A111" s="8">
        <v>1</v>
      </c>
      <c r="B111" s="28" t="s">
        <v>641</v>
      </c>
      <c r="C111" s="9" t="s">
        <v>45</v>
      </c>
      <c r="D111" s="9" t="s">
        <v>654</v>
      </c>
      <c r="E111" s="9" t="s">
        <v>132</v>
      </c>
      <c r="F111" s="9" t="s">
        <v>133</v>
      </c>
      <c r="G111" s="9" t="str">
        <f>VLOOKUP(E111,[1]Sheet1!$B$4:$F$268,5,FALSE)</f>
        <v>O .R. Tambo</v>
      </c>
      <c r="H111" s="9" t="s">
        <v>48</v>
      </c>
      <c r="I111" s="9" t="s">
        <v>28</v>
      </c>
      <c r="J111" s="9" t="s">
        <v>919</v>
      </c>
      <c r="K111" s="9" t="s">
        <v>32</v>
      </c>
      <c r="L111" s="6">
        <v>300000</v>
      </c>
      <c r="M111" s="6">
        <v>120000</v>
      </c>
      <c r="N111" s="7"/>
      <c r="O111" s="7"/>
      <c r="P111" s="7"/>
      <c r="Q111" s="7"/>
      <c r="R111" s="7"/>
      <c r="S111" s="6">
        <v>120000</v>
      </c>
      <c r="T111" s="7"/>
      <c r="U111" s="7"/>
      <c r="V111" s="7"/>
      <c r="W111" s="7"/>
      <c r="X111" s="7"/>
      <c r="Y111" s="7"/>
      <c r="Z111" s="13">
        <f t="shared" si="5"/>
        <v>0</v>
      </c>
      <c r="AA111" s="13">
        <f t="shared" si="6"/>
        <v>120000</v>
      </c>
    </row>
    <row r="112" spans="1:27" x14ac:dyDescent="0.25">
      <c r="A112" s="8">
        <v>1</v>
      </c>
      <c r="B112" s="28" t="s">
        <v>641</v>
      </c>
      <c r="C112" s="9" t="s">
        <v>45</v>
      </c>
      <c r="D112" s="9" t="s">
        <v>654</v>
      </c>
      <c r="E112" s="9" t="s">
        <v>132</v>
      </c>
      <c r="F112" s="9" t="s">
        <v>133</v>
      </c>
      <c r="G112" s="9" t="str">
        <f>VLOOKUP(E112,[1]Sheet1!$B$4:$F$268,5,FALSE)</f>
        <v>O .R. Tambo</v>
      </c>
      <c r="H112" s="9" t="s">
        <v>48</v>
      </c>
      <c r="I112" s="9" t="s">
        <v>28</v>
      </c>
      <c r="J112" s="9" t="s">
        <v>919</v>
      </c>
      <c r="K112" s="9" t="s">
        <v>71</v>
      </c>
      <c r="L112" s="7"/>
      <c r="M112" s="6">
        <v>1000000</v>
      </c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13">
        <f t="shared" si="5"/>
        <v>0</v>
      </c>
      <c r="AA112" s="13">
        <f t="shared" si="6"/>
        <v>0</v>
      </c>
    </row>
    <row r="113" spans="1:27" ht="31.2" x14ac:dyDescent="0.25">
      <c r="A113" s="8">
        <v>1</v>
      </c>
      <c r="B113" s="28" t="s">
        <v>641</v>
      </c>
      <c r="C113" s="9" t="s">
        <v>45</v>
      </c>
      <c r="D113" s="9" t="s">
        <v>654</v>
      </c>
      <c r="E113" s="9" t="s">
        <v>132</v>
      </c>
      <c r="F113" s="9" t="s">
        <v>133</v>
      </c>
      <c r="G113" s="9" t="str">
        <f>VLOOKUP(E113,[1]Sheet1!$B$4:$F$268,5,FALSE)</f>
        <v>O .R. Tambo</v>
      </c>
      <c r="H113" s="9" t="s">
        <v>48</v>
      </c>
      <c r="I113" s="9" t="s">
        <v>28</v>
      </c>
      <c r="J113" s="9" t="s">
        <v>923</v>
      </c>
      <c r="K113" s="9" t="s">
        <v>50</v>
      </c>
      <c r="L113" s="7"/>
      <c r="M113" s="6">
        <v>447000</v>
      </c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6">
        <v>447000</v>
      </c>
      <c r="Z113" s="13">
        <f t="shared" si="5"/>
        <v>447000</v>
      </c>
      <c r="AA113" s="13">
        <f t="shared" si="6"/>
        <v>447000</v>
      </c>
    </row>
    <row r="114" spans="1:27" x14ac:dyDescent="0.25">
      <c r="A114" s="8">
        <v>1</v>
      </c>
      <c r="B114" s="28" t="s">
        <v>641</v>
      </c>
      <c r="C114" s="9" t="s">
        <v>45</v>
      </c>
      <c r="D114" s="9" t="s">
        <v>654</v>
      </c>
      <c r="E114" s="9" t="s">
        <v>136</v>
      </c>
      <c r="F114" s="9" t="s">
        <v>137</v>
      </c>
      <c r="G114" s="9" t="str">
        <f>VLOOKUP(E114,[1]Sheet1!$B$4:$F$268,5,FALSE)</f>
        <v>O .R. Tambo</v>
      </c>
      <c r="H114" s="9" t="s">
        <v>48</v>
      </c>
      <c r="I114" s="9" t="s">
        <v>41</v>
      </c>
      <c r="J114" s="9" t="s">
        <v>924</v>
      </c>
      <c r="K114" s="9" t="s">
        <v>83</v>
      </c>
      <c r="L114" s="6">
        <v>70000</v>
      </c>
      <c r="M114" s="6">
        <v>31000</v>
      </c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6">
        <v>10000</v>
      </c>
      <c r="Y114" s="7"/>
      <c r="Z114" s="13">
        <f t="shared" si="5"/>
        <v>10000</v>
      </c>
      <c r="AA114" s="13">
        <f t="shared" si="6"/>
        <v>10000</v>
      </c>
    </row>
    <row r="115" spans="1:27" x14ac:dyDescent="0.25">
      <c r="A115" s="8">
        <v>1</v>
      </c>
      <c r="B115" s="28" t="s">
        <v>641</v>
      </c>
      <c r="C115" s="9" t="s">
        <v>45</v>
      </c>
      <c r="D115" s="9" t="s">
        <v>654</v>
      </c>
      <c r="E115" s="9" t="s">
        <v>136</v>
      </c>
      <c r="F115" s="9" t="s">
        <v>137</v>
      </c>
      <c r="G115" s="9" t="str">
        <f>VLOOKUP(E115,[1]Sheet1!$B$4:$F$268,5,FALSE)</f>
        <v>O .R. Tambo</v>
      </c>
      <c r="H115" s="9" t="s">
        <v>48</v>
      </c>
      <c r="I115" s="9" t="s">
        <v>41</v>
      </c>
      <c r="J115" s="9" t="s">
        <v>924</v>
      </c>
      <c r="K115" s="9" t="s">
        <v>76</v>
      </c>
      <c r="L115" s="6">
        <v>75512</v>
      </c>
      <c r="M115" s="6">
        <v>46000</v>
      </c>
      <c r="N115" s="6">
        <v>46000</v>
      </c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13">
        <f t="shared" si="5"/>
        <v>0</v>
      </c>
      <c r="AA115" s="13">
        <f t="shared" si="6"/>
        <v>46000</v>
      </c>
    </row>
    <row r="116" spans="1:27" x14ac:dyDescent="0.25">
      <c r="A116" s="8">
        <v>1</v>
      </c>
      <c r="B116" s="28" t="s">
        <v>641</v>
      </c>
      <c r="C116" s="9" t="s">
        <v>45</v>
      </c>
      <c r="D116" s="9" t="s">
        <v>654</v>
      </c>
      <c r="E116" s="9" t="s">
        <v>136</v>
      </c>
      <c r="F116" s="9" t="s">
        <v>137</v>
      </c>
      <c r="G116" s="9" t="str">
        <f>VLOOKUP(E116,[1]Sheet1!$B$4:$F$268,5,FALSE)</f>
        <v>O .R. Tambo</v>
      </c>
      <c r="H116" s="9" t="s">
        <v>48</v>
      </c>
      <c r="I116" s="9" t="s">
        <v>41</v>
      </c>
      <c r="J116" s="9" t="s">
        <v>924</v>
      </c>
      <c r="K116" s="9" t="s">
        <v>34</v>
      </c>
      <c r="L116" s="6">
        <v>58520</v>
      </c>
      <c r="M116" s="6">
        <v>61200</v>
      </c>
      <c r="N116" s="7"/>
      <c r="O116" s="7"/>
      <c r="P116" s="7"/>
      <c r="Q116" s="7"/>
      <c r="R116" s="6">
        <v>10600</v>
      </c>
      <c r="S116" s="6">
        <v>8600</v>
      </c>
      <c r="T116" s="7"/>
      <c r="U116" s="7"/>
      <c r="V116" s="7"/>
      <c r="W116" s="7"/>
      <c r="X116" s="7"/>
      <c r="Y116" s="7"/>
      <c r="Z116" s="13">
        <f t="shared" si="5"/>
        <v>0</v>
      </c>
      <c r="AA116" s="13">
        <f t="shared" si="6"/>
        <v>19200</v>
      </c>
    </row>
    <row r="117" spans="1:27" x14ac:dyDescent="0.25">
      <c r="A117" s="8">
        <v>1</v>
      </c>
      <c r="B117" s="28" t="s">
        <v>641</v>
      </c>
      <c r="C117" s="9" t="s">
        <v>45</v>
      </c>
      <c r="D117" s="9" t="s">
        <v>654</v>
      </c>
      <c r="E117" s="9" t="s">
        <v>136</v>
      </c>
      <c r="F117" s="9" t="s">
        <v>137</v>
      </c>
      <c r="G117" s="9" t="str">
        <f>VLOOKUP(E117,[1]Sheet1!$B$4:$F$268,5,FALSE)</f>
        <v>O .R. Tambo</v>
      </c>
      <c r="H117" s="9" t="s">
        <v>48</v>
      </c>
      <c r="I117" s="9" t="s">
        <v>41</v>
      </c>
      <c r="J117" s="9" t="s">
        <v>924</v>
      </c>
      <c r="K117" s="9" t="s">
        <v>138</v>
      </c>
      <c r="L117" s="6">
        <v>10640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13">
        <f t="shared" si="5"/>
        <v>0</v>
      </c>
      <c r="AA117" s="13">
        <f t="shared" si="6"/>
        <v>0</v>
      </c>
    </row>
    <row r="118" spans="1:27" x14ac:dyDescent="0.25">
      <c r="A118" s="8">
        <v>1</v>
      </c>
      <c r="B118" s="28" t="s">
        <v>641</v>
      </c>
      <c r="C118" s="9" t="s">
        <v>45</v>
      </c>
      <c r="D118" s="9" t="s">
        <v>654</v>
      </c>
      <c r="E118" s="9" t="s">
        <v>136</v>
      </c>
      <c r="F118" s="9" t="s">
        <v>137</v>
      </c>
      <c r="G118" s="9" t="str">
        <f>VLOOKUP(E118,[1]Sheet1!$B$4:$F$268,5,FALSE)</f>
        <v>O .R. Tambo</v>
      </c>
      <c r="H118" s="9" t="s">
        <v>48</v>
      </c>
      <c r="I118" s="9" t="s">
        <v>41</v>
      </c>
      <c r="J118" s="9" t="s">
        <v>924</v>
      </c>
      <c r="K118" s="9" t="s">
        <v>112</v>
      </c>
      <c r="L118" s="6">
        <v>21280</v>
      </c>
      <c r="M118" s="6">
        <v>7000</v>
      </c>
      <c r="N118" s="7"/>
      <c r="O118" s="7"/>
      <c r="P118" s="7"/>
      <c r="Q118" s="7"/>
      <c r="R118" s="6">
        <v>1000</v>
      </c>
      <c r="S118" s="7"/>
      <c r="T118" s="7"/>
      <c r="U118" s="7"/>
      <c r="V118" s="7"/>
      <c r="W118" s="7"/>
      <c r="X118" s="7"/>
      <c r="Y118" s="7"/>
      <c r="Z118" s="13">
        <f t="shared" si="5"/>
        <v>0</v>
      </c>
      <c r="AA118" s="13">
        <f t="shared" si="6"/>
        <v>1000</v>
      </c>
    </row>
    <row r="119" spans="1:27" x14ac:dyDescent="0.25">
      <c r="A119" s="8">
        <v>1</v>
      </c>
      <c r="B119" s="28" t="s">
        <v>641</v>
      </c>
      <c r="C119" s="9" t="s">
        <v>45</v>
      </c>
      <c r="D119" s="9" t="s">
        <v>654</v>
      </c>
      <c r="E119" s="9" t="s">
        <v>136</v>
      </c>
      <c r="F119" s="9" t="s">
        <v>137</v>
      </c>
      <c r="G119" s="9" t="str">
        <f>VLOOKUP(E119,[1]Sheet1!$B$4:$F$268,5,FALSE)</f>
        <v>O .R. Tambo</v>
      </c>
      <c r="H119" s="9" t="s">
        <v>48</v>
      </c>
      <c r="I119" s="9" t="s">
        <v>41</v>
      </c>
      <c r="J119" s="9" t="s">
        <v>924</v>
      </c>
      <c r="K119" s="9" t="s">
        <v>139</v>
      </c>
      <c r="L119" s="6">
        <v>21280</v>
      </c>
      <c r="M119" s="6">
        <v>31920</v>
      </c>
      <c r="N119" s="7"/>
      <c r="O119" s="6">
        <v>5480</v>
      </c>
      <c r="P119" s="7"/>
      <c r="Q119" s="7"/>
      <c r="R119" s="7"/>
      <c r="S119" s="7"/>
      <c r="T119" s="7"/>
      <c r="U119" s="7"/>
      <c r="V119" s="6">
        <v>25400</v>
      </c>
      <c r="W119" s="7"/>
      <c r="X119" s="7"/>
      <c r="Y119" s="7"/>
      <c r="Z119" s="13">
        <f t="shared" si="5"/>
        <v>0</v>
      </c>
      <c r="AA119" s="13">
        <f t="shared" si="6"/>
        <v>30880</v>
      </c>
    </row>
    <row r="120" spans="1:27" x14ac:dyDescent="0.25">
      <c r="A120" s="8">
        <v>1</v>
      </c>
      <c r="B120" s="28" t="s">
        <v>641</v>
      </c>
      <c r="C120" s="9" t="s">
        <v>45</v>
      </c>
      <c r="D120" s="9" t="s">
        <v>654</v>
      </c>
      <c r="E120" s="9" t="s">
        <v>136</v>
      </c>
      <c r="F120" s="9" t="s">
        <v>137</v>
      </c>
      <c r="G120" s="9" t="str">
        <f>VLOOKUP(E120,[1]Sheet1!$B$4:$F$268,5,FALSE)</f>
        <v>O .R. Tambo</v>
      </c>
      <c r="H120" s="9" t="s">
        <v>48</v>
      </c>
      <c r="I120" s="9" t="s">
        <v>41</v>
      </c>
      <c r="J120" s="9" t="s">
        <v>924</v>
      </c>
      <c r="K120" s="9" t="s">
        <v>140</v>
      </c>
      <c r="L120" s="6">
        <v>283822</v>
      </c>
      <c r="M120" s="6">
        <v>463822</v>
      </c>
      <c r="N120" s="6">
        <v>6500</v>
      </c>
      <c r="O120" s="7"/>
      <c r="P120" s="6">
        <v>34000</v>
      </c>
      <c r="Q120" s="7"/>
      <c r="R120" s="7"/>
      <c r="S120" s="6">
        <v>28900</v>
      </c>
      <c r="T120" s="7"/>
      <c r="U120" s="7"/>
      <c r="V120" s="7"/>
      <c r="W120" s="7"/>
      <c r="X120" s="6">
        <v>366714</v>
      </c>
      <c r="Y120" s="7"/>
      <c r="Z120" s="13">
        <f t="shared" si="5"/>
        <v>366714</v>
      </c>
      <c r="AA120" s="13">
        <f t="shared" si="6"/>
        <v>436114</v>
      </c>
    </row>
    <row r="121" spans="1:27" x14ac:dyDescent="0.25">
      <c r="A121" s="8">
        <v>1</v>
      </c>
      <c r="B121" s="28" t="s">
        <v>641</v>
      </c>
      <c r="C121" s="9" t="s">
        <v>45</v>
      </c>
      <c r="D121" s="9" t="s">
        <v>654</v>
      </c>
      <c r="E121" s="9" t="s">
        <v>136</v>
      </c>
      <c r="F121" s="9" t="s">
        <v>137</v>
      </c>
      <c r="G121" s="9" t="str">
        <f>VLOOKUP(E121,[1]Sheet1!$B$4:$F$268,5,FALSE)</f>
        <v>O .R. Tambo</v>
      </c>
      <c r="H121" s="9" t="s">
        <v>48</v>
      </c>
      <c r="I121" s="9" t="s">
        <v>41</v>
      </c>
      <c r="J121" s="9" t="s">
        <v>924</v>
      </c>
      <c r="K121" s="9" t="s">
        <v>86</v>
      </c>
      <c r="L121" s="6">
        <v>53200</v>
      </c>
      <c r="M121" s="6">
        <v>44850</v>
      </c>
      <c r="N121" s="7"/>
      <c r="O121" s="7"/>
      <c r="P121" s="7"/>
      <c r="Q121" s="6">
        <v>27600</v>
      </c>
      <c r="R121" s="6">
        <v>5250</v>
      </c>
      <c r="S121" s="7"/>
      <c r="T121" s="7"/>
      <c r="U121" s="6">
        <v>4500</v>
      </c>
      <c r="V121" s="7"/>
      <c r="W121" s="7"/>
      <c r="X121" s="7"/>
      <c r="Y121" s="7"/>
      <c r="Z121" s="13">
        <f t="shared" si="5"/>
        <v>0</v>
      </c>
      <c r="AA121" s="13">
        <f t="shared" si="6"/>
        <v>37350</v>
      </c>
    </row>
    <row r="122" spans="1:27" x14ac:dyDescent="0.25">
      <c r="A122" s="8">
        <v>1</v>
      </c>
      <c r="B122" s="28" t="s">
        <v>641</v>
      </c>
      <c r="C122" s="9" t="s">
        <v>45</v>
      </c>
      <c r="D122" s="9" t="s">
        <v>654</v>
      </c>
      <c r="E122" s="9" t="s">
        <v>136</v>
      </c>
      <c r="F122" s="9" t="s">
        <v>137</v>
      </c>
      <c r="G122" s="9" t="str">
        <f>VLOOKUP(E122,[1]Sheet1!$B$4:$F$268,5,FALSE)</f>
        <v>O .R. Tambo</v>
      </c>
      <c r="H122" s="9" t="s">
        <v>48</v>
      </c>
      <c r="I122" s="9" t="s">
        <v>41</v>
      </c>
      <c r="J122" s="9" t="s">
        <v>924</v>
      </c>
      <c r="K122" s="9" t="s">
        <v>50</v>
      </c>
      <c r="L122" s="6">
        <v>21280</v>
      </c>
      <c r="M122" s="6">
        <v>62</v>
      </c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13">
        <f t="shared" si="5"/>
        <v>0</v>
      </c>
      <c r="AA122" s="13">
        <f t="shared" si="6"/>
        <v>0</v>
      </c>
    </row>
    <row r="123" spans="1:27" ht="31.2" x14ac:dyDescent="0.25">
      <c r="A123" s="8">
        <v>1</v>
      </c>
      <c r="B123" s="28" t="s">
        <v>641</v>
      </c>
      <c r="C123" s="9" t="s">
        <v>45</v>
      </c>
      <c r="D123" s="9" t="s">
        <v>652</v>
      </c>
      <c r="E123" s="9" t="s">
        <v>141</v>
      </c>
      <c r="F123" s="9" t="s">
        <v>142</v>
      </c>
      <c r="G123" s="9" t="str">
        <f>VLOOKUP(E123,[1]Sheet1!$B$4:$F$268,5,FALSE)</f>
        <v>O .R. Tambo</v>
      </c>
      <c r="H123" s="9" t="s">
        <v>27</v>
      </c>
      <c r="I123" s="9" t="s">
        <v>41</v>
      </c>
      <c r="J123" s="9" t="s">
        <v>929</v>
      </c>
      <c r="K123" s="9" t="s">
        <v>32</v>
      </c>
      <c r="L123" s="7"/>
      <c r="M123" s="6">
        <v>3277000</v>
      </c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6">
        <v>1480185</v>
      </c>
      <c r="Z123" s="13">
        <f t="shared" si="5"/>
        <v>1480185</v>
      </c>
      <c r="AA123" s="13">
        <f t="shared" si="6"/>
        <v>1480185</v>
      </c>
    </row>
    <row r="124" spans="1:27" x14ac:dyDescent="0.25">
      <c r="A124" s="8">
        <v>1</v>
      </c>
      <c r="B124" s="28" t="s">
        <v>641</v>
      </c>
      <c r="C124" s="9" t="s">
        <v>72</v>
      </c>
      <c r="D124" s="9" t="s">
        <v>655</v>
      </c>
      <c r="E124" s="9" t="s">
        <v>144</v>
      </c>
      <c r="F124" s="9" t="s">
        <v>145</v>
      </c>
      <c r="G124" s="9" t="str">
        <f>VLOOKUP(E124,[1]Sheet1!$B$4:$F$268,5,FALSE)</f>
        <v>O .R. Tambo</v>
      </c>
      <c r="H124" s="9" t="s">
        <v>27</v>
      </c>
      <c r="I124" s="9" t="s">
        <v>28</v>
      </c>
      <c r="J124" s="9" t="s">
        <v>924</v>
      </c>
      <c r="K124" s="9" t="s">
        <v>75</v>
      </c>
      <c r="L124" s="6">
        <v>210800</v>
      </c>
      <c r="M124" s="6">
        <v>210800</v>
      </c>
      <c r="N124" s="7"/>
      <c r="O124" s="7"/>
      <c r="P124" s="6">
        <v>5413</v>
      </c>
      <c r="Q124" s="7"/>
      <c r="R124" s="7"/>
      <c r="S124" s="7"/>
      <c r="T124" s="7"/>
      <c r="U124" s="6">
        <v>2630</v>
      </c>
      <c r="V124" s="7"/>
      <c r="W124" s="7"/>
      <c r="X124" s="7"/>
      <c r="Y124" s="7"/>
      <c r="Z124" s="13">
        <f t="shared" si="5"/>
        <v>0</v>
      </c>
      <c r="AA124" s="13">
        <f t="shared" si="6"/>
        <v>8043</v>
      </c>
    </row>
    <row r="125" spans="1:27" x14ac:dyDescent="0.25">
      <c r="A125" s="8">
        <v>1</v>
      </c>
      <c r="B125" s="28" t="s">
        <v>641</v>
      </c>
      <c r="C125" s="9" t="s">
        <v>72</v>
      </c>
      <c r="D125" s="9" t="s">
        <v>655</v>
      </c>
      <c r="E125" s="9" t="s">
        <v>144</v>
      </c>
      <c r="F125" s="9" t="s">
        <v>145</v>
      </c>
      <c r="G125" s="9" t="str">
        <f>VLOOKUP(E125,[1]Sheet1!$B$4:$F$268,5,FALSE)</f>
        <v>O .R. Tambo</v>
      </c>
      <c r="H125" s="9" t="s">
        <v>27</v>
      </c>
      <c r="I125" s="9" t="s">
        <v>28</v>
      </c>
      <c r="J125" s="9" t="s">
        <v>924</v>
      </c>
      <c r="K125" s="9" t="s">
        <v>83</v>
      </c>
      <c r="L125" s="6">
        <v>445380</v>
      </c>
      <c r="M125" s="6">
        <v>312680</v>
      </c>
      <c r="N125" s="7"/>
      <c r="O125" s="6">
        <v>6300</v>
      </c>
      <c r="P125" s="7"/>
      <c r="Q125" s="6">
        <v>7000</v>
      </c>
      <c r="R125" s="6">
        <v>25000</v>
      </c>
      <c r="S125" s="6">
        <v>3000</v>
      </c>
      <c r="T125" s="7"/>
      <c r="U125" s="7"/>
      <c r="V125" s="7"/>
      <c r="W125" s="7"/>
      <c r="X125" s="7"/>
      <c r="Y125" s="7"/>
      <c r="Z125" s="13">
        <f t="shared" si="5"/>
        <v>0</v>
      </c>
      <c r="AA125" s="13">
        <f t="shared" si="6"/>
        <v>41300</v>
      </c>
    </row>
    <row r="126" spans="1:27" x14ac:dyDescent="0.25">
      <c r="A126" s="8">
        <v>1</v>
      </c>
      <c r="B126" s="28" t="s">
        <v>641</v>
      </c>
      <c r="C126" s="9" t="s">
        <v>72</v>
      </c>
      <c r="D126" s="9" t="s">
        <v>655</v>
      </c>
      <c r="E126" s="9" t="s">
        <v>144</v>
      </c>
      <c r="F126" s="9" t="s">
        <v>145</v>
      </c>
      <c r="G126" s="9" t="str">
        <f>VLOOKUP(E126,[1]Sheet1!$B$4:$F$268,5,FALSE)</f>
        <v>O .R. Tambo</v>
      </c>
      <c r="H126" s="9" t="s">
        <v>27</v>
      </c>
      <c r="I126" s="9" t="s">
        <v>28</v>
      </c>
      <c r="J126" s="9" t="s">
        <v>924</v>
      </c>
      <c r="K126" s="9" t="s">
        <v>76</v>
      </c>
      <c r="L126" s="6">
        <v>126480</v>
      </c>
      <c r="M126" s="6">
        <v>276480</v>
      </c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13">
        <f t="shared" si="5"/>
        <v>0</v>
      </c>
      <c r="AA126" s="13">
        <f t="shared" si="6"/>
        <v>0</v>
      </c>
    </row>
    <row r="127" spans="1:27" x14ac:dyDescent="0.25">
      <c r="A127" s="8">
        <v>1</v>
      </c>
      <c r="B127" s="28" t="s">
        <v>641</v>
      </c>
      <c r="C127" s="9" t="s">
        <v>72</v>
      </c>
      <c r="D127" s="9" t="s">
        <v>655</v>
      </c>
      <c r="E127" s="9" t="s">
        <v>144</v>
      </c>
      <c r="F127" s="9" t="s">
        <v>145</v>
      </c>
      <c r="G127" s="9" t="str">
        <f>VLOOKUP(E127,[1]Sheet1!$B$4:$F$268,5,FALSE)</f>
        <v>O .R. Tambo</v>
      </c>
      <c r="H127" s="9" t="s">
        <v>27</v>
      </c>
      <c r="I127" s="9" t="s">
        <v>28</v>
      </c>
      <c r="J127" s="9" t="s">
        <v>924</v>
      </c>
      <c r="K127" s="9" t="s">
        <v>34</v>
      </c>
      <c r="L127" s="6">
        <v>347820</v>
      </c>
      <c r="M127" s="6">
        <v>242420</v>
      </c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13">
        <f t="shared" si="5"/>
        <v>0</v>
      </c>
      <c r="AA127" s="13">
        <f t="shared" si="6"/>
        <v>0</v>
      </c>
    </row>
    <row r="128" spans="1:27" x14ac:dyDescent="0.25">
      <c r="A128" s="8">
        <v>1</v>
      </c>
      <c r="B128" s="28" t="s">
        <v>641</v>
      </c>
      <c r="C128" s="9" t="s">
        <v>72</v>
      </c>
      <c r="D128" s="9" t="s">
        <v>655</v>
      </c>
      <c r="E128" s="9" t="s">
        <v>144</v>
      </c>
      <c r="F128" s="9" t="s">
        <v>145</v>
      </c>
      <c r="G128" s="9" t="str">
        <f>VLOOKUP(E128,[1]Sheet1!$B$4:$F$268,5,FALSE)</f>
        <v>O .R. Tambo</v>
      </c>
      <c r="H128" s="9" t="s">
        <v>27</v>
      </c>
      <c r="I128" s="9" t="s">
        <v>28</v>
      </c>
      <c r="J128" s="9" t="s">
        <v>924</v>
      </c>
      <c r="K128" s="9" t="s">
        <v>146</v>
      </c>
      <c r="L128" s="6">
        <v>948600</v>
      </c>
      <c r="M128" s="6">
        <v>248600</v>
      </c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13">
        <f t="shared" si="5"/>
        <v>0</v>
      </c>
      <c r="AA128" s="13">
        <f t="shared" si="6"/>
        <v>0</v>
      </c>
    </row>
    <row r="129" spans="1:27" x14ac:dyDescent="0.25">
      <c r="A129" s="8">
        <v>1</v>
      </c>
      <c r="B129" s="28" t="s">
        <v>641</v>
      </c>
      <c r="C129" s="9" t="s">
        <v>72</v>
      </c>
      <c r="D129" s="9" t="s">
        <v>655</v>
      </c>
      <c r="E129" s="9" t="s">
        <v>144</v>
      </c>
      <c r="F129" s="9" t="s">
        <v>145</v>
      </c>
      <c r="G129" s="9" t="str">
        <f>VLOOKUP(E129,[1]Sheet1!$B$4:$F$268,5,FALSE)</f>
        <v>O .R. Tambo</v>
      </c>
      <c r="H129" s="9" t="s">
        <v>27</v>
      </c>
      <c r="I129" s="9" t="s">
        <v>28</v>
      </c>
      <c r="J129" s="9" t="s">
        <v>924</v>
      </c>
      <c r="K129" s="9" t="s">
        <v>147</v>
      </c>
      <c r="L129" s="6">
        <v>1791800</v>
      </c>
      <c r="M129" s="6">
        <v>2161800</v>
      </c>
      <c r="N129" s="7"/>
      <c r="O129" s="6">
        <v>6934</v>
      </c>
      <c r="P129" s="7"/>
      <c r="Q129" s="6">
        <v>6934</v>
      </c>
      <c r="R129" s="6">
        <v>995962</v>
      </c>
      <c r="S129" s="7"/>
      <c r="T129" s="7"/>
      <c r="U129" s="7"/>
      <c r="V129" s="7"/>
      <c r="W129" s="7"/>
      <c r="X129" s="7"/>
      <c r="Y129" s="7"/>
      <c r="Z129" s="13">
        <f t="shared" si="5"/>
        <v>0</v>
      </c>
      <c r="AA129" s="13">
        <f t="shared" si="6"/>
        <v>1009830</v>
      </c>
    </row>
    <row r="130" spans="1:27" x14ac:dyDescent="0.25">
      <c r="A130" s="8">
        <v>1</v>
      </c>
      <c r="B130" s="28" t="s">
        <v>641</v>
      </c>
      <c r="C130" s="9" t="s">
        <v>72</v>
      </c>
      <c r="D130" s="9" t="s">
        <v>655</v>
      </c>
      <c r="E130" s="9" t="s">
        <v>144</v>
      </c>
      <c r="F130" s="9" t="s">
        <v>145</v>
      </c>
      <c r="G130" s="9" t="str">
        <f>VLOOKUP(E130,[1]Sheet1!$B$4:$F$268,5,FALSE)</f>
        <v>O .R. Tambo</v>
      </c>
      <c r="H130" s="9" t="s">
        <v>27</v>
      </c>
      <c r="I130" s="9" t="s">
        <v>28</v>
      </c>
      <c r="J130" s="9" t="s">
        <v>924</v>
      </c>
      <c r="K130" s="9" t="s">
        <v>148</v>
      </c>
      <c r="L130" s="6">
        <v>316200</v>
      </c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13">
        <f t="shared" si="5"/>
        <v>0</v>
      </c>
      <c r="AA130" s="13">
        <f t="shared" si="6"/>
        <v>0</v>
      </c>
    </row>
    <row r="131" spans="1:27" x14ac:dyDescent="0.25">
      <c r="A131" s="8">
        <v>1</v>
      </c>
      <c r="B131" s="28" t="s">
        <v>641</v>
      </c>
      <c r="C131" s="9" t="s">
        <v>72</v>
      </c>
      <c r="D131" s="9" t="s">
        <v>655</v>
      </c>
      <c r="E131" s="9" t="s">
        <v>144</v>
      </c>
      <c r="F131" s="9" t="s">
        <v>145</v>
      </c>
      <c r="G131" s="9" t="str">
        <f>VLOOKUP(E131,[1]Sheet1!$B$4:$F$268,5,FALSE)</f>
        <v>O .R. Tambo</v>
      </c>
      <c r="H131" s="9" t="s">
        <v>27</v>
      </c>
      <c r="I131" s="9" t="s">
        <v>28</v>
      </c>
      <c r="J131" s="9" t="s">
        <v>924</v>
      </c>
      <c r="K131" s="9" t="s">
        <v>84</v>
      </c>
      <c r="L131" s="6">
        <v>105400</v>
      </c>
      <c r="M131" s="6">
        <v>5400</v>
      </c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13">
        <f t="shared" si="5"/>
        <v>0</v>
      </c>
      <c r="AA131" s="13">
        <f t="shared" si="6"/>
        <v>0</v>
      </c>
    </row>
    <row r="132" spans="1:27" x14ac:dyDescent="0.25">
      <c r="A132" s="8">
        <v>1</v>
      </c>
      <c r="B132" s="28" t="s">
        <v>641</v>
      </c>
      <c r="C132" s="9" t="s">
        <v>72</v>
      </c>
      <c r="D132" s="9" t="s">
        <v>655</v>
      </c>
      <c r="E132" s="9" t="s">
        <v>144</v>
      </c>
      <c r="F132" s="9" t="s">
        <v>145</v>
      </c>
      <c r="G132" s="9" t="str">
        <f>VLOOKUP(E132,[1]Sheet1!$B$4:$F$268,5,FALSE)</f>
        <v>O .R. Tambo</v>
      </c>
      <c r="H132" s="9" t="s">
        <v>27</v>
      </c>
      <c r="I132" s="9" t="s">
        <v>28</v>
      </c>
      <c r="J132" s="9" t="s">
        <v>924</v>
      </c>
      <c r="K132" s="9" t="s">
        <v>149</v>
      </c>
      <c r="L132" s="6">
        <v>1581000</v>
      </c>
      <c r="M132" s="6">
        <v>1581000</v>
      </c>
      <c r="N132" s="7"/>
      <c r="O132" s="7"/>
      <c r="P132" s="7"/>
      <c r="Q132" s="7"/>
      <c r="R132" s="7"/>
      <c r="S132" s="7"/>
      <c r="T132" s="7"/>
      <c r="U132" s="6">
        <v>653755</v>
      </c>
      <c r="V132" s="7"/>
      <c r="W132" s="7"/>
      <c r="X132" s="7"/>
      <c r="Y132" s="7"/>
      <c r="Z132" s="13">
        <f t="shared" si="5"/>
        <v>0</v>
      </c>
      <c r="AA132" s="13">
        <f t="shared" si="6"/>
        <v>653755</v>
      </c>
    </row>
    <row r="133" spans="1:27" x14ac:dyDescent="0.25">
      <c r="A133" s="8">
        <v>1</v>
      </c>
      <c r="B133" s="28" t="s">
        <v>641</v>
      </c>
      <c r="C133" s="9" t="s">
        <v>72</v>
      </c>
      <c r="D133" s="9" t="s">
        <v>655</v>
      </c>
      <c r="E133" s="9" t="s">
        <v>144</v>
      </c>
      <c r="F133" s="9" t="s">
        <v>145</v>
      </c>
      <c r="G133" s="9" t="str">
        <f>VLOOKUP(E133,[1]Sheet1!$B$4:$F$268,5,FALSE)</f>
        <v>O .R. Tambo</v>
      </c>
      <c r="H133" s="9" t="s">
        <v>27</v>
      </c>
      <c r="I133" s="9" t="s">
        <v>28</v>
      </c>
      <c r="J133" s="9" t="s">
        <v>924</v>
      </c>
      <c r="K133" s="9" t="s">
        <v>150</v>
      </c>
      <c r="L133" s="6">
        <v>1264800</v>
      </c>
      <c r="M133" s="6">
        <v>1264800</v>
      </c>
      <c r="N133" s="7"/>
      <c r="O133" s="7"/>
      <c r="P133" s="7"/>
      <c r="Q133" s="6">
        <v>113400</v>
      </c>
      <c r="R133" s="7"/>
      <c r="S133" s="7"/>
      <c r="T133" s="7"/>
      <c r="U133" s="7"/>
      <c r="V133" s="7"/>
      <c r="W133" s="7"/>
      <c r="X133" s="7"/>
      <c r="Y133" s="7"/>
      <c r="Z133" s="13">
        <f t="shared" si="5"/>
        <v>0</v>
      </c>
      <c r="AA133" s="13">
        <f t="shared" si="6"/>
        <v>113400</v>
      </c>
    </row>
    <row r="134" spans="1:27" x14ac:dyDescent="0.25">
      <c r="A134" s="8">
        <v>1</v>
      </c>
      <c r="B134" s="28" t="s">
        <v>641</v>
      </c>
      <c r="C134" s="9" t="s">
        <v>72</v>
      </c>
      <c r="D134" s="9" t="s">
        <v>655</v>
      </c>
      <c r="E134" s="9" t="s">
        <v>144</v>
      </c>
      <c r="F134" s="9" t="s">
        <v>145</v>
      </c>
      <c r="G134" s="9" t="str">
        <f>VLOOKUP(E134,[1]Sheet1!$B$4:$F$268,5,FALSE)</f>
        <v>O .R. Tambo</v>
      </c>
      <c r="H134" s="9" t="s">
        <v>27</v>
      </c>
      <c r="I134" s="9" t="s">
        <v>28</v>
      </c>
      <c r="J134" s="9" t="s">
        <v>924</v>
      </c>
      <c r="K134" s="9" t="s">
        <v>113</v>
      </c>
      <c r="L134" s="6">
        <v>126480</v>
      </c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13">
        <f t="shared" si="5"/>
        <v>0</v>
      </c>
      <c r="AA134" s="13">
        <f t="shared" si="6"/>
        <v>0</v>
      </c>
    </row>
    <row r="135" spans="1:27" x14ac:dyDescent="0.25">
      <c r="A135" s="8">
        <v>1</v>
      </c>
      <c r="B135" s="28" t="s">
        <v>641</v>
      </c>
      <c r="C135" s="9" t="s">
        <v>72</v>
      </c>
      <c r="D135" s="9" t="s">
        <v>655</v>
      </c>
      <c r="E135" s="9" t="s">
        <v>144</v>
      </c>
      <c r="F135" s="9" t="s">
        <v>145</v>
      </c>
      <c r="G135" s="9" t="str">
        <f>VLOOKUP(E135,[1]Sheet1!$B$4:$F$268,5,FALSE)</f>
        <v>O .R. Tambo</v>
      </c>
      <c r="H135" s="9" t="s">
        <v>27</v>
      </c>
      <c r="I135" s="9" t="s">
        <v>28</v>
      </c>
      <c r="J135" s="9" t="s">
        <v>924</v>
      </c>
      <c r="K135" s="9" t="s">
        <v>135</v>
      </c>
      <c r="L135" s="7"/>
      <c r="M135" s="6">
        <v>564580</v>
      </c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13">
        <f t="shared" ref="Z135:Z198" si="7">SUM(W135:Y135)</f>
        <v>0</v>
      </c>
      <c r="AA135" s="13">
        <f t="shared" ref="AA135:AA198" si="8">SUM(N135:Y135)</f>
        <v>0</v>
      </c>
    </row>
    <row r="136" spans="1:27" x14ac:dyDescent="0.25">
      <c r="A136" s="8">
        <v>1</v>
      </c>
      <c r="B136" s="28" t="s">
        <v>641</v>
      </c>
      <c r="C136" s="9" t="s">
        <v>72</v>
      </c>
      <c r="D136" s="9" t="s">
        <v>655</v>
      </c>
      <c r="E136" s="9" t="s">
        <v>144</v>
      </c>
      <c r="F136" s="9" t="s">
        <v>145</v>
      </c>
      <c r="G136" s="9" t="str">
        <f>VLOOKUP(E136,[1]Sheet1!$B$4:$F$268,5,FALSE)</f>
        <v>O .R. Tambo</v>
      </c>
      <c r="H136" s="9" t="s">
        <v>27</v>
      </c>
      <c r="I136" s="9" t="s">
        <v>28</v>
      </c>
      <c r="J136" s="9" t="s">
        <v>924</v>
      </c>
      <c r="K136" s="9" t="s">
        <v>85</v>
      </c>
      <c r="L136" s="6">
        <v>105400</v>
      </c>
      <c r="M136" s="6">
        <v>55400</v>
      </c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13">
        <f t="shared" si="7"/>
        <v>0</v>
      </c>
      <c r="AA136" s="13">
        <f t="shared" si="8"/>
        <v>0</v>
      </c>
    </row>
    <row r="137" spans="1:27" x14ac:dyDescent="0.25">
      <c r="A137" s="8">
        <v>1</v>
      </c>
      <c r="B137" s="28" t="s">
        <v>641</v>
      </c>
      <c r="C137" s="9" t="s">
        <v>72</v>
      </c>
      <c r="D137" s="9" t="s">
        <v>655</v>
      </c>
      <c r="E137" s="9" t="s">
        <v>144</v>
      </c>
      <c r="F137" s="9" t="s">
        <v>145</v>
      </c>
      <c r="G137" s="9" t="str">
        <f>VLOOKUP(E137,[1]Sheet1!$B$4:$F$268,5,FALSE)</f>
        <v>O .R. Tambo</v>
      </c>
      <c r="H137" s="9" t="s">
        <v>27</v>
      </c>
      <c r="I137" s="9" t="s">
        <v>28</v>
      </c>
      <c r="J137" s="9" t="s">
        <v>924</v>
      </c>
      <c r="K137" s="9" t="s">
        <v>151</v>
      </c>
      <c r="L137" s="6">
        <v>63240</v>
      </c>
      <c r="M137" s="6">
        <v>43240</v>
      </c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13">
        <f t="shared" si="7"/>
        <v>0</v>
      </c>
      <c r="AA137" s="13">
        <f t="shared" si="8"/>
        <v>0</v>
      </c>
    </row>
    <row r="138" spans="1:27" x14ac:dyDescent="0.25">
      <c r="A138" s="8">
        <v>1</v>
      </c>
      <c r="B138" s="28" t="s">
        <v>641</v>
      </c>
      <c r="C138" s="9" t="s">
        <v>45</v>
      </c>
      <c r="D138" s="9" t="s">
        <v>651</v>
      </c>
      <c r="E138" s="9" t="s">
        <v>152</v>
      </c>
      <c r="F138" s="9" t="s">
        <v>153</v>
      </c>
      <c r="G138" s="9" t="str">
        <f>VLOOKUP(E138,[1]Sheet1!$B$4:$F$268,5,FALSE)</f>
        <v>Alfred Nzo</v>
      </c>
      <c r="H138" s="9" t="s">
        <v>56</v>
      </c>
      <c r="I138" s="9" t="s">
        <v>41</v>
      </c>
      <c r="J138" s="9" t="s">
        <v>924</v>
      </c>
      <c r="K138" s="9" t="s">
        <v>138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6">
        <v>69631</v>
      </c>
      <c r="Z138" s="13">
        <f t="shared" si="7"/>
        <v>69631</v>
      </c>
      <c r="AA138" s="13">
        <f t="shared" si="8"/>
        <v>69631</v>
      </c>
    </row>
    <row r="139" spans="1:27" ht="31.2" x14ac:dyDescent="0.25">
      <c r="A139" s="8">
        <v>1</v>
      </c>
      <c r="B139" s="28" t="s">
        <v>641</v>
      </c>
      <c r="C139" s="9" t="s">
        <v>45</v>
      </c>
      <c r="D139" s="9" t="s">
        <v>651</v>
      </c>
      <c r="E139" s="9" t="s">
        <v>152</v>
      </c>
      <c r="F139" s="9" t="s">
        <v>153</v>
      </c>
      <c r="G139" s="9" t="str">
        <f>VLOOKUP(E139,[1]Sheet1!$B$4:$F$268,5,FALSE)</f>
        <v>Alfred Nzo</v>
      </c>
      <c r="H139" s="9" t="s">
        <v>56</v>
      </c>
      <c r="I139" s="9" t="s">
        <v>41</v>
      </c>
      <c r="J139" s="9" t="s">
        <v>923</v>
      </c>
      <c r="K139" s="9" t="s">
        <v>32</v>
      </c>
      <c r="L139" s="7"/>
      <c r="M139" s="6">
        <v>745000</v>
      </c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6">
        <v>363006</v>
      </c>
      <c r="Z139" s="13">
        <f t="shared" si="7"/>
        <v>363006</v>
      </c>
      <c r="AA139" s="13">
        <f t="shared" si="8"/>
        <v>363006</v>
      </c>
    </row>
    <row r="140" spans="1:27" x14ac:dyDescent="0.25">
      <c r="A140" s="8">
        <v>1</v>
      </c>
      <c r="B140" s="28" t="s">
        <v>641</v>
      </c>
      <c r="C140" s="9" t="s">
        <v>45</v>
      </c>
      <c r="D140" s="9" t="s">
        <v>654</v>
      </c>
      <c r="E140" s="9" t="s">
        <v>154</v>
      </c>
      <c r="F140" s="9" t="s">
        <v>155</v>
      </c>
      <c r="G140" s="9" t="str">
        <f>VLOOKUP(E140,[1]Sheet1!$B$4:$F$268,5,FALSE)</f>
        <v>Alfred Nzo</v>
      </c>
      <c r="H140" s="9" t="s">
        <v>56</v>
      </c>
      <c r="I140" s="9" t="s">
        <v>28</v>
      </c>
      <c r="J140" s="9" t="s">
        <v>924</v>
      </c>
      <c r="K140" s="9" t="s">
        <v>156</v>
      </c>
      <c r="L140" s="6">
        <v>300000</v>
      </c>
      <c r="M140" s="6">
        <v>300000</v>
      </c>
      <c r="N140" s="7"/>
      <c r="O140" s="7"/>
      <c r="P140" s="7"/>
      <c r="Q140" s="6">
        <v>4205</v>
      </c>
      <c r="R140" s="7"/>
      <c r="S140" s="6">
        <v>3450</v>
      </c>
      <c r="T140" s="6">
        <v>5556</v>
      </c>
      <c r="U140" s="6">
        <v>159860</v>
      </c>
      <c r="V140" s="7"/>
      <c r="W140" s="7"/>
      <c r="X140" s="7"/>
      <c r="Y140" s="6">
        <v>25350</v>
      </c>
      <c r="Z140" s="13">
        <f t="shared" si="7"/>
        <v>25350</v>
      </c>
      <c r="AA140" s="13">
        <f t="shared" si="8"/>
        <v>198421</v>
      </c>
    </row>
    <row r="141" spans="1:27" x14ac:dyDescent="0.25">
      <c r="A141" s="8">
        <v>1</v>
      </c>
      <c r="B141" s="28" t="s">
        <v>641</v>
      </c>
      <c r="C141" s="9" t="s">
        <v>45</v>
      </c>
      <c r="D141" s="9" t="s">
        <v>654</v>
      </c>
      <c r="E141" s="9" t="s">
        <v>157</v>
      </c>
      <c r="F141" s="9" t="s">
        <v>158</v>
      </c>
      <c r="G141" s="9" t="str">
        <f>VLOOKUP(E141,[1]Sheet1!$B$4:$F$268,5,FALSE)</f>
        <v>Alfred Nzo</v>
      </c>
      <c r="H141" s="9" t="s">
        <v>56</v>
      </c>
      <c r="I141" s="9" t="s">
        <v>28</v>
      </c>
      <c r="J141" s="9" t="s">
        <v>924</v>
      </c>
      <c r="K141" s="9" t="s">
        <v>83</v>
      </c>
      <c r="L141" s="7"/>
      <c r="M141" s="6">
        <v>150000</v>
      </c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6">
        <v>115010</v>
      </c>
      <c r="Z141" s="13">
        <f t="shared" si="7"/>
        <v>115010</v>
      </c>
      <c r="AA141" s="13">
        <f t="shared" si="8"/>
        <v>115010</v>
      </c>
    </row>
    <row r="142" spans="1:27" x14ac:dyDescent="0.25">
      <c r="A142" s="8">
        <v>1</v>
      </c>
      <c r="B142" s="28" t="s">
        <v>641</v>
      </c>
      <c r="C142" s="9" t="s">
        <v>45</v>
      </c>
      <c r="D142" s="9" t="s">
        <v>654</v>
      </c>
      <c r="E142" s="9" t="s">
        <v>157</v>
      </c>
      <c r="F142" s="9" t="s">
        <v>158</v>
      </c>
      <c r="G142" s="9" t="str">
        <f>VLOOKUP(E142,[1]Sheet1!$B$4:$F$268,5,FALSE)</f>
        <v>Alfred Nzo</v>
      </c>
      <c r="H142" s="9" t="s">
        <v>56</v>
      </c>
      <c r="I142" s="9" t="s">
        <v>28</v>
      </c>
      <c r="J142" s="9" t="s">
        <v>924</v>
      </c>
      <c r="K142" s="9" t="s">
        <v>70</v>
      </c>
      <c r="L142" s="7"/>
      <c r="M142" s="6">
        <v>715000</v>
      </c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6">
        <v>415000</v>
      </c>
      <c r="Z142" s="13">
        <f t="shared" si="7"/>
        <v>415000</v>
      </c>
      <c r="AA142" s="13">
        <f t="shared" si="8"/>
        <v>415000</v>
      </c>
    </row>
    <row r="143" spans="1:27" x14ac:dyDescent="0.25">
      <c r="A143" s="8">
        <v>1</v>
      </c>
      <c r="B143" s="28" t="s">
        <v>641</v>
      </c>
      <c r="C143" s="9" t="s">
        <v>45</v>
      </c>
      <c r="D143" s="9" t="s">
        <v>654</v>
      </c>
      <c r="E143" s="9" t="s">
        <v>157</v>
      </c>
      <c r="F143" s="9" t="s">
        <v>158</v>
      </c>
      <c r="G143" s="9" t="str">
        <f>VLOOKUP(E143,[1]Sheet1!$B$4:$F$268,5,FALSE)</f>
        <v>Alfred Nzo</v>
      </c>
      <c r="H143" s="9" t="s">
        <v>56</v>
      </c>
      <c r="I143" s="9" t="s">
        <v>28</v>
      </c>
      <c r="J143" s="9" t="s">
        <v>924</v>
      </c>
      <c r="K143" s="9" t="s">
        <v>34</v>
      </c>
      <c r="L143" s="7"/>
      <c r="M143" s="6">
        <v>180000</v>
      </c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6">
        <v>74900</v>
      </c>
      <c r="Z143" s="13">
        <f t="shared" si="7"/>
        <v>74900</v>
      </c>
      <c r="AA143" s="13">
        <f t="shared" si="8"/>
        <v>74900</v>
      </c>
    </row>
    <row r="144" spans="1:27" x14ac:dyDescent="0.25">
      <c r="A144" s="8">
        <v>1</v>
      </c>
      <c r="B144" s="28" t="s">
        <v>641</v>
      </c>
      <c r="C144" s="9" t="s">
        <v>45</v>
      </c>
      <c r="D144" s="9" t="s">
        <v>654</v>
      </c>
      <c r="E144" s="9" t="s">
        <v>157</v>
      </c>
      <c r="F144" s="9" t="s">
        <v>158</v>
      </c>
      <c r="G144" s="9" t="str">
        <f>VLOOKUP(E144,[1]Sheet1!$B$4:$F$268,5,FALSE)</f>
        <v>Alfred Nzo</v>
      </c>
      <c r="H144" s="9" t="s">
        <v>56</v>
      </c>
      <c r="I144" s="9" t="s">
        <v>28</v>
      </c>
      <c r="J144" s="9" t="s">
        <v>924</v>
      </c>
      <c r="K144" s="9" t="s">
        <v>159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6">
        <v>11450</v>
      </c>
      <c r="Z144" s="13">
        <f t="shared" si="7"/>
        <v>11450</v>
      </c>
      <c r="AA144" s="13">
        <f t="shared" si="8"/>
        <v>11450</v>
      </c>
    </row>
    <row r="145" spans="1:27" x14ac:dyDescent="0.25">
      <c r="A145" s="8">
        <v>1</v>
      </c>
      <c r="B145" s="28" t="s">
        <v>641</v>
      </c>
      <c r="C145" s="9" t="s">
        <v>45</v>
      </c>
      <c r="D145" s="9" t="s">
        <v>654</v>
      </c>
      <c r="E145" s="9" t="s">
        <v>157</v>
      </c>
      <c r="F145" s="9" t="s">
        <v>158</v>
      </c>
      <c r="G145" s="9" t="str">
        <f>VLOOKUP(E145,[1]Sheet1!$B$4:$F$268,5,FALSE)</f>
        <v>Alfred Nzo</v>
      </c>
      <c r="H145" s="9" t="s">
        <v>56</v>
      </c>
      <c r="I145" s="9" t="s">
        <v>28</v>
      </c>
      <c r="J145" s="9" t="s">
        <v>924</v>
      </c>
      <c r="K145" s="9" t="s">
        <v>160</v>
      </c>
      <c r="L145" s="7"/>
      <c r="M145" s="6">
        <v>150000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13">
        <f t="shared" si="7"/>
        <v>0</v>
      </c>
      <c r="AA145" s="13">
        <f t="shared" si="8"/>
        <v>0</v>
      </c>
    </row>
    <row r="146" spans="1:27" x14ac:dyDescent="0.25">
      <c r="A146" s="8">
        <v>1</v>
      </c>
      <c r="B146" s="28" t="s">
        <v>641</v>
      </c>
      <c r="C146" s="9" t="s">
        <v>45</v>
      </c>
      <c r="D146" s="9" t="s">
        <v>654</v>
      </c>
      <c r="E146" s="9" t="s">
        <v>157</v>
      </c>
      <c r="F146" s="9" t="s">
        <v>158</v>
      </c>
      <c r="G146" s="9" t="str">
        <f>VLOOKUP(E146,[1]Sheet1!$B$4:$F$268,5,FALSE)</f>
        <v>Alfred Nzo</v>
      </c>
      <c r="H146" s="9" t="s">
        <v>56</v>
      </c>
      <c r="I146" s="9" t="s">
        <v>28</v>
      </c>
      <c r="J146" s="9" t="s">
        <v>930</v>
      </c>
      <c r="K146" s="9" t="s">
        <v>34</v>
      </c>
      <c r="L146" s="6">
        <v>201604</v>
      </c>
      <c r="M146" s="6">
        <v>31604</v>
      </c>
      <c r="N146" s="7"/>
      <c r="O146" s="7"/>
      <c r="P146" s="7"/>
      <c r="Q146" s="7"/>
      <c r="R146" s="7"/>
      <c r="S146" s="7"/>
      <c r="T146" s="7"/>
      <c r="U146" s="7"/>
      <c r="V146" s="7"/>
      <c r="W146" s="6">
        <v>74900</v>
      </c>
      <c r="X146" s="7"/>
      <c r="Y146" s="6">
        <v>-74900</v>
      </c>
      <c r="Z146" s="13">
        <f t="shared" si="7"/>
        <v>0</v>
      </c>
      <c r="AA146" s="13">
        <f t="shared" si="8"/>
        <v>0</v>
      </c>
    </row>
    <row r="147" spans="1:27" x14ac:dyDescent="0.25">
      <c r="A147" s="8">
        <v>1</v>
      </c>
      <c r="B147" s="28" t="s">
        <v>641</v>
      </c>
      <c r="C147" s="9" t="s">
        <v>45</v>
      </c>
      <c r="D147" s="9" t="s">
        <v>654</v>
      </c>
      <c r="E147" s="9" t="s">
        <v>157</v>
      </c>
      <c r="F147" s="9" t="s">
        <v>158</v>
      </c>
      <c r="G147" s="9" t="str">
        <f>VLOOKUP(E147,[1]Sheet1!$B$4:$F$268,5,FALSE)</f>
        <v>Alfred Nzo</v>
      </c>
      <c r="H147" s="9" t="s">
        <v>56</v>
      </c>
      <c r="I147" s="9" t="s">
        <v>28</v>
      </c>
      <c r="J147" s="9" t="s">
        <v>919</v>
      </c>
      <c r="K147" s="9" t="s">
        <v>71</v>
      </c>
      <c r="L147" s="7"/>
      <c r="M147" s="6">
        <v>430000</v>
      </c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6">
        <v>-200</v>
      </c>
      <c r="Z147" s="13">
        <f t="shared" si="7"/>
        <v>-200</v>
      </c>
      <c r="AA147" s="13">
        <f t="shared" si="8"/>
        <v>-200</v>
      </c>
    </row>
    <row r="148" spans="1:27" ht="31.2" x14ac:dyDescent="0.25">
      <c r="A148" s="8">
        <v>1</v>
      </c>
      <c r="B148" s="28" t="s">
        <v>641</v>
      </c>
      <c r="C148" s="9" t="s">
        <v>45</v>
      </c>
      <c r="D148" s="9" t="s">
        <v>654</v>
      </c>
      <c r="E148" s="9" t="s">
        <v>157</v>
      </c>
      <c r="F148" s="9" t="s">
        <v>158</v>
      </c>
      <c r="G148" s="9" t="str">
        <f>VLOOKUP(E148,[1]Sheet1!$B$4:$F$268,5,FALSE)</f>
        <v>Alfred Nzo</v>
      </c>
      <c r="H148" s="9" t="s">
        <v>56</v>
      </c>
      <c r="I148" s="9" t="s">
        <v>28</v>
      </c>
      <c r="J148" s="9" t="s">
        <v>923</v>
      </c>
      <c r="K148" s="9" t="s">
        <v>70</v>
      </c>
      <c r="L148" s="7"/>
      <c r="M148" s="6">
        <v>300000</v>
      </c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6">
        <v>-13324</v>
      </c>
      <c r="Z148" s="13">
        <f t="shared" si="7"/>
        <v>-13324</v>
      </c>
      <c r="AA148" s="13">
        <f t="shared" si="8"/>
        <v>-13324</v>
      </c>
    </row>
    <row r="149" spans="1:27" ht="31.2" x14ac:dyDescent="0.25">
      <c r="A149" s="8">
        <v>1</v>
      </c>
      <c r="B149" s="28" t="s">
        <v>641</v>
      </c>
      <c r="C149" s="9" t="s">
        <v>45</v>
      </c>
      <c r="D149" s="9" t="s">
        <v>654</v>
      </c>
      <c r="E149" s="9" t="s">
        <v>157</v>
      </c>
      <c r="F149" s="9" t="s">
        <v>158</v>
      </c>
      <c r="G149" s="9" t="str">
        <f>VLOOKUP(E149,[1]Sheet1!$B$4:$F$268,5,FALSE)</f>
        <v>Alfred Nzo</v>
      </c>
      <c r="H149" s="9" t="s">
        <v>56</v>
      </c>
      <c r="I149" s="9" t="s">
        <v>28</v>
      </c>
      <c r="J149" s="9" t="s">
        <v>923</v>
      </c>
      <c r="K149" s="9" t="s">
        <v>159</v>
      </c>
      <c r="L149" s="7"/>
      <c r="M149" s="6">
        <v>169000</v>
      </c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6">
        <v>167786</v>
      </c>
      <c r="Z149" s="13">
        <f t="shared" si="7"/>
        <v>167786</v>
      </c>
      <c r="AA149" s="13">
        <f t="shared" si="8"/>
        <v>167786</v>
      </c>
    </row>
    <row r="150" spans="1:27" ht="31.2" x14ac:dyDescent="0.25">
      <c r="A150" s="8">
        <v>1</v>
      </c>
      <c r="B150" s="28" t="s">
        <v>641</v>
      </c>
      <c r="C150" s="9" t="s">
        <v>45</v>
      </c>
      <c r="D150" s="9" t="s">
        <v>654</v>
      </c>
      <c r="E150" s="9" t="s">
        <v>157</v>
      </c>
      <c r="F150" s="9" t="s">
        <v>158</v>
      </c>
      <c r="G150" s="9" t="str">
        <f>VLOOKUP(E150,[1]Sheet1!$B$4:$F$268,5,FALSE)</f>
        <v>Alfred Nzo</v>
      </c>
      <c r="H150" s="9" t="s">
        <v>56</v>
      </c>
      <c r="I150" s="9" t="s">
        <v>28</v>
      </c>
      <c r="J150" s="9" t="s">
        <v>923</v>
      </c>
      <c r="K150" s="9" t="s">
        <v>71</v>
      </c>
      <c r="L150" s="7"/>
      <c r="M150" s="6">
        <v>230000</v>
      </c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6">
        <v>230100</v>
      </c>
      <c r="Z150" s="13">
        <f t="shared" si="7"/>
        <v>230100</v>
      </c>
      <c r="AA150" s="13">
        <f t="shared" si="8"/>
        <v>230100</v>
      </c>
    </row>
    <row r="151" spans="1:27" x14ac:dyDescent="0.25">
      <c r="A151" s="8">
        <v>1</v>
      </c>
      <c r="B151" s="28" t="s">
        <v>641</v>
      </c>
      <c r="C151" s="9" t="s">
        <v>72</v>
      </c>
      <c r="D151" s="9" t="s">
        <v>655</v>
      </c>
      <c r="E151" s="9" t="s">
        <v>162</v>
      </c>
      <c r="F151" s="9" t="s">
        <v>163</v>
      </c>
      <c r="G151" s="9" t="str">
        <f>VLOOKUP(E151,[1]Sheet1!$B$4:$F$268,5,FALSE)</f>
        <v>Alfred Nzo</v>
      </c>
      <c r="H151" s="9" t="s">
        <v>56</v>
      </c>
      <c r="I151" s="9" t="s">
        <v>28</v>
      </c>
      <c r="J151" s="9" t="s">
        <v>924</v>
      </c>
      <c r="K151" s="9" t="s">
        <v>75</v>
      </c>
      <c r="L151" s="6">
        <v>100000</v>
      </c>
      <c r="M151" s="6">
        <v>100000</v>
      </c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13">
        <f t="shared" si="7"/>
        <v>0</v>
      </c>
      <c r="AA151" s="13">
        <f t="shared" si="8"/>
        <v>0</v>
      </c>
    </row>
    <row r="152" spans="1:27" x14ac:dyDescent="0.25">
      <c r="A152" s="8">
        <v>1</v>
      </c>
      <c r="B152" s="28" t="s">
        <v>641</v>
      </c>
      <c r="C152" s="9" t="s">
        <v>72</v>
      </c>
      <c r="D152" s="9" t="s">
        <v>655</v>
      </c>
      <c r="E152" s="9" t="s">
        <v>162</v>
      </c>
      <c r="F152" s="9" t="s">
        <v>163</v>
      </c>
      <c r="G152" s="9" t="str">
        <f>VLOOKUP(E152,[1]Sheet1!$B$4:$F$268,5,FALSE)</f>
        <v>Alfred Nzo</v>
      </c>
      <c r="H152" s="9" t="s">
        <v>56</v>
      </c>
      <c r="I152" s="9" t="s">
        <v>28</v>
      </c>
      <c r="J152" s="9" t="s">
        <v>924</v>
      </c>
      <c r="K152" s="9" t="s">
        <v>83</v>
      </c>
      <c r="L152" s="6">
        <v>200000</v>
      </c>
      <c r="M152" s="6">
        <v>200000</v>
      </c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13">
        <f t="shared" si="7"/>
        <v>0</v>
      </c>
      <c r="AA152" s="13">
        <f t="shared" si="8"/>
        <v>0</v>
      </c>
    </row>
    <row r="153" spans="1:27" x14ac:dyDescent="0.25">
      <c r="A153" s="8">
        <v>1</v>
      </c>
      <c r="B153" s="28" t="s">
        <v>641</v>
      </c>
      <c r="C153" s="9" t="s">
        <v>72</v>
      </c>
      <c r="D153" s="9" t="s">
        <v>655</v>
      </c>
      <c r="E153" s="9" t="s">
        <v>162</v>
      </c>
      <c r="F153" s="9" t="s">
        <v>163</v>
      </c>
      <c r="G153" s="9" t="str">
        <f>VLOOKUP(E153,[1]Sheet1!$B$4:$F$268,5,FALSE)</f>
        <v>Alfred Nzo</v>
      </c>
      <c r="H153" s="9" t="s">
        <v>56</v>
      </c>
      <c r="I153" s="9" t="s">
        <v>28</v>
      </c>
      <c r="J153" s="9" t="s">
        <v>924</v>
      </c>
      <c r="K153" s="9" t="s">
        <v>94</v>
      </c>
      <c r="L153" s="7"/>
      <c r="M153" s="6">
        <v>500000</v>
      </c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13">
        <f t="shared" si="7"/>
        <v>0</v>
      </c>
      <c r="AA153" s="13">
        <f t="shared" si="8"/>
        <v>0</v>
      </c>
    </row>
    <row r="154" spans="1:27" x14ac:dyDescent="0.25">
      <c r="A154" s="8">
        <v>1</v>
      </c>
      <c r="B154" s="28" t="s">
        <v>641</v>
      </c>
      <c r="C154" s="9" t="s">
        <v>72</v>
      </c>
      <c r="D154" s="9" t="s">
        <v>655</v>
      </c>
      <c r="E154" s="9" t="s">
        <v>162</v>
      </c>
      <c r="F154" s="9" t="s">
        <v>163</v>
      </c>
      <c r="G154" s="9" t="str">
        <f>VLOOKUP(E154,[1]Sheet1!$B$4:$F$268,5,FALSE)</f>
        <v>Alfred Nzo</v>
      </c>
      <c r="H154" s="9" t="s">
        <v>56</v>
      </c>
      <c r="I154" s="9" t="s">
        <v>28</v>
      </c>
      <c r="J154" s="9" t="s">
        <v>924</v>
      </c>
      <c r="K154" s="9" t="s">
        <v>164</v>
      </c>
      <c r="L154" s="6">
        <v>50000</v>
      </c>
      <c r="M154" s="6">
        <v>50000</v>
      </c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13">
        <f t="shared" si="7"/>
        <v>0</v>
      </c>
      <c r="AA154" s="13">
        <f t="shared" si="8"/>
        <v>0</v>
      </c>
    </row>
    <row r="155" spans="1:27" x14ac:dyDescent="0.25">
      <c r="A155" s="8">
        <v>1</v>
      </c>
      <c r="B155" s="28" t="s">
        <v>641</v>
      </c>
      <c r="C155" s="9" t="s">
        <v>72</v>
      </c>
      <c r="D155" s="9" t="s">
        <v>655</v>
      </c>
      <c r="E155" s="9" t="s">
        <v>162</v>
      </c>
      <c r="F155" s="9" t="s">
        <v>163</v>
      </c>
      <c r="G155" s="9" t="str">
        <f>VLOOKUP(E155,[1]Sheet1!$B$4:$F$268,5,FALSE)</f>
        <v>Alfred Nzo</v>
      </c>
      <c r="H155" s="9" t="s">
        <v>56</v>
      </c>
      <c r="I155" s="9" t="s">
        <v>28</v>
      </c>
      <c r="J155" s="9" t="s">
        <v>924</v>
      </c>
      <c r="K155" s="9" t="s">
        <v>138</v>
      </c>
      <c r="L155" s="7"/>
      <c r="M155" s="6">
        <v>1000000</v>
      </c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13">
        <f t="shared" si="7"/>
        <v>0</v>
      </c>
      <c r="AA155" s="13">
        <f t="shared" si="8"/>
        <v>0</v>
      </c>
    </row>
    <row r="156" spans="1:27" x14ac:dyDescent="0.25">
      <c r="A156" s="8">
        <v>1</v>
      </c>
      <c r="B156" s="28" t="s">
        <v>641</v>
      </c>
      <c r="C156" s="9" t="s">
        <v>72</v>
      </c>
      <c r="D156" s="9" t="s">
        <v>655</v>
      </c>
      <c r="E156" s="9" t="s">
        <v>162</v>
      </c>
      <c r="F156" s="9" t="s">
        <v>163</v>
      </c>
      <c r="G156" s="9" t="str">
        <f>VLOOKUP(E156,[1]Sheet1!$B$4:$F$268,5,FALSE)</f>
        <v>Alfred Nzo</v>
      </c>
      <c r="H156" s="9" t="s">
        <v>56</v>
      </c>
      <c r="I156" s="9" t="s">
        <v>28</v>
      </c>
      <c r="J156" s="9" t="s">
        <v>924</v>
      </c>
      <c r="K156" s="9" t="s">
        <v>32</v>
      </c>
      <c r="L156" s="6">
        <v>2350000</v>
      </c>
      <c r="M156" s="6">
        <v>2550000</v>
      </c>
      <c r="N156" s="7"/>
      <c r="O156" s="6">
        <v>90119</v>
      </c>
      <c r="P156" s="6">
        <v>51085</v>
      </c>
      <c r="Q156" s="6">
        <v>570396</v>
      </c>
      <c r="R156" s="6">
        <v>62111</v>
      </c>
      <c r="S156" s="7"/>
      <c r="T156" s="6">
        <v>103068</v>
      </c>
      <c r="U156" s="6">
        <v>567574</v>
      </c>
      <c r="V156" s="6">
        <v>80887</v>
      </c>
      <c r="W156" s="6">
        <v>31756</v>
      </c>
      <c r="X156" s="6">
        <v>337217</v>
      </c>
      <c r="Y156" s="7"/>
      <c r="Z156" s="13">
        <f t="shared" si="7"/>
        <v>368973</v>
      </c>
      <c r="AA156" s="13">
        <f t="shared" si="8"/>
        <v>1894213</v>
      </c>
    </row>
    <row r="157" spans="1:27" x14ac:dyDescent="0.25">
      <c r="A157" s="8">
        <v>1</v>
      </c>
      <c r="B157" s="28" t="s">
        <v>641</v>
      </c>
      <c r="C157" s="9" t="s">
        <v>72</v>
      </c>
      <c r="D157" s="9" t="s">
        <v>655</v>
      </c>
      <c r="E157" s="9" t="s">
        <v>162</v>
      </c>
      <c r="F157" s="9" t="s">
        <v>163</v>
      </c>
      <c r="G157" s="9" t="str">
        <f>VLOOKUP(E157,[1]Sheet1!$B$4:$F$268,5,FALSE)</f>
        <v>Alfred Nzo</v>
      </c>
      <c r="H157" s="9" t="s">
        <v>56</v>
      </c>
      <c r="I157" s="9" t="s">
        <v>28</v>
      </c>
      <c r="J157" s="9" t="s">
        <v>924</v>
      </c>
      <c r="K157" s="9" t="s">
        <v>165</v>
      </c>
      <c r="L157" s="7"/>
      <c r="M157" s="6">
        <v>500000</v>
      </c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13">
        <f t="shared" si="7"/>
        <v>0</v>
      </c>
      <c r="AA157" s="13">
        <f t="shared" si="8"/>
        <v>0</v>
      </c>
    </row>
    <row r="158" spans="1:27" x14ac:dyDescent="0.25">
      <c r="A158" s="8">
        <v>1</v>
      </c>
      <c r="B158" s="28" t="s">
        <v>641</v>
      </c>
      <c r="C158" s="9" t="s">
        <v>72</v>
      </c>
      <c r="D158" s="9" t="s">
        <v>655</v>
      </c>
      <c r="E158" s="9" t="s">
        <v>162</v>
      </c>
      <c r="F158" s="9" t="s">
        <v>163</v>
      </c>
      <c r="G158" s="9" t="str">
        <f>VLOOKUP(E158,[1]Sheet1!$B$4:$F$268,5,FALSE)</f>
        <v>Alfred Nzo</v>
      </c>
      <c r="H158" s="9" t="s">
        <v>56</v>
      </c>
      <c r="I158" s="9" t="s">
        <v>28</v>
      </c>
      <c r="J158" s="9" t="s">
        <v>924</v>
      </c>
      <c r="K158" s="9" t="s">
        <v>166</v>
      </c>
      <c r="L158" s="7"/>
      <c r="M158" s="6">
        <v>500000</v>
      </c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13">
        <f t="shared" si="7"/>
        <v>0</v>
      </c>
      <c r="AA158" s="13">
        <f t="shared" si="8"/>
        <v>0</v>
      </c>
    </row>
    <row r="159" spans="1:27" x14ac:dyDescent="0.25">
      <c r="A159" s="8">
        <v>1</v>
      </c>
      <c r="B159" s="28" t="s">
        <v>641</v>
      </c>
      <c r="C159" s="9" t="s">
        <v>72</v>
      </c>
      <c r="D159" s="9" t="s">
        <v>655</v>
      </c>
      <c r="E159" s="9" t="s">
        <v>162</v>
      </c>
      <c r="F159" s="9" t="s">
        <v>163</v>
      </c>
      <c r="G159" s="9" t="str">
        <f>VLOOKUP(E159,[1]Sheet1!$B$4:$F$268,5,FALSE)</f>
        <v>Alfred Nzo</v>
      </c>
      <c r="H159" s="9" t="s">
        <v>56</v>
      </c>
      <c r="I159" s="9" t="s">
        <v>28</v>
      </c>
      <c r="J159" s="9" t="s">
        <v>924</v>
      </c>
      <c r="K159" s="9" t="s">
        <v>112</v>
      </c>
      <c r="L159" s="6">
        <v>200000</v>
      </c>
      <c r="M159" s="6">
        <v>200000</v>
      </c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13">
        <f t="shared" si="7"/>
        <v>0</v>
      </c>
      <c r="AA159" s="13">
        <f t="shared" si="8"/>
        <v>0</v>
      </c>
    </row>
    <row r="160" spans="1:27" x14ac:dyDescent="0.25">
      <c r="A160" s="8">
        <v>1</v>
      </c>
      <c r="B160" s="28" t="s">
        <v>641</v>
      </c>
      <c r="C160" s="9" t="s">
        <v>72</v>
      </c>
      <c r="D160" s="9" t="s">
        <v>655</v>
      </c>
      <c r="E160" s="9" t="s">
        <v>162</v>
      </c>
      <c r="F160" s="9" t="s">
        <v>163</v>
      </c>
      <c r="G160" s="9" t="str">
        <f>VLOOKUP(E160,[1]Sheet1!$B$4:$F$268,5,FALSE)</f>
        <v>Alfred Nzo</v>
      </c>
      <c r="H160" s="9" t="s">
        <v>56</v>
      </c>
      <c r="I160" s="9" t="s">
        <v>28</v>
      </c>
      <c r="J160" s="9" t="s">
        <v>924</v>
      </c>
      <c r="K160" s="9" t="s">
        <v>113</v>
      </c>
      <c r="L160" s="6">
        <v>50000</v>
      </c>
      <c r="M160" s="6">
        <v>50000</v>
      </c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13">
        <f t="shared" si="7"/>
        <v>0</v>
      </c>
      <c r="AA160" s="13">
        <f t="shared" si="8"/>
        <v>0</v>
      </c>
    </row>
    <row r="161" spans="1:27" x14ac:dyDescent="0.25">
      <c r="A161" s="8">
        <v>1</v>
      </c>
      <c r="B161" s="28" t="s">
        <v>641</v>
      </c>
      <c r="C161" s="9" t="s">
        <v>72</v>
      </c>
      <c r="D161" s="9" t="s">
        <v>655</v>
      </c>
      <c r="E161" s="9" t="s">
        <v>162</v>
      </c>
      <c r="F161" s="9" t="s">
        <v>163</v>
      </c>
      <c r="G161" s="9" t="str">
        <f>VLOOKUP(E161,[1]Sheet1!$B$4:$F$268,5,FALSE)</f>
        <v>Alfred Nzo</v>
      </c>
      <c r="H161" s="9" t="s">
        <v>56</v>
      </c>
      <c r="I161" s="9" t="s">
        <v>28</v>
      </c>
      <c r="J161" s="9" t="s">
        <v>924</v>
      </c>
      <c r="K161" s="9" t="s">
        <v>167</v>
      </c>
      <c r="L161" s="6">
        <v>5000</v>
      </c>
      <c r="M161" s="6">
        <v>5000</v>
      </c>
      <c r="N161" s="7"/>
      <c r="O161" s="7"/>
      <c r="P161" s="6">
        <v>1860</v>
      </c>
      <c r="Q161" s="7"/>
      <c r="R161" s="7"/>
      <c r="S161" s="7"/>
      <c r="T161" s="7"/>
      <c r="U161" s="7"/>
      <c r="V161" s="7"/>
      <c r="W161" s="7"/>
      <c r="X161" s="7"/>
      <c r="Y161" s="7"/>
      <c r="Z161" s="13">
        <f t="shared" si="7"/>
        <v>0</v>
      </c>
      <c r="AA161" s="13">
        <f t="shared" si="8"/>
        <v>1860</v>
      </c>
    </row>
    <row r="162" spans="1:27" x14ac:dyDescent="0.25">
      <c r="A162" s="8">
        <v>1</v>
      </c>
      <c r="B162" s="28" t="s">
        <v>641</v>
      </c>
      <c r="C162" s="9" t="s">
        <v>72</v>
      </c>
      <c r="D162" s="9" t="s">
        <v>655</v>
      </c>
      <c r="E162" s="9" t="s">
        <v>162</v>
      </c>
      <c r="F162" s="9" t="s">
        <v>163</v>
      </c>
      <c r="G162" s="9" t="str">
        <f>VLOOKUP(E162,[1]Sheet1!$B$4:$F$268,5,FALSE)</f>
        <v>Alfred Nzo</v>
      </c>
      <c r="H162" s="9" t="s">
        <v>56</v>
      </c>
      <c r="I162" s="9" t="s">
        <v>28</v>
      </c>
      <c r="J162" s="9" t="s">
        <v>924</v>
      </c>
      <c r="K162" s="9" t="s">
        <v>168</v>
      </c>
      <c r="L162" s="6">
        <v>400000</v>
      </c>
      <c r="M162" s="6">
        <v>400000</v>
      </c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13">
        <f t="shared" si="7"/>
        <v>0</v>
      </c>
      <c r="AA162" s="13">
        <f t="shared" si="8"/>
        <v>0</v>
      </c>
    </row>
    <row r="163" spans="1:27" x14ac:dyDescent="0.25">
      <c r="A163" s="8">
        <v>1</v>
      </c>
      <c r="B163" s="28" t="s">
        <v>641</v>
      </c>
      <c r="C163" s="9" t="s">
        <v>72</v>
      </c>
      <c r="D163" s="9" t="s">
        <v>655</v>
      </c>
      <c r="E163" s="9" t="s">
        <v>162</v>
      </c>
      <c r="F163" s="9" t="s">
        <v>163</v>
      </c>
      <c r="G163" s="9" t="str">
        <f>VLOOKUP(E163,[1]Sheet1!$B$4:$F$268,5,FALSE)</f>
        <v>Alfred Nzo</v>
      </c>
      <c r="H163" s="9" t="s">
        <v>56</v>
      </c>
      <c r="I163" s="9" t="s">
        <v>28</v>
      </c>
      <c r="J163" s="9" t="s">
        <v>924</v>
      </c>
      <c r="K163" s="9" t="s">
        <v>44</v>
      </c>
      <c r="L163" s="6">
        <v>150000</v>
      </c>
      <c r="M163" s="6">
        <v>150000</v>
      </c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13">
        <f t="shared" si="7"/>
        <v>0</v>
      </c>
      <c r="AA163" s="13">
        <f t="shared" si="8"/>
        <v>0</v>
      </c>
    </row>
    <row r="164" spans="1:27" ht="31.2" x14ac:dyDescent="0.25">
      <c r="A164" s="8">
        <v>1</v>
      </c>
      <c r="B164" s="28" t="s">
        <v>641</v>
      </c>
      <c r="C164" s="9" t="s">
        <v>72</v>
      </c>
      <c r="D164" s="9" t="s">
        <v>655</v>
      </c>
      <c r="E164" s="9" t="s">
        <v>162</v>
      </c>
      <c r="F164" s="9" t="s">
        <v>163</v>
      </c>
      <c r="G164" s="9" t="str">
        <f>VLOOKUP(E164,[1]Sheet1!$B$4:$F$268,5,FALSE)</f>
        <v>Alfred Nzo</v>
      </c>
      <c r="H164" s="9" t="s">
        <v>56</v>
      </c>
      <c r="I164" s="9" t="s">
        <v>28</v>
      </c>
      <c r="J164" s="9" t="s">
        <v>923</v>
      </c>
      <c r="K164" s="9" t="s">
        <v>34</v>
      </c>
      <c r="L164" s="7"/>
      <c r="M164" s="6">
        <v>777000</v>
      </c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13">
        <f t="shared" si="7"/>
        <v>0</v>
      </c>
      <c r="AA164" s="13">
        <f t="shared" si="8"/>
        <v>0</v>
      </c>
    </row>
    <row r="165" spans="1:27" ht="21" x14ac:dyDescent="0.25">
      <c r="A165" s="8">
        <v>1</v>
      </c>
      <c r="B165" s="28" t="s">
        <v>641</v>
      </c>
      <c r="C165" s="9" t="s">
        <v>72</v>
      </c>
      <c r="D165" s="9" t="s">
        <v>655</v>
      </c>
      <c r="E165" s="9" t="s">
        <v>162</v>
      </c>
      <c r="F165" s="9" t="s">
        <v>163</v>
      </c>
      <c r="G165" s="9" t="str">
        <f>VLOOKUP(E165,[1]Sheet1!$B$4:$F$268,5,FALSE)</f>
        <v>Alfred Nzo</v>
      </c>
      <c r="H165" s="9" t="s">
        <v>56</v>
      </c>
      <c r="I165" s="9" t="s">
        <v>41</v>
      </c>
      <c r="J165" s="9" t="s">
        <v>924</v>
      </c>
      <c r="K165" s="9" t="s">
        <v>169</v>
      </c>
      <c r="L165" s="7"/>
      <c r="M165" s="6">
        <v>3500000</v>
      </c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13">
        <f t="shared" si="7"/>
        <v>0</v>
      </c>
      <c r="AA165" s="13">
        <f t="shared" si="8"/>
        <v>0</v>
      </c>
    </row>
    <row r="166" spans="1:27" ht="31.2" x14ac:dyDescent="0.25">
      <c r="A166" s="8">
        <v>1</v>
      </c>
      <c r="B166" s="28" t="s">
        <v>641</v>
      </c>
      <c r="C166" s="9" t="s">
        <v>72</v>
      </c>
      <c r="D166" s="9" t="s">
        <v>655</v>
      </c>
      <c r="E166" s="9" t="s">
        <v>162</v>
      </c>
      <c r="F166" s="9" t="s">
        <v>163</v>
      </c>
      <c r="G166" s="9" t="str">
        <f>VLOOKUP(E166,[1]Sheet1!$B$4:$F$268,5,FALSE)</f>
        <v>Alfred Nzo</v>
      </c>
      <c r="H166" s="9" t="s">
        <v>56</v>
      </c>
      <c r="I166" s="9" t="s">
        <v>41</v>
      </c>
      <c r="J166" s="9" t="s">
        <v>923</v>
      </c>
      <c r="K166" s="9" t="s">
        <v>169</v>
      </c>
      <c r="L166" s="7"/>
      <c r="M166" s="6">
        <v>1100000</v>
      </c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13">
        <f t="shared" si="7"/>
        <v>0</v>
      </c>
      <c r="AA166" s="13">
        <f t="shared" si="8"/>
        <v>0</v>
      </c>
    </row>
    <row r="167" spans="1:27" ht="12.75" customHeight="1" x14ac:dyDescent="0.25">
      <c r="A167" s="8">
        <v>2</v>
      </c>
      <c r="B167" s="23" t="s">
        <v>642</v>
      </c>
      <c r="C167" s="24"/>
      <c r="D167" s="33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6">
        <f t="shared" si="7"/>
        <v>0</v>
      </c>
      <c r="AA167" s="26">
        <f t="shared" si="8"/>
        <v>0</v>
      </c>
    </row>
    <row r="168" spans="1:27" ht="21" x14ac:dyDescent="0.25">
      <c r="A168" s="8">
        <v>2</v>
      </c>
      <c r="B168" s="28" t="s">
        <v>642</v>
      </c>
      <c r="C168" s="9" t="s">
        <v>24</v>
      </c>
      <c r="D168" s="9" t="s">
        <v>24</v>
      </c>
      <c r="E168" s="9" t="s">
        <v>171</v>
      </c>
      <c r="F168" s="9" t="s">
        <v>172</v>
      </c>
      <c r="G168" s="9" t="s">
        <v>657</v>
      </c>
      <c r="H168" s="9" t="s">
        <v>27</v>
      </c>
      <c r="I168" s="9" t="s">
        <v>28</v>
      </c>
      <c r="J168" s="9" t="s">
        <v>921</v>
      </c>
      <c r="K168" s="9" t="s">
        <v>32</v>
      </c>
      <c r="L168" s="6">
        <v>260000</v>
      </c>
      <c r="M168" s="6">
        <v>9346</v>
      </c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13">
        <f t="shared" si="7"/>
        <v>0</v>
      </c>
      <c r="AA168" s="13">
        <f t="shared" si="8"/>
        <v>0</v>
      </c>
    </row>
    <row r="169" spans="1:27" ht="21" x14ac:dyDescent="0.25">
      <c r="A169" s="8">
        <v>2</v>
      </c>
      <c r="B169" s="28" t="s">
        <v>642</v>
      </c>
      <c r="C169" s="9" t="s">
        <v>24</v>
      </c>
      <c r="D169" s="9" t="s">
        <v>24</v>
      </c>
      <c r="E169" s="9" t="s">
        <v>171</v>
      </c>
      <c r="F169" s="9" t="s">
        <v>172</v>
      </c>
      <c r="G169" s="9" t="s">
        <v>657</v>
      </c>
      <c r="H169" s="9" t="s">
        <v>27</v>
      </c>
      <c r="I169" s="9" t="s">
        <v>41</v>
      </c>
      <c r="J169" s="9" t="s">
        <v>918</v>
      </c>
      <c r="K169" s="9" t="s">
        <v>32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6">
        <v>201367</v>
      </c>
      <c r="Z169" s="13">
        <f t="shared" si="7"/>
        <v>201367</v>
      </c>
      <c r="AA169" s="13">
        <f t="shared" si="8"/>
        <v>201367</v>
      </c>
    </row>
    <row r="170" spans="1:27" ht="31.2" x14ac:dyDescent="0.25">
      <c r="A170" s="8">
        <v>2</v>
      </c>
      <c r="B170" s="28" t="s">
        <v>642</v>
      </c>
      <c r="C170" s="9" t="s">
        <v>24</v>
      </c>
      <c r="D170" s="9" t="s">
        <v>24</v>
      </c>
      <c r="E170" s="9" t="s">
        <v>171</v>
      </c>
      <c r="F170" s="9" t="s">
        <v>172</v>
      </c>
      <c r="G170" s="9" t="s">
        <v>657</v>
      </c>
      <c r="H170" s="9" t="s">
        <v>27</v>
      </c>
      <c r="I170" s="9" t="s">
        <v>41</v>
      </c>
      <c r="J170" s="9" t="s">
        <v>923</v>
      </c>
      <c r="K170" s="9" t="s">
        <v>32</v>
      </c>
      <c r="L170" s="7"/>
      <c r="M170" s="6">
        <v>13225000</v>
      </c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13">
        <f t="shared" si="7"/>
        <v>0</v>
      </c>
      <c r="AA170" s="13">
        <f t="shared" si="8"/>
        <v>0</v>
      </c>
    </row>
    <row r="171" spans="1:27" x14ac:dyDescent="0.25">
      <c r="A171" s="8">
        <v>2</v>
      </c>
      <c r="B171" s="28" t="s">
        <v>642</v>
      </c>
      <c r="C171" s="9" t="s">
        <v>45</v>
      </c>
      <c r="D171" s="9" t="s">
        <v>651</v>
      </c>
      <c r="E171" s="9" t="s">
        <v>173</v>
      </c>
      <c r="F171" s="9" t="s">
        <v>174</v>
      </c>
      <c r="G171" s="9" t="str">
        <f>VLOOKUP(E171,[1]Sheet1!$B$4:$F$268,5,FALSE)</f>
        <v>Xhariep</v>
      </c>
      <c r="H171" s="9" t="s">
        <v>56</v>
      </c>
      <c r="I171" s="9" t="s">
        <v>28</v>
      </c>
      <c r="J171" s="9" t="s">
        <v>924</v>
      </c>
      <c r="K171" s="9" t="s">
        <v>32</v>
      </c>
      <c r="L171" s="7"/>
      <c r="M171" s="6">
        <v>100000</v>
      </c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13">
        <f t="shared" si="7"/>
        <v>0</v>
      </c>
      <c r="AA171" s="13">
        <f t="shared" si="8"/>
        <v>0</v>
      </c>
    </row>
    <row r="172" spans="1:27" ht="21" x14ac:dyDescent="0.25">
      <c r="A172" s="8">
        <v>2</v>
      </c>
      <c r="B172" s="28" t="s">
        <v>642</v>
      </c>
      <c r="C172" s="9" t="s">
        <v>45</v>
      </c>
      <c r="D172" s="9" t="s">
        <v>651</v>
      </c>
      <c r="E172" s="9" t="s">
        <v>175</v>
      </c>
      <c r="F172" s="9" t="s">
        <v>176</v>
      </c>
      <c r="G172" s="9" t="str">
        <f>VLOOKUP(E172,[1]Sheet1!$B$4:$F$268,5,FALSE)</f>
        <v>Xhariep</v>
      </c>
      <c r="H172" s="9" t="s">
        <v>56</v>
      </c>
      <c r="I172" s="9" t="s">
        <v>28</v>
      </c>
      <c r="J172" s="9" t="s">
        <v>931</v>
      </c>
      <c r="K172" s="9" t="s">
        <v>117</v>
      </c>
      <c r="L172" s="7"/>
      <c r="M172" s="6">
        <v>105</v>
      </c>
      <c r="N172" s="7"/>
      <c r="O172" s="7"/>
      <c r="P172" s="7"/>
      <c r="Q172" s="7"/>
      <c r="R172" s="7"/>
      <c r="S172" s="7"/>
      <c r="T172" s="6">
        <v>37</v>
      </c>
      <c r="U172" s="6">
        <v>19</v>
      </c>
      <c r="V172" s="6">
        <v>19</v>
      </c>
      <c r="W172" s="6">
        <v>19</v>
      </c>
      <c r="X172" s="7"/>
      <c r="Y172" s="7"/>
      <c r="Z172" s="13">
        <f t="shared" si="7"/>
        <v>19</v>
      </c>
      <c r="AA172" s="13">
        <f t="shared" si="8"/>
        <v>94</v>
      </c>
    </row>
    <row r="173" spans="1:27" x14ac:dyDescent="0.25">
      <c r="A173" s="8">
        <v>2</v>
      </c>
      <c r="B173" s="28" t="s">
        <v>642</v>
      </c>
      <c r="C173" s="9" t="s">
        <v>45</v>
      </c>
      <c r="D173" s="9" t="s">
        <v>651</v>
      </c>
      <c r="E173" s="9" t="s">
        <v>175</v>
      </c>
      <c r="F173" s="9" t="s">
        <v>176</v>
      </c>
      <c r="G173" s="9" t="str">
        <f>VLOOKUP(E173,[1]Sheet1!$B$4:$F$268,5,FALSE)</f>
        <v>Xhariep</v>
      </c>
      <c r="H173" s="9" t="s">
        <v>56</v>
      </c>
      <c r="I173" s="9" t="s">
        <v>28</v>
      </c>
      <c r="J173" s="9" t="s">
        <v>924</v>
      </c>
      <c r="K173" s="9" t="s">
        <v>118</v>
      </c>
      <c r="L173" s="7"/>
      <c r="M173" s="6">
        <v>132000</v>
      </c>
      <c r="N173" s="7"/>
      <c r="O173" s="7"/>
      <c r="P173" s="7"/>
      <c r="Q173" s="7"/>
      <c r="R173" s="7"/>
      <c r="S173" s="7"/>
      <c r="T173" s="6">
        <v>45913</v>
      </c>
      <c r="U173" s="6">
        <v>22957</v>
      </c>
      <c r="V173" s="6">
        <v>22957</v>
      </c>
      <c r="W173" s="6">
        <v>22957</v>
      </c>
      <c r="X173" s="7"/>
      <c r="Y173" s="7"/>
      <c r="Z173" s="13">
        <f t="shared" si="7"/>
        <v>22957</v>
      </c>
      <c r="AA173" s="13">
        <f t="shared" si="8"/>
        <v>114784</v>
      </c>
    </row>
    <row r="174" spans="1:27" x14ac:dyDescent="0.25">
      <c r="A174" s="8">
        <v>2</v>
      </c>
      <c r="B174" s="28" t="s">
        <v>642</v>
      </c>
      <c r="C174" s="9" t="s">
        <v>45</v>
      </c>
      <c r="D174" s="9" t="s">
        <v>651</v>
      </c>
      <c r="E174" s="9" t="s">
        <v>175</v>
      </c>
      <c r="F174" s="9" t="s">
        <v>176</v>
      </c>
      <c r="G174" s="9" t="str">
        <f>VLOOKUP(E174,[1]Sheet1!$B$4:$F$268,5,FALSE)</f>
        <v>Xhariep</v>
      </c>
      <c r="H174" s="9" t="s">
        <v>56</v>
      </c>
      <c r="I174" s="9" t="s">
        <v>28</v>
      </c>
      <c r="J174" s="9" t="s">
        <v>924</v>
      </c>
      <c r="K174" s="9" t="s">
        <v>120</v>
      </c>
      <c r="L174" s="7"/>
      <c r="M174" s="6">
        <v>11000</v>
      </c>
      <c r="N174" s="7"/>
      <c r="O174" s="7"/>
      <c r="P174" s="7"/>
      <c r="Q174" s="7"/>
      <c r="R174" s="7"/>
      <c r="S174" s="7"/>
      <c r="T174" s="7"/>
      <c r="U174" s="7"/>
      <c r="V174" s="6">
        <v>11221</v>
      </c>
      <c r="W174" s="7"/>
      <c r="X174" s="7"/>
      <c r="Y174" s="7"/>
      <c r="Z174" s="13">
        <f t="shared" si="7"/>
        <v>0</v>
      </c>
      <c r="AA174" s="13">
        <f t="shared" si="8"/>
        <v>11221</v>
      </c>
    </row>
    <row r="175" spans="1:27" x14ac:dyDescent="0.25">
      <c r="A175" s="8">
        <v>2</v>
      </c>
      <c r="B175" s="28" t="s">
        <v>642</v>
      </c>
      <c r="C175" s="9" t="s">
        <v>45</v>
      </c>
      <c r="D175" s="9" t="s">
        <v>651</v>
      </c>
      <c r="E175" s="9" t="s">
        <v>175</v>
      </c>
      <c r="F175" s="9" t="s">
        <v>176</v>
      </c>
      <c r="G175" s="9" t="str">
        <f>VLOOKUP(E175,[1]Sheet1!$B$4:$F$268,5,FALSE)</f>
        <v>Xhariep</v>
      </c>
      <c r="H175" s="9" t="s">
        <v>56</v>
      </c>
      <c r="I175" s="9" t="s">
        <v>28</v>
      </c>
      <c r="J175" s="9" t="s">
        <v>924</v>
      </c>
      <c r="K175" s="9" t="s">
        <v>127</v>
      </c>
      <c r="L175" s="7"/>
      <c r="M175" s="6">
        <v>25000</v>
      </c>
      <c r="N175" s="7"/>
      <c r="O175" s="7"/>
      <c r="P175" s="7"/>
      <c r="Q175" s="7"/>
      <c r="R175" s="7"/>
      <c r="S175" s="7"/>
      <c r="T175" s="6">
        <v>9541</v>
      </c>
      <c r="U175" s="6">
        <v>4770</v>
      </c>
      <c r="V175" s="6">
        <v>4770</v>
      </c>
      <c r="W175" s="6">
        <v>4770</v>
      </c>
      <c r="X175" s="7"/>
      <c r="Y175" s="7"/>
      <c r="Z175" s="13">
        <f t="shared" si="7"/>
        <v>4770</v>
      </c>
      <c r="AA175" s="13">
        <f t="shared" si="8"/>
        <v>23851</v>
      </c>
    </row>
    <row r="176" spans="1:27" x14ac:dyDescent="0.25">
      <c r="A176" s="8">
        <v>2</v>
      </c>
      <c r="B176" s="28" t="s">
        <v>642</v>
      </c>
      <c r="C176" s="9" t="s">
        <v>45</v>
      </c>
      <c r="D176" s="9" t="s">
        <v>651</v>
      </c>
      <c r="E176" s="9" t="s">
        <v>175</v>
      </c>
      <c r="F176" s="9" t="s">
        <v>176</v>
      </c>
      <c r="G176" s="9" t="str">
        <f>VLOOKUP(E176,[1]Sheet1!$B$4:$F$268,5,FALSE)</f>
        <v>Xhariep</v>
      </c>
      <c r="H176" s="9" t="s">
        <v>56</v>
      </c>
      <c r="I176" s="9" t="s">
        <v>28</v>
      </c>
      <c r="J176" s="9" t="s">
        <v>924</v>
      </c>
      <c r="K176" s="9" t="s">
        <v>114</v>
      </c>
      <c r="L176" s="7"/>
      <c r="M176" s="6">
        <v>7000</v>
      </c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13">
        <f t="shared" si="7"/>
        <v>0</v>
      </c>
      <c r="AA176" s="13">
        <f t="shared" si="8"/>
        <v>0</v>
      </c>
    </row>
    <row r="177" spans="1:27" x14ac:dyDescent="0.25">
      <c r="A177" s="8">
        <v>2</v>
      </c>
      <c r="B177" s="28" t="s">
        <v>642</v>
      </c>
      <c r="C177" s="9" t="s">
        <v>45</v>
      </c>
      <c r="D177" s="9" t="s">
        <v>651</v>
      </c>
      <c r="E177" s="9" t="s">
        <v>175</v>
      </c>
      <c r="F177" s="9" t="s">
        <v>176</v>
      </c>
      <c r="G177" s="9" t="str">
        <f>VLOOKUP(E177,[1]Sheet1!$B$4:$F$268,5,FALSE)</f>
        <v>Xhariep</v>
      </c>
      <c r="H177" s="9" t="s">
        <v>56</v>
      </c>
      <c r="I177" s="9" t="s">
        <v>28</v>
      </c>
      <c r="J177" s="9" t="s">
        <v>924</v>
      </c>
      <c r="K177" s="9" t="s">
        <v>69</v>
      </c>
      <c r="L177" s="7"/>
      <c r="M177" s="6">
        <v>40000</v>
      </c>
      <c r="N177" s="7"/>
      <c r="O177" s="7"/>
      <c r="P177" s="7"/>
      <c r="Q177" s="7"/>
      <c r="R177" s="7"/>
      <c r="S177" s="7"/>
      <c r="T177" s="6">
        <v>6676</v>
      </c>
      <c r="U177" s="6">
        <v>9674</v>
      </c>
      <c r="V177" s="6">
        <v>4512</v>
      </c>
      <c r="W177" s="6">
        <v>3484</v>
      </c>
      <c r="X177" s="7"/>
      <c r="Y177" s="7"/>
      <c r="Z177" s="13">
        <f t="shared" si="7"/>
        <v>3484</v>
      </c>
      <c r="AA177" s="13">
        <f t="shared" si="8"/>
        <v>24346</v>
      </c>
    </row>
    <row r="178" spans="1:27" x14ac:dyDescent="0.25">
      <c r="A178" s="8">
        <v>2</v>
      </c>
      <c r="B178" s="28" t="s">
        <v>642</v>
      </c>
      <c r="C178" s="9" t="s">
        <v>45</v>
      </c>
      <c r="D178" s="9" t="s">
        <v>651</v>
      </c>
      <c r="E178" s="9" t="s">
        <v>175</v>
      </c>
      <c r="F178" s="9" t="s">
        <v>176</v>
      </c>
      <c r="G178" s="9" t="str">
        <f>VLOOKUP(E178,[1]Sheet1!$B$4:$F$268,5,FALSE)</f>
        <v>Xhariep</v>
      </c>
      <c r="H178" s="9" t="s">
        <v>56</v>
      </c>
      <c r="I178" s="9" t="s">
        <v>28</v>
      </c>
      <c r="J178" s="9" t="s">
        <v>924</v>
      </c>
      <c r="K178" s="9" t="s">
        <v>131</v>
      </c>
      <c r="L178" s="7"/>
      <c r="M178" s="6">
        <v>1400</v>
      </c>
      <c r="N178" s="7"/>
      <c r="O178" s="7"/>
      <c r="P178" s="7"/>
      <c r="Q178" s="7"/>
      <c r="R178" s="7"/>
      <c r="S178" s="7"/>
      <c r="T178" s="6">
        <v>595</v>
      </c>
      <c r="U178" s="6">
        <v>297</v>
      </c>
      <c r="V178" s="6">
        <v>297</v>
      </c>
      <c r="W178" s="6">
        <v>295</v>
      </c>
      <c r="X178" s="7"/>
      <c r="Y178" s="7"/>
      <c r="Z178" s="13">
        <f t="shared" si="7"/>
        <v>295</v>
      </c>
      <c r="AA178" s="13">
        <f t="shared" si="8"/>
        <v>1484</v>
      </c>
    </row>
    <row r="179" spans="1:27" x14ac:dyDescent="0.25">
      <c r="A179" s="8">
        <v>2</v>
      </c>
      <c r="B179" s="28" t="s">
        <v>642</v>
      </c>
      <c r="C179" s="9" t="s">
        <v>72</v>
      </c>
      <c r="D179" s="9" t="s">
        <v>653</v>
      </c>
      <c r="E179" s="9" t="s">
        <v>178</v>
      </c>
      <c r="F179" s="9" t="s">
        <v>179</v>
      </c>
      <c r="G179" s="9" t="str">
        <f>VLOOKUP(E179,[1]Sheet1!$B$4:$F$268,5,FALSE)</f>
        <v>Xhariep</v>
      </c>
      <c r="H179" s="9" t="s">
        <v>48</v>
      </c>
      <c r="I179" s="9" t="s">
        <v>28</v>
      </c>
      <c r="J179" s="9" t="s">
        <v>924</v>
      </c>
      <c r="K179" s="9" t="s">
        <v>75</v>
      </c>
      <c r="L179" s="6">
        <v>3000</v>
      </c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13">
        <f t="shared" si="7"/>
        <v>0</v>
      </c>
      <c r="AA179" s="13">
        <f t="shared" si="8"/>
        <v>0</v>
      </c>
    </row>
    <row r="180" spans="1:27" x14ac:dyDescent="0.25">
      <c r="A180" s="8">
        <v>2</v>
      </c>
      <c r="B180" s="28" t="s">
        <v>642</v>
      </c>
      <c r="C180" s="9" t="s">
        <v>72</v>
      </c>
      <c r="D180" s="9" t="s">
        <v>653</v>
      </c>
      <c r="E180" s="9" t="s">
        <v>178</v>
      </c>
      <c r="F180" s="9" t="s">
        <v>179</v>
      </c>
      <c r="G180" s="9" t="str">
        <f>VLOOKUP(E180,[1]Sheet1!$B$4:$F$268,5,FALSE)</f>
        <v>Xhariep</v>
      </c>
      <c r="H180" s="9" t="s">
        <v>48</v>
      </c>
      <c r="I180" s="9" t="s">
        <v>28</v>
      </c>
      <c r="J180" s="9" t="s">
        <v>924</v>
      </c>
      <c r="K180" s="9" t="s">
        <v>110</v>
      </c>
      <c r="L180" s="6">
        <v>4000</v>
      </c>
      <c r="M180" s="7"/>
      <c r="N180" s="7"/>
      <c r="O180" s="7"/>
      <c r="P180" s="6">
        <v>765</v>
      </c>
      <c r="Q180" s="7"/>
      <c r="R180" s="7"/>
      <c r="S180" s="6">
        <v>850</v>
      </c>
      <c r="T180" s="7"/>
      <c r="U180" s="7"/>
      <c r="V180" s="7"/>
      <c r="W180" s="7"/>
      <c r="X180" s="7"/>
      <c r="Y180" s="7"/>
      <c r="Z180" s="13">
        <f t="shared" si="7"/>
        <v>0</v>
      </c>
      <c r="AA180" s="13">
        <f t="shared" si="8"/>
        <v>1615</v>
      </c>
    </row>
    <row r="181" spans="1:27" x14ac:dyDescent="0.25">
      <c r="A181" s="8">
        <v>2</v>
      </c>
      <c r="B181" s="28" t="s">
        <v>642</v>
      </c>
      <c r="C181" s="9" t="s">
        <v>72</v>
      </c>
      <c r="D181" s="9" t="s">
        <v>653</v>
      </c>
      <c r="E181" s="9" t="s">
        <v>178</v>
      </c>
      <c r="F181" s="9" t="s">
        <v>179</v>
      </c>
      <c r="G181" s="9" t="str">
        <f>VLOOKUP(E181,[1]Sheet1!$B$4:$F$268,5,FALSE)</f>
        <v>Xhariep</v>
      </c>
      <c r="H181" s="9" t="s">
        <v>48</v>
      </c>
      <c r="I181" s="9" t="s">
        <v>28</v>
      </c>
      <c r="J181" s="9" t="s">
        <v>924</v>
      </c>
      <c r="K181" s="9" t="s">
        <v>37</v>
      </c>
      <c r="L181" s="6">
        <v>50000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13">
        <f t="shared" si="7"/>
        <v>0</v>
      </c>
      <c r="AA181" s="13">
        <f t="shared" si="8"/>
        <v>0</v>
      </c>
    </row>
    <row r="182" spans="1:27" x14ac:dyDescent="0.25">
      <c r="A182" s="8">
        <v>2</v>
      </c>
      <c r="B182" s="28" t="s">
        <v>642</v>
      </c>
      <c r="C182" s="9" t="s">
        <v>72</v>
      </c>
      <c r="D182" s="9" t="s">
        <v>653</v>
      </c>
      <c r="E182" s="9" t="s">
        <v>178</v>
      </c>
      <c r="F182" s="9" t="s">
        <v>179</v>
      </c>
      <c r="G182" s="9" t="str">
        <f>VLOOKUP(E182,[1]Sheet1!$B$4:$F$268,5,FALSE)</f>
        <v>Xhariep</v>
      </c>
      <c r="H182" s="9" t="s">
        <v>48</v>
      </c>
      <c r="I182" s="9" t="s">
        <v>28</v>
      </c>
      <c r="J182" s="9" t="s">
        <v>924</v>
      </c>
      <c r="K182" s="9" t="s">
        <v>111</v>
      </c>
      <c r="L182" s="6">
        <v>500</v>
      </c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13">
        <f t="shared" si="7"/>
        <v>0</v>
      </c>
      <c r="AA182" s="13">
        <f t="shared" si="8"/>
        <v>0</v>
      </c>
    </row>
    <row r="183" spans="1:27" x14ac:dyDescent="0.25">
      <c r="A183" s="8">
        <v>2</v>
      </c>
      <c r="B183" s="28" t="s">
        <v>642</v>
      </c>
      <c r="C183" s="9" t="s">
        <v>72</v>
      </c>
      <c r="D183" s="9" t="s">
        <v>653</v>
      </c>
      <c r="E183" s="9" t="s">
        <v>178</v>
      </c>
      <c r="F183" s="9" t="s">
        <v>179</v>
      </c>
      <c r="G183" s="9" t="str">
        <f>VLOOKUP(E183,[1]Sheet1!$B$4:$F$268,5,FALSE)</f>
        <v>Xhariep</v>
      </c>
      <c r="H183" s="9" t="s">
        <v>48</v>
      </c>
      <c r="I183" s="9" t="s">
        <v>28</v>
      </c>
      <c r="J183" s="9" t="s">
        <v>924</v>
      </c>
      <c r="K183" s="9" t="s">
        <v>180</v>
      </c>
      <c r="L183" s="6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13">
        <f t="shared" si="7"/>
        <v>0</v>
      </c>
      <c r="AA183" s="13">
        <f t="shared" si="8"/>
        <v>0</v>
      </c>
    </row>
    <row r="184" spans="1:27" x14ac:dyDescent="0.25">
      <c r="A184" s="8">
        <v>2</v>
      </c>
      <c r="B184" s="28" t="s">
        <v>642</v>
      </c>
      <c r="C184" s="9" t="s">
        <v>72</v>
      </c>
      <c r="D184" s="9" t="s">
        <v>653</v>
      </c>
      <c r="E184" s="9" t="s">
        <v>178</v>
      </c>
      <c r="F184" s="9" t="s">
        <v>179</v>
      </c>
      <c r="G184" s="9" t="str">
        <f>VLOOKUP(E184,[1]Sheet1!$B$4:$F$268,5,FALSE)</f>
        <v>Xhariep</v>
      </c>
      <c r="H184" s="9" t="s">
        <v>48</v>
      </c>
      <c r="I184" s="9" t="s">
        <v>28</v>
      </c>
      <c r="J184" s="9" t="s">
        <v>924</v>
      </c>
      <c r="K184" s="9" t="s">
        <v>112</v>
      </c>
      <c r="L184" s="6">
        <v>82200</v>
      </c>
      <c r="M184" s="7"/>
      <c r="N184" s="7"/>
      <c r="O184" s="7"/>
      <c r="P184" s="6">
        <v>5813</v>
      </c>
      <c r="Q184" s="6">
        <v>8802</v>
      </c>
      <c r="R184" s="7"/>
      <c r="S184" s="6">
        <v>4557</v>
      </c>
      <c r="T184" s="7"/>
      <c r="U184" s="7"/>
      <c r="V184" s="7"/>
      <c r="W184" s="7"/>
      <c r="X184" s="7"/>
      <c r="Y184" s="7"/>
      <c r="Z184" s="13">
        <f t="shared" si="7"/>
        <v>0</v>
      </c>
      <c r="AA184" s="13">
        <f t="shared" si="8"/>
        <v>19172</v>
      </c>
    </row>
    <row r="185" spans="1:27" ht="21" x14ac:dyDescent="0.25">
      <c r="A185" s="8">
        <v>2</v>
      </c>
      <c r="B185" s="28" t="s">
        <v>642</v>
      </c>
      <c r="C185" s="9" t="s">
        <v>72</v>
      </c>
      <c r="D185" s="9" t="s">
        <v>653</v>
      </c>
      <c r="E185" s="9" t="s">
        <v>178</v>
      </c>
      <c r="F185" s="9" t="s">
        <v>179</v>
      </c>
      <c r="G185" s="9" t="str">
        <f>VLOOKUP(E185,[1]Sheet1!$B$4:$F$268,5,FALSE)</f>
        <v>Xhariep</v>
      </c>
      <c r="H185" s="9" t="s">
        <v>48</v>
      </c>
      <c r="I185" s="9" t="s">
        <v>28</v>
      </c>
      <c r="J185" s="9" t="s">
        <v>924</v>
      </c>
      <c r="K185" s="9" t="s">
        <v>181</v>
      </c>
      <c r="L185" s="6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13">
        <f t="shared" si="7"/>
        <v>0</v>
      </c>
      <c r="AA185" s="13">
        <f t="shared" si="8"/>
        <v>0</v>
      </c>
    </row>
    <row r="186" spans="1:27" x14ac:dyDescent="0.25">
      <c r="A186" s="8">
        <v>2</v>
      </c>
      <c r="B186" s="28" t="s">
        <v>642</v>
      </c>
      <c r="C186" s="9" t="s">
        <v>45</v>
      </c>
      <c r="D186" s="9" t="s">
        <v>651</v>
      </c>
      <c r="E186" s="9" t="s">
        <v>182</v>
      </c>
      <c r="F186" s="9" t="s">
        <v>183</v>
      </c>
      <c r="G186" s="9" t="str">
        <f>VLOOKUP(E186,[1]Sheet1!$B$4:$F$268,5,FALSE)</f>
        <v>Lejweleputswa</v>
      </c>
      <c r="H186" s="9" t="s">
        <v>48</v>
      </c>
      <c r="I186" s="9" t="s">
        <v>28</v>
      </c>
      <c r="J186" s="9" t="s">
        <v>917</v>
      </c>
      <c r="K186" s="9" t="s">
        <v>184</v>
      </c>
      <c r="L186" s="6">
        <v>166321</v>
      </c>
      <c r="M186" s="6">
        <v>200260</v>
      </c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13">
        <f t="shared" si="7"/>
        <v>0</v>
      </c>
      <c r="AA186" s="13">
        <f t="shared" si="8"/>
        <v>0</v>
      </c>
    </row>
    <row r="187" spans="1:27" x14ac:dyDescent="0.25">
      <c r="A187" s="8">
        <v>2</v>
      </c>
      <c r="B187" s="28" t="s">
        <v>642</v>
      </c>
      <c r="C187" s="9" t="s">
        <v>45</v>
      </c>
      <c r="D187" s="9" t="s">
        <v>651</v>
      </c>
      <c r="E187" s="9" t="s">
        <v>182</v>
      </c>
      <c r="F187" s="9" t="s">
        <v>183</v>
      </c>
      <c r="G187" s="9" t="str">
        <f>VLOOKUP(E187,[1]Sheet1!$B$4:$F$268,5,FALSE)</f>
        <v>Lejweleputswa</v>
      </c>
      <c r="H187" s="9" t="s">
        <v>48</v>
      </c>
      <c r="I187" s="9" t="s">
        <v>28</v>
      </c>
      <c r="J187" s="9" t="s">
        <v>917</v>
      </c>
      <c r="K187" s="9" t="s">
        <v>32</v>
      </c>
      <c r="L187" s="6">
        <v>189720</v>
      </c>
      <c r="M187" s="6">
        <v>158101</v>
      </c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13">
        <f t="shared" si="7"/>
        <v>0</v>
      </c>
      <c r="AA187" s="13">
        <f t="shared" si="8"/>
        <v>0</v>
      </c>
    </row>
    <row r="188" spans="1:27" x14ac:dyDescent="0.25">
      <c r="A188" s="8">
        <v>2</v>
      </c>
      <c r="B188" s="28" t="s">
        <v>642</v>
      </c>
      <c r="C188" s="9" t="s">
        <v>45</v>
      </c>
      <c r="D188" s="9" t="s">
        <v>651</v>
      </c>
      <c r="E188" s="9" t="s">
        <v>182</v>
      </c>
      <c r="F188" s="9" t="s">
        <v>183</v>
      </c>
      <c r="G188" s="9" t="str">
        <f>VLOOKUP(E188,[1]Sheet1!$B$4:$F$268,5,FALSE)</f>
        <v>Lejweleputswa</v>
      </c>
      <c r="H188" s="9" t="s">
        <v>48</v>
      </c>
      <c r="I188" s="9" t="s">
        <v>28</v>
      </c>
      <c r="J188" s="9" t="s">
        <v>917</v>
      </c>
      <c r="K188" s="9" t="s">
        <v>116</v>
      </c>
      <c r="L188" s="6">
        <v>111092</v>
      </c>
      <c r="M188" s="6">
        <v>105400</v>
      </c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13">
        <f t="shared" si="7"/>
        <v>0</v>
      </c>
      <c r="AA188" s="13">
        <f t="shared" si="8"/>
        <v>0</v>
      </c>
    </row>
    <row r="189" spans="1:27" ht="21" x14ac:dyDescent="0.25">
      <c r="A189" s="8">
        <v>2</v>
      </c>
      <c r="B189" s="28" t="s">
        <v>642</v>
      </c>
      <c r="C189" s="9" t="s">
        <v>45</v>
      </c>
      <c r="D189" s="9" t="s">
        <v>651</v>
      </c>
      <c r="E189" s="9" t="s">
        <v>185</v>
      </c>
      <c r="F189" s="9" t="s">
        <v>186</v>
      </c>
      <c r="G189" s="9" t="str">
        <f>VLOOKUP(E189,[1]Sheet1!$B$4:$F$268,5,FALSE)</f>
        <v>Lejweleputswa</v>
      </c>
      <c r="H189" s="9" t="s">
        <v>56</v>
      </c>
      <c r="I189" s="9" t="s">
        <v>28</v>
      </c>
      <c r="J189" s="9" t="s">
        <v>921</v>
      </c>
      <c r="K189" s="9" t="s">
        <v>32</v>
      </c>
      <c r="L189" s="6">
        <v>30000</v>
      </c>
      <c r="M189" s="6">
        <v>30000</v>
      </c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13">
        <f t="shared" si="7"/>
        <v>0</v>
      </c>
      <c r="AA189" s="13">
        <f t="shared" si="8"/>
        <v>0</v>
      </c>
    </row>
    <row r="190" spans="1:27" x14ac:dyDescent="0.25">
      <c r="A190" s="8">
        <v>2</v>
      </c>
      <c r="B190" s="28" t="s">
        <v>642</v>
      </c>
      <c r="C190" s="9" t="s">
        <v>72</v>
      </c>
      <c r="D190" s="9" t="s">
        <v>653</v>
      </c>
      <c r="E190" s="9" t="s">
        <v>187</v>
      </c>
      <c r="F190" s="9" t="s">
        <v>188</v>
      </c>
      <c r="G190" s="9" t="str">
        <f>VLOOKUP(E190,[1]Sheet1!$B$4:$F$268,5,FALSE)</f>
        <v>Lejweleputswa</v>
      </c>
      <c r="H190" s="9" t="s">
        <v>48</v>
      </c>
      <c r="I190" s="9" t="s">
        <v>28</v>
      </c>
      <c r="J190" s="9" t="s">
        <v>932</v>
      </c>
      <c r="K190" s="9" t="s">
        <v>135</v>
      </c>
      <c r="L190" s="7"/>
      <c r="M190" s="6">
        <v>400000</v>
      </c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13">
        <f t="shared" si="7"/>
        <v>0</v>
      </c>
      <c r="AA190" s="13">
        <f t="shared" si="8"/>
        <v>0</v>
      </c>
    </row>
    <row r="191" spans="1:27" x14ac:dyDescent="0.25">
      <c r="A191" s="8">
        <v>2</v>
      </c>
      <c r="B191" s="28" t="s">
        <v>642</v>
      </c>
      <c r="C191" s="9" t="s">
        <v>72</v>
      </c>
      <c r="D191" s="9" t="s">
        <v>653</v>
      </c>
      <c r="E191" s="9" t="s">
        <v>187</v>
      </c>
      <c r="F191" s="9" t="s">
        <v>188</v>
      </c>
      <c r="G191" s="9" t="str">
        <f>VLOOKUP(E191,[1]Sheet1!$B$4:$F$268,5,FALSE)</f>
        <v>Lejweleputswa</v>
      </c>
      <c r="H191" s="9" t="s">
        <v>48</v>
      </c>
      <c r="I191" s="9" t="s">
        <v>28</v>
      </c>
      <c r="J191" s="9" t="s">
        <v>917</v>
      </c>
      <c r="K191" s="9" t="s">
        <v>190</v>
      </c>
      <c r="L191" s="7"/>
      <c r="M191" s="6">
        <v>4155000</v>
      </c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6">
        <v>87510</v>
      </c>
      <c r="Y191" s="6">
        <v>2729672</v>
      </c>
      <c r="Z191" s="13">
        <f t="shared" si="7"/>
        <v>2817182</v>
      </c>
      <c r="AA191" s="13">
        <f t="shared" si="8"/>
        <v>2817182</v>
      </c>
    </row>
    <row r="192" spans="1:27" x14ac:dyDescent="0.25">
      <c r="A192" s="8">
        <v>2</v>
      </c>
      <c r="B192" s="28" t="s">
        <v>642</v>
      </c>
      <c r="C192" s="9" t="s">
        <v>72</v>
      </c>
      <c r="D192" s="9" t="s">
        <v>653</v>
      </c>
      <c r="E192" s="9" t="s">
        <v>187</v>
      </c>
      <c r="F192" s="9" t="s">
        <v>188</v>
      </c>
      <c r="G192" s="9" t="str">
        <f>VLOOKUP(E192,[1]Sheet1!$B$4:$F$268,5,FALSE)</f>
        <v>Lejweleputswa</v>
      </c>
      <c r="H192" s="9" t="s">
        <v>48</v>
      </c>
      <c r="I192" s="9" t="s">
        <v>41</v>
      </c>
      <c r="J192" s="9" t="s">
        <v>917</v>
      </c>
      <c r="K192" s="9" t="s">
        <v>190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6">
        <v>38975</v>
      </c>
      <c r="Y192" s="7"/>
      <c r="Z192" s="13">
        <f t="shared" si="7"/>
        <v>38975</v>
      </c>
      <c r="AA192" s="13">
        <f t="shared" si="8"/>
        <v>38975</v>
      </c>
    </row>
    <row r="193" spans="1:27" ht="31.2" x14ac:dyDescent="0.25">
      <c r="A193" s="8">
        <v>2</v>
      </c>
      <c r="B193" s="28" t="s">
        <v>642</v>
      </c>
      <c r="C193" s="9" t="s">
        <v>72</v>
      </c>
      <c r="D193" s="9" t="s">
        <v>653</v>
      </c>
      <c r="E193" s="9" t="s">
        <v>187</v>
      </c>
      <c r="F193" s="9" t="s">
        <v>188</v>
      </c>
      <c r="G193" s="9" t="str">
        <f>VLOOKUP(E193,[1]Sheet1!$B$4:$F$268,5,FALSE)</f>
        <v>Lejweleputswa</v>
      </c>
      <c r="H193" s="9" t="s">
        <v>48</v>
      </c>
      <c r="I193" s="9" t="s">
        <v>41</v>
      </c>
      <c r="J193" s="9" t="s">
        <v>923</v>
      </c>
      <c r="K193" s="9" t="s">
        <v>135</v>
      </c>
      <c r="L193" s="7"/>
      <c r="M193" s="6">
        <v>149000</v>
      </c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6">
        <v>106784</v>
      </c>
      <c r="Z193" s="13">
        <f t="shared" si="7"/>
        <v>106784</v>
      </c>
      <c r="AA193" s="13">
        <f t="shared" si="8"/>
        <v>106784</v>
      </c>
    </row>
    <row r="194" spans="1:27" ht="31.2" x14ac:dyDescent="0.25">
      <c r="A194" s="8">
        <v>2</v>
      </c>
      <c r="B194" s="28" t="s">
        <v>642</v>
      </c>
      <c r="C194" s="9" t="s">
        <v>45</v>
      </c>
      <c r="D194" s="9" t="s">
        <v>652</v>
      </c>
      <c r="E194" s="9" t="s">
        <v>191</v>
      </c>
      <c r="F194" s="9" t="s">
        <v>192</v>
      </c>
      <c r="G194" s="9" t="str">
        <f>VLOOKUP(E194,[1]Sheet1!$B$4:$F$268,5,FALSE)</f>
        <v>Thabo Mofutsanyana</v>
      </c>
      <c r="H194" s="9" t="s">
        <v>56</v>
      </c>
      <c r="I194" s="9" t="s">
        <v>28</v>
      </c>
      <c r="J194" s="9" t="s">
        <v>923</v>
      </c>
      <c r="K194" s="9" t="s">
        <v>71</v>
      </c>
      <c r="L194" s="7"/>
      <c r="M194" s="6">
        <v>400000</v>
      </c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13">
        <f t="shared" si="7"/>
        <v>0</v>
      </c>
      <c r="AA194" s="13">
        <f t="shared" si="8"/>
        <v>0</v>
      </c>
    </row>
    <row r="195" spans="1:27" ht="31.2" x14ac:dyDescent="0.25">
      <c r="A195" s="8">
        <v>2</v>
      </c>
      <c r="B195" s="28" t="s">
        <v>642</v>
      </c>
      <c r="C195" s="9" t="s">
        <v>45</v>
      </c>
      <c r="D195" s="9" t="s">
        <v>652</v>
      </c>
      <c r="E195" s="9" t="s">
        <v>191</v>
      </c>
      <c r="F195" s="9" t="s">
        <v>192</v>
      </c>
      <c r="G195" s="9" t="str">
        <f>VLOOKUP(E195,[1]Sheet1!$B$4:$F$268,5,FALSE)</f>
        <v>Thabo Mofutsanyana</v>
      </c>
      <c r="H195" s="9" t="s">
        <v>56</v>
      </c>
      <c r="I195" s="9" t="s">
        <v>28</v>
      </c>
      <c r="J195" s="9" t="s">
        <v>923</v>
      </c>
      <c r="K195" s="9" t="s">
        <v>44</v>
      </c>
      <c r="L195" s="7"/>
      <c r="M195" s="6">
        <v>464000</v>
      </c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13">
        <f t="shared" si="7"/>
        <v>0</v>
      </c>
      <c r="AA195" s="13">
        <f t="shared" si="8"/>
        <v>0</v>
      </c>
    </row>
    <row r="196" spans="1:27" ht="21" x14ac:dyDescent="0.25">
      <c r="A196" s="8">
        <v>2</v>
      </c>
      <c r="B196" s="28" t="s">
        <v>642</v>
      </c>
      <c r="C196" s="9" t="s">
        <v>45</v>
      </c>
      <c r="D196" s="9" t="s">
        <v>652</v>
      </c>
      <c r="E196" s="9" t="s">
        <v>191</v>
      </c>
      <c r="F196" s="9" t="s">
        <v>192</v>
      </c>
      <c r="G196" s="9" t="str">
        <f>VLOOKUP(E196,[1]Sheet1!$B$4:$F$268,5,FALSE)</f>
        <v>Thabo Mofutsanyana</v>
      </c>
      <c r="H196" s="9" t="s">
        <v>56</v>
      </c>
      <c r="I196" s="9" t="s">
        <v>41</v>
      </c>
      <c r="J196" s="9" t="s">
        <v>921</v>
      </c>
      <c r="K196" s="9" t="s">
        <v>32</v>
      </c>
      <c r="L196" s="7"/>
      <c r="M196" s="6">
        <v>3000000</v>
      </c>
      <c r="N196" s="7"/>
      <c r="O196" s="7"/>
      <c r="P196" s="7"/>
      <c r="Q196" s="7"/>
      <c r="R196" s="7"/>
      <c r="S196" s="7"/>
      <c r="T196" s="7"/>
      <c r="U196" s="7"/>
      <c r="V196" s="7"/>
      <c r="W196" s="6">
        <v>576755</v>
      </c>
      <c r="X196" s="6">
        <v>198935</v>
      </c>
      <c r="Y196" s="6">
        <v>1222190</v>
      </c>
      <c r="Z196" s="13">
        <f t="shared" si="7"/>
        <v>1997880</v>
      </c>
      <c r="AA196" s="13">
        <f t="shared" si="8"/>
        <v>1997880</v>
      </c>
    </row>
    <row r="197" spans="1:27" ht="21" x14ac:dyDescent="0.25">
      <c r="A197" s="8">
        <v>2</v>
      </c>
      <c r="B197" s="28" t="s">
        <v>642</v>
      </c>
      <c r="C197" s="9" t="s">
        <v>45</v>
      </c>
      <c r="D197" s="9" t="s">
        <v>651</v>
      </c>
      <c r="E197" s="9" t="s">
        <v>193</v>
      </c>
      <c r="F197" s="9" t="s">
        <v>194</v>
      </c>
      <c r="G197" s="9" t="str">
        <f>VLOOKUP(E197,[1]Sheet1!$B$4:$F$268,5,FALSE)</f>
        <v>Thabo Mofutsanyana</v>
      </c>
      <c r="H197" s="9" t="s">
        <v>27</v>
      </c>
      <c r="I197" s="9" t="s">
        <v>41</v>
      </c>
      <c r="J197" s="9" t="s">
        <v>921</v>
      </c>
      <c r="K197" s="9" t="s">
        <v>32</v>
      </c>
      <c r="L197" s="7"/>
      <c r="M197" s="6">
        <v>2068000</v>
      </c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13">
        <f t="shared" si="7"/>
        <v>0</v>
      </c>
      <c r="AA197" s="13">
        <f t="shared" si="8"/>
        <v>0</v>
      </c>
    </row>
    <row r="198" spans="1:27" ht="21" x14ac:dyDescent="0.25">
      <c r="A198" s="8">
        <v>2</v>
      </c>
      <c r="B198" s="28" t="s">
        <v>642</v>
      </c>
      <c r="C198" s="9" t="s">
        <v>45</v>
      </c>
      <c r="D198" s="9" t="s">
        <v>651</v>
      </c>
      <c r="E198" s="9" t="s">
        <v>193</v>
      </c>
      <c r="F198" s="9" t="s">
        <v>194</v>
      </c>
      <c r="G198" s="9" t="str">
        <f>VLOOKUP(E198,[1]Sheet1!$B$4:$F$268,5,FALSE)</f>
        <v>Thabo Mofutsanyana</v>
      </c>
      <c r="H198" s="9" t="s">
        <v>27</v>
      </c>
      <c r="I198" s="9" t="s">
        <v>41</v>
      </c>
      <c r="J198" s="9" t="s">
        <v>921</v>
      </c>
      <c r="K198" s="9" t="s">
        <v>44</v>
      </c>
      <c r="L198" s="6">
        <v>1500000</v>
      </c>
      <c r="M198" s="6">
        <v>1300000</v>
      </c>
      <c r="N198" s="7"/>
      <c r="O198" s="7"/>
      <c r="P198" s="7"/>
      <c r="Q198" s="6">
        <v>20000</v>
      </c>
      <c r="R198" s="7"/>
      <c r="S198" s="7"/>
      <c r="T198" s="6">
        <v>96750</v>
      </c>
      <c r="U198" s="7"/>
      <c r="V198" s="6">
        <v>22000</v>
      </c>
      <c r="W198" s="7"/>
      <c r="X198" s="7"/>
      <c r="Y198" s="7"/>
      <c r="Z198" s="13">
        <f t="shared" si="7"/>
        <v>0</v>
      </c>
      <c r="AA198" s="13">
        <f t="shared" si="8"/>
        <v>138750</v>
      </c>
    </row>
    <row r="199" spans="1:27" ht="31.2" x14ac:dyDescent="0.25">
      <c r="A199" s="8">
        <v>2</v>
      </c>
      <c r="B199" s="28" t="s">
        <v>642</v>
      </c>
      <c r="C199" s="9" t="s">
        <v>45</v>
      </c>
      <c r="D199" s="9" t="s">
        <v>651</v>
      </c>
      <c r="E199" s="9" t="s">
        <v>193</v>
      </c>
      <c r="F199" s="9" t="s">
        <v>194</v>
      </c>
      <c r="G199" s="9" t="str">
        <f>VLOOKUP(E199,[1]Sheet1!$B$4:$F$268,5,FALSE)</f>
        <v>Thabo Mofutsanyana</v>
      </c>
      <c r="H199" s="9" t="s">
        <v>27</v>
      </c>
      <c r="I199" s="9" t="s">
        <v>41</v>
      </c>
      <c r="J199" s="9" t="s">
        <v>923</v>
      </c>
      <c r="K199" s="9" t="s">
        <v>32</v>
      </c>
      <c r="L199" s="7"/>
      <c r="M199" s="6">
        <v>1132000</v>
      </c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6">
        <v>192415</v>
      </c>
      <c r="Y199" s="6">
        <v>99062</v>
      </c>
      <c r="Z199" s="13">
        <f t="shared" ref="Z199:Z262" si="9">SUM(W199:Y199)</f>
        <v>291477</v>
      </c>
      <c r="AA199" s="13">
        <f t="shared" ref="AA199:AA262" si="10">SUM(N199:Y199)</f>
        <v>291477</v>
      </c>
    </row>
    <row r="200" spans="1:27" ht="21" x14ac:dyDescent="0.25">
      <c r="A200" s="8">
        <v>2</v>
      </c>
      <c r="B200" s="28" t="s">
        <v>642</v>
      </c>
      <c r="C200" s="9" t="s">
        <v>45</v>
      </c>
      <c r="D200" s="9" t="s">
        <v>652</v>
      </c>
      <c r="E200" s="9" t="s">
        <v>195</v>
      </c>
      <c r="F200" s="9" t="s">
        <v>196</v>
      </c>
      <c r="G200" s="9" t="str">
        <f>VLOOKUP(E200,[1]Sheet1!$B$4:$F$268,5,FALSE)</f>
        <v>Fezile Dabi</v>
      </c>
      <c r="H200" s="9" t="s">
        <v>27</v>
      </c>
      <c r="I200" s="9" t="s">
        <v>28</v>
      </c>
      <c r="J200" s="9" t="s">
        <v>918</v>
      </c>
      <c r="K200" s="9" t="s">
        <v>101</v>
      </c>
      <c r="L200" s="6">
        <v>3000000</v>
      </c>
      <c r="M200" s="6">
        <v>1000000</v>
      </c>
      <c r="N200" s="7"/>
      <c r="O200" s="7"/>
      <c r="P200" s="7"/>
      <c r="Q200" s="7"/>
      <c r="R200" s="7"/>
      <c r="S200" s="7"/>
      <c r="T200" s="7"/>
      <c r="U200" s="7"/>
      <c r="V200" s="7"/>
      <c r="W200" s="6">
        <v>634011</v>
      </c>
      <c r="X200" s="6">
        <v>249517</v>
      </c>
      <c r="Y200" s="6">
        <v>560882</v>
      </c>
      <c r="Z200" s="13">
        <f t="shared" si="9"/>
        <v>1444410</v>
      </c>
      <c r="AA200" s="13">
        <f t="shared" si="10"/>
        <v>1444410</v>
      </c>
    </row>
    <row r="201" spans="1:27" ht="31.2" x14ac:dyDescent="0.25">
      <c r="A201" s="8">
        <v>2</v>
      </c>
      <c r="B201" s="28" t="s">
        <v>642</v>
      </c>
      <c r="C201" s="9" t="s">
        <v>45</v>
      </c>
      <c r="D201" s="9" t="s">
        <v>651</v>
      </c>
      <c r="E201" s="9" t="s">
        <v>197</v>
      </c>
      <c r="F201" s="9" t="s">
        <v>198</v>
      </c>
      <c r="G201" s="9" t="str">
        <f>VLOOKUP(E201,[1]Sheet1!$B$4:$F$268,5,FALSE)</f>
        <v>Fezile Dabi</v>
      </c>
      <c r="H201" s="9" t="s">
        <v>56</v>
      </c>
      <c r="I201" s="9" t="s">
        <v>41</v>
      </c>
      <c r="J201" s="9" t="s">
        <v>923</v>
      </c>
      <c r="K201" s="9" t="s">
        <v>32</v>
      </c>
      <c r="L201" s="7"/>
      <c r="M201" s="6">
        <v>745000</v>
      </c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6">
        <v>354950</v>
      </c>
      <c r="Z201" s="13">
        <f t="shared" si="9"/>
        <v>354950</v>
      </c>
      <c r="AA201" s="13">
        <f t="shared" si="10"/>
        <v>354950</v>
      </c>
    </row>
    <row r="202" spans="1:27" ht="21" x14ac:dyDescent="0.25">
      <c r="A202" s="8">
        <v>2</v>
      </c>
      <c r="B202" s="28" t="s">
        <v>642</v>
      </c>
      <c r="C202" s="9" t="s">
        <v>45</v>
      </c>
      <c r="D202" s="9" t="s">
        <v>652</v>
      </c>
      <c r="E202" s="9" t="s">
        <v>199</v>
      </c>
      <c r="F202" s="9" t="s">
        <v>200</v>
      </c>
      <c r="G202" s="9" t="str">
        <f>VLOOKUP(E202,[1]Sheet1!$B$4:$F$268,5,FALSE)</f>
        <v>Fezile Dabi</v>
      </c>
      <c r="H202" s="9" t="s">
        <v>27</v>
      </c>
      <c r="I202" s="9" t="s">
        <v>41</v>
      </c>
      <c r="J202" s="9" t="s">
        <v>918</v>
      </c>
      <c r="K202" s="9" t="s">
        <v>201</v>
      </c>
      <c r="L202" s="7"/>
      <c r="M202" s="6">
        <v>30000</v>
      </c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6">
        <v>36000</v>
      </c>
      <c r="Z202" s="13">
        <f t="shared" si="9"/>
        <v>36000</v>
      </c>
      <c r="AA202" s="13">
        <f t="shared" si="10"/>
        <v>36000</v>
      </c>
    </row>
    <row r="203" spans="1:27" ht="21" x14ac:dyDescent="0.25">
      <c r="A203" s="8">
        <v>2</v>
      </c>
      <c r="B203" s="28" t="s">
        <v>642</v>
      </c>
      <c r="C203" s="9" t="s">
        <v>45</v>
      </c>
      <c r="D203" s="9" t="s">
        <v>652</v>
      </c>
      <c r="E203" s="9" t="s">
        <v>199</v>
      </c>
      <c r="F203" s="9" t="s">
        <v>200</v>
      </c>
      <c r="G203" s="9" t="str">
        <f>VLOOKUP(E203,[1]Sheet1!$B$4:$F$268,5,FALSE)</f>
        <v>Fezile Dabi</v>
      </c>
      <c r="H203" s="9" t="s">
        <v>27</v>
      </c>
      <c r="I203" s="9" t="s">
        <v>41</v>
      </c>
      <c r="J203" s="9" t="s">
        <v>918</v>
      </c>
      <c r="K203" s="9" t="s">
        <v>32</v>
      </c>
      <c r="L203" s="7"/>
      <c r="M203" s="6">
        <v>90000</v>
      </c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13">
        <f t="shared" si="9"/>
        <v>0</v>
      </c>
      <c r="AA203" s="13">
        <f t="shared" si="10"/>
        <v>0</v>
      </c>
    </row>
    <row r="204" spans="1:27" ht="21" x14ac:dyDescent="0.25">
      <c r="A204" s="8">
        <v>2</v>
      </c>
      <c r="B204" s="28" t="s">
        <v>642</v>
      </c>
      <c r="C204" s="9" t="s">
        <v>45</v>
      </c>
      <c r="D204" s="9" t="s">
        <v>652</v>
      </c>
      <c r="E204" s="9" t="s">
        <v>199</v>
      </c>
      <c r="F204" s="9" t="s">
        <v>200</v>
      </c>
      <c r="G204" s="9" t="str">
        <f>VLOOKUP(E204,[1]Sheet1!$B$4:$F$268,5,FALSE)</f>
        <v>Fezile Dabi</v>
      </c>
      <c r="H204" s="9" t="s">
        <v>27</v>
      </c>
      <c r="I204" s="9" t="s">
        <v>41</v>
      </c>
      <c r="J204" s="9" t="s">
        <v>918</v>
      </c>
      <c r="K204" s="9" t="s">
        <v>30</v>
      </c>
      <c r="L204" s="7"/>
      <c r="M204" s="6">
        <v>60000</v>
      </c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6">
        <v>7120</v>
      </c>
      <c r="Z204" s="13">
        <f t="shared" si="9"/>
        <v>7120</v>
      </c>
      <c r="AA204" s="13">
        <f t="shared" si="10"/>
        <v>7120</v>
      </c>
    </row>
    <row r="205" spans="1:27" x14ac:dyDescent="0.25">
      <c r="A205" s="8">
        <v>2</v>
      </c>
      <c r="B205" s="28" t="s">
        <v>642</v>
      </c>
      <c r="C205" s="9" t="s">
        <v>45</v>
      </c>
      <c r="D205" s="9" t="s">
        <v>652</v>
      </c>
      <c r="E205" s="9" t="s">
        <v>199</v>
      </c>
      <c r="F205" s="9" t="s">
        <v>200</v>
      </c>
      <c r="G205" s="9" t="str">
        <f>VLOOKUP(E205,[1]Sheet1!$B$4:$F$268,5,FALSE)</f>
        <v>Fezile Dabi</v>
      </c>
      <c r="H205" s="9" t="s">
        <v>27</v>
      </c>
      <c r="I205" s="9" t="s">
        <v>41</v>
      </c>
      <c r="J205" s="9" t="s">
        <v>919</v>
      </c>
      <c r="K205" s="9" t="s">
        <v>201</v>
      </c>
      <c r="L205" s="7"/>
      <c r="M205" s="6">
        <v>200000</v>
      </c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6">
        <v>132000</v>
      </c>
      <c r="Z205" s="13">
        <f t="shared" si="9"/>
        <v>132000</v>
      </c>
      <c r="AA205" s="13">
        <f t="shared" si="10"/>
        <v>132000</v>
      </c>
    </row>
    <row r="206" spans="1:27" x14ac:dyDescent="0.25">
      <c r="A206" s="8">
        <v>2</v>
      </c>
      <c r="B206" s="28" t="s">
        <v>642</v>
      </c>
      <c r="C206" s="9" t="s">
        <v>45</v>
      </c>
      <c r="D206" s="9" t="s">
        <v>652</v>
      </c>
      <c r="E206" s="9" t="s">
        <v>199</v>
      </c>
      <c r="F206" s="9" t="s">
        <v>200</v>
      </c>
      <c r="G206" s="9" t="str">
        <f>VLOOKUP(E206,[1]Sheet1!$B$4:$F$268,5,FALSE)</f>
        <v>Fezile Dabi</v>
      </c>
      <c r="H206" s="9" t="s">
        <v>27</v>
      </c>
      <c r="I206" s="9" t="s">
        <v>41</v>
      </c>
      <c r="J206" s="9" t="s">
        <v>919</v>
      </c>
      <c r="K206" s="9" t="s">
        <v>32</v>
      </c>
      <c r="L206" s="7"/>
      <c r="M206" s="6">
        <v>400000</v>
      </c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6">
        <v>11788</v>
      </c>
      <c r="Z206" s="13">
        <f t="shared" si="9"/>
        <v>11788</v>
      </c>
      <c r="AA206" s="13">
        <f t="shared" si="10"/>
        <v>11788</v>
      </c>
    </row>
    <row r="207" spans="1:27" x14ac:dyDescent="0.25">
      <c r="A207" s="8">
        <v>2</v>
      </c>
      <c r="B207" s="28" t="s">
        <v>642</v>
      </c>
      <c r="C207" s="9" t="s">
        <v>45</v>
      </c>
      <c r="D207" s="9" t="s">
        <v>652</v>
      </c>
      <c r="E207" s="9" t="s">
        <v>199</v>
      </c>
      <c r="F207" s="9" t="s">
        <v>200</v>
      </c>
      <c r="G207" s="9" t="str">
        <f>VLOOKUP(E207,[1]Sheet1!$B$4:$F$268,5,FALSE)</f>
        <v>Fezile Dabi</v>
      </c>
      <c r="H207" s="9" t="s">
        <v>27</v>
      </c>
      <c r="I207" s="9" t="s">
        <v>41</v>
      </c>
      <c r="J207" s="9" t="s">
        <v>919</v>
      </c>
      <c r="K207" s="9" t="s">
        <v>30</v>
      </c>
      <c r="L207" s="7"/>
      <c r="M207" s="6">
        <v>300000</v>
      </c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6">
        <v>143670</v>
      </c>
      <c r="Z207" s="13">
        <f t="shared" si="9"/>
        <v>143670</v>
      </c>
      <c r="AA207" s="13">
        <f t="shared" si="10"/>
        <v>143670</v>
      </c>
    </row>
    <row r="208" spans="1:27" ht="21" x14ac:dyDescent="0.25">
      <c r="A208" s="8">
        <v>2</v>
      </c>
      <c r="B208" s="28" t="s">
        <v>642</v>
      </c>
      <c r="C208" s="9" t="s">
        <v>45</v>
      </c>
      <c r="D208" s="9" t="s">
        <v>652</v>
      </c>
      <c r="E208" s="9" t="s">
        <v>199</v>
      </c>
      <c r="F208" s="9" t="s">
        <v>200</v>
      </c>
      <c r="G208" s="9" t="str">
        <f>VLOOKUP(E208,[1]Sheet1!$B$4:$F$268,5,FALSE)</f>
        <v>Fezile Dabi</v>
      </c>
      <c r="H208" s="9" t="s">
        <v>27</v>
      </c>
      <c r="I208" s="9" t="s">
        <v>41</v>
      </c>
      <c r="J208" s="9" t="s">
        <v>933</v>
      </c>
      <c r="K208" s="9" t="s">
        <v>201</v>
      </c>
      <c r="L208" s="7"/>
      <c r="M208" s="6">
        <v>45000</v>
      </c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6">
        <v>57000</v>
      </c>
      <c r="Z208" s="13">
        <f t="shared" si="9"/>
        <v>57000</v>
      </c>
      <c r="AA208" s="13">
        <f t="shared" si="10"/>
        <v>57000</v>
      </c>
    </row>
    <row r="209" spans="1:27" ht="21" x14ac:dyDescent="0.25">
      <c r="A209" s="8">
        <v>2</v>
      </c>
      <c r="B209" s="28" t="s">
        <v>642</v>
      </c>
      <c r="C209" s="9" t="s">
        <v>45</v>
      </c>
      <c r="D209" s="9" t="s">
        <v>652</v>
      </c>
      <c r="E209" s="9" t="s">
        <v>199</v>
      </c>
      <c r="F209" s="9" t="s">
        <v>200</v>
      </c>
      <c r="G209" s="9" t="str">
        <f>VLOOKUP(E209,[1]Sheet1!$B$4:$F$268,5,FALSE)</f>
        <v>Fezile Dabi</v>
      </c>
      <c r="H209" s="9" t="s">
        <v>27</v>
      </c>
      <c r="I209" s="9" t="s">
        <v>41</v>
      </c>
      <c r="J209" s="9" t="s">
        <v>933</v>
      </c>
      <c r="K209" s="9" t="s">
        <v>32</v>
      </c>
      <c r="L209" s="7"/>
      <c r="M209" s="6">
        <v>101540</v>
      </c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13">
        <f t="shared" si="9"/>
        <v>0</v>
      </c>
      <c r="AA209" s="13">
        <f t="shared" si="10"/>
        <v>0</v>
      </c>
    </row>
    <row r="210" spans="1:27" ht="21" x14ac:dyDescent="0.25">
      <c r="A210" s="8">
        <v>2</v>
      </c>
      <c r="B210" s="28" t="s">
        <v>642</v>
      </c>
      <c r="C210" s="9" t="s">
        <v>45</v>
      </c>
      <c r="D210" s="9" t="s">
        <v>652</v>
      </c>
      <c r="E210" s="9" t="s">
        <v>199</v>
      </c>
      <c r="F210" s="9" t="s">
        <v>200</v>
      </c>
      <c r="G210" s="9" t="str">
        <f>VLOOKUP(E210,[1]Sheet1!$B$4:$F$268,5,FALSE)</f>
        <v>Fezile Dabi</v>
      </c>
      <c r="H210" s="9" t="s">
        <v>27</v>
      </c>
      <c r="I210" s="9" t="s">
        <v>41</v>
      </c>
      <c r="J210" s="9" t="s">
        <v>933</v>
      </c>
      <c r="K210" s="9" t="s">
        <v>30</v>
      </c>
      <c r="L210" s="7"/>
      <c r="M210" s="6">
        <v>101530</v>
      </c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6">
        <v>3840</v>
      </c>
      <c r="Z210" s="13">
        <f t="shared" si="9"/>
        <v>3840</v>
      </c>
      <c r="AA210" s="13">
        <f t="shared" si="10"/>
        <v>3840</v>
      </c>
    </row>
    <row r="211" spans="1:27" x14ac:dyDescent="0.25">
      <c r="A211" s="8">
        <v>2</v>
      </c>
      <c r="B211" s="28" t="s">
        <v>642</v>
      </c>
      <c r="C211" s="9" t="s">
        <v>45</v>
      </c>
      <c r="D211" s="9" t="s">
        <v>652</v>
      </c>
      <c r="E211" s="9" t="s">
        <v>199</v>
      </c>
      <c r="F211" s="9" t="s">
        <v>200</v>
      </c>
      <c r="G211" s="9" t="str">
        <f>VLOOKUP(E211,[1]Sheet1!$B$4:$F$268,5,FALSE)</f>
        <v>Fezile Dabi</v>
      </c>
      <c r="H211" s="9" t="s">
        <v>27</v>
      </c>
      <c r="I211" s="9" t="s">
        <v>41</v>
      </c>
      <c r="J211" s="9" t="s">
        <v>920</v>
      </c>
      <c r="K211" s="9" t="s">
        <v>201</v>
      </c>
      <c r="L211" s="7"/>
      <c r="M211" s="6">
        <v>45000</v>
      </c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6">
        <v>68250</v>
      </c>
      <c r="Z211" s="13">
        <f t="shared" si="9"/>
        <v>68250</v>
      </c>
      <c r="AA211" s="13">
        <f t="shared" si="10"/>
        <v>68250</v>
      </c>
    </row>
    <row r="212" spans="1:27" x14ac:dyDescent="0.25">
      <c r="A212" s="8">
        <v>2</v>
      </c>
      <c r="B212" s="28" t="s">
        <v>642</v>
      </c>
      <c r="C212" s="9" t="s">
        <v>45</v>
      </c>
      <c r="D212" s="9" t="s">
        <v>652</v>
      </c>
      <c r="E212" s="9" t="s">
        <v>199</v>
      </c>
      <c r="F212" s="9" t="s">
        <v>200</v>
      </c>
      <c r="G212" s="9" t="str">
        <f>VLOOKUP(E212,[1]Sheet1!$B$4:$F$268,5,FALSE)</f>
        <v>Fezile Dabi</v>
      </c>
      <c r="H212" s="9" t="s">
        <v>27</v>
      </c>
      <c r="I212" s="9" t="s">
        <v>41</v>
      </c>
      <c r="J212" s="9" t="s">
        <v>920</v>
      </c>
      <c r="K212" s="9" t="s">
        <v>32</v>
      </c>
      <c r="L212" s="7"/>
      <c r="M212" s="6">
        <v>100000</v>
      </c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6">
        <v>36000</v>
      </c>
      <c r="Z212" s="13">
        <f t="shared" si="9"/>
        <v>36000</v>
      </c>
      <c r="AA212" s="13">
        <f t="shared" si="10"/>
        <v>36000</v>
      </c>
    </row>
    <row r="213" spans="1:27" x14ac:dyDescent="0.25">
      <c r="A213" s="8">
        <v>2</v>
      </c>
      <c r="B213" s="28" t="s">
        <v>642</v>
      </c>
      <c r="C213" s="9" t="s">
        <v>45</v>
      </c>
      <c r="D213" s="9" t="s">
        <v>652</v>
      </c>
      <c r="E213" s="9" t="s">
        <v>199</v>
      </c>
      <c r="F213" s="9" t="s">
        <v>200</v>
      </c>
      <c r="G213" s="9" t="str">
        <f>VLOOKUP(E213,[1]Sheet1!$B$4:$F$268,5,FALSE)</f>
        <v>Fezile Dabi</v>
      </c>
      <c r="H213" s="9" t="s">
        <v>27</v>
      </c>
      <c r="I213" s="9" t="s">
        <v>41</v>
      </c>
      <c r="J213" s="9" t="s">
        <v>920</v>
      </c>
      <c r="K213" s="9" t="s">
        <v>30</v>
      </c>
      <c r="L213" s="7"/>
      <c r="M213" s="6">
        <v>100000</v>
      </c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6">
        <v>30400</v>
      </c>
      <c r="Z213" s="13">
        <f t="shared" si="9"/>
        <v>30400</v>
      </c>
      <c r="AA213" s="13">
        <f t="shared" si="10"/>
        <v>30400</v>
      </c>
    </row>
    <row r="214" spans="1:27" ht="21" x14ac:dyDescent="0.25">
      <c r="A214" s="8">
        <v>2</v>
      </c>
      <c r="B214" s="28" t="s">
        <v>642</v>
      </c>
      <c r="C214" s="9" t="s">
        <v>45</v>
      </c>
      <c r="D214" s="9" t="s">
        <v>652</v>
      </c>
      <c r="E214" s="9" t="s">
        <v>199</v>
      </c>
      <c r="F214" s="9" t="s">
        <v>200</v>
      </c>
      <c r="G214" s="9" t="str">
        <f>VLOOKUP(E214,[1]Sheet1!$B$4:$F$268,5,FALSE)</f>
        <v>Fezile Dabi</v>
      </c>
      <c r="H214" s="9" t="s">
        <v>27</v>
      </c>
      <c r="I214" s="9" t="s">
        <v>41</v>
      </c>
      <c r="J214" s="9" t="s">
        <v>921</v>
      </c>
      <c r="K214" s="9" t="s">
        <v>201</v>
      </c>
      <c r="L214" s="7"/>
      <c r="M214" s="6">
        <v>894500</v>
      </c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6">
        <v>327750</v>
      </c>
      <c r="Z214" s="13">
        <f t="shared" si="9"/>
        <v>327750</v>
      </c>
      <c r="AA214" s="13">
        <f t="shared" si="10"/>
        <v>327750</v>
      </c>
    </row>
    <row r="215" spans="1:27" ht="21" x14ac:dyDescent="0.25">
      <c r="A215" s="8">
        <v>2</v>
      </c>
      <c r="B215" s="28" t="s">
        <v>642</v>
      </c>
      <c r="C215" s="9" t="s">
        <v>45</v>
      </c>
      <c r="D215" s="9" t="s">
        <v>652</v>
      </c>
      <c r="E215" s="9" t="s">
        <v>199</v>
      </c>
      <c r="F215" s="9" t="s">
        <v>200</v>
      </c>
      <c r="G215" s="9" t="str">
        <f>VLOOKUP(E215,[1]Sheet1!$B$4:$F$268,5,FALSE)</f>
        <v>Fezile Dabi</v>
      </c>
      <c r="H215" s="9" t="s">
        <v>27</v>
      </c>
      <c r="I215" s="9" t="s">
        <v>41</v>
      </c>
      <c r="J215" s="9" t="s">
        <v>921</v>
      </c>
      <c r="K215" s="9" t="s">
        <v>164</v>
      </c>
      <c r="L215" s="7"/>
      <c r="M215" s="6">
        <v>100000</v>
      </c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6">
        <v>25500</v>
      </c>
      <c r="Z215" s="13">
        <f t="shared" si="9"/>
        <v>25500</v>
      </c>
      <c r="AA215" s="13">
        <f t="shared" si="10"/>
        <v>25500</v>
      </c>
    </row>
    <row r="216" spans="1:27" ht="21" x14ac:dyDescent="0.25">
      <c r="A216" s="8">
        <v>2</v>
      </c>
      <c r="B216" s="28" t="s">
        <v>642</v>
      </c>
      <c r="C216" s="9" t="s">
        <v>45</v>
      </c>
      <c r="D216" s="9" t="s">
        <v>652</v>
      </c>
      <c r="E216" s="9" t="s">
        <v>199</v>
      </c>
      <c r="F216" s="9" t="s">
        <v>200</v>
      </c>
      <c r="G216" s="9" t="str">
        <f>VLOOKUP(E216,[1]Sheet1!$B$4:$F$268,5,FALSE)</f>
        <v>Fezile Dabi</v>
      </c>
      <c r="H216" s="9" t="s">
        <v>27</v>
      </c>
      <c r="I216" s="9" t="s">
        <v>41</v>
      </c>
      <c r="J216" s="9" t="s">
        <v>921</v>
      </c>
      <c r="K216" s="9" t="s">
        <v>32</v>
      </c>
      <c r="L216" s="7"/>
      <c r="M216" s="6">
        <v>4355480</v>
      </c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6">
        <v>21209</v>
      </c>
      <c r="Y216" s="6">
        <v>1067292</v>
      </c>
      <c r="Z216" s="13">
        <f t="shared" si="9"/>
        <v>1088501</v>
      </c>
      <c r="AA216" s="13">
        <f t="shared" si="10"/>
        <v>1088501</v>
      </c>
    </row>
    <row r="217" spans="1:27" ht="21" x14ac:dyDescent="0.25">
      <c r="A217" s="8">
        <v>2</v>
      </c>
      <c r="B217" s="28" t="s">
        <v>642</v>
      </c>
      <c r="C217" s="9" t="s">
        <v>45</v>
      </c>
      <c r="D217" s="9" t="s">
        <v>652</v>
      </c>
      <c r="E217" s="9" t="s">
        <v>199</v>
      </c>
      <c r="F217" s="9" t="s">
        <v>200</v>
      </c>
      <c r="G217" s="9" t="str">
        <f>VLOOKUP(E217,[1]Sheet1!$B$4:$F$268,5,FALSE)</f>
        <v>Fezile Dabi</v>
      </c>
      <c r="H217" s="9" t="s">
        <v>27</v>
      </c>
      <c r="I217" s="9" t="s">
        <v>41</v>
      </c>
      <c r="J217" s="9" t="s">
        <v>921</v>
      </c>
      <c r="K217" s="9" t="s">
        <v>203</v>
      </c>
      <c r="L217" s="7"/>
      <c r="M217" s="6">
        <v>185000</v>
      </c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13">
        <f t="shared" si="9"/>
        <v>0</v>
      </c>
      <c r="AA217" s="13">
        <f t="shared" si="10"/>
        <v>0</v>
      </c>
    </row>
    <row r="218" spans="1:27" ht="21" x14ac:dyDescent="0.25">
      <c r="A218" s="8">
        <v>2</v>
      </c>
      <c r="B218" s="28" t="s">
        <v>642</v>
      </c>
      <c r="C218" s="9" t="s">
        <v>45</v>
      </c>
      <c r="D218" s="9" t="s">
        <v>652</v>
      </c>
      <c r="E218" s="9" t="s">
        <v>199</v>
      </c>
      <c r="F218" s="9" t="s">
        <v>200</v>
      </c>
      <c r="G218" s="9" t="str">
        <f>VLOOKUP(E218,[1]Sheet1!$B$4:$F$268,5,FALSE)</f>
        <v>Fezile Dabi</v>
      </c>
      <c r="H218" s="9" t="s">
        <v>27</v>
      </c>
      <c r="I218" s="9" t="s">
        <v>41</v>
      </c>
      <c r="J218" s="9" t="s">
        <v>921</v>
      </c>
      <c r="K218" s="9" t="s">
        <v>85</v>
      </c>
      <c r="L218" s="7"/>
      <c r="M218" s="6">
        <v>176740</v>
      </c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6">
        <v>14000</v>
      </c>
      <c r="Z218" s="13">
        <f t="shared" si="9"/>
        <v>14000</v>
      </c>
      <c r="AA218" s="13">
        <f t="shared" si="10"/>
        <v>14000</v>
      </c>
    </row>
    <row r="219" spans="1:27" ht="21" x14ac:dyDescent="0.25">
      <c r="A219" s="8">
        <v>2</v>
      </c>
      <c r="B219" s="28" t="s">
        <v>642</v>
      </c>
      <c r="C219" s="9" t="s">
        <v>45</v>
      </c>
      <c r="D219" s="9" t="s">
        <v>652</v>
      </c>
      <c r="E219" s="9" t="s">
        <v>199</v>
      </c>
      <c r="F219" s="9" t="s">
        <v>200</v>
      </c>
      <c r="G219" s="9" t="str">
        <f>VLOOKUP(E219,[1]Sheet1!$B$4:$F$268,5,FALSE)</f>
        <v>Fezile Dabi</v>
      </c>
      <c r="H219" s="9" t="s">
        <v>27</v>
      </c>
      <c r="I219" s="9" t="s">
        <v>41</v>
      </c>
      <c r="J219" s="9" t="s">
        <v>921</v>
      </c>
      <c r="K219" s="9" t="s">
        <v>30</v>
      </c>
      <c r="L219" s="7"/>
      <c r="M219" s="6">
        <v>1174880</v>
      </c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6">
        <v>122910</v>
      </c>
      <c r="Z219" s="13">
        <f t="shared" si="9"/>
        <v>122910</v>
      </c>
      <c r="AA219" s="13">
        <f t="shared" si="10"/>
        <v>122910</v>
      </c>
    </row>
    <row r="220" spans="1:27" ht="31.2" x14ac:dyDescent="0.25">
      <c r="A220" s="8">
        <v>2</v>
      </c>
      <c r="B220" s="28" t="s">
        <v>642</v>
      </c>
      <c r="C220" s="9" t="s">
        <v>45</v>
      </c>
      <c r="D220" s="9" t="s">
        <v>652</v>
      </c>
      <c r="E220" s="9" t="s">
        <v>199</v>
      </c>
      <c r="F220" s="9" t="s">
        <v>200</v>
      </c>
      <c r="G220" s="9" t="str">
        <f>VLOOKUP(E220,[1]Sheet1!$B$4:$F$268,5,FALSE)</f>
        <v>Fezile Dabi</v>
      </c>
      <c r="H220" s="9" t="s">
        <v>27</v>
      </c>
      <c r="I220" s="9" t="s">
        <v>41</v>
      </c>
      <c r="J220" s="9" t="s">
        <v>923</v>
      </c>
      <c r="K220" s="9" t="s">
        <v>32</v>
      </c>
      <c r="L220" s="7"/>
      <c r="M220" s="6">
        <v>298000</v>
      </c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6">
        <v>84657</v>
      </c>
      <c r="Y220" s="7"/>
      <c r="Z220" s="13">
        <f t="shared" si="9"/>
        <v>84657</v>
      </c>
      <c r="AA220" s="13">
        <f t="shared" si="10"/>
        <v>84657</v>
      </c>
    </row>
    <row r="221" spans="1:27" x14ac:dyDescent="0.25">
      <c r="A221" s="8">
        <v>2</v>
      </c>
      <c r="B221" s="28" t="s">
        <v>642</v>
      </c>
      <c r="C221" s="9" t="s">
        <v>72</v>
      </c>
      <c r="D221" s="9" t="s">
        <v>653</v>
      </c>
      <c r="E221" s="9" t="s">
        <v>204</v>
      </c>
      <c r="F221" s="9" t="s">
        <v>205</v>
      </c>
      <c r="G221" s="9" t="str">
        <f>VLOOKUP(E221,[1]Sheet1!$B$4:$F$268,5,FALSE)</f>
        <v>Fezile Dabi</v>
      </c>
      <c r="H221" s="9" t="s">
        <v>48</v>
      </c>
      <c r="I221" s="9" t="s">
        <v>41</v>
      </c>
      <c r="J221" s="9" t="s">
        <v>932</v>
      </c>
      <c r="K221" s="9" t="s">
        <v>94</v>
      </c>
      <c r="L221" s="7"/>
      <c r="M221" s="6">
        <v>1570000</v>
      </c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6">
        <v>1559600</v>
      </c>
      <c r="Z221" s="13">
        <f t="shared" si="9"/>
        <v>1559600</v>
      </c>
      <c r="AA221" s="13">
        <f t="shared" si="10"/>
        <v>1559600</v>
      </c>
    </row>
    <row r="222" spans="1:27" x14ac:dyDescent="0.25">
      <c r="A222" s="8">
        <v>2</v>
      </c>
      <c r="B222" s="28" t="s">
        <v>642</v>
      </c>
      <c r="C222" s="9" t="s">
        <v>72</v>
      </c>
      <c r="D222" s="9" t="s">
        <v>653</v>
      </c>
      <c r="E222" s="9" t="s">
        <v>204</v>
      </c>
      <c r="F222" s="9" t="s">
        <v>205</v>
      </c>
      <c r="G222" s="9" t="str">
        <f>VLOOKUP(E222,[1]Sheet1!$B$4:$F$268,5,FALSE)</f>
        <v>Fezile Dabi</v>
      </c>
      <c r="H222" s="9" t="s">
        <v>48</v>
      </c>
      <c r="I222" s="9" t="s">
        <v>41</v>
      </c>
      <c r="J222" s="9" t="s">
        <v>932</v>
      </c>
      <c r="K222" s="9" t="s">
        <v>44</v>
      </c>
      <c r="L222" s="7"/>
      <c r="M222" s="6">
        <v>30000</v>
      </c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6">
        <v>29000</v>
      </c>
      <c r="Z222" s="13">
        <f t="shared" si="9"/>
        <v>29000</v>
      </c>
      <c r="AA222" s="13">
        <f t="shared" si="10"/>
        <v>29000</v>
      </c>
    </row>
    <row r="223" spans="1:27" x14ac:dyDescent="0.25">
      <c r="A223" s="8">
        <v>2</v>
      </c>
      <c r="B223" s="28" t="s">
        <v>642</v>
      </c>
      <c r="C223" s="9" t="s">
        <v>72</v>
      </c>
      <c r="D223" s="9" t="s">
        <v>653</v>
      </c>
      <c r="E223" s="9" t="s">
        <v>204</v>
      </c>
      <c r="F223" s="9" t="s">
        <v>205</v>
      </c>
      <c r="G223" s="9" t="str">
        <f>VLOOKUP(E223,[1]Sheet1!$B$4:$F$268,5,FALSE)</f>
        <v>Fezile Dabi</v>
      </c>
      <c r="H223" s="9" t="s">
        <v>48</v>
      </c>
      <c r="I223" s="9" t="s">
        <v>41</v>
      </c>
      <c r="J223" s="9" t="s">
        <v>932</v>
      </c>
      <c r="K223" s="9" t="s">
        <v>30</v>
      </c>
      <c r="L223" s="7"/>
      <c r="M223" s="6">
        <v>370000</v>
      </c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6">
        <v>352487</v>
      </c>
      <c r="Z223" s="13">
        <f t="shared" si="9"/>
        <v>352487</v>
      </c>
      <c r="AA223" s="13">
        <f t="shared" si="10"/>
        <v>352487</v>
      </c>
    </row>
    <row r="224" spans="1:27" ht="31.2" x14ac:dyDescent="0.25">
      <c r="A224" s="8">
        <v>2</v>
      </c>
      <c r="B224" s="28" t="s">
        <v>642</v>
      </c>
      <c r="C224" s="9" t="s">
        <v>72</v>
      </c>
      <c r="D224" s="9" t="s">
        <v>653</v>
      </c>
      <c r="E224" s="9" t="s">
        <v>204</v>
      </c>
      <c r="F224" s="9" t="s">
        <v>205</v>
      </c>
      <c r="G224" s="9" t="str">
        <f>VLOOKUP(E224,[1]Sheet1!$B$4:$F$268,5,FALSE)</f>
        <v>Fezile Dabi</v>
      </c>
      <c r="H224" s="9" t="s">
        <v>48</v>
      </c>
      <c r="I224" s="9" t="s">
        <v>41</v>
      </c>
      <c r="J224" s="9" t="s">
        <v>923</v>
      </c>
      <c r="K224" s="9" t="s">
        <v>166</v>
      </c>
      <c r="L224" s="7"/>
      <c r="M224" s="6">
        <v>410000</v>
      </c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6">
        <v>471000</v>
      </c>
      <c r="Z224" s="13">
        <f t="shared" si="9"/>
        <v>471000</v>
      </c>
      <c r="AA224" s="13">
        <f t="shared" si="10"/>
        <v>471000</v>
      </c>
    </row>
    <row r="225" spans="1:27" ht="31.2" x14ac:dyDescent="0.25">
      <c r="A225" s="8">
        <v>2</v>
      </c>
      <c r="B225" s="28" t="s">
        <v>642</v>
      </c>
      <c r="C225" s="9" t="s">
        <v>72</v>
      </c>
      <c r="D225" s="9" t="s">
        <v>653</v>
      </c>
      <c r="E225" s="9" t="s">
        <v>204</v>
      </c>
      <c r="F225" s="9" t="s">
        <v>205</v>
      </c>
      <c r="G225" s="9" t="str">
        <f>VLOOKUP(E225,[1]Sheet1!$B$4:$F$268,5,FALSE)</f>
        <v>Fezile Dabi</v>
      </c>
      <c r="H225" s="9" t="s">
        <v>48</v>
      </c>
      <c r="I225" s="9" t="s">
        <v>41</v>
      </c>
      <c r="J225" s="9" t="s">
        <v>923</v>
      </c>
      <c r="K225" s="9" t="s">
        <v>135</v>
      </c>
      <c r="L225" s="7"/>
      <c r="M225" s="6">
        <v>950000</v>
      </c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6">
        <v>1181200</v>
      </c>
      <c r="Z225" s="13">
        <f t="shared" si="9"/>
        <v>1181200</v>
      </c>
      <c r="AA225" s="13">
        <f t="shared" si="10"/>
        <v>1181200</v>
      </c>
    </row>
    <row r="226" spans="1:27" ht="12.75" customHeight="1" x14ac:dyDescent="0.25">
      <c r="A226" s="8">
        <v>3</v>
      </c>
      <c r="B226" s="23" t="s">
        <v>643</v>
      </c>
      <c r="C226" s="32"/>
      <c r="D226" s="33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1">
        <f t="shared" si="9"/>
        <v>0</v>
      </c>
      <c r="AA226" s="31">
        <f t="shared" si="10"/>
        <v>0</v>
      </c>
    </row>
    <row r="227" spans="1:27" ht="21" x14ac:dyDescent="0.25">
      <c r="A227" s="8">
        <v>3</v>
      </c>
      <c r="B227" s="28" t="s">
        <v>643</v>
      </c>
      <c r="C227" s="9" t="s">
        <v>24</v>
      </c>
      <c r="D227" s="9" t="s">
        <v>24</v>
      </c>
      <c r="E227" s="9" t="s">
        <v>207</v>
      </c>
      <c r="F227" s="9" t="s">
        <v>208</v>
      </c>
      <c r="G227" s="9" t="s">
        <v>657</v>
      </c>
      <c r="H227" s="9" t="s">
        <v>27</v>
      </c>
      <c r="I227" s="9" t="s">
        <v>28</v>
      </c>
      <c r="J227" s="9" t="s">
        <v>934</v>
      </c>
      <c r="K227" s="9" t="s">
        <v>32</v>
      </c>
      <c r="L227" s="7"/>
      <c r="M227" s="6">
        <v>33000000</v>
      </c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6">
        <v>9521888</v>
      </c>
      <c r="Y227" s="6">
        <v>10860642</v>
      </c>
      <c r="Z227" s="13">
        <f t="shared" si="9"/>
        <v>20382530</v>
      </c>
      <c r="AA227" s="13">
        <f t="shared" si="10"/>
        <v>20382530</v>
      </c>
    </row>
    <row r="228" spans="1:27" ht="21" x14ac:dyDescent="0.25">
      <c r="A228" s="8">
        <v>3</v>
      </c>
      <c r="B228" s="28" t="s">
        <v>643</v>
      </c>
      <c r="C228" s="9" t="s">
        <v>24</v>
      </c>
      <c r="D228" s="9" t="s">
        <v>24</v>
      </c>
      <c r="E228" s="9" t="s">
        <v>207</v>
      </c>
      <c r="F228" s="9" t="s">
        <v>208</v>
      </c>
      <c r="G228" s="9" t="s">
        <v>657</v>
      </c>
      <c r="H228" s="9" t="s">
        <v>27</v>
      </c>
      <c r="I228" s="9" t="s">
        <v>28</v>
      </c>
      <c r="J228" s="9" t="s">
        <v>934</v>
      </c>
      <c r="K228" s="9" t="s">
        <v>150</v>
      </c>
      <c r="L228" s="7"/>
      <c r="M228" s="6">
        <v>185000000</v>
      </c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6">
        <v>7512999</v>
      </c>
      <c r="Y228" s="6">
        <v>48752273</v>
      </c>
      <c r="Z228" s="13">
        <f t="shared" si="9"/>
        <v>56265272</v>
      </c>
      <c r="AA228" s="13">
        <f t="shared" si="10"/>
        <v>56265272</v>
      </c>
    </row>
    <row r="229" spans="1:27" ht="21" x14ac:dyDescent="0.25">
      <c r="A229" s="8">
        <v>3</v>
      </c>
      <c r="B229" s="28" t="s">
        <v>643</v>
      </c>
      <c r="C229" s="9" t="s">
        <v>24</v>
      </c>
      <c r="D229" s="9" t="s">
        <v>24</v>
      </c>
      <c r="E229" s="9" t="s">
        <v>207</v>
      </c>
      <c r="F229" s="9" t="s">
        <v>208</v>
      </c>
      <c r="G229" s="9" t="s">
        <v>657</v>
      </c>
      <c r="H229" s="9" t="s">
        <v>27</v>
      </c>
      <c r="I229" s="9" t="s">
        <v>28</v>
      </c>
      <c r="J229" s="9" t="s">
        <v>934</v>
      </c>
      <c r="K229" s="9" t="s">
        <v>210</v>
      </c>
      <c r="L229" s="7"/>
      <c r="M229" s="6">
        <v>105000000</v>
      </c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6">
        <v>20542801</v>
      </c>
      <c r="Z229" s="13">
        <f t="shared" si="9"/>
        <v>20542801</v>
      </c>
      <c r="AA229" s="13">
        <f t="shared" si="10"/>
        <v>20542801</v>
      </c>
    </row>
    <row r="230" spans="1:27" ht="21" x14ac:dyDescent="0.25">
      <c r="A230" s="8">
        <v>3</v>
      </c>
      <c r="B230" s="28" t="s">
        <v>643</v>
      </c>
      <c r="C230" s="9" t="s">
        <v>24</v>
      </c>
      <c r="D230" s="9" t="s">
        <v>24</v>
      </c>
      <c r="E230" s="9" t="s">
        <v>207</v>
      </c>
      <c r="F230" s="9" t="s">
        <v>208</v>
      </c>
      <c r="G230" s="9" t="s">
        <v>657</v>
      </c>
      <c r="H230" s="9" t="s">
        <v>27</v>
      </c>
      <c r="I230" s="9" t="s">
        <v>41</v>
      </c>
      <c r="J230" s="9" t="s">
        <v>921</v>
      </c>
      <c r="K230" s="9" t="s">
        <v>211</v>
      </c>
      <c r="L230" s="6">
        <v>19265690</v>
      </c>
      <c r="M230" s="6">
        <v>5270690</v>
      </c>
      <c r="N230" s="7"/>
      <c r="O230" s="6">
        <v>113640</v>
      </c>
      <c r="P230" s="6">
        <v>76415</v>
      </c>
      <c r="Q230" s="6">
        <v>100769</v>
      </c>
      <c r="R230" s="6">
        <v>127956</v>
      </c>
      <c r="S230" s="6">
        <v>99371</v>
      </c>
      <c r="T230" s="7"/>
      <c r="U230" s="7"/>
      <c r="V230" s="6">
        <v>2391183</v>
      </c>
      <c r="W230" s="6">
        <v>2299766</v>
      </c>
      <c r="X230" s="6">
        <v>-2084026</v>
      </c>
      <c r="Y230" s="6">
        <v>21601</v>
      </c>
      <c r="Z230" s="13">
        <f t="shared" si="9"/>
        <v>237341</v>
      </c>
      <c r="AA230" s="13">
        <f t="shared" si="10"/>
        <v>3146675</v>
      </c>
    </row>
    <row r="231" spans="1:27" ht="21" x14ac:dyDescent="0.25">
      <c r="A231" s="8">
        <v>3</v>
      </c>
      <c r="B231" s="28" t="s">
        <v>643</v>
      </c>
      <c r="C231" s="9" t="s">
        <v>24</v>
      </c>
      <c r="D231" s="9" t="s">
        <v>24</v>
      </c>
      <c r="E231" s="9" t="s">
        <v>207</v>
      </c>
      <c r="F231" s="9" t="s">
        <v>208</v>
      </c>
      <c r="G231" s="9" t="s">
        <v>657</v>
      </c>
      <c r="H231" s="9" t="s">
        <v>27</v>
      </c>
      <c r="I231" s="9" t="s">
        <v>41</v>
      </c>
      <c r="J231" s="9" t="s">
        <v>921</v>
      </c>
      <c r="K231" s="9" t="s">
        <v>32</v>
      </c>
      <c r="L231" s="7"/>
      <c r="M231" s="6">
        <v>23475</v>
      </c>
      <c r="N231" s="7"/>
      <c r="O231" s="7"/>
      <c r="P231" s="7"/>
      <c r="Q231" s="6">
        <v>8917</v>
      </c>
      <c r="R231" s="7"/>
      <c r="S231" s="6">
        <v>8223</v>
      </c>
      <c r="T231" s="6">
        <v>5827</v>
      </c>
      <c r="U231" s="7"/>
      <c r="V231" s="7"/>
      <c r="W231" s="7"/>
      <c r="X231" s="7"/>
      <c r="Y231" s="7"/>
      <c r="Z231" s="13">
        <f t="shared" si="9"/>
        <v>0</v>
      </c>
      <c r="AA231" s="13">
        <f t="shared" si="10"/>
        <v>22967</v>
      </c>
    </row>
    <row r="232" spans="1:27" ht="21" x14ac:dyDescent="0.25">
      <c r="A232" s="8">
        <v>3</v>
      </c>
      <c r="B232" s="28" t="s">
        <v>643</v>
      </c>
      <c r="C232" s="9" t="s">
        <v>24</v>
      </c>
      <c r="D232" s="9" t="s">
        <v>24</v>
      </c>
      <c r="E232" s="9" t="s">
        <v>212</v>
      </c>
      <c r="F232" s="9" t="s">
        <v>213</v>
      </c>
      <c r="G232" s="9" t="s">
        <v>657</v>
      </c>
      <c r="H232" s="9" t="s">
        <v>27</v>
      </c>
      <c r="I232" s="9" t="s">
        <v>28</v>
      </c>
      <c r="J232" s="9" t="s">
        <v>935</v>
      </c>
      <c r="K232" s="9" t="s">
        <v>44</v>
      </c>
      <c r="L232" s="7"/>
      <c r="M232" s="6">
        <v>9854000</v>
      </c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6">
        <v>414960</v>
      </c>
      <c r="Z232" s="13">
        <f t="shared" si="9"/>
        <v>414960</v>
      </c>
      <c r="AA232" s="13">
        <f t="shared" si="10"/>
        <v>414960</v>
      </c>
    </row>
    <row r="233" spans="1:27" x14ac:dyDescent="0.25">
      <c r="A233" s="8">
        <v>3</v>
      </c>
      <c r="B233" s="28" t="s">
        <v>643</v>
      </c>
      <c r="C233" s="9" t="s">
        <v>24</v>
      </c>
      <c r="D233" s="9" t="s">
        <v>24</v>
      </c>
      <c r="E233" s="9" t="s">
        <v>215</v>
      </c>
      <c r="F233" s="9" t="s">
        <v>216</v>
      </c>
      <c r="G233" s="9" t="s">
        <v>657</v>
      </c>
      <c r="H233" s="9" t="s">
        <v>27</v>
      </c>
      <c r="I233" s="9" t="s">
        <v>28</v>
      </c>
      <c r="J233" s="9" t="s">
        <v>924</v>
      </c>
      <c r="K233" s="9" t="s">
        <v>76</v>
      </c>
      <c r="L233" s="7"/>
      <c r="M233" s="6">
        <v>4632</v>
      </c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13">
        <f t="shared" si="9"/>
        <v>0</v>
      </c>
      <c r="AA233" s="13">
        <f t="shared" si="10"/>
        <v>0</v>
      </c>
    </row>
    <row r="234" spans="1:27" x14ac:dyDescent="0.25">
      <c r="A234" s="8">
        <v>3</v>
      </c>
      <c r="B234" s="28" t="s">
        <v>643</v>
      </c>
      <c r="C234" s="9" t="s">
        <v>24</v>
      </c>
      <c r="D234" s="9" t="s">
        <v>24</v>
      </c>
      <c r="E234" s="9" t="s">
        <v>215</v>
      </c>
      <c r="F234" s="9" t="s">
        <v>216</v>
      </c>
      <c r="G234" s="9" t="s">
        <v>657</v>
      </c>
      <c r="H234" s="9" t="s">
        <v>27</v>
      </c>
      <c r="I234" s="9" t="s">
        <v>28</v>
      </c>
      <c r="J234" s="9" t="s">
        <v>924</v>
      </c>
      <c r="K234" s="9" t="s">
        <v>32</v>
      </c>
      <c r="L234" s="7"/>
      <c r="M234" s="6">
        <v>352000</v>
      </c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13">
        <f t="shared" si="9"/>
        <v>0</v>
      </c>
      <c r="AA234" s="13">
        <f t="shared" si="10"/>
        <v>0</v>
      </c>
    </row>
    <row r="235" spans="1:27" x14ac:dyDescent="0.25">
      <c r="A235" s="8">
        <v>3</v>
      </c>
      <c r="B235" s="28" t="s">
        <v>643</v>
      </c>
      <c r="C235" s="9" t="s">
        <v>24</v>
      </c>
      <c r="D235" s="9" t="s">
        <v>24</v>
      </c>
      <c r="E235" s="9" t="s">
        <v>215</v>
      </c>
      <c r="F235" s="9" t="s">
        <v>216</v>
      </c>
      <c r="G235" s="9" t="s">
        <v>657</v>
      </c>
      <c r="H235" s="9" t="s">
        <v>27</v>
      </c>
      <c r="I235" s="9" t="s">
        <v>28</v>
      </c>
      <c r="J235" s="9" t="s">
        <v>924</v>
      </c>
      <c r="K235" s="9" t="s">
        <v>101</v>
      </c>
      <c r="L235" s="7"/>
      <c r="M235" s="6">
        <v>2772785</v>
      </c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13">
        <f t="shared" si="9"/>
        <v>0</v>
      </c>
      <c r="AA235" s="13">
        <f t="shared" si="10"/>
        <v>0</v>
      </c>
    </row>
    <row r="236" spans="1:27" x14ac:dyDescent="0.25">
      <c r="A236" s="8">
        <v>3</v>
      </c>
      <c r="B236" s="28" t="s">
        <v>643</v>
      </c>
      <c r="C236" s="9" t="s">
        <v>24</v>
      </c>
      <c r="D236" s="9" t="s">
        <v>24</v>
      </c>
      <c r="E236" s="9" t="s">
        <v>215</v>
      </c>
      <c r="F236" s="9" t="s">
        <v>216</v>
      </c>
      <c r="G236" s="9" t="s">
        <v>657</v>
      </c>
      <c r="H236" s="9" t="s">
        <v>27</v>
      </c>
      <c r="I236" s="9" t="s">
        <v>28</v>
      </c>
      <c r="J236" s="9" t="s">
        <v>924</v>
      </c>
      <c r="K236" s="9" t="s">
        <v>44</v>
      </c>
      <c r="L236" s="7"/>
      <c r="M236" s="6">
        <v>27600000</v>
      </c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13">
        <f t="shared" si="9"/>
        <v>0</v>
      </c>
      <c r="AA236" s="13">
        <f t="shared" si="10"/>
        <v>0</v>
      </c>
    </row>
    <row r="237" spans="1:27" x14ac:dyDescent="0.25">
      <c r="A237" s="8">
        <v>3</v>
      </c>
      <c r="B237" s="28" t="s">
        <v>643</v>
      </c>
      <c r="C237" s="9" t="s">
        <v>24</v>
      </c>
      <c r="D237" s="9" t="s">
        <v>24</v>
      </c>
      <c r="E237" s="9" t="s">
        <v>215</v>
      </c>
      <c r="F237" s="9" t="s">
        <v>216</v>
      </c>
      <c r="G237" s="9" t="s">
        <v>657</v>
      </c>
      <c r="H237" s="9" t="s">
        <v>27</v>
      </c>
      <c r="I237" s="9" t="s">
        <v>28</v>
      </c>
      <c r="J237" s="9" t="s">
        <v>932</v>
      </c>
      <c r="K237" s="9" t="s">
        <v>83</v>
      </c>
      <c r="L237" s="6">
        <v>14087</v>
      </c>
      <c r="M237" s="6">
        <v>14087</v>
      </c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13">
        <f t="shared" si="9"/>
        <v>0</v>
      </c>
      <c r="AA237" s="13">
        <f t="shared" si="10"/>
        <v>0</v>
      </c>
    </row>
    <row r="238" spans="1:27" x14ac:dyDescent="0.25">
      <c r="A238" s="8">
        <v>3</v>
      </c>
      <c r="B238" s="28" t="s">
        <v>643</v>
      </c>
      <c r="C238" s="9" t="s">
        <v>24</v>
      </c>
      <c r="D238" s="9" t="s">
        <v>24</v>
      </c>
      <c r="E238" s="9" t="s">
        <v>215</v>
      </c>
      <c r="F238" s="9" t="s">
        <v>216</v>
      </c>
      <c r="G238" s="9" t="s">
        <v>657</v>
      </c>
      <c r="H238" s="9" t="s">
        <v>27</v>
      </c>
      <c r="I238" s="9" t="s">
        <v>28</v>
      </c>
      <c r="J238" s="9" t="s">
        <v>932</v>
      </c>
      <c r="K238" s="9" t="s">
        <v>112</v>
      </c>
      <c r="L238" s="6">
        <v>22683</v>
      </c>
      <c r="M238" s="6">
        <v>22683</v>
      </c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13">
        <f t="shared" si="9"/>
        <v>0</v>
      </c>
      <c r="AA238" s="13">
        <f t="shared" si="10"/>
        <v>0</v>
      </c>
    </row>
    <row r="239" spans="1:27" x14ac:dyDescent="0.25">
      <c r="A239" s="8">
        <v>3</v>
      </c>
      <c r="B239" s="28" t="s">
        <v>643</v>
      </c>
      <c r="C239" s="9" t="s">
        <v>24</v>
      </c>
      <c r="D239" s="9" t="s">
        <v>24</v>
      </c>
      <c r="E239" s="9" t="s">
        <v>215</v>
      </c>
      <c r="F239" s="9" t="s">
        <v>216</v>
      </c>
      <c r="G239" s="9" t="s">
        <v>657</v>
      </c>
      <c r="H239" s="9" t="s">
        <v>27</v>
      </c>
      <c r="I239" s="9" t="s">
        <v>28</v>
      </c>
      <c r="J239" s="9" t="s">
        <v>932</v>
      </c>
      <c r="K239" s="9" t="s">
        <v>44</v>
      </c>
      <c r="L239" s="6">
        <v>674913</v>
      </c>
      <c r="M239" s="6">
        <v>674913</v>
      </c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13">
        <f t="shared" si="9"/>
        <v>0</v>
      </c>
      <c r="AA239" s="13">
        <f t="shared" si="10"/>
        <v>0</v>
      </c>
    </row>
    <row r="240" spans="1:27" x14ac:dyDescent="0.25">
      <c r="A240" s="8">
        <v>3</v>
      </c>
      <c r="B240" s="28" t="s">
        <v>643</v>
      </c>
      <c r="C240" s="9" t="s">
        <v>24</v>
      </c>
      <c r="D240" s="9" t="s">
        <v>24</v>
      </c>
      <c r="E240" s="9" t="s">
        <v>215</v>
      </c>
      <c r="F240" s="9" t="s">
        <v>216</v>
      </c>
      <c r="G240" s="9" t="s">
        <v>657</v>
      </c>
      <c r="H240" s="9" t="s">
        <v>27</v>
      </c>
      <c r="I240" s="9" t="s">
        <v>28</v>
      </c>
      <c r="J240" s="9" t="s">
        <v>919</v>
      </c>
      <c r="K240" s="9" t="s">
        <v>44</v>
      </c>
      <c r="L240" s="7"/>
      <c r="M240" s="6">
        <v>18573426</v>
      </c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13">
        <f t="shared" si="9"/>
        <v>0</v>
      </c>
      <c r="AA240" s="13">
        <f t="shared" si="10"/>
        <v>0</v>
      </c>
    </row>
    <row r="241" spans="1:27" ht="21" x14ac:dyDescent="0.25">
      <c r="A241" s="8">
        <v>3</v>
      </c>
      <c r="B241" s="28" t="s">
        <v>643</v>
      </c>
      <c r="C241" s="9" t="s">
        <v>24</v>
      </c>
      <c r="D241" s="9" t="s">
        <v>24</v>
      </c>
      <c r="E241" s="9" t="s">
        <v>215</v>
      </c>
      <c r="F241" s="9" t="s">
        <v>216</v>
      </c>
      <c r="G241" s="9" t="s">
        <v>657</v>
      </c>
      <c r="H241" s="9" t="s">
        <v>27</v>
      </c>
      <c r="I241" s="9" t="s">
        <v>28</v>
      </c>
      <c r="J241" s="9" t="s">
        <v>933</v>
      </c>
      <c r="K241" s="9" t="s">
        <v>164</v>
      </c>
      <c r="L241" s="6">
        <v>105000</v>
      </c>
      <c r="M241" s="6">
        <v>105000</v>
      </c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13">
        <f t="shared" si="9"/>
        <v>0</v>
      </c>
      <c r="AA241" s="13">
        <f t="shared" si="10"/>
        <v>0</v>
      </c>
    </row>
    <row r="242" spans="1:27" ht="21" x14ac:dyDescent="0.25">
      <c r="A242" s="8">
        <v>3</v>
      </c>
      <c r="B242" s="28" t="s">
        <v>643</v>
      </c>
      <c r="C242" s="9" t="s">
        <v>24</v>
      </c>
      <c r="D242" s="9" t="s">
        <v>24</v>
      </c>
      <c r="E242" s="9" t="s">
        <v>215</v>
      </c>
      <c r="F242" s="9" t="s">
        <v>216</v>
      </c>
      <c r="G242" s="9" t="s">
        <v>657</v>
      </c>
      <c r="H242" s="9" t="s">
        <v>27</v>
      </c>
      <c r="I242" s="9" t="s">
        <v>28</v>
      </c>
      <c r="J242" s="9" t="s">
        <v>933</v>
      </c>
      <c r="K242" s="9" t="s">
        <v>76</v>
      </c>
      <c r="L242" s="6">
        <v>204632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13">
        <f t="shared" si="9"/>
        <v>0</v>
      </c>
      <c r="AA242" s="13">
        <f t="shared" si="10"/>
        <v>0</v>
      </c>
    </row>
    <row r="243" spans="1:27" x14ac:dyDescent="0.25">
      <c r="A243" s="8">
        <v>3</v>
      </c>
      <c r="B243" s="28" t="s">
        <v>643</v>
      </c>
      <c r="C243" s="9" t="s">
        <v>24</v>
      </c>
      <c r="D243" s="9" t="s">
        <v>24</v>
      </c>
      <c r="E243" s="9" t="s">
        <v>215</v>
      </c>
      <c r="F243" s="9" t="s">
        <v>216</v>
      </c>
      <c r="G243" s="9" t="s">
        <v>657</v>
      </c>
      <c r="H243" s="9" t="s">
        <v>27</v>
      </c>
      <c r="I243" s="9" t="s">
        <v>28</v>
      </c>
      <c r="J243" s="9" t="s">
        <v>920</v>
      </c>
      <c r="K243" s="9" t="s">
        <v>217</v>
      </c>
      <c r="L243" s="7"/>
      <c r="M243" s="6">
        <v>1731131</v>
      </c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13">
        <f t="shared" si="9"/>
        <v>0</v>
      </c>
      <c r="AA243" s="13">
        <f t="shared" si="10"/>
        <v>0</v>
      </c>
    </row>
    <row r="244" spans="1:27" x14ac:dyDescent="0.25">
      <c r="A244" s="8">
        <v>3</v>
      </c>
      <c r="B244" s="28" t="s">
        <v>643</v>
      </c>
      <c r="C244" s="9" t="s">
        <v>24</v>
      </c>
      <c r="D244" s="9" t="s">
        <v>24</v>
      </c>
      <c r="E244" s="9" t="s">
        <v>215</v>
      </c>
      <c r="F244" s="9" t="s">
        <v>216</v>
      </c>
      <c r="G244" s="9" t="s">
        <v>657</v>
      </c>
      <c r="H244" s="9" t="s">
        <v>27</v>
      </c>
      <c r="I244" s="9" t="s">
        <v>28</v>
      </c>
      <c r="J244" s="9" t="s">
        <v>920</v>
      </c>
      <c r="K244" s="9" t="s">
        <v>218</v>
      </c>
      <c r="L244" s="7"/>
      <c r="M244" s="6">
        <v>5000000</v>
      </c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13">
        <f t="shared" si="9"/>
        <v>0</v>
      </c>
      <c r="AA244" s="13">
        <f t="shared" si="10"/>
        <v>0</v>
      </c>
    </row>
    <row r="245" spans="1:27" x14ac:dyDescent="0.25">
      <c r="A245" s="8">
        <v>3</v>
      </c>
      <c r="B245" s="28" t="s">
        <v>643</v>
      </c>
      <c r="C245" s="9" t="s">
        <v>24</v>
      </c>
      <c r="D245" s="9" t="s">
        <v>24</v>
      </c>
      <c r="E245" s="9" t="s">
        <v>215</v>
      </c>
      <c r="F245" s="9" t="s">
        <v>216</v>
      </c>
      <c r="G245" s="9" t="s">
        <v>657</v>
      </c>
      <c r="H245" s="9" t="s">
        <v>27</v>
      </c>
      <c r="I245" s="9" t="s">
        <v>28</v>
      </c>
      <c r="J245" s="9" t="s">
        <v>920</v>
      </c>
      <c r="K245" s="9" t="s">
        <v>138</v>
      </c>
      <c r="L245" s="7"/>
      <c r="M245" s="6">
        <v>1083612</v>
      </c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13">
        <f t="shared" si="9"/>
        <v>0</v>
      </c>
      <c r="AA245" s="13">
        <f t="shared" si="10"/>
        <v>0</v>
      </c>
    </row>
    <row r="246" spans="1:27" x14ac:dyDescent="0.25">
      <c r="A246" s="8">
        <v>3</v>
      </c>
      <c r="B246" s="28" t="s">
        <v>643</v>
      </c>
      <c r="C246" s="9" t="s">
        <v>24</v>
      </c>
      <c r="D246" s="9" t="s">
        <v>24</v>
      </c>
      <c r="E246" s="9" t="s">
        <v>215</v>
      </c>
      <c r="F246" s="9" t="s">
        <v>216</v>
      </c>
      <c r="G246" s="9" t="s">
        <v>657</v>
      </c>
      <c r="H246" s="9" t="s">
        <v>27</v>
      </c>
      <c r="I246" s="9" t="s">
        <v>28</v>
      </c>
      <c r="J246" s="9" t="s">
        <v>920</v>
      </c>
      <c r="K246" s="9" t="s">
        <v>219</v>
      </c>
      <c r="L246" s="7"/>
      <c r="M246" s="6">
        <v>34087127</v>
      </c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13">
        <f t="shared" si="9"/>
        <v>0</v>
      </c>
      <c r="AA246" s="13">
        <f t="shared" si="10"/>
        <v>0</v>
      </c>
    </row>
    <row r="247" spans="1:27" x14ac:dyDescent="0.25">
      <c r="A247" s="8">
        <v>3</v>
      </c>
      <c r="B247" s="28" t="s">
        <v>643</v>
      </c>
      <c r="C247" s="9" t="s">
        <v>24</v>
      </c>
      <c r="D247" s="9" t="s">
        <v>24</v>
      </c>
      <c r="E247" s="9" t="s">
        <v>215</v>
      </c>
      <c r="F247" s="9" t="s">
        <v>216</v>
      </c>
      <c r="G247" s="9" t="s">
        <v>657</v>
      </c>
      <c r="H247" s="9" t="s">
        <v>27</v>
      </c>
      <c r="I247" s="9" t="s">
        <v>28</v>
      </c>
      <c r="J247" s="9" t="s">
        <v>920</v>
      </c>
      <c r="K247" s="9" t="s">
        <v>44</v>
      </c>
      <c r="L247" s="7"/>
      <c r="M247" s="6">
        <v>84087033</v>
      </c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13">
        <f t="shared" si="9"/>
        <v>0</v>
      </c>
      <c r="AA247" s="13">
        <f t="shared" si="10"/>
        <v>0</v>
      </c>
    </row>
    <row r="248" spans="1:27" x14ac:dyDescent="0.25">
      <c r="A248" s="8">
        <v>3</v>
      </c>
      <c r="B248" s="28" t="s">
        <v>643</v>
      </c>
      <c r="C248" s="9" t="s">
        <v>24</v>
      </c>
      <c r="D248" s="9" t="s">
        <v>24</v>
      </c>
      <c r="E248" s="9" t="s">
        <v>215</v>
      </c>
      <c r="F248" s="9" t="s">
        <v>216</v>
      </c>
      <c r="G248" s="9" t="s">
        <v>657</v>
      </c>
      <c r="H248" s="9" t="s">
        <v>27</v>
      </c>
      <c r="I248" s="9" t="s">
        <v>28</v>
      </c>
      <c r="J248" s="9" t="s">
        <v>920</v>
      </c>
      <c r="K248" s="9" t="s">
        <v>30</v>
      </c>
      <c r="L248" s="7"/>
      <c r="M248" s="6">
        <v>17795</v>
      </c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13">
        <f t="shared" si="9"/>
        <v>0</v>
      </c>
      <c r="AA248" s="13">
        <f t="shared" si="10"/>
        <v>0</v>
      </c>
    </row>
    <row r="249" spans="1:27" x14ac:dyDescent="0.25">
      <c r="A249" s="8">
        <v>3</v>
      </c>
      <c r="B249" s="28" t="s">
        <v>643</v>
      </c>
      <c r="C249" s="9" t="s">
        <v>24</v>
      </c>
      <c r="D249" s="9" t="s">
        <v>24</v>
      </c>
      <c r="E249" s="9" t="s">
        <v>215</v>
      </c>
      <c r="F249" s="9" t="s">
        <v>216</v>
      </c>
      <c r="G249" s="9" t="s">
        <v>657</v>
      </c>
      <c r="H249" s="9" t="s">
        <v>27</v>
      </c>
      <c r="I249" s="9" t="s">
        <v>28</v>
      </c>
      <c r="J249" s="9" t="s">
        <v>920</v>
      </c>
      <c r="K249" s="9" t="s">
        <v>220</v>
      </c>
      <c r="L249" s="7"/>
      <c r="M249" s="6">
        <v>2898116</v>
      </c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13">
        <f t="shared" si="9"/>
        <v>0</v>
      </c>
      <c r="AA249" s="13">
        <f t="shared" si="10"/>
        <v>0</v>
      </c>
    </row>
    <row r="250" spans="1:27" ht="21" x14ac:dyDescent="0.25">
      <c r="A250" s="8">
        <v>3</v>
      </c>
      <c r="B250" s="28" t="s">
        <v>643</v>
      </c>
      <c r="C250" s="9" t="s">
        <v>24</v>
      </c>
      <c r="D250" s="9" t="s">
        <v>24</v>
      </c>
      <c r="E250" s="9" t="s">
        <v>215</v>
      </c>
      <c r="F250" s="9" t="s">
        <v>216</v>
      </c>
      <c r="G250" s="9" t="s">
        <v>657</v>
      </c>
      <c r="H250" s="9" t="s">
        <v>27</v>
      </c>
      <c r="I250" s="9" t="s">
        <v>28</v>
      </c>
      <c r="J250" s="9" t="s">
        <v>921</v>
      </c>
      <c r="K250" s="9" t="s">
        <v>32</v>
      </c>
      <c r="L250" s="6">
        <v>190683</v>
      </c>
      <c r="M250" s="6">
        <v>190683</v>
      </c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13">
        <f t="shared" si="9"/>
        <v>0</v>
      </c>
      <c r="AA250" s="13">
        <f t="shared" si="10"/>
        <v>0</v>
      </c>
    </row>
    <row r="251" spans="1:27" ht="21" x14ac:dyDescent="0.25">
      <c r="A251" s="8">
        <v>3</v>
      </c>
      <c r="B251" s="28" t="s">
        <v>643</v>
      </c>
      <c r="C251" s="9" t="s">
        <v>24</v>
      </c>
      <c r="D251" s="9" t="s">
        <v>24</v>
      </c>
      <c r="E251" s="9" t="s">
        <v>215</v>
      </c>
      <c r="F251" s="9" t="s">
        <v>216</v>
      </c>
      <c r="G251" s="9" t="s">
        <v>657</v>
      </c>
      <c r="H251" s="9" t="s">
        <v>27</v>
      </c>
      <c r="I251" s="9" t="s">
        <v>28</v>
      </c>
      <c r="J251" s="9" t="s">
        <v>921</v>
      </c>
      <c r="K251" s="9" t="s">
        <v>113</v>
      </c>
      <c r="L251" s="6">
        <v>175210</v>
      </c>
      <c r="M251" s="6">
        <v>150210</v>
      </c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13">
        <f t="shared" si="9"/>
        <v>0</v>
      </c>
      <c r="AA251" s="13">
        <f t="shared" si="10"/>
        <v>0</v>
      </c>
    </row>
    <row r="252" spans="1:27" x14ac:dyDescent="0.25">
      <c r="A252" s="8">
        <v>3</v>
      </c>
      <c r="B252" s="28" t="s">
        <v>643</v>
      </c>
      <c r="C252" s="9" t="s">
        <v>45</v>
      </c>
      <c r="D252" s="9" t="s">
        <v>656</v>
      </c>
      <c r="E252" s="9" t="s">
        <v>221</v>
      </c>
      <c r="F252" s="9" t="s">
        <v>222</v>
      </c>
      <c r="G252" s="9" t="str">
        <f>VLOOKUP(E252,[1]Sheet1!$B$4:$F$268,5,FALSE)</f>
        <v>Sedibeng</v>
      </c>
      <c r="H252" s="9" t="s">
        <v>27</v>
      </c>
      <c r="I252" s="9" t="s">
        <v>28</v>
      </c>
      <c r="J252" s="9" t="s">
        <v>924</v>
      </c>
      <c r="K252" s="9" t="s">
        <v>30</v>
      </c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6">
        <v>910317</v>
      </c>
      <c r="X252" s="6">
        <v>714570</v>
      </c>
      <c r="Y252" s="6">
        <v>-392785</v>
      </c>
      <c r="Z252" s="13">
        <f t="shared" si="9"/>
        <v>1232102</v>
      </c>
      <c r="AA252" s="13">
        <f t="shared" si="10"/>
        <v>1232102</v>
      </c>
    </row>
    <row r="253" spans="1:27" ht="31.2" x14ac:dyDescent="0.25">
      <c r="A253" s="8">
        <v>3</v>
      </c>
      <c r="B253" s="28" t="s">
        <v>643</v>
      </c>
      <c r="C253" s="9" t="s">
        <v>45</v>
      </c>
      <c r="D253" s="9" t="s">
        <v>656</v>
      </c>
      <c r="E253" s="9" t="s">
        <v>221</v>
      </c>
      <c r="F253" s="9" t="s">
        <v>222</v>
      </c>
      <c r="G253" s="9" t="str">
        <f>VLOOKUP(E253,[1]Sheet1!$B$4:$F$268,5,FALSE)</f>
        <v>Sedibeng</v>
      </c>
      <c r="H253" s="9" t="s">
        <v>27</v>
      </c>
      <c r="I253" s="9" t="s">
        <v>28</v>
      </c>
      <c r="J253" s="9" t="s">
        <v>923</v>
      </c>
      <c r="K253" s="9" t="s">
        <v>44</v>
      </c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6">
        <v>599700</v>
      </c>
      <c r="Z253" s="13">
        <f t="shared" si="9"/>
        <v>599700</v>
      </c>
      <c r="AA253" s="13">
        <f t="shared" si="10"/>
        <v>599700</v>
      </c>
    </row>
    <row r="254" spans="1:27" ht="21" x14ac:dyDescent="0.25">
      <c r="A254" s="8">
        <v>3</v>
      </c>
      <c r="B254" s="28" t="s">
        <v>643</v>
      </c>
      <c r="C254" s="9" t="s">
        <v>45</v>
      </c>
      <c r="D254" s="9" t="s">
        <v>652</v>
      </c>
      <c r="E254" s="9" t="s">
        <v>223</v>
      </c>
      <c r="F254" s="9" t="s">
        <v>224</v>
      </c>
      <c r="G254" s="9" t="str">
        <f>VLOOKUP(E254,[1]Sheet1!$B$4:$F$268,5,FALSE)</f>
        <v>Sedibeng</v>
      </c>
      <c r="H254" s="9" t="s">
        <v>56</v>
      </c>
      <c r="I254" s="9" t="s">
        <v>41</v>
      </c>
      <c r="J254" s="9" t="s">
        <v>921</v>
      </c>
      <c r="K254" s="9" t="s">
        <v>32</v>
      </c>
      <c r="L254" s="7"/>
      <c r="M254" s="6">
        <v>1282000</v>
      </c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13">
        <f t="shared" si="9"/>
        <v>0</v>
      </c>
      <c r="AA254" s="13">
        <f t="shared" si="10"/>
        <v>0</v>
      </c>
    </row>
    <row r="255" spans="1:27" ht="31.2" x14ac:dyDescent="0.25">
      <c r="A255" s="8">
        <v>3</v>
      </c>
      <c r="B255" s="28" t="s">
        <v>643</v>
      </c>
      <c r="C255" s="9" t="s">
        <v>45</v>
      </c>
      <c r="D255" s="9" t="s">
        <v>652</v>
      </c>
      <c r="E255" s="9" t="s">
        <v>223</v>
      </c>
      <c r="F255" s="9" t="s">
        <v>224</v>
      </c>
      <c r="G255" s="9" t="str">
        <f>VLOOKUP(E255,[1]Sheet1!$B$4:$F$268,5,FALSE)</f>
        <v>Sedibeng</v>
      </c>
      <c r="H255" s="9" t="s">
        <v>56</v>
      </c>
      <c r="I255" s="9" t="s">
        <v>41</v>
      </c>
      <c r="J255" s="9" t="s">
        <v>923</v>
      </c>
      <c r="K255" s="9" t="s">
        <v>30</v>
      </c>
      <c r="L255" s="7"/>
      <c r="M255" s="6">
        <v>718000</v>
      </c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6">
        <v>538641</v>
      </c>
      <c r="Z255" s="13">
        <f t="shared" si="9"/>
        <v>538641</v>
      </c>
      <c r="AA255" s="13">
        <f t="shared" si="10"/>
        <v>538641</v>
      </c>
    </row>
    <row r="256" spans="1:27" ht="31.2" x14ac:dyDescent="0.25">
      <c r="A256" s="8">
        <v>3</v>
      </c>
      <c r="B256" s="28" t="s">
        <v>643</v>
      </c>
      <c r="C256" s="9" t="s">
        <v>45</v>
      </c>
      <c r="D256" s="9" t="s">
        <v>652</v>
      </c>
      <c r="E256" s="9" t="s">
        <v>223</v>
      </c>
      <c r="F256" s="9" t="s">
        <v>224</v>
      </c>
      <c r="G256" s="9" t="str">
        <f>VLOOKUP(E256,[1]Sheet1!$B$4:$F$268,5,FALSE)</f>
        <v>Sedibeng</v>
      </c>
      <c r="H256" s="9" t="s">
        <v>56</v>
      </c>
      <c r="I256" s="9" t="s">
        <v>41</v>
      </c>
      <c r="J256" s="9" t="s">
        <v>936</v>
      </c>
      <c r="K256" s="9" t="s">
        <v>32</v>
      </c>
      <c r="L256" s="7"/>
      <c r="M256" s="6">
        <v>2500000</v>
      </c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13">
        <f t="shared" si="9"/>
        <v>0</v>
      </c>
      <c r="AA256" s="13">
        <f t="shared" si="10"/>
        <v>0</v>
      </c>
    </row>
    <row r="257" spans="1:27" ht="21" x14ac:dyDescent="0.25">
      <c r="A257" s="8">
        <v>3</v>
      </c>
      <c r="B257" s="28" t="s">
        <v>643</v>
      </c>
      <c r="C257" s="9" t="s">
        <v>45</v>
      </c>
      <c r="D257" s="9" t="s">
        <v>651</v>
      </c>
      <c r="E257" s="9" t="s">
        <v>226</v>
      </c>
      <c r="F257" s="9" t="s">
        <v>227</v>
      </c>
      <c r="G257" s="9" t="str">
        <f>VLOOKUP(E257,[1]Sheet1!$B$4:$F$268,5,FALSE)</f>
        <v>Sedibeng</v>
      </c>
      <c r="H257" s="9" t="s">
        <v>56</v>
      </c>
      <c r="I257" s="9" t="s">
        <v>28</v>
      </c>
      <c r="J257" s="9" t="s">
        <v>921</v>
      </c>
      <c r="K257" s="9" t="s">
        <v>135</v>
      </c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6">
        <v>670000</v>
      </c>
      <c r="Y257" s="7"/>
      <c r="Z257" s="13">
        <f t="shared" si="9"/>
        <v>670000</v>
      </c>
      <c r="AA257" s="13">
        <f t="shared" si="10"/>
        <v>670000</v>
      </c>
    </row>
    <row r="258" spans="1:27" x14ac:dyDescent="0.25">
      <c r="A258" s="8">
        <v>3</v>
      </c>
      <c r="B258" s="28" t="s">
        <v>643</v>
      </c>
      <c r="C258" s="9" t="s">
        <v>72</v>
      </c>
      <c r="D258" s="9" t="s">
        <v>653</v>
      </c>
      <c r="E258" s="9" t="s">
        <v>228</v>
      </c>
      <c r="F258" s="9" t="s">
        <v>229</v>
      </c>
      <c r="G258" s="9" t="str">
        <f>VLOOKUP(E258,[1]Sheet1!$B$4:$F$268,5,FALSE)</f>
        <v>Sedibeng</v>
      </c>
      <c r="H258" s="9" t="s">
        <v>56</v>
      </c>
      <c r="I258" s="9" t="s">
        <v>41</v>
      </c>
      <c r="J258" s="9" t="s">
        <v>924</v>
      </c>
      <c r="K258" s="9" t="s">
        <v>44</v>
      </c>
      <c r="L258" s="6">
        <v>80000</v>
      </c>
      <c r="M258" s="6">
        <v>49860</v>
      </c>
      <c r="N258" s="6">
        <v>14840</v>
      </c>
      <c r="O258" s="6">
        <v>15547</v>
      </c>
      <c r="P258" s="6">
        <v>19473</v>
      </c>
      <c r="Q258" s="7"/>
      <c r="R258" s="7"/>
      <c r="S258" s="7"/>
      <c r="T258" s="7"/>
      <c r="U258" s="7"/>
      <c r="V258" s="7"/>
      <c r="W258" s="7"/>
      <c r="X258" s="7"/>
      <c r="Y258" s="7"/>
      <c r="Z258" s="13">
        <f t="shared" si="9"/>
        <v>0</v>
      </c>
      <c r="AA258" s="13">
        <f t="shared" si="10"/>
        <v>49860</v>
      </c>
    </row>
    <row r="259" spans="1:27" ht="31.2" x14ac:dyDescent="0.25">
      <c r="A259" s="8">
        <v>3</v>
      </c>
      <c r="B259" s="28" t="s">
        <v>643</v>
      </c>
      <c r="C259" s="9" t="s">
        <v>72</v>
      </c>
      <c r="D259" s="9" t="s">
        <v>653</v>
      </c>
      <c r="E259" s="9" t="s">
        <v>228</v>
      </c>
      <c r="F259" s="9" t="s">
        <v>229</v>
      </c>
      <c r="G259" s="9" t="str">
        <f>VLOOKUP(E259,[1]Sheet1!$B$4:$F$268,5,FALSE)</f>
        <v>Sedibeng</v>
      </c>
      <c r="H259" s="9" t="s">
        <v>56</v>
      </c>
      <c r="I259" s="9" t="s">
        <v>41</v>
      </c>
      <c r="J259" s="9" t="s">
        <v>937</v>
      </c>
      <c r="K259" s="9" t="s">
        <v>44</v>
      </c>
      <c r="L259" s="7"/>
      <c r="M259" s="6">
        <v>234200</v>
      </c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6">
        <v>214625</v>
      </c>
      <c r="Z259" s="13">
        <f t="shared" si="9"/>
        <v>214625</v>
      </c>
      <c r="AA259" s="13">
        <f t="shared" si="10"/>
        <v>214625</v>
      </c>
    </row>
    <row r="260" spans="1:27" ht="31.2" x14ac:dyDescent="0.25">
      <c r="A260" s="8">
        <v>3</v>
      </c>
      <c r="B260" s="28" t="s">
        <v>643</v>
      </c>
      <c r="C260" s="9" t="s">
        <v>72</v>
      </c>
      <c r="D260" s="9" t="s">
        <v>653</v>
      </c>
      <c r="E260" s="9" t="s">
        <v>228</v>
      </c>
      <c r="F260" s="9" t="s">
        <v>229</v>
      </c>
      <c r="G260" s="9" t="str">
        <f>VLOOKUP(E260,[1]Sheet1!$B$4:$F$268,5,FALSE)</f>
        <v>Sedibeng</v>
      </c>
      <c r="H260" s="9" t="s">
        <v>56</v>
      </c>
      <c r="I260" s="9" t="s">
        <v>41</v>
      </c>
      <c r="J260" s="9" t="s">
        <v>923</v>
      </c>
      <c r="K260" s="9" t="s">
        <v>44</v>
      </c>
      <c r="L260" s="7"/>
      <c r="M260" s="6">
        <v>80050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6">
        <v>21270</v>
      </c>
      <c r="Y260" s="6">
        <v>58800</v>
      </c>
      <c r="Z260" s="13">
        <f t="shared" si="9"/>
        <v>80070</v>
      </c>
      <c r="AA260" s="13">
        <f t="shared" si="10"/>
        <v>80070</v>
      </c>
    </row>
    <row r="261" spans="1:27" ht="31.2" x14ac:dyDescent="0.25">
      <c r="A261" s="8">
        <v>3</v>
      </c>
      <c r="B261" s="28" t="s">
        <v>643</v>
      </c>
      <c r="C261" s="9" t="s">
        <v>72</v>
      </c>
      <c r="D261" s="9" t="s">
        <v>653</v>
      </c>
      <c r="E261" s="9" t="s">
        <v>228</v>
      </c>
      <c r="F261" s="9" t="s">
        <v>229</v>
      </c>
      <c r="G261" s="9" t="str">
        <f>VLOOKUP(E261,[1]Sheet1!$B$4:$F$268,5,FALSE)</f>
        <v>Sedibeng</v>
      </c>
      <c r="H261" s="9" t="s">
        <v>56</v>
      </c>
      <c r="I261" s="9" t="s">
        <v>41</v>
      </c>
      <c r="J261" s="9" t="s">
        <v>936</v>
      </c>
      <c r="K261" s="9" t="s">
        <v>231</v>
      </c>
      <c r="L261" s="7"/>
      <c r="M261" s="6">
        <v>520000</v>
      </c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6">
        <v>370000</v>
      </c>
      <c r="Z261" s="13">
        <f t="shared" si="9"/>
        <v>370000</v>
      </c>
      <c r="AA261" s="13">
        <f t="shared" si="10"/>
        <v>370000</v>
      </c>
    </row>
    <row r="262" spans="1:27" ht="31.2" x14ac:dyDescent="0.25">
      <c r="A262" s="8">
        <v>3</v>
      </c>
      <c r="B262" s="28" t="s">
        <v>643</v>
      </c>
      <c r="C262" s="9" t="s">
        <v>72</v>
      </c>
      <c r="D262" s="9" t="s">
        <v>653</v>
      </c>
      <c r="E262" s="9" t="s">
        <v>228</v>
      </c>
      <c r="F262" s="9" t="s">
        <v>229</v>
      </c>
      <c r="G262" s="9" t="str">
        <f>VLOOKUP(E262,[1]Sheet1!$B$4:$F$268,5,FALSE)</f>
        <v>Sedibeng</v>
      </c>
      <c r="H262" s="9" t="s">
        <v>56</v>
      </c>
      <c r="I262" s="9" t="s">
        <v>41</v>
      </c>
      <c r="J262" s="9" t="s">
        <v>936</v>
      </c>
      <c r="K262" s="9" t="s">
        <v>44</v>
      </c>
      <c r="L262" s="7"/>
      <c r="M262" s="6">
        <v>473913</v>
      </c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6">
        <v>471863</v>
      </c>
      <c r="Z262" s="13">
        <f t="shared" si="9"/>
        <v>471863</v>
      </c>
      <c r="AA262" s="13">
        <f t="shared" si="10"/>
        <v>471863</v>
      </c>
    </row>
    <row r="263" spans="1:27" x14ac:dyDescent="0.25">
      <c r="A263" s="8">
        <v>3</v>
      </c>
      <c r="B263" s="28" t="s">
        <v>643</v>
      </c>
      <c r="C263" s="9" t="s">
        <v>45</v>
      </c>
      <c r="D263" s="9" t="s">
        <v>656</v>
      </c>
      <c r="E263" s="9" t="s">
        <v>232</v>
      </c>
      <c r="F263" s="9" t="s">
        <v>233</v>
      </c>
      <c r="G263" s="9" t="str">
        <f>VLOOKUP(E263,[1]Sheet1!$B$4:$F$268,5,FALSE)</f>
        <v>West Rand</v>
      </c>
      <c r="H263" s="9" t="s">
        <v>27</v>
      </c>
      <c r="I263" s="9" t="s">
        <v>41</v>
      </c>
      <c r="J263" s="9" t="s">
        <v>924</v>
      </c>
      <c r="K263" s="9" t="s">
        <v>201</v>
      </c>
      <c r="L263" s="7"/>
      <c r="M263" s="6">
        <v>903</v>
      </c>
      <c r="N263" s="6">
        <v>-4090</v>
      </c>
      <c r="O263" s="7"/>
      <c r="P263" s="6">
        <v>-9913</v>
      </c>
      <c r="Q263" s="7"/>
      <c r="R263" s="7"/>
      <c r="S263" s="7"/>
      <c r="T263" s="7"/>
      <c r="U263" s="7"/>
      <c r="V263" s="7"/>
      <c r="W263" s="7"/>
      <c r="X263" s="7"/>
      <c r="Y263" s="7"/>
      <c r="Z263" s="13">
        <f t="shared" ref="Z263:Z326" si="11">SUM(W263:Y263)</f>
        <v>0</v>
      </c>
      <c r="AA263" s="13">
        <f t="shared" ref="AA263:AA326" si="12">SUM(N263:Y263)</f>
        <v>-14003</v>
      </c>
    </row>
    <row r="264" spans="1:27" x14ac:dyDescent="0.25">
      <c r="A264" s="8">
        <v>3</v>
      </c>
      <c r="B264" s="28" t="s">
        <v>643</v>
      </c>
      <c r="C264" s="9" t="s">
        <v>45</v>
      </c>
      <c r="D264" s="9" t="s">
        <v>656</v>
      </c>
      <c r="E264" s="9" t="s">
        <v>232</v>
      </c>
      <c r="F264" s="9" t="s">
        <v>233</v>
      </c>
      <c r="G264" s="9" t="str">
        <f>VLOOKUP(E264,[1]Sheet1!$B$4:$F$268,5,FALSE)</f>
        <v>West Rand</v>
      </c>
      <c r="H264" s="9" t="s">
        <v>27</v>
      </c>
      <c r="I264" s="9" t="s">
        <v>41</v>
      </c>
      <c r="J264" s="9" t="s">
        <v>924</v>
      </c>
      <c r="K264" s="9" t="s">
        <v>117</v>
      </c>
      <c r="L264" s="6">
        <v>22479</v>
      </c>
      <c r="M264" s="6">
        <v>22479</v>
      </c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6">
        <v>37</v>
      </c>
      <c r="Y264" s="6">
        <v>37</v>
      </c>
      <c r="Z264" s="13">
        <f t="shared" si="11"/>
        <v>74</v>
      </c>
      <c r="AA264" s="13">
        <f t="shared" si="12"/>
        <v>74</v>
      </c>
    </row>
    <row r="265" spans="1:27" x14ac:dyDescent="0.25">
      <c r="A265" s="8">
        <v>3</v>
      </c>
      <c r="B265" s="28" t="s">
        <v>643</v>
      </c>
      <c r="C265" s="9" t="s">
        <v>45</v>
      </c>
      <c r="D265" s="9" t="s">
        <v>656</v>
      </c>
      <c r="E265" s="9" t="s">
        <v>232</v>
      </c>
      <c r="F265" s="9" t="s">
        <v>233</v>
      </c>
      <c r="G265" s="9" t="str">
        <f>VLOOKUP(E265,[1]Sheet1!$B$4:$F$268,5,FALSE)</f>
        <v>West Rand</v>
      </c>
      <c r="H265" s="9" t="s">
        <v>27</v>
      </c>
      <c r="I265" s="9" t="s">
        <v>41</v>
      </c>
      <c r="J265" s="9" t="s">
        <v>924</v>
      </c>
      <c r="K265" s="9" t="s">
        <v>118</v>
      </c>
      <c r="L265" s="6">
        <v>1695745</v>
      </c>
      <c r="M265" s="6">
        <v>1695745</v>
      </c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6">
        <v>140507</v>
      </c>
      <c r="Y265" s="6">
        <v>140507</v>
      </c>
      <c r="Z265" s="13">
        <f t="shared" si="11"/>
        <v>281014</v>
      </c>
      <c r="AA265" s="13">
        <f t="shared" si="12"/>
        <v>281014</v>
      </c>
    </row>
    <row r="266" spans="1:27" x14ac:dyDescent="0.25">
      <c r="A266" s="8">
        <v>3</v>
      </c>
      <c r="B266" s="28" t="s">
        <v>643</v>
      </c>
      <c r="C266" s="9" t="s">
        <v>45</v>
      </c>
      <c r="D266" s="9" t="s">
        <v>656</v>
      </c>
      <c r="E266" s="9" t="s">
        <v>232</v>
      </c>
      <c r="F266" s="9" t="s">
        <v>233</v>
      </c>
      <c r="G266" s="9" t="str">
        <f>VLOOKUP(E266,[1]Sheet1!$B$4:$F$268,5,FALSE)</f>
        <v>West Rand</v>
      </c>
      <c r="H266" s="9" t="s">
        <v>27</v>
      </c>
      <c r="I266" s="9" t="s">
        <v>41</v>
      </c>
      <c r="J266" s="9" t="s">
        <v>924</v>
      </c>
      <c r="K266" s="9" t="s">
        <v>120</v>
      </c>
      <c r="L266" s="6">
        <v>139074</v>
      </c>
      <c r="M266" s="6">
        <v>139074</v>
      </c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6">
        <v>16877</v>
      </c>
      <c r="Z266" s="13">
        <f t="shared" si="11"/>
        <v>16877</v>
      </c>
      <c r="AA266" s="13">
        <f t="shared" si="12"/>
        <v>16877</v>
      </c>
    </row>
    <row r="267" spans="1:27" x14ac:dyDescent="0.25">
      <c r="A267" s="8">
        <v>3</v>
      </c>
      <c r="B267" s="28" t="s">
        <v>643</v>
      </c>
      <c r="C267" s="9" t="s">
        <v>45</v>
      </c>
      <c r="D267" s="9" t="s">
        <v>656</v>
      </c>
      <c r="E267" s="9" t="s">
        <v>232</v>
      </c>
      <c r="F267" s="9" t="s">
        <v>233</v>
      </c>
      <c r="G267" s="9" t="str">
        <f>VLOOKUP(E267,[1]Sheet1!$B$4:$F$268,5,FALSE)</f>
        <v>West Rand</v>
      </c>
      <c r="H267" s="9" t="s">
        <v>27</v>
      </c>
      <c r="I267" s="9" t="s">
        <v>41</v>
      </c>
      <c r="J267" s="9" t="s">
        <v>924</v>
      </c>
      <c r="K267" s="9" t="s">
        <v>234</v>
      </c>
      <c r="L267" s="7"/>
      <c r="M267" s="6">
        <v>33342</v>
      </c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6">
        <v>7281</v>
      </c>
      <c r="Y267" s="7"/>
      <c r="Z267" s="13">
        <f t="shared" si="11"/>
        <v>7281</v>
      </c>
      <c r="AA267" s="13">
        <f t="shared" si="12"/>
        <v>7281</v>
      </c>
    </row>
    <row r="268" spans="1:27" x14ac:dyDescent="0.25">
      <c r="A268" s="8">
        <v>3</v>
      </c>
      <c r="B268" s="28" t="s">
        <v>643</v>
      </c>
      <c r="C268" s="9" t="s">
        <v>45</v>
      </c>
      <c r="D268" s="9" t="s">
        <v>656</v>
      </c>
      <c r="E268" s="9" t="s">
        <v>232</v>
      </c>
      <c r="F268" s="9" t="s">
        <v>233</v>
      </c>
      <c r="G268" s="9" t="str">
        <f>VLOOKUP(E268,[1]Sheet1!$B$4:$F$268,5,FALSE)</f>
        <v>West Rand</v>
      </c>
      <c r="H268" s="9" t="s">
        <v>27</v>
      </c>
      <c r="I268" s="9" t="s">
        <v>41</v>
      </c>
      <c r="J268" s="9" t="s">
        <v>924</v>
      </c>
      <c r="K268" s="9" t="s">
        <v>235</v>
      </c>
      <c r="L268" s="6">
        <v>33342</v>
      </c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13">
        <f t="shared" si="11"/>
        <v>0</v>
      </c>
      <c r="AA268" s="13">
        <f t="shared" si="12"/>
        <v>0</v>
      </c>
    </row>
    <row r="269" spans="1:27" x14ac:dyDescent="0.25">
      <c r="A269" s="8">
        <v>3</v>
      </c>
      <c r="B269" s="28" t="s">
        <v>643</v>
      </c>
      <c r="C269" s="9" t="s">
        <v>45</v>
      </c>
      <c r="D269" s="9" t="s">
        <v>656</v>
      </c>
      <c r="E269" s="9" t="s">
        <v>232</v>
      </c>
      <c r="F269" s="9" t="s">
        <v>233</v>
      </c>
      <c r="G269" s="9" t="str">
        <f>VLOOKUP(E269,[1]Sheet1!$B$4:$F$268,5,FALSE)</f>
        <v>West Rand</v>
      </c>
      <c r="H269" s="9" t="s">
        <v>27</v>
      </c>
      <c r="I269" s="9" t="s">
        <v>41</v>
      </c>
      <c r="J269" s="9" t="s">
        <v>924</v>
      </c>
      <c r="K269" s="9" t="s">
        <v>123</v>
      </c>
      <c r="L269" s="6">
        <v>21595</v>
      </c>
      <c r="M269" s="6">
        <v>21594</v>
      </c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6">
        <v>1861</v>
      </c>
      <c r="Y269" s="6">
        <v>1861</v>
      </c>
      <c r="Z269" s="13">
        <f t="shared" si="11"/>
        <v>3722</v>
      </c>
      <c r="AA269" s="13">
        <f t="shared" si="12"/>
        <v>3722</v>
      </c>
    </row>
    <row r="270" spans="1:27" x14ac:dyDescent="0.25">
      <c r="A270" s="8">
        <v>3</v>
      </c>
      <c r="B270" s="28" t="s">
        <v>643</v>
      </c>
      <c r="C270" s="9" t="s">
        <v>45</v>
      </c>
      <c r="D270" s="9" t="s">
        <v>656</v>
      </c>
      <c r="E270" s="9" t="s">
        <v>232</v>
      </c>
      <c r="F270" s="9" t="s">
        <v>233</v>
      </c>
      <c r="G270" s="9" t="str">
        <f>VLOOKUP(E270,[1]Sheet1!$B$4:$F$268,5,FALSE)</f>
        <v>West Rand</v>
      </c>
      <c r="H270" s="9" t="s">
        <v>27</v>
      </c>
      <c r="I270" s="9" t="s">
        <v>41</v>
      </c>
      <c r="J270" s="9" t="s">
        <v>924</v>
      </c>
      <c r="K270" s="9" t="s">
        <v>138</v>
      </c>
      <c r="L270" s="6">
        <v>200000</v>
      </c>
      <c r="M270" s="6">
        <v>200000</v>
      </c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13">
        <f t="shared" si="11"/>
        <v>0</v>
      </c>
      <c r="AA270" s="13">
        <f t="shared" si="12"/>
        <v>0</v>
      </c>
    </row>
    <row r="271" spans="1:27" x14ac:dyDescent="0.25">
      <c r="A271" s="8">
        <v>3</v>
      </c>
      <c r="B271" s="28" t="s">
        <v>643</v>
      </c>
      <c r="C271" s="9" t="s">
        <v>45</v>
      </c>
      <c r="D271" s="9" t="s">
        <v>656</v>
      </c>
      <c r="E271" s="9" t="s">
        <v>232</v>
      </c>
      <c r="F271" s="9" t="s">
        <v>233</v>
      </c>
      <c r="G271" s="9" t="str">
        <f>VLOOKUP(E271,[1]Sheet1!$B$4:$F$268,5,FALSE)</f>
        <v>West Rand</v>
      </c>
      <c r="H271" s="9" t="s">
        <v>27</v>
      </c>
      <c r="I271" s="9" t="s">
        <v>41</v>
      </c>
      <c r="J271" s="9" t="s">
        <v>924</v>
      </c>
      <c r="K271" s="9" t="s">
        <v>236</v>
      </c>
      <c r="L271" s="7"/>
      <c r="M271" s="6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13">
        <f t="shared" si="11"/>
        <v>0</v>
      </c>
      <c r="AA271" s="13">
        <f t="shared" si="12"/>
        <v>0</v>
      </c>
    </row>
    <row r="272" spans="1:27" x14ac:dyDescent="0.25">
      <c r="A272" s="8">
        <v>3</v>
      </c>
      <c r="B272" s="28" t="s">
        <v>643</v>
      </c>
      <c r="C272" s="9" t="s">
        <v>45</v>
      </c>
      <c r="D272" s="9" t="s">
        <v>656</v>
      </c>
      <c r="E272" s="9" t="s">
        <v>232</v>
      </c>
      <c r="F272" s="9" t="s">
        <v>233</v>
      </c>
      <c r="G272" s="9" t="str">
        <f>VLOOKUP(E272,[1]Sheet1!$B$4:$F$268,5,FALSE)</f>
        <v>West Rand</v>
      </c>
      <c r="H272" s="9" t="s">
        <v>27</v>
      </c>
      <c r="I272" s="9" t="s">
        <v>41</v>
      </c>
      <c r="J272" s="9" t="s">
        <v>924</v>
      </c>
      <c r="K272" s="9" t="s">
        <v>95</v>
      </c>
      <c r="L272" s="6">
        <v>124064</v>
      </c>
      <c r="M272" s="6">
        <v>124064</v>
      </c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6">
        <v>12732</v>
      </c>
      <c r="Y272" s="6">
        <v>12732</v>
      </c>
      <c r="Z272" s="13">
        <f t="shared" si="11"/>
        <v>25464</v>
      </c>
      <c r="AA272" s="13">
        <f t="shared" si="12"/>
        <v>25464</v>
      </c>
    </row>
    <row r="273" spans="1:27" x14ac:dyDescent="0.25">
      <c r="A273" s="8">
        <v>3</v>
      </c>
      <c r="B273" s="28" t="s">
        <v>643</v>
      </c>
      <c r="C273" s="9" t="s">
        <v>45</v>
      </c>
      <c r="D273" s="9" t="s">
        <v>656</v>
      </c>
      <c r="E273" s="9" t="s">
        <v>232</v>
      </c>
      <c r="F273" s="9" t="s">
        <v>233</v>
      </c>
      <c r="G273" s="9" t="str">
        <f>VLOOKUP(E273,[1]Sheet1!$B$4:$F$268,5,FALSE)</f>
        <v>West Rand</v>
      </c>
      <c r="H273" s="9" t="s">
        <v>27</v>
      </c>
      <c r="I273" s="9" t="s">
        <v>41</v>
      </c>
      <c r="J273" s="9" t="s">
        <v>924</v>
      </c>
      <c r="K273" s="9" t="s">
        <v>125</v>
      </c>
      <c r="L273" s="7"/>
      <c r="M273" s="6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6">
        <v>2809</v>
      </c>
      <c r="Y273" s="7"/>
      <c r="Z273" s="13">
        <f t="shared" si="11"/>
        <v>2809</v>
      </c>
      <c r="AA273" s="13">
        <f t="shared" si="12"/>
        <v>2809</v>
      </c>
    </row>
    <row r="274" spans="1:27" x14ac:dyDescent="0.25">
      <c r="A274" s="8">
        <v>3</v>
      </c>
      <c r="B274" s="28" t="s">
        <v>643</v>
      </c>
      <c r="C274" s="9" t="s">
        <v>45</v>
      </c>
      <c r="D274" s="9" t="s">
        <v>656</v>
      </c>
      <c r="E274" s="9" t="s">
        <v>232</v>
      </c>
      <c r="F274" s="9" t="s">
        <v>233</v>
      </c>
      <c r="G274" s="9" t="str">
        <f>VLOOKUP(E274,[1]Sheet1!$B$4:$F$268,5,FALSE)</f>
        <v>West Rand</v>
      </c>
      <c r="H274" s="9" t="s">
        <v>27</v>
      </c>
      <c r="I274" s="9" t="s">
        <v>41</v>
      </c>
      <c r="J274" s="9" t="s">
        <v>924</v>
      </c>
      <c r="K274" s="9" t="s">
        <v>127</v>
      </c>
      <c r="L274" s="6">
        <v>357699</v>
      </c>
      <c r="M274" s="6">
        <v>357699</v>
      </c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6">
        <v>30912</v>
      </c>
      <c r="Y274" s="6">
        <v>30912</v>
      </c>
      <c r="Z274" s="13">
        <f t="shared" si="11"/>
        <v>61824</v>
      </c>
      <c r="AA274" s="13">
        <f t="shared" si="12"/>
        <v>61824</v>
      </c>
    </row>
    <row r="275" spans="1:27" x14ac:dyDescent="0.25">
      <c r="A275" s="8">
        <v>3</v>
      </c>
      <c r="B275" s="28" t="s">
        <v>643</v>
      </c>
      <c r="C275" s="9" t="s">
        <v>45</v>
      </c>
      <c r="D275" s="9" t="s">
        <v>656</v>
      </c>
      <c r="E275" s="9" t="s">
        <v>232</v>
      </c>
      <c r="F275" s="9" t="s">
        <v>233</v>
      </c>
      <c r="G275" s="9" t="str">
        <f>VLOOKUP(E275,[1]Sheet1!$B$4:$F$268,5,FALSE)</f>
        <v>West Rand</v>
      </c>
      <c r="H275" s="9" t="s">
        <v>27</v>
      </c>
      <c r="I275" s="9" t="s">
        <v>41</v>
      </c>
      <c r="J275" s="9" t="s">
        <v>924</v>
      </c>
      <c r="K275" s="9" t="s">
        <v>237</v>
      </c>
      <c r="L275" s="6">
        <v>1000000</v>
      </c>
      <c r="M275" s="6">
        <v>400000</v>
      </c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13">
        <f t="shared" si="11"/>
        <v>0</v>
      </c>
      <c r="AA275" s="13">
        <f t="shared" si="12"/>
        <v>0</v>
      </c>
    </row>
    <row r="276" spans="1:27" x14ac:dyDescent="0.25">
      <c r="A276" s="8">
        <v>3</v>
      </c>
      <c r="B276" s="28" t="s">
        <v>643</v>
      </c>
      <c r="C276" s="9" t="s">
        <v>45</v>
      </c>
      <c r="D276" s="9" t="s">
        <v>656</v>
      </c>
      <c r="E276" s="9" t="s">
        <v>232</v>
      </c>
      <c r="F276" s="9" t="s">
        <v>233</v>
      </c>
      <c r="G276" s="9" t="str">
        <f>VLOOKUP(E276,[1]Sheet1!$B$4:$F$268,5,FALSE)</f>
        <v>West Rand</v>
      </c>
      <c r="H276" s="9" t="s">
        <v>27</v>
      </c>
      <c r="I276" s="9" t="s">
        <v>41</v>
      </c>
      <c r="J276" s="9" t="s">
        <v>924</v>
      </c>
      <c r="K276" s="9" t="s">
        <v>129</v>
      </c>
      <c r="L276" s="6">
        <v>25167</v>
      </c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13">
        <f t="shared" si="11"/>
        <v>0</v>
      </c>
      <c r="AA276" s="13">
        <f t="shared" si="12"/>
        <v>0</v>
      </c>
    </row>
    <row r="277" spans="1:27" x14ac:dyDescent="0.25">
      <c r="A277" s="8">
        <v>3</v>
      </c>
      <c r="B277" s="28" t="s">
        <v>643</v>
      </c>
      <c r="C277" s="9" t="s">
        <v>45</v>
      </c>
      <c r="D277" s="9" t="s">
        <v>656</v>
      </c>
      <c r="E277" s="9" t="s">
        <v>232</v>
      </c>
      <c r="F277" s="9" t="s">
        <v>233</v>
      </c>
      <c r="G277" s="9" t="str">
        <f>VLOOKUP(E277,[1]Sheet1!$B$4:$F$268,5,FALSE)</f>
        <v>West Rand</v>
      </c>
      <c r="H277" s="9" t="s">
        <v>27</v>
      </c>
      <c r="I277" s="9" t="s">
        <v>41</v>
      </c>
      <c r="J277" s="9" t="s">
        <v>924</v>
      </c>
      <c r="K277" s="9" t="s">
        <v>130</v>
      </c>
      <c r="L277" s="6">
        <v>576445</v>
      </c>
      <c r="M277" s="6">
        <v>576445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6">
        <v>47735</v>
      </c>
      <c r="Y277" s="6">
        <v>47735</v>
      </c>
      <c r="Z277" s="13">
        <f t="shared" si="11"/>
        <v>95470</v>
      </c>
      <c r="AA277" s="13">
        <f t="shared" si="12"/>
        <v>95470</v>
      </c>
    </row>
    <row r="278" spans="1:27" x14ac:dyDescent="0.25">
      <c r="A278" s="8">
        <v>3</v>
      </c>
      <c r="B278" s="28" t="s">
        <v>643</v>
      </c>
      <c r="C278" s="9" t="s">
        <v>45</v>
      </c>
      <c r="D278" s="9" t="s">
        <v>656</v>
      </c>
      <c r="E278" s="9" t="s">
        <v>232</v>
      </c>
      <c r="F278" s="9" t="s">
        <v>233</v>
      </c>
      <c r="G278" s="9" t="str">
        <f>VLOOKUP(E278,[1]Sheet1!$B$4:$F$268,5,FALSE)</f>
        <v>West Rand</v>
      </c>
      <c r="H278" s="9" t="s">
        <v>27</v>
      </c>
      <c r="I278" s="9" t="s">
        <v>41</v>
      </c>
      <c r="J278" s="9" t="s">
        <v>924</v>
      </c>
      <c r="K278" s="9" t="s">
        <v>131</v>
      </c>
      <c r="L278" s="6">
        <v>8181</v>
      </c>
      <c r="M278" s="6">
        <v>33348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6">
        <v>2506</v>
      </c>
      <c r="Y278" s="6">
        <v>2646</v>
      </c>
      <c r="Z278" s="13">
        <f t="shared" si="11"/>
        <v>5152</v>
      </c>
      <c r="AA278" s="13">
        <f t="shared" si="12"/>
        <v>5152</v>
      </c>
    </row>
    <row r="279" spans="1:27" ht="31.2" x14ac:dyDescent="0.25">
      <c r="A279" s="8">
        <v>3</v>
      </c>
      <c r="B279" s="28" t="s">
        <v>643</v>
      </c>
      <c r="C279" s="9" t="s">
        <v>45</v>
      </c>
      <c r="D279" s="9" t="s">
        <v>652</v>
      </c>
      <c r="E279" s="9" t="s">
        <v>238</v>
      </c>
      <c r="F279" s="9" t="s">
        <v>239</v>
      </c>
      <c r="G279" s="9" t="str">
        <f>VLOOKUP(E279,[1]Sheet1!$B$4:$F$268,5,FALSE)</f>
        <v>West Rand</v>
      </c>
      <c r="H279" s="9" t="s">
        <v>27</v>
      </c>
      <c r="I279" s="9" t="s">
        <v>28</v>
      </c>
      <c r="J279" s="9" t="s">
        <v>938</v>
      </c>
      <c r="K279" s="9" t="s">
        <v>101</v>
      </c>
      <c r="L279" s="6">
        <v>350000</v>
      </c>
      <c r="M279" s="6">
        <v>250000</v>
      </c>
      <c r="N279" s="7"/>
      <c r="O279" s="7"/>
      <c r="P279" s="7"/>
      <c r="Q279" s="7"/>
      <c r="R279" s="7"/>
      <c r="S279" s="7"/>
      <c r="T279" s="7"/>
      <c r="U279" s="7"/>
      <c r="V279" s="7"/>
      <c r="W279" s="6">
        <v>4060</v>
      </c>
      <c r="X279" s="7"/>
      <c r="Y279" s="7"/>
      <c r="Z279" s="13">
        <f t="shared" si="11"/>
        <v>4060</v>
      </c>
      <c r="AA279" s="13">
        <f t="shared" si="12"/>
        <v>4060</v>
      </c>
    </row>
    <row r="280" spans="1:27" ht="21" x14ac:dyDescent="0.25">
      <c r="A280" s="8">
        <v>3</v>
      </c>
      <c r="B280" s="28" t="s">
        <v>643</v>
      </c>
      <c r="C280" s="9" t="s">
        <v>45</v>
      </c>
      <c r="D280" s="9" t="s">
        <v>652</v>
      </c>
      <c r="E280" s="9" t="s">
        <v>238</v>
      </c>
      <c r="F280" s="9" t="s">
        <v>239</v>
      </c>
      <c r="G280" s="9" t="str">
        <f>VLOOKUP(E280,[1]Sheet1!$B$4:$F$268,5,FALSE)</f>
        <v>West Rand</v>
      </c>
      <c r="H280" s="9" t="s">
        <v>27</v>
      </c>
      <c r="I280" s="9" t="s">
        <v>28</v>
      </c>
      <c r="J280" s="9" t="s">
        <v>921</v>
      </c>
      <c r="K280" s="9" t="s">
        <v>241</v>
      </c>
      <c r="L280" s="6">
        <v>53000</v>
      </c>
      <c r="M280" s="6">
        <v>100000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13">
        <f t="shared" si="11"/>
        <v>0</v>
      </c>
      <c r="AA280" s="13">
        <f t="shared" si="12"/>
        <v>0</v>
      </c>
    </row>
    <row r="281" spans="1:27" ht="21" x14ac:dyDescent="0.25">
      <c r="A281" s="8">
        <v>3</v>
      </c>
      <c r="B281" s="28" t="s">
        <v>643</v>
      </c>
      <c r="C281" s="9" t="s">
        <v>45</v>
      </c>
      <c r="D281" s="9" t="s">
        <v>652</v>
      </c>
      <c r="E281" s="9" t="s">
        <v>238</v>
      </c>
      <c r="F281" s="9" t="s">
        <v>239</v>
      </c>
      <c r="G281" s="9" t="str">
        <f>VLOOKUP(E281,[1]Sheet1!$B$4:$F$268,5,FALSE)</f>
        <v>West Rand</v>
      </c>
      <c r="H281" s="9" t="s">
        <v>27</v>
      </c>
      <c r="I281" s="9" t="s">
        <v>28</v>
      </c>
      <c r="J281" s="9" t="s">
        <v>921</v>
      </c>
      <c r="K281" s="9" t="s">
        <v>148</v>
      </c>
      <c r="L281" s="6">
        <v>51000</v>
      </c>
      <c r="M281" s="6">
        <v>51000</v>
      </c>
      <c r="N281" s="6">
        <v>8674</v>
      </c>
      <c r="O281" s="6">
        <v>14849</v>
      </c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13">
        <f t="shared" si="11"/>
        <v>0</v>
      </c>
      <c r="AA281" s="13">
        <f t="shared" si="12"/>
        <v>23523</v>
      </c>
    </row>
    <row r="282" spans="1:27" ht="31.2" x14ac:dyDescent="0.25">
      <c r="A282" s="8">
        <v>3</v>
      </c>
      <c r="B282" s="28" t="s">
        <v>643</v>
      </c>
      <c r="C282" s="9" t="s">
        <v>45</v>
      </c>
      <c r="D282" s="9" t="s">
        <v>652</v>
      </c>
      <c r="E282" s="9" t="s">
        <v>238</v>
      </c>
      <c r="F282" s="9" t="s">
        <v>239</v>
      </c>
      <c r="G282" s="9" t="str">
        <f>VLOOKUP(E282,[1]Sheet1!$B$4:$F$268,5,FALSE)</f>
        <v>West Rand</v>
      </c>
      <c r="H282" s="9" t="s">
        <v>27</v>
      </c>
      <c r="I282" s="9" t="s">
        <v>28</v>
      </c>
      <c r="J282" s="9" t="s">
        <v>923</v>
      </c>
      <c r="K282" s="9" t="s">
        <v>32</v>
      </c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6">
        <v>150204</v>
      </c>
      <c r="Y282" s="6">
        <v>1636</v>
      </c>
      <c r="Z282" s="13">
        <f t="shared" si="11"/>
        <v>151840</v>
      </c>
      <c r="AA282" s="13">
        <f t="shared" si="12"/>
        <v>151840</v>
      </c>
    </row>
    <row r="283" spans="1:27" ht="31.2" x14ac:dyDescent="0.25">
      <c r="A283" s="8">
        <v>3</v>
      </c>
      <c r="B283" s="28" t="s">
        <v>643</v>
      </c>
      <c r="C283" s="9" t="s">
        <v>45</v>
      </c>
      <c r="D283" s="9" t="s">
        <v>652</v>
      </c>
      <c r="E283" s="9" t="s">
        <v>242</v>
      </c>
      <c r="F283" s="9" t="s">
        <v>243</v>
      </c>
      <c r="G283" s="9" t="str">
        <f>VLOOKUP(E283,[1]Sheet1!$B$4:$F$268,5,FALSE)</f>
        <v>West Rand</v>
      </c>
      <c r="H283" s="9" t="s">
        <v>27</v>
      </c>
      <c r="I283" s="9" t="s">
        <v>41</v>
      </c>
      <c r="J283" s="9" t="s">
        <v>923</v>
      </c>
      <c r="K283" s="9" t="s">
        <v>77</v>
      </c>
      <c r="L283" s="7"/>
      <c r="M283" s="6">
        <v>1192000</v>
      </c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13">
        <f t="shared" si="11"/>
        <v>0</v>
      </c>
      <c r="AA283" s="13">
        <f t="shared" si="12"/>
        <v>0</v>
      </c>
    </row>
    <row r="284" spans="1:27" ht="12.75" customHeight="1" x14ac:dyDescent="0.25">
      <c r="A284" s="8">
        <v>4</v>
      </c>
      <c r="B284" s="23" t="s">
        <v>644</v>
      </c>
      <c r="C284" s="32"/>
      <c r="D284" s="33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1">
        <f t="shared" si="11"/>
        <v>0</v>
      </c>
      <c r="AA284" s="31">
        <f t="shared" si="12"/>
        <v>0</v>
      </c>
    </row>
    <row r="285" spans="1:27" ht="21" x14ac:dyDescent="0.25">
      <c r="A285" s="8">
        <v>4</v>
      </c>
      <c r="B285" s="28" t="s">
        <v>644</v>
      </c>
      <c r="C285" s="9" t="s">
        <v>24</v>
      </c>
      <c r="D285" s="9" t="s">
        <v>24</v>
      </c>
      <c r="E285" s="9" t="s">
        <v>245</v>
      </c>
      <c r="F285" s="9" t="s">
        <v>246</v>
      </c>
      <c r="G285" s="9" t="s">
        <v>657</v>
      </c>
      <c r="H285" s="9" t="s">
        <v>27</v>
      </c>
      <c r="I285" s="9" t="s">
        <v>28</v>
      </c>
      <c r="J285" s="9" t="s">
        <v>939</v>
      </c>
      <c r="K285" s="9" t="s">
        <v>138</v>
      </c>
      <c r="L285" s="7"/>
      <c r="M285" s="6">
        <v>157500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13">
        <f t="shared" si="11"/>
        <v>0</v>
      </c>
      <c r="AA285" s="13">
        <f t="shared" si="12"/>
        <v>0</v>
      </c>
    </row>
    <row r="286" spans="1:27" ht="21" x14ac:dyDescent="0.25">
      <c r="A286" s="8">
        <v>4</v>
      </c>
      <c r="B286" s="28" t="s">
        <v>644</v>
      </c>
      <c r="C286" s="9" t="s">
        <v>24</v>
      </c>
      <c r="D286" s="9" t="s">
        <v>24</v>
      </c>
      <c r="E286" s="9" t="s">
        <v>245</v>
      </c>
      <c r="F286" s="9" t="s">
        <v>246</v>
      </c>
      <c r="G286" s="9" t="s">
        <v>657</v>
      </c>
      <c r="H286" s="9" t="s">
        <v>27</v>
      </c>
      <c r="I286" s="9" t="s">
        <v>28</v>
      </c>
      <c r="J286" s="9" t="s">
        <v>939</v>
      </c>
      <c r="K286" s="9" t="s">
        <v>44</v>
      </c>
      <c r="L286" s="7"/>
      <c r="M286" s="6">
        <v>119000</v>
      </c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13">
        <f t="shared" si="11"/>
        <v>0</v>
      </c>
      <c r="AA286" s="13">
        <f t="shared" si="12"/>
        <v>0</v>
      </c>
    </row>
    <row r="287" spans="1:27" ht="21" x14ac:dyDescent="0.25">
      <c r="A287" s="8">
        <v>4</v>
      </c>
      <c r="B287" s="28" t="s">
        <v>644</v>
      </c>
      <c r="C287" s="9" t="s">
        <v>24</v>
      </c>
      <c r="D287" s="9" t="s">
        <v>24</v>
      </c>
      <c r="E287" s="9" t="s">
        <v>245</v>
      </c>
      <c r="F287" s="9" t="s">
        <v>246</v>
      </c>
      <c r="G287" s="9" t="s">
        <v>657</v>
      </c>
      <c r="H287" s="9" t="s">
        <v>27</v>
      </c>
      <c r="I287" s="9" t="s">
        <v>28</v>
      </c>
      <c r="J287" s="9" t="s">
        <v>939</v>
      </c>
      <c r="K287" s="9" t="s">
        <v>30</v>
      </c>
      <c r="L287" s="7"/>
      <c r="M287" s="6">
        <v>204000</v>
      </c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13">
        <f t="shared" si="11"/>
        <v>0</v>
      </c>
      <c r="AA287" s="13">
        <f t="shared" si="12"/>
        <v>0</v>
      </c>
    </row>
    <row r="288" spans="1:27" ht="21" x14ac:dyDescent="0.25">
      <c r="A288" s="8">
        <v>4</v>
      </c>
      <c r="B288" s="28" t="s">
        <v>644</v>
      </c>
      <c r="C288" s="9" t="s">
        <v>24</v>
      </c>
      <c r="D288" s="9" t="s">
        <v>24</v>
      </c>
      <c r="E288" s="9" t="s">
        <v>245</v>
      </c>
      <c r="F288" s="9" t="s">
        <v>246</v>
      </c>
      <c r="G288" s="9" t="s">
        <v>657</v>
      </c>
      <c r="H288" s="9" t="s">
        <v>27</v>
      </c>
      <c r="I288" s="9" t="s">
        <v>28</v>
      </c>
      <c r="J288" s="9" t="s">
        <v>940</v>
      </c>
      <c r="K288" s="9" t="s">
        <v>32</v>
      </c>
      <c r="L288" s="7"/>
      <c r="M288" s="6">
        <v>230000</v>
      </c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13">
        <f t="shared" si="11"/>
        <v>0</v>
      </c>
      <c r="AA288" s="13">
        <f t="shared" si="12"/>
        <v>0</v>
      </c>
    </row>
    <row r="289" spans="1:27" ht="21" x14ac:dyDescent="0.25">
      <c r="A289" s="8">
        <v>4</v>
      </c>
      <c r="B289" s="28" t="s">
        <v>644</v>
      </c>
      <c r="C289" s="9" t="s">
        <v>24</v>
      </c>
      <c r="D289" s="9" t="s">
        <v>24</v>
      </c>
      <c r="E289" s="9" t="s">
        <v>245</v>
      </c>
      <c r="F289" s="9" t="s">
        <v>246</v>
      </c>
      <c r="G289" s="9" t="s">
        <v>657</v>
      </c>
      <c r="H289" s="9" t="s">
        <v>27</v>
      </c>
      <c r="I289" s="9" t="s">
        <v>28</v>
      </c>
      <c r="J289" s="9" t="s">
        <v>940</v>
      </c>
      <c r="K289" s="9" t="s">
        <v>44</v>
      </c>
      <c r="L289" s="7"/>
      <c r="M289" s="6">
        <v>30000</v>
      </c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6">
        <v>9550</v>
      </c>
      <c r="Z289" s="13">
        <f t="shared" si="11"/>
        <v>9550</v>
      </c>
      <c r="AA289" s="13">
        <f t="shared" si="12"/>
        <v>9550</v>
      </c>
    </row>
    <row r="290" spans="1:27" ht="21" x14ac:dyDescent="0.25">
      <c r="A290" s="8">
        <v>4</v>
      </c>
      <c r="B290" s="28" t="s">
        <v>644</v>
      </c>
      <c r="C290" s="9" t="s">
        <v>24</v>
      </c>
      <c r="D290" s="9" t="s">
        <v>24</v>
      </c>
      <c r="E290" s="9" t="s">
        <v>245</v>
      </c>
      <c r="F290" s="9" t="s">
        <v>246</v>
      </c>
      <c r="G290" s="9" t="s">
        <v>657</v>
      </c>
      <c r="H290" s="9" t="s">
        <v>27</v>
      </c>
      <c r="I290" s="9" t="s">
        <v>28</v>
      </c>
      <c r="J290" s="9" t="s">
        <v>918</v>
      </c>
      <c r="K290" s="9" t="s">
        <v>32</v>
      </c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6">
        <v>9119</v>
      </c>
      <c r="Y290" s="6">
        <v>2944906</v>
      </c>
      <c r="Z290" s="13">
        <f t="shared" si="11"/>
        <v>2954025</v>
      </c>
      <c r="AA290" s="13">
        <f t="shared" si="12"/>
        <v>2954025</v>
      </c>
    </row>
    <row r="291" spans="1:27" ht="21" x14ac:dyDescent="0.25">
      <c r="A291" s="8">
        <v>4</v>
      </c>
      <c r="B291" s="28" t="s">
        <v>644</v>
      </c>
      <c r="C291" s="9" t="s">
        <v>24</v>
      </c>
      <c r="D291" s="9" t="s">
        <v>24</v>
      </c>
      <c r="E291" s="9" t="s">
        <v>245</v>
      </c>
      <c r="F291" s="9" t="s">
        <v>246</v>
      </c>
      <c r="G291" s="9" t="s">
        <v>657</v>
      </c>
      <c r="H291" s="9" t="s">
        <v>27</v>
      </c>
      <c r="I291" s="9" t="s">
        <v>28</v>
      </c>
      <c r="J291" s="9" t="s">
        <v>918</v>
      </c>
      <c r="K291" s="9" t="s">
        <v>44</v>
      </c>
      <c r="L291" s="7"/>
      <c r="M291" s="6">
        <v>1808000</v>
      </c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6">
        <v>1330879</v>
      </c>
      <c r="Y291" s="6">
        <v>325144</v>
      </c>
      <c r="Z291" s="13">
        <f t="shared" si="11"/>
        <v>1656023</v>
      </c>
      <c r="AA291" s="13">
        <f t="shared" si="12"/>
        <v>1656023</v>
      </c>
    </row>
    <row r="292" spans="1:27" ht="21" x14ac:dyDescent="0.25">
      <c r="A292" s="8">
        <v>4</v>
      </c>
      <c r="B292" s="28" t="s">
        <v>644</v>
      </c>
      <c r="C292" s="9" t="s">
        <v>24</v>
      </c>
      <c r="D292" s="9" t="s">
        <v>24</v>
      </c>
      <c r="E292" s="9" t="s">
        <v>245</v>
      </c>
      <c r="F292" s="9" t="s">
        <v>246</v>
      </c>
      <c r="G292" s="9" t="s">
        <v>657</v>
      </c>
      <c r="H292" s="9" t="s">
        <v>27</v>
      </c>
      <c r="I292" s="9" t="s">
        <v>28</v>
      </c>
      <c r="J292" s="9" t="s">
        <v>918</v>
      </c>
      <c r="K292" s="9" t="s">
        <v>30</v>
      </c>
      <c r="L292" s="7"/>
      <c r="M292" s="6">
        <v>1405000</v>
      </c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6">
        <v>1182085</v>
      </c>
      <c r="Y292" s="6">
        <v>747729</v>
      </c>
      <c r="Z292" s="13">
        <f t="shared" si="11"/>
        <v>1929814</v>
      </c>
      <c r="AA292" s="13">
        <f t="shared" si="12"/>
        <v>1929814</v>
      </c>
    </row>
    <row r="293" spans="1:27" x14ac:dyDescent="0.25">
      <c r="A293" s="8">
        <v>4</v>
      </c>
      <c r="B293" s="28" t="s">
        <v>644</v>
      </c>
      <c r="C293" s="9" t="s">
        <v>24</v>
      </c>
      <c r="D293" s="9" t="s">
        <v>24</v>
      </c>
      <c r="E293" s="9" t="s">
        <v>245</v>
      </c>
      <c r="F293" s="9" t="s">
        <v>246</v>
      </c>
      <c r="G293" s="9" t="s">
        <v>657</v>
      </c>
      <c r="H293" s="9" t="s">
        <v>27</v>
      </c>
      <c r="I293" s="9" t="s">
        <v>28</v>
      </c>
      <c r="J293" s="9" t="s">
        <v>919</v>
      </c>
      <c r="K293" s="9" t="s">
        <v>118</v>
      </c>
      <c r="L293" s="7"/>
      <c r="M293" s="6">
        <v>3700000</v>
      </c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13">
        <f t="shared" si="11"/>
        <v>0</v>
      </c>
      <c r="AA293" s="13">
        <f t="shared" si="12"/>
        <v>0</v>
      </c>
    </row>
    <row r="294" spans="1:27" x14ac:dyDescent="0.25">
      <c r="A294" s="8">
        <v>4</v>
      </c>
      <c r="B294" s="28" t="s">
        <v>644</v>
      </c>
      <c r="C294" s="9" t="s">
        <v>24</v>
      </c>
      <c r="D294" s="9" t="s">
        <v>24</v>
      </c>
      <c r="E294" s="9" t="s">
        <v>245</v>
      </c>
      <c r="F294" s="9" t="s">
        <v>246</v>
      </c>
      <c r="G294" s="9" t="s">
        <v>657</v>
      </c>
      <c r="H294" s="9" t="s">
        <v>27</v>
      </c>
      <c r="I294" s="9" t="s">
        <v>28</v>
      </c>
      <c r="J294" s="9" t="s">
        <v>919</v>
      </c>
      <c r="K294" s="9" t="s">
        <v>34</v>
      </c>
      <c r="L294" s="7"/>
      <c r="M294" s="6">
        <v>8000000</v>
      </c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13">
        <f t="shared" si="11"/>
        <v>0</v>
      </c>
      <c r="AA294" s="13">
        <f t="shared" si="12"/>
        <v>0</v>
      </c>
    </row>
    <row r="295" spans="1:27" x14ac:dyDescent="0.25">
      <c r="A295" s="8">
        <v>4</v>
      </c>
      <c r="B295" s="28" t="s">
        <v>644</v>
      </c>
      <c r="C295" s="9" t="s">
        <v>24</v>
      </c>
      <c r="D295" s="9" t="s">
        <v>24</v>
      </c>
      <c r="E295" s="9" t="s">
        <v>245</v>
      </c>
      <c r="F295" s="9" t="s">
        <v>246</v>
      </c>
      <c r="G295" s="9" t="s">
        <v>657</v>
      </c>
      <c r="H295" s="9" t="s">
        <v>27</v>
      </c>
      <c r="I295" s="9" t="s">
        <v>28</v>
      </c>
      <c r="J295" s="9" t="s">
        <v>919</v>
      </c>
      <c r="K295" s="9" t="s">
        <v>32</v>
      </c>
      <c r="L295" s="7"/>
      <c r="M295" s="6">
        <v>300000</v>
      </c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13">
        <f t="shared" si="11"/>
        <v>0</v>
      </c>
      <c r="AA295" s="13">
        <f t="shared" si="12"/>
        <v>0</v>
      </c>
    </row>
    <row r="296" spans="1:27" x14ac:dyDescent="0.25">
      <c r="A296" s="8">
        <v>4</v>
      </c>
      <c r="B296" s="28" t="s">
        <v>644</v>
      </c>
      <c r="C296" s="9" t="s">
        <v>24</v>
      </c>
      <c r="D296" s="9" t="s">
        <v>24</v>
      </c>
      <c r="E296" s="9" t="s">
        <v>245</v>
      </c>
      <c r="F296" s="9" t="s">
        <v>246</v>
      </c>
      <c r="G296" s="9" t="s">
        <v>657</v>
      </c>
      <c r="H296" s="9" t="s">
        <v>27</v>
      </c>
      <c r="I296" s="9" t="s">
        <v>28</v>
      </c>
      <c r="J296" s="9" t="s">
        <v>919</v>
      </c>
      <c r="K296" s="9" t="s">
        <v>125</v>
      </c>
      <c r="L296" s="7"/>
      <c r="M296" s="6">
        <v>366000</v>
      </c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13">
        <f t="shared" si="11"/>
        <v>0</v>
      </c>
      <c r="AA296" s="13">
        <f t="shared" si="12"/>
        <v>0</v>
      </c>
    </row>
    <row r="297" spans="1:27" x14ac:dyDescent="0.25">
      <c r="A297" s="8">
        <v>4</v>
      </c>
      <c r="B297" s="28" t="s">
        <v>644</v>
      </c>
      <c r="C297" s="9" t="s">
        <v>24</v>
      </c>
      <c r="D297" s="9" t="s">
        <v>24</v>
      </c>
      <c r="E297" s="9" t="s">
        <v>245</v>
      </c>
      <c r="F297" s="9" t="s">
        <v>246</v>
      </c>
      <c r="G297" s="9" t="s">
        <v>657</v>
      </c>
      <c r="H297" s="9" t="s">
        <v>27</v>
      </c>
      <c r="I297" s="9" t="s">
        <v>28</v>
      </c>
      <c r="J297" s="9" t="s">
        <v>919</v>
      </c>
      <c r="K297" s="9" t="s">
        <v>44</v>
      </c>
      <c r="L297" s="7"/>
      <c r="M297" s="6">
        <v>8300000</v>
      </c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6">
        <v>51646</v>
      </c>
      <c r="Y297" s="6">
        <v>4752499</v>
      </c>
      <c r="Z297" s="13">
        <f t="shared" si="11"/>
        <v>4804145</v>
      </c>
      <c r="AA297" s="13">
        <f t="shared" si="12"/>
        <v>4804145</v>
      </c>
    </row>
    <row r="298" spans="1:27" x14ac:dyDescent="0.25">
      <c r="A298" s="8">
        <v>4</v>
      </c>
      <c r="B298" s="28" t="s">
        <v>644</v>
      </c>
      <c r="C298" s="9" t="s">
        <v>24</v>
      </c>
      <c r="D298" s="9" t="s">
        <v>24</v>
      </c>
      <c r="E298" s="9" t="s">
        <v>245</v>
      </c>
      <c r="F298" s="9" t="s">
        <v>246</v>
      </c>
      <c r="G298" s="9" t="s">
        <v>657</v>
      </c>
      <c r="H298" s="9" t="s">
        <v>27</v>
      </c>
      <c r="I298" s="9" t="s">
        <v>28</v>
      </c>
      <c r="J298" s="9" t="s">
        <v>919</v>
      </c>
      <c r="K298" s="9" t="s">
        <v>30</v>
      </c>
      <c r="L298" s="7"/>
      <c r="M298" s="6">
        <v>3500000</v>
      </c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13">
        <f t="shared" si="11"/>
        <v>0</v>
      </c>
      <c r="AA298" s="13">
        <f t="shared" si="12"/>
        <v>0</v>
      </c>
    </row>
    <row r="299" spans="1:27" ht="21" x14ac:dyDescent="0.25">
      <c r="A299" s="8">
        <v>4</v>
      </c>
      <c r="B299" s="28" t="s">
        <v>644</v>
      </c>
      <c r="C299" s="9" t="s">
        <v>24</v>
      </c>
      <c r="D299" s="9" t="s">
        <v>24</v>
      </c>
      <c r="E299" s="9" t="s">
        <v>245</v>
      </c>
      <c r="F299" s="9" t="s">
        <v>246</v>
      </c>
      <c r="G299" s="9" t="s">
        <v>657</v>
      </c>
      <c r="H299" s="9" t="s">
        <v>27</v>
      </c>
      <c r="I299" s="9" t="s">
        <v>28</v>
      </c>
      <c r="J299" s="9" t="s">
        <v>933</v>
      </c>
      <c r="K299" s="9" t="s">
        <v>138</v>
      </c>
      <c r="L299" s="7"/>
      <c r="M299" s="6">
        <v>2000000</v>
      </c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13">
        <f t="shared" si="11"/>
        <v>0</v>
      </c>
      <c r="AA299" s="13">
        <f t="shared" si="12"/>
        <v>0</v>
      </c>
    </row>
    <row r="300" spans="1:27" ht="21" x14ac:dyDescent="0.25">
      <c r="A300" s="8">
        <v>4</v>
      </c>
      <c r="B300" s="28" t="s">
        <v>644</v>
      </c>
      <c r="C300" s="9" t="s">
        <v>24</v>
      </c>
      <c r="D300" s="9" t="s">
        <v>24</v>
      </c>
      <c r="E300" s="9" t="s">
        <v>245</v>
      </c>
      <c r="F300" s="9" t="s">
        <v>246</v>
      </c>
      <c r="G300" s="9" t="s">
        <v>657</v>
      </c>
      <c r="H300" s="9" t="s">
        <v>27</v>
      </c>
      <c r="I300" s="9" t="s">
        <v>28</v>
      </c>
      <c r="J300" s="9" t="s">
        <v>933</v>
      </c>
      <c r="K300" s="9" t="s">
        <v>211</v>
      </c>
      <c r="L300" s="7"/>
      <c r="M300" s="6">
        <v>2500000</v>
      </c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13">
        <f t="shared" si="11"/>
        <v>0</v>
      </c>
      <c r="AA300" s="13">
        <f t="shared" si="12"/>
        <v>0</v>
      </c>
    </row>
    <row r="301" spans="1:27" ht="21" x14ac:dyDescent="0.25">
      <c r="A301" s="8">
        <v>4</v>
      </c>
      <c r="B301" s="28" t="s">
        <v>644</v>
      </c>
      <c r="C301" s="9" t="s">
        <v>24</v>
      </c>
      <c r="D301" s="9" t="s">
        <v>24</v>
      </c>
      <c r="E301" s="9" t="s">
        <v>245</v>
      </c>
      <c r="F301" s="9" t="s">
        <v>246</v>
      </c>
      <c r="G301" s="9" t="s">
        <v>657</v>
      </c>
      <c r="H301" s="9" t="s">
        <v>27</v>
      </c>
      <c r="I301" s="9" t="s">
        <v>28</v>
      </c>
      <c r="J301" s="9" t="s">
        <v>933</v>
      </c>
      <c r="K301" s="9" t="s">
        <v>44</v>
      </c>
      <c r="L301" s="7"/>
      <c r="M301" s="6">
        <v>4500000</v>
      </c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6">
        <v>38481</v>
      </c>
      <c r="Y301" s="6">
        <v>149869</v>
      </c>
      <c r="Z301" s="13">
        <f t="shared" si="11"/>
        <v>188350</v>
      </c>
      <c r="AA301" s="13">
        <f t="shared" si="12"/>
        <v>188350</v>
      </c>
    </row>
    <row r="302" spans="1:27" x14ac:dyDescent="0.25">
      <c r="A302" s="8">
        <v>4</v>
      </c>
      <c r="B302" s="28" t="s">
        <v>644</v>
      </c>
      <c r="C302" s="9" t="s">
        <v>24</v>
      </c>
      <c r="D302" s="9" t="s">
        <v>24</v>
      </c>
      <c r="E302" s="9" t="s">
        <v>245</v>
      </c>
      <c r="F302" s="9" t="s">
        <v>246</v>
      </c>
      <c r="G302" s="9" t="s">
        <v>657</v>
      </c>
      <c r="H302" s="9" t="s">
        <v>27</v>
      </c>
      <c r="I302" s="9" t="s">
        <v>28</v>
      </c>
      <c r="J302" s="9" t="s">
        <v>920</v>
      </c>
      <c r="K302" s="9" t="s">
        <v>34</v>
      </c>
      <c r="L302" s="7"/>
      <c r="M302" s="6">
        <v>22000000</v>
      </c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13">
        <f t="shared" si="11"/>
        <v>0</v>
      </c>
      <c r="AA302" s="13">
        <f t="shared" si="12"/>
        <v>0</v>
      </c>
    </row>
    <row r="303" spans="1:27" x14ac:dyDescent="0.25">
      <c r="A303" s="8">
        <v>4</v>
      </c>
      <c r="B303" s="28" t="s">
        <v>644</v>
      </c>
      <c r="C303" s="9" t="s">
        <v>24</v>
      </c>
      <c r="D303" s="9" t="s">
        <v>24</v>
      </c>
      <c r="E303" s="9" t="s">
        <v>245</v>
      </c>
      <c r="F303" s="9" t="s">
        <v>246</v>
      </c>
      <c r="G303" s="9" t="s">
        <v>657</v>
      </c>
      <c r="H303" s="9" t="s">
        <v>27</v>
      </c>
      <c r="I303" s="9" t="s">
        <v>28</v>
      </c>
      <c r="J303" s="9" t="s">
        <v>920</v>
      </c>
      <c r="K303" s="9" t="s">
        <v>211</v>
      </c>
      <c r="L303" s="7"/>
      <c r="M303" s="6">
        <v>15000000</v>
      </c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13">
        <f t="shared" si="11"/>
        <v>0</v>
      </c>
      <c r="AA303" s="13">
        <f t="shared" si="12"/>
        <v>0</v>
      </c>
    </row>
    <row r="304" spans="1:27" x14ac:dyDescent="0.25">
      <c r="A304" s="8">
        <v>4</v>
      </c>
      <c r="B304" s="28" t="s">
        <v>644</v>
      </c>
      <c r="C304" s="9" t="s">
        <v>24</v>
      </c>
      <c r="D304" s="9" t="s">
        <v>24</v>
      </c>
      <c r="E304" s="9" t="s">
        <v>245</v>
      </c>
      <c r="F304" s="9" t="s">
        <v>246</v>
      </c>
      <c r="G304" s="9" t="s">
        <v>657</v>
      </c>
      <c r="H304" s="9" t="s">
        <v>27</v>
      </c>
      <c r="I304" s="9" t="s">
        <v>28</v>
      </c>
      <c r="J304" s="9" t="s">
        <v>920</v>
      </c>
      <c r="K304" s="9" t="s">
        <v>32</v>
      </c>
      <c r="L304" s="7"/>
      <c r="M304" s="6">
        <v>10000000</v>
      </c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13">
        <f t="shared" si="11"/>
        <v>0</v>
      </c>
      <c r="AA304" s="13">
        <f t="shared" si="12"/>
        <v>0</v>
      </c>
    </row>
    <row r="305" spans="1:27" x14ac:dyDescent="0.25">
      <c r="A305" s="8">
        <v>4</v>
      </c>
      <c r="B305" s="28" t="s">
        <v>644</v>
      </c>
      <c r="C305" s="9" t="s">
        <v>24</v>
      </c>
      <c r="D305" s="9" t="s">
        <v>24</v>
      </c>
      <c r="E305" s="9" t="s">
        <v>245</v>
      </c>
      <c r="F305" s="9" t="s">
        <v>246</v>
      </c>
      <c r="G305" s="9" t="s">
        <v>657</v>
      </c>
      <c r="H305" s="9" t="s">
        <v>27</v>
      </c>
      <c r="I305" s="9" t="s">
        <v>28</v>
      </c>
      <c r="J305" s="9" t="s">
        <v>920</v>
      </c>
      <c r="K305" s="9" t="s">
        <v>125</v>
      </c>
      <c r="L305" s="7"/>
      <c r="M305" s="6">
        <v>5000000</v>
      </c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13">
        <f t="shared" si="11"/>
        <v>0</v>
      </c>
      <c r="AA305" s="13">
        <f t="shared" si="12"/>
        <v>0</v>
      </c>
    </row>
    <row r="306" spans="1:27" x14ac:dyDescent="0.25">
      <c r="A306" s="8">
        <v>4</v>
      </c>
      <c r="B306" s="28" t="s">
        <v>644</v>
      </c>
      <c r="C306" s="9" t="s">
        <v>24</v>
      </c>
      <c r="D306" s="9" t="s">
        <v>24</v>
      </c>
      <c r="E306" s="9" t="s">
        <v>245</v>
      </c>
      <c r="F306" s="9" t="s">
        <v>246</v>
      </c>
      <c r="G306" s="9" t="s">
        <v>657</v>
      </c>
      <c r="H306" s="9" t="s">
        <v>27</v>
      </c>
      <c r="I306" s="9" t="s">
        <v>28</v>
      </c>
      <c r="J306" s="9" t="s">
        <v>920</v>
      </c>
      <c r="K306" s="9" t="s">
        <v>249</v>
      </c>
      <c r="L306" s="7"/>
      <c r="M306" s="6">
        <v>5000000</v>
      </c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13">
        <f t="shared" si="11"/>
        <v>0</v>
      </c>
      <c r="AA306" s="13">
        <f t="shared" si="12"/>
        <v>0</v>
      </c>
    </row>
    <row r="307" spans="1:27" x14ac:dyDescent="0.25">
      <c r="A307" s="8">
        <v>4</v>
      </c>
      <c r="B307" s="28" t="s">
        <v>644</v>
      </c>
      <c r="C307" s="9" t="s">
        <v>24</v>
      </c>
      <c r="D307" s="9" t="s">
        <v>24</v>
      </c>
      <c r="E307" s="9" t="s">
        <v>245</v>
      </c>
      <c r="F307" s="9" t="s">
        <v>246</v>
      </c>
      <c r="G307" s="9" t="s">
        <v>657</v>
      </c>
      <c r="H307" s="9" t="s">
        <v>27</v>
      </c>
      <c r="I307" s="9" t="s">
        <v>28</v>
      </c>
      <c r="J307" s="9" t="s">
        <v>920</v>
      </c>
      <c r="K307" s="9" t="s">
        <v>44</v>
      </c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6">
        <v>3719644</v>
      </c>
      <c r="Z307" s="13">
        <f t="shared" si="11"/>
        <v>3719644</v>
      </c>
      <c r="AA307" s="13">
        <f t="shared" si="12"/>
        <v>3719644</v>
      </c>
    </row>
    <row r="308" spans="1:27" ht="21" x14ac:dyDescent="0.25">
      <c r="A308" s="8">
        <v>4</v>
      </c>
      <c r="B308" s="28" t="s">
        <v>644</v>
      </c>
      <c r="C308" s="9" t="s">
        <v>24</v>
      </c>
      <c r="D308" s="9" t="s">
        <v>24</v>
      </c>
      <c r="E308" s="9" t="s">
        <v>245</v>
      </c>
      <c r="F308" s="9" t="s">
        <v>246</v>
      </c>
      <c r="G308" s="9" t="s">
        <v>657</v>
      </c>
      <c r="H308" s="9" t="s">
        <v>27</v>
      </c>
      <c r="I308" s="9" t="s">
        <v>28</v>
      </c>
      <c r="J308" s="9" t="s">
        <v>921</v>
      </c>
      <c r="K308" s="9" t="s">
        <v>250</v>
      </c>
      <c r="L308" s="7"/>
      <c r="M308" s="6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13">
        <f t="shared" si="11"/>
        <v>0</v>
      </c>
      <c r="AA308" s="13">
        <f t="shared" si="12"/>
        <v>0</v>
      </c>
    </row>
    <row r="309" spans="1:27" ht="21" x14ac:dyDescent="0.25">
      <c r="A309" s="8">
        <v>4</v>
      </c>
      <c r="B309" s="28" t="s">
        <v>644</v>
      </c>
      <c r="C309" s="9" t="s">
        <v>24</v>
      </c>
      <c r="D309" s="9" t="s">
        <v>24</v>
      </c>
      <c r="E309" s="9" t="s">
        <v>245</v>
      </c>
      <c r="F309" s="9" t="s">
        <v>246</v>
      </c>
      <c r="G309" s="9" t="s">
        <v>657</v>
      </c>
      <c r="H309" s="9" t="s">
        <v>27</v>
      </c>
      <c r="I309" s="9" t="s">
        <v>28</v>
      </c>
      <c r="J309" s="9" t="s">
        <v>921</v>
      </c>
      <c r="K309" s="9" t="s">
        <v>98</v>
      </c>
      <c r="L309" s="7"/>
      <c r="M309" s="6">
        <v>195000</v>
      </c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13">
        <f t="shared" si="11"/>
        <v>0</v>
      </c>
      <c r="AA309" s="13">
        <f t="shared" si="12"/>
        <v>0</v>
      </c>
    </row>
    <row r="310" spans="1:27" ht="21" x14ac:dyDescent="0.25">
      <c r="A310" s="8">
        <v>4</v>
      </c>
      <c r="B310" s="28" t="s">
        <v>644</v>
      </c>
      <c r="C310" s="9" t="s">
        <v>24</v>
      </c>
      <c r="D310" s="9" t="s">
        <v>24</v>
      </c>
      <c r="E310" s="9" t="s">
        <v>245</v>
      </c>
      <c r="F310" s="9" t="s">
        <v>246</v>
      </c>
      <c r="G310" s="9" t="s">
        <v>657</v>
      </c>
      <c r="H310" s="9" t="s">
        <v>27</v>
      </c>
      <c r="I310" s="9" t="s">
        <v>28</v>
      </c>
      <c r="J310" s="9" t="s">
        <v>921</v>
      </c>
      <c r="K310" s="9" t="s">
        <v>118</v>
      </c>
      <c r="L310" s="7"/>
      <c r="M310" s="6">
        <v>530000</v>
      </c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13">
        <f t="shared" si="11"/>
        <v>0</v>
      </c>
      <c r="AA310" s="13">
        <f t="shared" si="12"/>
        <v>0</v>
      </c>
    </row>
    <row r="311" spans="1:27" ht="21" x14ac:dyDescent="0.25">
      <c r="A311" s="8">
        <v>4</v>
      </c>
      <c r="B311" s="28" t="s">
        <v>644</v>
      </c>
      <c r="C311" s="9" t="s">
        <v>24</v>
      </c>
      <c r="D311" s="9" t="s">
        <v>24</v>
      </c>
      <c r="E311" s="9" t="s">
        <v>245</v>
      </c>
      <c r="F311" s="9" t="s">
        <v>246</v>
      </c>
      <c r="G311" s="9" t="s">
        <v>657</v>
      </c>
      <c r="H311" s="9" t="s">
        <v>27</v>
      </c>
      <c r="I311" s="9" t="s">
        <v>28</v>
      </c>
      <c r="J311" s="9" t="s">
        <v>921</v>
      </c>
      <c r="K311" s="9" t="s">
        <v>83</v>
      </c>
      <c r="L311" s="6">
        <v>211680</v>
      </c>
      <c r="M311" s="6">
        <v>211680</v>
      </c>
      <c r="N311" s="6">
        <v>26663</v>
      </c>
      <c r="O311" s="7"/>
      <c r="P311" s="6">
        <v>-20625</v>
      </c>
      <c r="Q311" s="6">
        <v>21850</v>
      </c>
      <c r="R311" s="7"/>
      <c r="S311" s="7"/>
      <c r="T311" s="7"/>
      <c r="U311" s="7"/>
      <c r="V311" s="7"/>
      <c r="W311" s="6">
        <v>69975</v>
      </c>
      <c r="X311" s="6">
        <v>57920</v>
      </c>
      <c r="Y311" s="6"/>
      <c r="Z311" s="13">
        <f t="shared" si="11"/>
        <v>127895</v>
      </c>
      <c r="AA311" s="13">
        <f t="shared" si="12"/>
        <v>155783</v>
      </c>
    </row>
    <row r="312" spans="1:27" ht="21" x14ac:dyDescent="0.25">
      <c r="A312" s="8">
        <v>4</v>
      </c>
      <c r="B312" s="28" t="s">
        <v>644</v>
      </c>
      <c r="C312" s="9" t="s">
        <v>24</v>
      </c>
      <c r="D312" s="9" t="s">
        <v>24</v>
      </c>
      <c r="E312" s="9" t="s">
        <v>245</v>
      </c>
      <c r="F312" s="9" t="s">
        <v>246</v>
      </c>
      <c r="G312" s="9" t="s">
        <v>657</v>
      </c>
      <c r="H312" s="9" t="s">
        <v>27</v>
      </c>
      <c r="I312" s="9" t="s">
        <v>28</v>
      </c>
      <c r="J312" s="9" t="s">
        <v>921</v>
      </c>
      <c r="K312" s="9" t="s">
        <v>234</v>
      </c>
      <c r="L312" s="7"/>
      <c r="M312" s="6">
        <v>215300</v>
      </c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6">
        <v>176</v>
      </c>
      <c r="Z312" s="13">
        <f t="shared" si="11"/>
        <v>176</v>
      </c>
      <c r="AA312" s="13">
        <f t="shared" si="12"/>
        <v>176</v>
      </c>
    </row>
    <row r="313" spans="1:27" ht="21" x14ac:dyDescent="0.25">
      <c r="A313" s="8">
        <v>4</v>
      </c>
      <c r="B313" s="28" t="s">
        <v>644</v>
      </c>
      <c r="C313" s="9" t="s">
        <v>24</v>
      </c>
      <c r="D313" s="9" t="s">
        <v>24</v>
      </c>
      <c r="E313" s="9" t="s">
        <v>245</v>
      </c>
      <c r="F313" s="9" t="s">
        <v>246</v>
      </c>
      <c r="G313" s="9" t="s">
        <v>657</v>
      </c>
      <c r="H313" s="9" t="s">
        <v>27</v>
      </c>
      <c r="I313" s="9" t="s">
        <v>28</v>
      </c>
      <c r="J313" s="9" t="s">
        <v>921</v>
      </c>
      <c r="K313" s="9" t="s">
        <v>94</v>
      </c>
      <c r="L313" s="7"/>
      <c r="M313" s="6">
        <v>1249500</v>
      </c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6">
        <v>83125</v>
      </c>
      <c r="Z313" s="13">
        <f t="shared" si="11"/>
        <v>83125</v>
      </c>
      <c r="AA313" s="13">
        <f t="shared" si="12"/>
        <v>83125</v>
      </c>
    </row>
    <row r="314" spans="1:27" ht="21" x14ac:dyDescent="0.25">
      <c r="A314" s="8">
        <v>4</v>
      </c>
      <c r="B314" s="28" t="s">
        <v>644</v>
      </c>
      <c r="C314" s="9" t="s">
        <v>24</v>
      </c>
      <c r="D314" s="9" t="s">
        <v>24</v>
      </c>
      <c r="E314" s="9" t="s">
        <v>245</v>
      </c>
      <c r="F314" s="9" t="s">
        <v>246</v>
      </c>
      <c r="G314" s="9" t="s">
        <v>657</v>
      </c>
      <c r="H314" s="9" t="s">
        <v>27</v>
      </c>
      <c r="I314" s="9" t="s">
        <v>28</v>
      </c>
      <c r="J314" s="9" t="s">
        <v>921</v>
      </c>
      <c r="K314" s="9" t="s">
        <v>251</v>
      </c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6">
        <v>876</v>
      </c>
      <c r="Z314" s="13">
        <f t="shared" si="11"/>
        <v>876</v>
      </c>
      <c r="AA314" s="13">
        <f t="shared" si="12"/>
        <v>876</v>
      </c>
    </row>
    <row r="315" spans="1:27" ht="21" x14ac:dyDescent="0.25">
      <c r="A315" s="8">
        <v>4</v>
      </c>
      <c r="B315" s="28" t="s">
        <v>644</v>
      </c>
      <c r="C315" s="9" t="s">
        <v>24</v>
      </c>
      <c r="D315" s="9" t="s">
        <v>24</v>
      </c>
      <c r="E315" s="9" t="s">
        <v>245</v>
      </c>
      <c r="F315" s="9" t="s">
        <v>246</v>
      </c>
      <c r="G315" s="9" t="s">
        <v>657</v>
      </c>
      <c r="H315" s="9" t="s">
        <v>27</v>
      </c>
      <c r="I315" s="9" t="s">
        <v>28</v>
      </c>
      <c r="J315" s="9" t="s">
        <v>921</v>
      </c>
      <c r="K315" s="9" t="s">
        <v>164</v>
      </c>
      <c r="L315" s="7"/>
      <c r="M315" s="6">
        <v>805000</v>
      </c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6">
        <v>997271</v>
      </c>
      <c r="Z315" s="13">
        <f t="shared" si="11"/>
        <v>997271</v>
      </c>
      <c r="AA315" s="13">
        <f t="shared" si="12"/>
        <v>997271</v>
      </c>
    </row>
    <row r="316" spans="1:27" ht="21" x14ac:dyDescent="0.25">
      <c r="A316" s="8">
        <v>4</v>
      </c>
      <c r="B316" s="28" t="s">
        <v>644</v>
      </c>
      <c r="C316" s="9" t="s">
        <v>24</v>
      </c>
      <c r="D316" s="9" t="s">
        <v>24</v>
      </c>
      <c r="E316" s="9" t="s">
        <v>245</v>
      </c>
      <c r="F316" s="9" t="s">
        <v>246</v>
      </c>
      <c r="G316" s="9" t="s">
        <v>657</v>
      </c>
      <c r="H316" s="9" t="s">
        <v>27</v>
      </c>
      <c r="I316" s="9" t="s">
        <v>28</v>
      </c>
      <c r="J316" s="9" t="s">
        <v>921</v>
      </c>
      <c r="K316" s="9" t="s">
        <v>76</v>
      </c>
      <c r="L316" s="6">
        <v>184000</v>
      </c>
      <c r="M316" s="6">
        <v>238000</v>
      </c>
      <c r="N316" s="6">
        <v>24830</v>
      </c>
      <c r="O316" s="7"/>
      <c r="P316" s="7"/>
      <c r="Q316" s="6">
        <v>24150</v>
      </c>
      <c r="R316" s="7"/>
      <c r="S316" s="7"/>
      <c r="T316" s="7"/>
      <c r="U316" s="7"/>
      <c r="V316" s="6">
        <v>188800</v>
      </c>
      <c r="W316" s="7"/>
      <c r="X316" s="7"/>
      <c r="Y316" s="6">
        <v>29716</v>
      </c>
      <c r="Z316" s="13">
        <f t="shared" si="11"/>
        <v>29716</v>
      </c>
      <c r="AA316" s="13">
        <f t="shared" si="12"/>
        <v>267496</v>
      </c>
    </row>
    <row r="317" spans="1:27" ht="21" x14ac:dyDescent="0.25">
      <c r="A317" s="8">
        <v>4</v>
      </c>
      <c r="B317" s="28" t="s">
        <v>644</v>
      </c>
      <c r="C317" s="9" t="s">
        <v>24</v>
      </c>
      <c r="D317" s="9" t="s">
        <v>24</v>
      </c>
      <c r="E317" s="9" t="s">
        <v>245</v>
      </c>
      <c r="F317" s="9" t="s">
        <v>246</v>
      </c>
      <c r="G317" s="9" t="s">
        <v>657</v>
      </c>
      <c r="H317" s="9" t="s">
        <v>27</v>
      </c>
      <c r="I317" s="9" t="s">
        <v>28</v>
      </c>
      <c r="J317" s="9" t="s">
        <v>921</v>
      </c>
      <c r="K317" s="9" t="s">
        <v>34</v>
      </c>
      <c r="L317" s="7"/>
      <c r="M317" s="6">
        <v>400000</v>
      </c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13">
        <f t="shared" si="11"/>
        <v>0</v>
      </c>
      <c r="AA317" s="13">
        <f t="shared" si="12"/>
        <v>0</v>
      </c>
    </row>
    <row r="318" spans="1:27" ht="21" x14ac:dyDescent="0.25">
      <c r="A318" s="8">
        <v>4</v>
      </c>
      <c r="B318" s="28" t="s">
        <v>644</v>
      </c>
      <c r="C318" s="9" t="s">
        <v>24</v>
      </c>
      <c r="D318" s="9" t="s">
        <v>24</v>
      </c>
      <c r="E318" s="9" t="s">
        <v>245</v>
      </c>
      <c r="F318" s="9" t="s">
        <v>246</v>
      </c>
      <c r="G318" s="9" t="s">
        <v>657</v>
      </c>
      <c r="H318" s="9" t="s">
        <v>27</v>
      </c>
      <c r="I318" s="9" t="s">
        <v>28</v>
      </c>
      <c r="J318" s="9" t="s">
        <v>921</v>
      </c>
      <c r="K318" s="9" t="s">
        <v>138</v>
      </c>
      <c r="L318" s="7"/>
      <c r="M318" s="6">
        <v>424400</v>
      </c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6">
        <v>773651</v>
      </c>
      <c r="Z318" s="13">
        <f t="shared" si="11"/>
        <v>773651</v>
      </c>
      <c r="AA318" s="13">
        <f t="shared" si="12"/>
        <v>773651</v>
      </c>
    </row>
    <row r="319" spans="1:27" ht="21" x14ac:dyDescent="0.25">
      <c r="A319" s="8">
        <v>4</v>
      </c>
      <c r="B319" s="28" t="s">
        <v>644</v>
      </c>
      <c r="C319" s="9" t="s">
        <v>24</v>
      </c>
      <c r="D319" s="9" t="s">
        <v>24</v>
      </c>
      <c r="E319" s="9" t="s">
        <v>245</v>
      </c>
      <c r="F319" s="9" t="s">
        <v>246</v>
      </c>
      <c r="G319" s="9" t="s">
        <v>657</v>
      </c>
      <c r="H319" s="9" t="s">
        <v>27</v>
      </c>
      <c r="I319" s="9" t="s">
        <v>28</v>
      </c>
      <c r="J319" s="9" t="s">
        <v>921</v>
      </c>
      <c r="K319" s="9" t="s">
        <v>252</v>
      </c>
      <c r="L319" s="7"/>
      <c r="M319" s="6">
        <v>42658400</v>
      </c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6">
        <v>42658373</v>
      </c>
      <c r="Z319" s="13">
        <f t="shared" si="11"/>
        <v>42658373</v>
      </c>
      <c r="AA319" s="13">
        <f t="shared" si="12"/>
        <v>42658373</v>
      </c>
    </row>
    <row r="320" spans="1:27" ht="21" x14ac:dyDescent="0.25">
      <c r="A320" s="8">
        <v>4</v>
      </c>
      <c r="B320" s="28" t="s">
        <v>644</v>
      </c>
      <c r="C320" s="9" t="s">
        <v>24</v>
      </c>
      <c r="D320" s="9" t="s">
        <v>24</v>
      </c>
      <c r="E320" s="9" t="s">
        <v>245</v>
      </c>
      <c r="F320" s="9" t="s">
        <v>246</v>
      </c>
      <c r="G320" s="9" t="s">
        <v>657</v>
      </c>
      <c r="H320" s="9" t="s">
        <v>27</v>
      </c>
      <c r="I320" s="9" t="s">
        <v>28</v>
      </c>
      <c r="J320" s="9" t="s">
        <v>921</v>
      </c>
      <c r="K320" s="9" t="s">
        <v>32</v>
      </c>
      <c r="L320" s="7"/>
      <c r="M320" s="6">
        <v>300000</v>
      </c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6">
        <v>31785</v>
      </c>
      <c r="Y320" s="6">
        <v>139746</v>
      </c>
      <c r="Z320" s="13">
        <f t="shared" si="11"/>
        <v>171531</v>
      </c>
      <c r="AA320" s="13">
        <f t="shared" si="12"/>
        <v>171531</v>
      </c>
    </row>
    <row r="321" spans="1:27" ht="21" x14ac:dyDescent="0.25">
      <c r="A321" s="8">
        <v>4</v>
      </c>
      <c r="B321" s="28" t="s">
        <v>644</v>
      </c>
      <c r="C321" s="9" t="s">
        <v>24</v>
      </c>
      <c r="D321" s="9" t="s">
        <v>24</v>
      </c>
      <c r="E321" s="9" t="s">
        <v>245</v>
      </c>
      <c r="F321" s="9" t="s">
        <v>246</v>
      </c>
      <c r="G321" s="9" t="s">
        <v>657</v>
      </c>
      <c r="H321" s="9" t="s">
        <v>27</v>
      </c>
      <c r="I321" s="9" t="s">
        <v>28</v>
      </c>
      <c r="J321" s="9" t="s">
        <v>921</v>
      </c>
      <c r="K321" s="9" t="s">
        <v>125</v>
      </c>
      <c r="L321" s="7"/>
      <c r="M321" s="6">
        <v>104500000</v>
      </c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6">
        <v>49456480</v>
      </c>
      <c r="Z321" s="13">
        <f t="shared" si="11"/>
        <v>49456480</v>
      </c>
      <c r="AA321" s="13">
        <f t="shared" si="12"/>
        <v>49456480</v>
      </c>
    </row>
    <row r="322" spans="1:27" ht="21" x14ac:dyDescent="0.25">
      <c r="A322" s="8">
        <v>4</v>
      </c>
      <c r="B322" s="28" t="s">
        <v>644</v>
      </c>
      <c r="C322" s="9" t="s">
        <v>24</v>
      </c>
      <c r="D322" s="9" t="s">
        <v>24</v>
      </c>
      <c r="E322" s="9" t="s">
        <v>245</v>
      </c>
      <c r="F322" s="9" t="s">
        <v>246</v>
      </c>
      <c r="G322" s="9" t="s">
        <v>657</v>
      </c>
      <c r="H322" s="9" t="s">
        <v>27</v>
      </c>
      <c r="I322" s="9" t="s">
        <v>28</v>
      </c>
      <c r="J322" s="9" t="s">
        <v>921</v>
      </c>
      <c r="K322" s="9" t="s">
        <v>71</v>
      </c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6">
        <v>87439</v>
      </c>
      <c r="Z322" s="13">
        <f t="shared" si="11"/>
        <v>87439</v>
      </c>
      <c r="AA322" s="13">
        <f t="shared" si="12"/>
        <v>87439</v>
      </c>
    </row>
    <row r="323" spans="1:27" ht="21" x14ac:dyDescent="0.25">
      <c r="A323" s="8">
        <v>4</v>
      </c>
      <c r="B323" s="28" t="s">
        <v>644</v>
      </c>
      <c r="C323" s="9" t="s">
        <v>24</v>
      </c>
      <c r="D323" s="9" t="s">
        <v>24</v>
      </c>
      <c r="E323" s="9" t="s">
        <v>245</v>
      </c>
      <c r="F323" s="9" t="s">
        <v>246</v>
      </c>
      <c r="G323" s="9" t="s">
        <v>657</v>
      </c>
      <c r="H323" s="9" t="s">
        <v>27</v>
      </c>
      <c r="I323" s="9" t="s">
        <v>28</v>
      </c>
      <c r="J323" s="9" t="s">
        <v>921</v>
      </c>
      <c r="K323" s="9" t="s">
        <v>150</v>
      </c>
      <c r="L323" s="7"/>
      <c r="M323" s="6">
        <v>111660600</v>
      </c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6">
        <v>24302419</v>
      </c>
      <c r="Y323" s="6">
        <v>27120975</v>
      </c>
      <c r="Z323" s="13">
        <f t="shared" si="11"/>
        <v>51423394</v>
      </c>
      <c r="AA323" s="13">
        <f t="shared" si="12"/>
        <v>51423394</v>
      </c>
    </row>
    <row r="324" spans="1:27" ht="21" x14ac:dyDescent="0.25">
      <c r="A324" s="8">
        <v>4</v>
      </c>
      <c r="B324" s="28" t="s">
        <v>644</v>
      </c>
      <c r="C324" s="9" t="s">
        <v>24</v>
      </c>
      <c r="D324" s="9" t="s">
        <v>24</v>
      </c>
      <c r="E324" s="9" t="s">
        <v>245</v>
      </c>
      <c r="F324" s="9" t="s">
        <v>246</v>
      </c>
      <c r="G324" s="9" t="s">
        <v>657</v>
      </c>
      <c r="H324" s="9" t="s">
        <v>27</v>
      </c>
      <c r="I324" s="9" t="s">
        <v>28</v>
      </c>
      <c r="J324" s="9" t="s">
        <v>921</v>
      </c>
      <c r="K324" s="9" t="s">
        <v>101</v>
      </c>
      <c r="L324" s="6">
        <v>175470</v>
      </c>
      <c r="M324" s="6">
        <v>112170</v>
      </c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13">
        <f t="shared" si="11"/>
        <v>0</v>
      </c>
      <c r="AA324" s="13">
        <f t="shared" si="12"/>
        <v>0</v>
      </c>
    </row>
    <row r="325" spans="1:27" ht="21" x14ac:dyDescent="0.25">
      <c r="A325" s="8">
        <v>4</v>
      </c>
      <c r="B325" s="28" t="s">
        <v>644</v>
      </c>
      <c r="C325" s="9" t="s">
        <v>24</v>
      </c>
      <c r="D325" s="9" t="s">
        <v>24</v>
      </c>
      <c r="E325" s="9" t="s">
        <v>245</v>
      </c>
      <c r="F325" s="9" t="s">
        <v>246</v>
      </c>
      <c r="G325" s="9" t="s">
        <v>657</v>
      </c>
      <c r="H325" s="9" t="s">
        <v>27</v>
      </c>
      <c r="I325" s="9" t="s">
        <v>28</v>
      </c>
      <c r="J325" s="9" t="s">
        <v>921</v>
      </c>
      <c r="K325" s="9" t="s">
        <v>249</v>
      </c>
      <c r="L325" s="7"/>
      <c r="M325" s="6">
        <v>6894000</v>
      </c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6">
        <v>5538882</v>
      </c>
      <c r="Y325" s="6">
        <v>3193674</v>
      </c>
      <c r="Z325" s="13">
        <f t="shared" si="11"/>
        <v>8732556</v>
      </c>
      <c r="AA325" s="13">
        <f t="shared" si="12"/>
        <v>8732556</v>
      </c>
    </row>
    <row r="326" spans="1:27" ht="21" x14ac:dyDescent="0.25">
      <c r="A326" s="8">
        <v>4</v>
      </c>
      <c r="B326" s="28" t="s">
        <v>644</v>
      </c>
      <c r="C326" s="9" t="s">
        <v>24</v>
      </c>
      <c r="D326" s="9" t="s">
        <v>24</v>
      </c>
      <c r="E326" s="9" t="s">
        <v>245</v>
      </c>
      <c r="F326" s="9" t="s">
        <v>246</v>
      </c>
      <c r="G326" s="9" t="s">
        <v>657</v>
      </c>
      <c r="H326" s="9" t="s">
        <v>27</v>
      </c>
      <c r="I326" s="9" t="s">
        <v>28</v>
      </c>
      <c r="J326" s="9" t="s">
        <v>921</v>
      </c>
      <c r="K326" s="9" t="s">
        <v>253</v>
      </c>
      <c r="L326" s="7"/>
      <c r="M326" s="6">
        <v>292000</v>
      </c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6">
        <v>241723</v>
      </c>
      <c r="Z326" s="13">
        <f t="shared" si="11"/>
        <v>241723</v>
      </c>
      <c r="AA326" s="13">
        <f t="shared" si="12"/>
        <v>241723</v>
      </c>
    </row>
    <row r="327" spans="1:27" ht="21" x14ac:dyDescent="0.25">
      <c r="A327" s="8">
        <v>4</v>
      </c>
      <c r="B327" s="28" t="s">
        <v>644</v>
      </c>
      <c r="C327" s="9" t="s">
        <v>24</v>
      </c>
      <c r="D327" s="9" t="s">
        <v>24</v>
      </c>
      <c r="E327" s="9" t="s">
        <v>245</v>
      </c>
      <c r="F327" s="9" t="s">
        <v>246</v>
      </c>
      <c r="G327" s="9" t="s">
        <v>657</v>
      </c>
      <c r="H327" s="9" t="s">
        <v>27</v>
      </c>
      <c r="I327" s="9" t="s">
        <v>28</v>
      </c>
      <c r="J327" s="9" t="s">
        <v>921</v>
      </c>
      <c r="K327" s="9" t="s">
        <v>254</v>
      </c>
      <c r="L327" s="7"/>
      <c r="M327" s="6">
        <v>310000</v>
      </c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13">
        <f t="shared" ref="Z327:Z390" si="13">SUM(W327:Y327)</f>
        <v>0</v>
      </c>
      <c r="AA327" s="13">
        <f t="shared" ref="AA327:AA390" si="14">SUM(N327:Y327)</f>
        <v>0</v>
      </c>
    </row>
    <row r="328" spans="1:27" ht="21" x14ac:dyDescent="0.25">
      <c r="A328" s="8">
        <v>4</v>
      </c>
      <c r="B328" s="28" t="s">
        <v>644</v>
      </c>
      <c r="C328" s="9" t="s">
        <v>24</v>
      </c>
      <c r="D328" s="9" t="s">
        <v>24</v>
      </c>
      <c r="E328" s="9" t="s">
        <v>245</v>
      </c>
      <c r="F328" s="9" t="s">
        <v>246</v>
      </c>
      <c r="G328" s="9" t="s">
        <v>657</v>
      </c>
      <c r="H328" s="9" t="s">
        <v>27</v>
      </c>
      <c r="I328" s="9" t="s">
        <v>28</v>
      </c>
      <c r="J328" s="9" t="s">
        <v>921</v>
      </c>
      <c r="K328" s="9" t="s">
        <v>85</v>
      </c>
      <c r="L328" s="6">
        <v>110250</v>
      </c>
      <c r="M328" s="6">
        <v>110250</v>
      </c>
      <c r="N328" s="7"/>
      <c r="O328" s="7"/>
      <c r="P328" s="7"/>
      <c r="Q328" s="7"/>
      <c r="R328" s="7"/>
      <c r="S328" s="7"/>
      <c r="T328" s="7"/>
      <c r="U328" s="7"/>
      <c r="V328" s="6">
        <v>199500</v>
      </c>
      <c r="W328" s="7"/>
      <c r="X328" s="7"/>
      <c r="Y328" s="7"/>
      <c r="Z328" s="13">
        <f t="shared" si="13"/>
        <v>0</v>
      </c>
      <c r="AA328" s="13">
        <f t="shared" si="14"/>
        <v>199500</v>
      </c>
    </row>
    <row r="329" spans="1:27" ht="21" x14ac:dyDescent="0.25">
      <c r="A329" s="8">
        <v>4</v>
      </c>
      <c r="B329" s="28" t="s">
        <v>644</v>
      </c>
      <c r="C329" s="9" t="s">
        <v>24</v>
      </c>
      <c r="D329" s="9" t="s">
        <v>24</v>
      </c>
      <c r="E329" s="9" t="s">
        <v>245</v>
      </c>
      <c r="F329" s="9" t="s">
        <v>246</v>
      </c>
      <c r="G329" s="9" t="s">
        <v>657</v>
      </c>
      <c r="H329" s="9" t="s">
        <v>27</v>
      </c>
      <c r="I329" s="9" t="s">
        <v>28</v>
      </c>
      <c r="J329" s="9" t="s">
        <v>921</v>
      </c>
      <c r="K329" s="9" t="s">
        <v>44</v>
      </c>
      <c r="L329" s="7"/>
      <c r="M329" s="6">
        <v>39931970</v>
      </c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6">
        <v>2593936</v>
      </c>
      <c r="Y329" s="6">
        <v>15996222</v>
      </c>
      <c r="Z329" s="13">
        <f t="shared" si="13"/>
        <v>18590158</v>
      </c>
      <c r="AA329" s="13">
        <f t="shared" si="14"/>
        <v>18590158</v>
      </c>
    </row>
    <row r="330" spans="1:27" ht="21" x14ac:dyDescent="0.25">
      <c r="A330" s="8">
        <v>4</v>
      </c>
      <c r="B330" s="28" t="s">
        <v>644</v>
      </c>
      <c r="C330" s="9" t="s">
        <v>24</v>
      </c>
      <c r="D330" s="9" t="s">
        <v>24</v>
      </c>
      <c r="E330" s="9" t="s">
        <v>245</v>
      </c>
      <c r="F330" s="9" t="s">
        <v>246</v>
      </c>
      <c r="G330" s="9" t="s">
        <v>657</v>
      </c>
      <c r="H330" s="9" t="s">
        <v>27</v>
      </c>
      <c r="I330" s="9" t="s">
        <v>28</v>
      </c>
      <c r="J330" s="9" t="s">
        <v>921</v>
      </c>
      <c r="K330" s="9" t="s">
        <v>30</v>
      </c>
      <c r="L330" s="7"/>
      <c r="M330" s="6">
        <v>456900</v>
      </c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6">
        <v>47532</v>
      </c>
      <c r="Y330" s="6">
        <v>1056955</v>
      </c>
      <c r="Z330" s="13">
        <f t="shared" si="13"/>
        <v>1104487</v>
      </c>
      <c r="AA330" s="13">
        <f t="shared" si="14"/>
        <v>1104487</v>
      </c>
    </row>
    <row r="331" spans="1:27" ht="31.2" x14ac:dyDescent="0.25">
      <c r="A331" s="8">
        <v>4</v>
      </c>
      <c r="B331" s="28" t="s">
        <v>644</v>
      </c>
      <c r="C331" s="9" t="s">
        <v>24</v>
      </c>
      <c r="D331" s="9" t="s">
        <v>24</v>
      </c>
      <c r="E331" s="9" t="s">
        <v>245</v>
      </c>
      <c r="F331" s="9" t="s">
        <v>246</v>
      </c>
      <c r="G331" s="9" t="s">
        <v>657</v>
      </c>
      <c r="H331" s="9" t="s">
        <v>27</v>
      </c>
      <c r="I331" s="9" t="s">
        <v>28</v>
      </c>
      <c r="J331" s="9" t="s">
        <v>941</v>
      </c>
      <c r="K331" s="9" t="s">
        <v>251</v>
      </c>
      <c r="L331" s="7"/>
      <c r="M331" s="6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13">
        <f t="shared" si="13"/>
        <v>0</v>
      </c>
      <c r="AA331" s="13">
        <f t="shared" si="14"/>
        <v>0</v>
      </c>
    </row>
    <row r="332" spans="1:27" ht="31.2" x14ac:dyDescent="0.25">
      <c r="A332" s="8">
        <v>4</v>
      </c>
      <c r="B332" s="28" t="s">
        <v>644</v>
      </c>
      <c r="C332" s="9" t="s">
        <v>24</v>
      </c>
      <c r="D332" s="9" t="s">
        <v>24</v>
      </c>
      <c r="E332" s="9" t="s">
        <v>245</v>
      </c>
      <c r="F332" s="9" t="s">
        <v>246</v>
      </c>
      <c r="G332" s="9" t="s">
        <v>657</v>
      </c>
      <c r="H332" s="9" t="s">
        <v>27</v>
      </c>
      <c r="I332" s="9" t="s">
        <v>28</v>
      </c>
      <c r="J332" s="9" t="s">
        <v>941</v>
      </c>
      <c r="K332" s="9" t="s">
        <v>138</v>
      </c>
      <c r="L332" s="7"/>
      <c r="M332" s="6">
        <v>500000</v>
      </c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13">
        <f t="shared" si="13"/>
        <v>0</v>
      </c>
      <c r="AA332" s="13">
        <f t="shared" si="14"/>
        <v>0</v>
      </c>
    </row>
    <row r="333" spans="1:27" ht="31.2" x14ac:dyDescent="0.25">
      <c r="A333" s="8">
        <v>4</v>
      </c>
      <c r="B333" s="28" t="s">
        <v>644</v>
      </c>
      <c r="C333" s="9" t="s">
        <v>24</v>
      </c>
      <c r="D333" s="9" t="s">
        <v>24</v>
      </c>
      <c r="E333" s="9" t="s">
        <v>245</v>
      </c>
      <c r="F333" s="9" t="s">
        <v>246</v>
      </c>
      <c r="G333" s="9" t="s">
        <v>657</v>
      </c>
      <c r="H333" s="9" t="s">
        <v>27</v>
      </c>
      <c r="I333" s="9" t="s">
        <v>28</v>
      </c>
      <c r="J333" s="9" t="s">
        <v>941</v>
      </c>
      <c r="K333" s="9" t="s">
        <v>113</v>
      </c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6">
        <v>6176</v>
      </c>
      <c r="Z333" s="13">
        <f t="shared" si="13"/>
        <v>6176</v>
      </c>
      <c r="AA333" s="13">
        <f t="shared" si="14"/>
        <v>6176</v>
      </c>
    </row>
    <row r="334" spans="1:27" ht="31.2" x14ac:dyDescent="0.25">
      <c r="A334" s="8">
        <v>4</v>
      </c>
      <c r="B334" s="28" t="s">
        <v>644</v>
      </c>
      <c r="C334" s="9" t="s">
        <v>24</v>
      </c>
      <c r="D334" s="9" t="s">
        <v>24</v>
      </c>
      <c r="E334" s="9" t="s">
        <v>245</v>
      </c>
      <c r="F334" s="9" t="s">
        <v>246</v>
      </c>
      <c r="G334" s="9" t="s">
        <v>657</v>
      </c>
      <c r="H334" s="9" t="s">
        <v>27</v>
      </c>
      <c r="I334" s="9" t="s">
        <v>28</v>
      </c>
      <c r="J334" s="9" t="s">
        <v>941</v>
      </c>
      <c r="K334" s="9" t="s">
        <v>44</v>
      </c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6">
        <v>112511</v>
      </c>
      <c r="Z334" s="13">
        <f t="shared" si="13"/>
        <v>112511</v>
      </c>
      <c r="AA334" s="13">
        <f t="shared" si="14"/>
        <v>112511</v>
      </c>
    </row>
    <row r="335" spans="1:27" ht="31.2" x14ac:dyDescent="0.25">
      <c r="A335" s="8">
        <v>4</v>
      </c>
      <c r="B335" s="28" t="s">
        <v>644</v>
      </c>
      <c r="C335" s="9" t="s">
        <v>24</v>
      </c>
      <c r="D335" s="9" t="s">
        <v>24</v>
      </c>
      <c r="E335" s="9" t="s">
        <v>245</v>
      </c>
      <c r="F335" s="9" t="s">
        <v>246</v>
      </c>
      <c r="G335" s="9" t="s">
        <v>657</v>
      </c>
      <c r="H335" s="9" t="s">
        <v>27</v>
      </c>
      <c r="I335" s="9" t="s">
        <v>28</v>
      </c>
      <c r="J335" s="9" t="s">
        <v>941</v>
      </c>
      <c r="K335" s="9" t="s">
        <v>30</v>
      </c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6">
        <v>38284</v>
      </c>
      <c r="Z335" s="13">
        <f t="shared" si="13"/>
        <v>38284</v>
      </c>
      <c r="AA335" s="13">
        <f t="shared" si="14"/>
        <v>38284</v>
      </c>
    </row>
    <row r="336" spans="1:27" ht="21" x14ac:dyDescent="0.25">
      <c r="A336" s="8">
        <v>4</v>
      </c>
      <c r="B336" s="28" t="s">
        <v>644</v>
      </c>
      <c r="C336" s="9" t="s">
        <v>24</v>
      </c>
      <c r="D336" s="9" t="s">
        <v>24</v>
      </c>
      <c r="E336" s="9" t="s">
        <v>245</v>
      </c>
      <c r="F336" s="9" t="s">
        <v>246</v>
      </c>
      <c r="G336" s="9" t="s">
        <v>657</v>
      </c>
      <c r="H336" s="9" t="s">
        <v>27</v>
      </c>
      <c r="I336" s="9" t="s">
        <v>41</v>
      </c>
      <c r="J336" s="9" t="s">
        <v>921</v>
      </c>
      <c r="K336" s="9" t="s">
        <v>190</v>
      </c>
      <c r="L336" s="6">
        <v>3735730</v>
      </c>
      <c r="M336" s="6">
        <v>40051730</v>
      </c>
      <c r="N336" s="6">
        <v>599250</v>
      </c>
      <c r="O336" s="6">
        <v>39413</v>
      </c>
      <c r="P336" s="6">
        <v>-599250</v>
      </c>
      <c r="Q336" s="6">
        <v>16205900</v>
      </c>
      <c r="R336" s="7"/>
      <c r="S336" s="6">
        <v>-532250</v>
      </c>
      <c r="T336" s="6">
        <v>30000</v>
      </c>
      <c r="U336" s="6">
        <v>450</v>
      </c>
      <c r="V336" s="6">
        <v>59498</v>
      </c>
      <c r="W336" s="7"/>
      <c r="X336" s="6">
        <v>79350</v>
      </c>
      <c r="Y336" s="6">
        <v>-40231321</v>
      </c>
      <c r="Z336" s="13">
        <f t="shared" si="13"/>
        <v>-40151971</v>
      </c>
      <c r="AA336" s="13">
        <f t="shared" si="14"/>
        <v>-24348960</v>
      </c>
    </row>
    <row r="337" spans="1:27" ht="21" x14ac:dyDescent="0.25">
      <c r="A337" s="8">
        <v>4</v>
      </c>
      <c r="B337" s="28" t="s">
        <v>644</v>
      </c>
      <c r="C337" s="9" t="s">
        <v>24</v>
      </c>
      <c r="D337" s="9" t="s">
        <v>24</v>
      </c>
      <c r="E337" s="9" t="s">
        <v>245</v>
      </c>
      <c r="F337" s="9" t="s">
        <v>246</v>
      </c>
      <c r="G337" s="9" t="s">
        <v>657</v>
      </c>
      <c r="H337" s="9" t="s">
        <v>27</v>
      </c>
      <c r="I337" s="9" t="s">
        <v>41</v>
      </c>
      <c r="J337" s="9" t="s">
        <v>921</v>
      </c>
      <c r="K337" s="9" t="s">
        <v>150</v>
      </c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6">
        <v>40213655</v>
      </c>
      <c r="Z337" s="13">
        <f t="shared" si="13"/>
        <v>40213655</v>
      </c>
      <c r="AA337" s="13">
        <f t="shared" si="14"/>
        <v>40213655</v>
      </c>
    </row>
    <row r="338" spans="1:27" ht="21" x14ac:dyDescent="0.25">
      <c r="A338" s="8">
        <v>4</v>
      </c>
      <c r="B338" s="28" t="s">
        <v>644</v>
      </c>
      <c r="C338" s="9" t="s">
        <v>24</v>
      </c>
      <c r="D338" s="9" t="s">
        <v>24</v>
      </c>
      <c r="E338" s="9" t="s">
        <v>245</v>
      </c>
      <c r="F338" s="9" t="s">
        <v>246</v>
      </c>
      <c r="G338" s="9" t="s">
        <v>657</v>
      </c>
      <c r="H338" s="9" t="s">
        <v>27</v>
      </c>
      <c r="I338" s="9" t="s">
        <v>41</v>
      </c>
      <c r="J338" s="9" t="s">
        <v>921</v>
      </c>
      <c r="K338" s="9" t="s">
        <v>249</v>
      </c>
      <c r="L338" s="7"/>
      <c r="M338" s="6">
        <v>79081</v>
      </c>
      <c r="N338" s="6">
        <v>79081</v>
      </c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13">
        <f t="shared" si="13"/>
        <v>0</v>
      </c>
      <c r="AA338" s="13">
        <f t="shared" si="14"/>
        <v>79081</v>
      </c>
    </row>
    <row r="339" spans="1:27" ht="31.2" x14ac:dyDescent="0.25">
      <c r="A339" s="8">
        <v>4</v>
      </c>
      <c r="B339" s="28" t="s">
        <v>644</v>
      </c>
      <c r="C339" s="9" t="s">
        <v>24</v>
      </c>
      <c r="D339" s="9" t="s">
        <v>24</v>
      </c>
      <c r="E339" s="9" t="s">
        <v>245</v>
      </c>
      <c r="F339" s="9" t="s">
        <v>246</v>
      </c>
      <c r="G339" s="9" t="s">
        <v>657</v>
      </c>
      <c r="H339" s="9" t="s">
        <v>27</v>
      </c>
      <c r="I339" s="9" t="s">
        <v>41</v>
      </c>
      <c r="J339" s="9" t="s">
        <v>942</v>
      </c>
      <c r="K339" s="9" t="s">
        <v>34</v>
      </c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6">
        <v>28911000</v>
      </c>
      <c r="Z339" s="13">
        <f t="shared" si="13"/>
        <v>28911000</v>
      </c>
      <c r="AA339" s="13">
        <f t="shared" si="14"/>
        <v>28911000</v>
      </c>
    </row>
    <row r="340" spans="1:27" x14ac:dyDescent="0.25">
      <c r="A340" s="8">
        <v>4</v>
      </c>
      <c r="B340" s="28" t="s">
        <v>644</v>
      </c>
      <c r="C340" s="9" t="s">
        <v>45</v>
      </c>
      <c r="D340" s="9" t="s">
        <v>652</v>
      </c>
      <c r="E340" s="9" t="s">
        <v>257</v>
      </c>
      <c r="F340" s="9" t="s">
        <v>258</v>
      </c>
      <c r="G340" s="9" t="str">
        <f>VLOOKUP(E340,[1]Sheet1!$B$4:$F$268,5,FALSE)</f>
        <v>Ugu</v>
      </c>
      <c r="H340" s="9" t="s">
        <v>56</v>
      </c>
      <c r="I340" s="9" t="s">
        <v>28</v>
      </c>
      <c r="J340" s="9" t="s">
        <v>924</v>
      </c>
      <c r="K340" s="9" t="s">
        <v>259</v>
      </c>
      <c r="L340" s="7"/>
      <c r="M340" s="6">
        <v>231450</v>
      </c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13">
        <f t="shared" si="13"/>
        <v>0</v>
      </c>
      <c r="AA340" s="13">
        <f t="shared" si="14"/>
        <v>0</v>
      </c>
    </row>
    <row r="341" spans="1:27" x14ac:dyDescent="0.25">
      <c r="A341" s="8">
        <v>4</v>
      </c>
      <c r="B341" s="28" t="s">
        <v>644</v>
      </c>
      <c r="C341" s="9" t="s">
        <v>45</v>
      </c>
      <c r="D341" s="9" t="s">
        <v>652</v>
      </c>
      <c r="E341" s="9" t="s">
        <v>257</v>
      </c>
      <c r="F341" s="9" t="s">
        <v>258</v>
      </c>
      <c r="G341" s="9" t="str">
        <f>VLOOKUP(E341,[1]Sheet1!$B$4:$F$268,5,FALSE)</f>
        <v>Ugu</v>
      </c>
      <c r="H341" s="9" t="s">
        <v>56</v>
      </c>
      <c r="I341" s="9" t="s">
        <v>28</v>
      </c>
      <c r="J341" s="9" t="s">
        <v>924</v>
      </c>
      <c r="K341" s="9" t="s">
        <v>211</v>
      </c>
      <c r="L341" s="7"/>
      <c r="M341" s="6">
        <v>247365</v>
      </c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13">
        <f t="shared" si="13"/>
        <v>0</v>
      </c>
      <c r="AA341" s="13">
        <f t="shared" si="14"/>
        <v>0</v>
      </c>
    </row>
    <row r="342" spans="1:27" x14ac:dyDescent="0.25">
      <c r="A342" s="8">
        <v>4</v>
      </c>
      <c r="B342" s="28" t="s">
        <v>644</v>
      </c>
      <c r="C342" s="9" t="s">
        <v>45</v>
      </c>
      <c r="D342" s="9" t="s">
        <v>652</v>
      </c>
      <c r="E342" s="9" t="s">
        <v>257</v>
      </c>
      <c r="F342" s="9" t="s">
        <v>258</v>
      </c>
      <c r="G342" s="9" t="str">
        <f>VLOOKUP(E342,[1]Sheet1!$B$4:$F$268,5,FALSE)</f>
        <v>Ugu</v>
      </c>
      <c r="H342" s="9" t="s">
        <v>56</v>
      </c>
      <c r="I342" s="9" t="s">
        <v>28</v>
      </c>
      <c r="J342" s="9" t="s">
        <v>924</v>
      </c>
      <c r="K342" s="9" t="s">
        <v>32</v>
      </c>
      <c r="L342" s="7"/>
      <c r="M342" s="6">
        <v>638000</v>
      </c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13">
        <f t="shared" si="13"/>
        <v>0</v>
      </c>
      <c r="AA342" s="13">
        <f t="shared" si="14"/>
        <v>0</v>
      </c>
    </row>
    <row r="343" spans="1:27" x14ac:dyDescent="0.25">
      <c r="A343" s="8">
        <v>4</v>
      </c>
      <c r="B343" s="28" t="s">
        <v>644</v>
      </c>
      <c r="C343" s="9" t="s">
        <v>45</v>
      </c>
      <c r="D343" s="9" t="s">
        <v>652</v>
      </c>
      <c r="E343" s="9" t="s">
        <v>257</v>
      </c>
      <c r="F343" s="9" t="s">
        <v>258</v>
      </c>
      <c r="G343" s="9" t="str">
        <f>VLOOKUP(E343,[1]Sheet1!$B$4:$F$268,5,FALSE)</f>
        <v>Ugu</v>
      </c>
      <c r="H343" s="9" t="s">
        <v>56</v>
      </c>
      <c r="I343" s="9" t="s">
        <v>28</v>
      </c>
      <c r="J343" s="9" t="s">
        <v>924</v>
      </c>
      <c r="K343" s="9" t="s">
        <v>249</v>
      </c>
      <c r="L343" s="7"/>
      <c r="M343" s="6">
        <v>42000</v>
      </c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13">
        <f t="shared" si="13"/>
        <v>0</v>
      </c>
      <c r="AA343" s="13">
        <f t="shared" si="14"/>
        <v>0</v>
      </c>
    </row>
    <row r="344" spans="1:27" x14ac:dyDescent="0.25">
      <c r="A344" s="8">
        <v>4</v>
      </c>
      <c r="B344" s="28" t="s">
        <v>644</v>
      </c>
      <c r="C344" s="9" t="s">
        <v>45</v>
      </c>
      <c r="D344" s="9" t="s">
        <v>652</v>
      </c>
      <c r="E344" s="9" t="s">
        <v>257</v>
      </c>
      <c r="F344" s="9" t="s">
        <v>258</v>
      </c>
      <c r="G344" s="9" t="str">
        <f>VLOOKUP(E344,[1]Sheet1!$B$4:$F$268,5,FALSE)</f>
        <v>Ugu</v>
      </c>
      <c r="H344" s="9" t="s">
        <v>56</v>
      </c>
      <c r="I344" s="9" t="s">
        <v>28</v>
      </c>
      <c r="J344" s="9" t="s">
        <v>924</v>
      </c>
      <c r="K344" s="9" t="s">
        <v>140</v>
      </c>
      <c r="L344" s="7"/>
      <c r="M344" s="6">
        <v>29850</v>
      </c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13">
        <f t="shared" si="13"/>
        <v>0</v>
      </c>
      <c r="AA344" s="13">
        <f t="shared" si="14"/>
        <v>0</v>
      </c>
    </row>
    <row r="345" spans="1:27" x14ac:dyDescent="0.25">
      <c r="A345" s="8">
        <v>4</v>
      </c>
      <c r="B345" s="28" t="s">
        <v>644</v>
      </c>
      <c r="C345" s="9" t="s">
        <v>45</v>
      </c>
      <c r="D345" s="9" t="s">
        <v>652</v>
      </c>
      <c r="E345" s="9" t="s">
        <v>257</v>
      </c>
      <c r="F345" s="9" t="s">
        <v>258</v>
      </c>
      <c r="G345" s="9" t="str">
        <f>VLOOKUP(E345,[1]Sheet1!$B$4:$F$268,5,FALSE)</f>
        <v>Ugu</v>
      </c>
      <c r="H345" s="9" t="s">
        <v>56</v>
      </c>
      <c r="I345" s="9" t="s">
        <v>28</v>
      </c>
      <c r="J345" s="9" t="s">
        <v>917</v>
      </c>
      <c r="K345" s="9" t="s">
        <v>259</v>
      </c>
      <c r="L345" s="7"/>
      <c r="M345" s="6">
        <v>3941650</v>
      </c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13">
        <f t="shared" si="13"/>
        <v>0</v>
      </c>
      <c r="AA345" s="13">
        <f t="shared" si="14"/>
        <v>0</v>
      </c>
    </row>
    <row r="346" spans="1:27" x14ac:dyDescent="0.25">
      <c r="A346" s="8">
        <v>4</v>
      </c>
      <c r="B346" s="28" t="s">
        <v>644</v>
      </c>
      <c r="C346" s="9" t="s">
        <v>45</v>
      </c>
      <c r="D346" s="9" t="s">
        <v>652</v>
      </c>
      <c r="E346" s="9" t="s">
        <v>257</v>
      </c>
      <c r="F346" s="9" t="s">
        <v>258</v>
      </c>
      <c r="G346" s="9" t="str">
        <f>VLOOKUP(E346,[1]Sheet1!$B$4:$F$268,5,FALSE)</f>
        <v>Ugu</v>
      </c>
      <c r="H346" s="9" t="s">
        <v>56</v>
      </c>
      <c r="I346" s="9" t="s">
        <v>28</v>
      </c>
      <c r="J346" s="9" t="s">
        <v>919</v>
      </c>
      <c r="K346" s="9" t="s">
        <v>69</v>
      </c>
      <c r="L346" s="7"/>
      <c r="M346" s="6">
        <v>432226</v>
      </c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13">
        <f t="shared" si="13"/>
        <v>0</v>
      </c>
      <c r="AA346" s="13">
        <f t="shared" si="14"/>
        <v>0</v>
      </c>
    </row>
    <row r="347" spans="1:27" ht="21" x14ac:dyDescent="0.25">
      <c r="A347" s="8">
        <v>4</v>
      </c>
      <c r="B347" s="28" t="s">
        <v>644</v>
      </c>
      <c r="C347" s="9" t="s">
        <v>45</v>
      </c>
      <c r="D347" s="9" t="s">
        <v>652</v>
      </c>
      <c r="E347" s="9" t="s">
        <v>257</v>
      </c>
      <c r="F347" s="9" t="s">
        <v>258</v>
      </c>
      <c r="G347" s="9" t="str">
        <f>VLOOKUP(E347,[1]Sheet1!$B$4:$F$268,5,FALSE)</f>
        <v>Ugu</v>
      </c>
      <c r="H347" s="9" t="s">
        <v>56</v>
      </c>
      <c r="I347" s="9" t="s">
        <v>28</v>
      </c>
      <c r="J347" s="9" t="s">
        <v>921</v>
      </c>
      <c r="K347" s="9" t="s">
        <v>118</v>
      </c>
      <c r="L347" s="7"/>
      <c r="M347" s="6">
        <v>1862340</v>
      </c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13">
        <f t="shared" si="13"/>
        <v>0</v>
      </c>
      <c r="AA347" s="13">
        <f t="shared" si="14"/>
        <v>0</v>
      </c>
    </row>
    <row r="348" spans="1:27" ht="21" x14ac:dyDescent="0.25">
      <c r="A348" s="8">
        <v>4</v>
      </c>
      <c r="B348" s="28" t="s">
        <v>644</v>
      </c>
      <c r="C348" s="9" t="s">
        <v>45</v>
      </c>
      <c r="D348" s="9" t="s">
        <v>652</v>
      </c>
      <c r="E348" s="9" t="s">
        <v>257</v>
      </c>
      <c r="F348" s="9" t="s">
        <v>258</v>
      </c>
      <c r="G348" s="9" t="str">
        <f>VLOOKUP(E348,[1]Sheet1!$B$4:$F$268,5,FALSE)</f>
        <v>Ugu</v>
      </c>
      <c r="H348" s="9" t="s">
        <v>56</v>
      </c>
      <c r="I348" s="9" t="s">
        <v>28</v>
      </c>
      <c r="J348" s="9" t="s">
        <v>921</v>
      </c>
      <c r="K348" s="9" t="s">
        <v>114</v>
      </c>
      <c r="L348" s="7"/>
      <c r="M348" s="6">
        <v>329560</v>
      </c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13">
        <f t="shared" si="13"/>
        <v>0</v>
      </c>
      <c r="AA348" s="13">
        <f t="shared" si="14"/>
        <v>0</v>
      </c>
    </row>
    <row r="349" spans="1:27" ht="21" x14ac:dyDescent="0.25">
      <c r="A349" s="8">
        <v>4</v>
      </c>
      <c r="B349" s="28" t="s">
        <v>644</v>
      </c>
      <c r="C349" s="9" t="s">
        <v>45</v>
      </c>
      <c r="D349" s="9" t="s">
        <v>652</v>
      </c>
      <c r="E349" s="9" t="s">
        <v>257</v>
      </c>
      <c r="F349" s="9" t="s">
        <v>258</v>
      </c>
      <c r="G349" s="9" t="str">
        <f>VLOOKUP(E349,[1]Sheet1!$B$4:$F$268,5,FALSE)</f>
        <v>Ugu</v>
      </c>
      <c r="H349" s="9" t="s">
        <v>56</v>
      </c>
      <c r="I349" s="9" t="s">
        <v>28</v>
      </c>
      <c r="J349" s="9" t="s">
        <v>921</v>
      </c>
      <c r="K349" s="9" t="s">
        <v>69</v>
      </c>
      <c r="L349" s="7"/>
      <c r="M349" s="6">
        <v>364748</v>
      </c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13">
        <f t="shared" si="13"/>
        <v>0</v>
      </c>
      <c r="AA349" s="13">
        <f t="shared" si="14"/>
        <v>0</v>
      </c>
    </row>
    <row r="350" spans="1:27" x14ac:dyDescent="0.25">
      <c r="A350" s="8">
        <v>4</v>
      </c>
      <c r="B350" s="28" t="s">
        <v>644</v>
      </c>
      <c r="C350" s="9" t="s">
        <v>45</v>
      </c>
      <c r="D350" s="9" t="s">
        <v>652</v>
      </c>
      <c r="E350" s="9" t="s">
        <v>257</v>
      </c>
      <c r="F350" s="9" t="s">
        <v>258</v>
      </c>
      <c r="G350" s="9" t="str">
        <f>VLOOKUP(E350,[1]Sheet1!$B$4:$F$268,5,FALSE)</f>
        <v>Ugu</v>
      </c>
      <c r="H350" s="9" t="s">
        <v>56</v>
      </c>
      <c r="I350" s="9" t="s">
        <v>41</v>
      </c>
      <c r="J350" s="9" t="s">
        <v>924</v>
      </c>
      <c r="K350" s="9" t="s">
        <v>135</v>
      </c>
      <c r="L350" s="6">
        <v>277010</v>
      </c>
      <c r="M350" s="6">
        <v>180010</v>
      </c>
      <c r="N350" s="7"/>
      <c r="O350" s="7"/>
      <c r="P350" s="7"/>
      <c r="Q350" s="7"/>
      <c r="R350" s="7"/>
      <c r="S350" s="7"/>
      <c r="T350" s="7"/>
      <c r="U350" s="7"/>
      <c r="V350" s="6">
        <v>36720</v>
      </c>
      <c r="W350" s="7"/>
      <c r="X350" s="6">
        <v>51120</v>
      </c>
      <c r="Y350" s="7"/>
      <c r="Z350" s="13">
        <f t="shared" si="13"/>
        <v>51120</v>
      </c>
      <c r="AA350" s="13">
        <f t="shared" si="14"/>
        <v>87840</v>
      </c>
    </row>
    <row r="351" spans="1:27" x14ac:dyDescent="0.25">
      <c r="A351" s="8">
        <v>4</v>
      </c>
      <c r="B351" s="28" t="s">
        <v>644</v>
      </c>
      <c r="C351" s="9" t="s">
        <v>45</v>
      </c>
      <c r="D351" s="9" t="s">
        <v>654</v>
      </c>
      <c r="E351" s="9" t="s">
        <v>260</v>
      </c>
      <c r="F351" s="9" t="s">
        <v>261</v>
      </c>
      <c r="G351" s="9" t="str">
        <f>VLOOKUP(E351,[1]Sheet1!$B$4:$F$268,5,FALSE)</f>
        <v>Ugu</v>
      </c>
      <c r="H351" s="9" t="s">
        <v>48</v>
      </c>
      <c r="I351" s="9" t="s">
        <v>28</v>
      </c>
      <c r="J351" s="9" t="s">
        <v>943</v>
      </c>
      <c r="K351" s="9" t="s">
        <v>83</v>
      </c>
      <c r="L351" s="6">
        <v>200000</v>
      </c>
      <c r="M351" s="6">
        <v>200000</v>
      </c>
      <c r="N351" s="7"/>
      <c r="O351" s="7"/>
      <c r="P351" s="7"/>
      <c r="Q351" s="7"/>
      <c r="R351" s="7"/>
      <c r="S351" s="6">
        <v>48500</v>
      </c>
      <c r="T351" s="7"/>
      <c r="U351" s="6">
        <v>117500</v>
      </c>
      <c r="V351" s="6">
        <v>5500</v>
      </c>
      <c r="W351" s="7"/>
      <c r="X351" s="7"/>
      <c r="Y351" s="7"/>
      <c r="Z351" s="13">
        <f t="shared" si="13"/>
        <v>0</v>
      </c>
      <c r="AA351" s="13">
        <f t="shared" si="14"/>
        <v>171500</v>
      </c>
    </row>
    <row r="352" spans="1:27" x14ac:dyDescent="0.25">
      <c r="A352" s="8">
        <v>4</v>
      </c>
      <c r="B352" s="28" t="s">
        <v>644</v>
      </c>
      <c r="C352" s="9" t="s">
        <v>45</v>
      </c>
      <c r="D352" s="9" t="s">
        <v>654</v>
      </c>
      <c r="E352" s="9" t="s">
        <v>260</v>
      </c>
      <c r="F352" s="9" t="s">
        <v>261</v>
      </c>
      <c r="G352" s="9" t="str">
        <f>VLOOKUP(E352,[1]Sheet1!$B$4:$F$268,5,FALSE)</f>
        <v>Ugu</v>
      </c>
      <c r="H352" s="9" t="s">
        <v>48</v>
      </c>
      <c r="I352" s="9" t="s">
        <v>28</v>
      </c>
      <c r="J352" s="9" t="s">
        <v>943</v>
      </c>
      <c r="K352" s="9" t="s">
        <v>99</v>
      </c>
      <c r="L352" s="6">
        <v>140000</v>
      </c>
      <c r="M352" s="6">
        <v>140000</v>
      </c>
      <c r="N352" s="7"/>
      <c r="O352" s="7"/>
      <c r="P352" s="7"/>
      <c r="Q352" s="7"/>
      <c r="R352" s="7"/>
      <c r="S352" s="7"/>
      <c r="T352" s="6">
        <v>42000</v>
      </c>
      <c r="U352" s="7"/>
      <c r="V352" s="6">
        <v>28000</v>
      </c>
      <c r="W352" s="7"/>
      <c r="X352" s="6">
        <v>28000</v>
      </c>
      <c r="Y352" s="6">
        <v>7000</v>
      </c>
      <c r="Z352" s="13">
        <f t="shared" si="13"/>
        <v>35000</v>
      </c>
      <c r="AA352" s="13">
        <f t="shared" si="14"/>
        <v>105000</v>
      </c>
    </row>
    <row r="353" spans="1:27" x14ac:dyDescent="0.25">
      <c r="A353" s="8">
        <v>4</v>
      </c>
      <c r="B353" s="28" t="s">
        <v>644</v>
      </c>
      <c r="C353" s="9" t="s">
        <v>45</v>
      </c>
      <c r="D353" s="9" t="s">
        <v>654</v>
      </c>
      <c r="E353" s="9" t="s">
        <v>260</v>
      </c>
      <c r="F353" s="9" t="s">
        <v>261</v>
      </c>
      <c r="G353" s="9" t="str">
        <f>VLOOKUP(E353,[1]Sheet1!$B$4:$F$268,5,FALSE)</f>
        <v>Ugu</v>
      </c>
      <c r="H353" s="9" t="s">
        <v>48</v>
      </c>
      <c r="I353" s="9" t="s">
        <v>28</v>
      </c>
      <c r="J353" s="9" t="s">
        <v>943</v>
      </c>
      <c r="K353" s="9" t="s">
        <v>34</v>
      </c>
      <c r="L353" s="6">
        <v>340000</v>
      </c>
      <c r="M353" s="6">
        <v>340000</v>
      </c>
      <c r="N353" s="7"/>
      <c r="O353" s="7"/>
      <c r="P353" s="7"/>
      <c r="Q353" s="7"/>
      <c r="R353" s="7"/>
      <c r="S353" s="6">
        <v>54500</v>
      </c>
      <c r="T353" s="7"/>
      <c r="U353" s="6">
        <v>76850</v>
      </c>
      <c r="V353" s="7"/>
      <c r="W353" s="7"/>
      <c r="X353" s="7"/>
      <c r="Y353" s="7"/>
      <c r="Z353" s="13">
        <f t="shared" si="13"/>
        <v>0</v>
      </c>
      <c r="AA353" s="13">
        <f t="shared" si="14"/>
        <v>131350</v>
      </c>
    </row>
    <row r="354" spans="1:27" x14ac:dyDescent="0.25">
      <c r="A354" s="8">
        <v>4</v>
      </c>
      <c r="B354" s="28" t="s">
        <v>644</v>
      </c>
      <c r="C354" s="9" t="s">
        <v>45</v>
      </c>
      <c r="D354" s="9" t="s">
        <v>654</v>
      </c>
      <c r="E354" s="9" t="s">
        <v>260</v>
      </c>
      <c r="F354" s="9" t="s">
        <v>261</v>
      </c>
      <c r="G354" s="9" t="str">
        <f>VLOOKUP(E354,[1]Sheet1!$B$4:$F$268,5,FALSE)</f>
        <v>Ugu</v>
      </c>
      <c r="H354" s="9" t="s">
        <v>48</v>
      </c>
      <c r="I354" s="9" t="s">
        <v>28</v>
      </c>
      <c r="J354" s="9" t="s">
        <v>943</v>
      </c>
      <c r="K354" s="9" t="s">
        <v>146</v>
      </c>
      <c r="L354" s="6">
        <v>600000</v>
      </c>
      <c r="M354" s="6">
        <v>430000</v>
      </c>
      <c r="N354" s="7"/>
      <c r="O354" s="6">
        <v>99450</v>
      </c>
      <c r="P354" s="6">
        <v>99450</v>
      </c>
      <c r="Q354" s="6">
        <v>48300</v>
      </c>
      <c r="R354" s="7"/>
      <c r="S354" s="7"/>
      <c r="T354" s="7"/>
      <c r="U354" s="7"/>
      <c r="V354" s="7"/>
      <c r="W354" s="7"/>
      <c r="X354" s="6">
        <v>145500</v>
      </c>
      <c r="Y354" s="6">
        <v>60000</v>
      </c>
      <c r="Z354" s="13">
        <f t="shared" si="13"/>
        <v>205500</v>
      </c>
      <c r="AA354" s="13">
        <f t="shared" si="14"/>
        <v>452700</v>
      </c>
    </row>
    <row r="355" spans="1:27" x14ac:dyDescent="0.25">
      <c r="A355" s="8">
        <v>4</v>
      </c>
      <c r="B355" s="28" t="s">
        <v>644</v>
      </c>
      <c r="C355" s="9" t="s">
        <v>45</v>
      </c>
      <c r="D355" s="9" t="s">
        <v>654</v>
      </c>
      <c r="E355" s="9" t="s">
        <v>260</v>
      </c>
      <c r="F355" s="9" t="s">
        <v>261</v>
      </c>
      <c r="G355" s="9" t="str">
        <f>VLOOKUP(E355,[1]Sheet1!$B$4:$F$268,5,FALSE)</f>
        <v>Ugu</v>
      </c>
      <c r="H355" s="9" t="s">
        <v>48</v>
      </c>
      <c r="I355" s="9" t="s">
        <v>28</v>
      </c>
      <c r="J355" s="9" t="s">
        <v>943</v>
      </c>
      <c r="K355" s="9" t="s">
        <v>184</v>
      </c>
      <c r="L355" s="6">
        <v>200000</v>
      </c>
      <c r="M355" s="6">
        <v>200000</v>
      </c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13">
        <f t="shared" si="13"/>
        <v>0</v>
      </c>
      <c r="AA355" s="13">
        <f t="shared" si="14"/>
        <v>0</v>
      </c>
    </row>
    <row r="356" spans="1:27" x14ac:dyDescent="0.25">
      <c r="A356" s="8">
        <v>4</v>
      </c>
      <c r="B356" s="28" t="s">
        <v>644</v>
      </c>
      <c r="C356" s="9" t="s">
        <v>45</v>
      </c>
      <c r="D356" s="9" t="s">
        <v>654</v>
      </c>
      <c r="E356" s="9" t="s">
        <v>260</v>
      </c>
      <c r="F356" s="9" t="s">
        <v>261</v>
      </c>
      <c r="G356" s="9" t="str">
        <f>VLOOKUP(E356,[1]Sheet1!$B$4:$F$268,5,FALSE)</f>
        <v>Ugu</v>
      </c>
      <c r="H356" s="9" t="s">
        <v>48</v>
      </c>
      <c r="I356" s="9" t="s">
        <v>28</v>
      </c>
      <c r="J356" s="9" t="s">
        <v>943</v>
      </c>
      <c r="K356" s="9" t="s">
        <v>168</v>
      </c>
      <c r="L356" s="6">
        <v>80000</v>
      </c>
      <c r="M356" s="6">
        <v>150000</v>
      </c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13">
        <f t="shared" si="13"/>
        <v>0</v>
      </c>
      <c r="AA356" s="13">
        <f t="shared" si="14"/>
        <v>0</v>
      </c>
    </row>
    <row r="357" spans="1:27" x14ac:dyDescent="0.25">
      <c r="A357" s="8">
        <v>4</v>
      </c>
      <c r="B357" s="28" t="s">
        <v>644</v>
      </c>
      <c r="C357" s="9" t="s">
        <v>45</v>
      </c>
      <c r="D357" s="9" t="s">
        <v>654</v>
      </c>
      <c r="E357" s="9" t="s">
        <v>260</v>
      </c>
      <c r="F357" s="9" t="s">
        <v>261</v>
      </c>
      <c r="G357" s="9" t="str">
        <f>VLOOKUP(E357,[1]Sheet1!$B$4:$F$268,5,FALSE)</f>
        <v>Ugu</v>
      </c>
      <c r="H357" s="9" t="s">
        <v>48</v>
      </c>
      <c r="I357" s="9" t="s">
        <v>28</v>
      </c>
      <c r="J357" s="9" t="s">
        <v>943</v>
      </c>
      <c r="K357" s="9" t="s">
        <v>135</v>
      </c>
      <c r="L357" s="6">
        <v>650000</v>
      </c>
      <c r="M357" s="6">
        <v>630000</v>
      </c>
      <c r="N357" s="7"/>
      <c r="O357" s="7"/>
      <c r="P357" s="6">
        <v>19743</v>
      </c>
      <c r="Q357" s="7"/>
      <c r="R357" s="6">
        <v>18542</v>
      </c>
      <c r="S357" s="6">
        <v>81300</v>
      </c>
      <c r="T357" s="6">
        <v>12500</v>
      </c>
      <c r="U357" s="6">
        <v>40000</v>
      </c>
      <c r="V357" s="6">
        <v>66000</v>
      </c>
      <c r="W357" s="7"/>
      <c r="X357" s="6">
        <v>56500</v>
      </c>
      <c r="Y357" s="6">
        <v>158885</v>
      </c>
      <c r="Z357" s="13">
        <f t="shared" si="13"/>
        <v>215385</v>
      </c>
      <c r="AA357" s="13">
        <f t="shared" si="14"/>
        <v>453470</v>
      </c>
    </row>
    <row r="358" spans="1:27" x14ac:dyDescent="0.25">
      <c r="A358" s="8">
        <v>4</v>
      </c>
      <c r="B358" s="28" t="s">
        <v>644</v>
      </c>
      <c r="C358" s="9" t="s">
        <v>45</v>
      </c>
      <c r="D358" s="9" t="s">
        <v>654</v>
      </c>
      <c r="E358" s="9" t="s">
        <v>260</v>
      </c>
      <c r="F358" s="9" t="s">
        <v>261</v>
      </c>
      <c r="G358" s="9" t="str">
        <f>VLOOKUP(E358,[1]Sheet1!$B$4:$F$268,5,FALSE)</f>
        <v>Ugu</v>
      </c>
      <c r="H358" s="9" t="s">
        <v>48</v>
      </c>
      <c r="I358" s="9" t="s">
        <v>28</v>
      </c>
      <c r="J358" s="9" t="s">
        <v>924</v>
      </c>
      <c r="K358" s="9" t="s">
        <v>76</v>
      </c>
      <c r="L358" s="6">
        <v>20000</v>
      </c>
      <c r="M358" s="6">
        <v>20000</v>
      </c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13">
        <f t="shared" si="13"/>
        <v>0</v>
      </c>
      <c r="AA358" s="13">
        <f t="shared" si="14"/>
        <v>0</v>
      </c>
    </row>
    <row r="359" spans="1:27" x14ac:dyDescent="0.25">
      <c r="A359" s="8">
        <v>4</v>
      </c>
      <c r="B359" s="28" t="s">
        <v>644</v>
      </c>
      <c r="C359" s="9" t="s">
        <v>45</v>
      </c>
      <c r="D359" s="9" t="s">
        <v>654</v>
      </c>
      <c r="E359" s="9" t="s">
        <v>260</v>
      </c>
      <c r="F359" s="9" t="s">
        <v>261</v>
      </c>
      <c r="G359" s="9" t="str">
        <f>VLOOKUP(E359,[1]Sheet1!$B$4:$F$268,5,FALSE)</f>
        <v>Ugu</v>
      </c>
      <c r="H359" s="9" t="s">
        <v>48</v>
      </c>
      <c r="I359" s="9" t="s">
        <v>28</v>
      </c>
      <c r="J359" s="9" t="s">
        <v>924</v>
      </c>
      <c r="K359" s="9" t="s">
        <v>32</v>
      </c>
      <c r="L359" s="6">
        <v>50000</v>
      </c>
      <c r="M359" s="6">
        <v>50000</v>
      </c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13">
        <f t="shared" si="13"/>
        <v>0</v>
      </c>
      <c r="AA359" s="13">
        <f t="shared" si="14"/>
        <v>0</v>
      </c>
    </row>
    <row r="360" spans="1:27" ht="31.2" x14ac:dyDescent="0.25">
      <c r="A360" s="8">
        <v>4</v>
      </c>
      <c r="B360" s="28" t="s">
        <v>644</v>
      </c>
      <c r="C360" s="9" t="s">
        <v>45</v>
      </c>
      <c r="D360" s="9" t="s">
        <v>654</v>
      </c>
      <c r="E360" s="9" t="s">
        <v>260</v>
      </c>
      <c r="F360" s="9" t="s">
        <v>261</v>
      </c>
      <c r="G360" s="9" t="str">
        <f>VLOOKUP(E360,[1]Sheet1!$B$4:$F$268,5,FALSE)</f>
        <v>Ugu</v>
      </c>
      <c r="H360" s="9" t="s">
        <v>48</v>
      </c>
      <c r="I360" s="9" t="s">
        <v>41</v>
      </c>
      <c r="J360" s="9" t="s">
        <v>944</v>
      </c>
      <c r="K360" s="9" t="s">
        <v>32</v>
      </c>
      <c r="L360" s="7"/>
      <c r="M360" s="6">
        <v>1043000</v>
      </c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6">
        <v>270415</v>
      </c>
      <c r="Z360" s="13">
        <f t="shared" si="13"/>
        <v>270415</v>
      </c>
      <c r="AA360" s="13">
        <f t="shared" si="14"/>
        <v>270415</v>
      </c>
    </row>
    <row r="361" spans="1:27" ht="31.2" x14ac:dyDescent="0.25">
      <c r="A361" s="8">
        <v>4</v>
      </c>
      <c r="B361" s="28" t="s">
        <v>644</v>
      </c>
      <c r="C361" s="9" t="s">
        <v>45</v>
      </c>
      <c r="D361" s="9" t="s">
        <v>651</v>
      </c>
      <c r="E361" s="9" t="s">
        <v>264</v>
      </c>
      <c r="F361" s="9" t="s">
        <v>265</v>
      </c>
      <c r="G361" s="9" t="str">
        <f>VLOOKUP(E361,[1]Sheet1!$B$4:$F$268,5,FALSE)</f>
        <v>Ugu</v>
      </c>
      <c r="H361" s="9" t="s">
        <v>48</v>
      </c>
      <c r="I361" s="9" t="s">
        <v>41</v>
      </c>
      <c r="J361" s="9" t="s">
        <v>944</v>
      </c>
      <c r="K361" s="9" t="s">
        <v>66</v>
      </c>
      <c r="L361" s="7"/>
      <c r="M361" s="6">
        <v>400000</v>
      </c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6">
        <v>5000</v>
      </c>
      <c r="Y361" s="7"/>
      <c r="Z361" s="13">
        <f t="shared" si="13"/>
        <v>5000</v>
      </c>
      <c r="AA361" s="13">
        <f t="shared" si="14"/>
        <v>5000</v>
      </c>
    </row>
    <row r="362" spans="1:27" x14ac:dyDescent="0.25">
      <c r="A362" s="8">
        <v>4</v>
      </c>
      <c r="B362" s="28" t="s">
        <v>644</v>
      </c>
      <c r="C362" s="9" t="s">
        <v>72</v>
      </c>
      <c r="D362" s="9" t="s">
        <v>655</v>
      </c>
      <c r="E362" s="9" t="s">
        <v>266</v>
      </c>
      <c r="F362" s="9" t="s">
        <v>267</v>
      </c>
      <c r="G362" s="9" t="str">
        <f>VLOOKUP(E362,[1]Sheet1!$B$4:$F$268,5,FALSE)</f>
        <v>Ugu</v>
      </c>
      <c r="H362" s="9" t="s">
        <v>27</v>
      </c>
      <c r="I362" s="9" t="s">
        <v>28</v>
      </c>
      <c r="J362" s="9" t="s">
        <v>924</v>
      </c>
      <c r="K362" s="9" t="s">
        <v>32</v>
      </c>
      <c r="L362" s="6">
        <v>1000000</v>
      </c>
      <c r="M362" s="6">
        <v>750000</v>
      </c>
      <c r="N362" s="6">
        <v>99793</v>
      </c>
      <c r="O362" s="6">
        <v>99793</v>
      </c>
      <c r="P362" s="7"/>
      <c r="Q362" s="6">
        <v>3209</v>
      </c>
      <c r="R362" s="7"/>
      <c r="S362" s="7"/>
      <c r="T362" s="7"/>
      <c r="U362" s="7"/>
      <c r="V362" s="7"/>
      <c r="W362" s="6">
        <v>180001</v>
      </c>
      <c r="X362" s="6">
        <v>45000</v>
      </c>
      <c r="Y362" s="6">
        <v>210154</v>
      </c>
      <c r="Z362" s="13">
        <f t="shared" si="13"/>
        <v>435155</v>
      </c>
      <c r="AA362" s="13">
        <f t="shared" si="14"/>
        <v>637950</v>
      </c>
    </row>
    <row r="363" spans="1:27" x14ac:dyDescent="0.25">
      <c r="A363" s="8">
        <v>4</v>
      </c>
      <c r="B363" s="28" t="s">
        <v>644</v>
      </c>
      <c r="C363" s="9" t="s">
        <v>72</v>
      </c>
      <c r="D363" s="9" t="s">
        <v>655</v>
      </c>
      <c r="E363" s="9" t="s">
        <v>266</v>
      </c>
      <c r="F363" s="9" t="s">
        <v>267</v>
      </c>
      <c r="G363" s="9" t="str">
        <f>VLOOKUP(E363,[1]Sheet1!$B$4:$F$268,5,FALSE)</f>
        <v>Ugu</v>
      </c>
      <c r="H363" s="9" t="s">
        <v>27</v>
      </c>
      <c r="I363" s="9" t="s">
        <v>28</v>
      </c>
      <c r="J363" s="9" t="s">
        <v>917</v>
      </c>
      <c r="K363" s="9" t="s">
        <v>66</v>
      </c>
      <c r="L363" s="6">
        <v>1300000</v>
      </c>
      <c r="M363" s="6">
        <v>1300000</v>
      </c>
      <c r="N363" s="7"/>
      <c r="O363" s="7"/>
      <c r="P363" s="6">
        <v>400000</v>
      </c>
      <c r="Q363" s="7"/>
      <c r="R363" s="7"/>
      <c r="S363" s="6">
        <v>800000</v>
      </c>
      <c r="T363" s="7"/>
      <c r="U363" s="7"/>
      <c r="V363" s="7"/>
      <c r="W363" s="7"/>
      <c r="X363" s="6">
        <v>16275</v>
      </c>
      <c r="Y363" s="7"/>
      <c r="Z363" s="13">
        <f t="shared" si="13"/>
        <v>16275</v>
      </c>
      <c r="AA363" s="13">
        <f t="shared" si="14"/>
        <v>1216275</v>
      </c>
    </row>
    <row r="364" spans="1:27" ht="31.2" x14ac:dyDescent="0.25">
      <c r="A364" s="8">
        <v>4</v>
      </c>
      <c r="B364" s="28" t="s">
        <v>644</v>
      </c>
      <c r="C364" s="9" t="s">
        <v>72</v>
      </c>
      <c r="D364" s="9" t="s">
        <v>655</v>
      </c>
      <c r="E364" s="9" t="s">
        <v>266</v>
      </c>
      <c r="F364" s="9" t="s">
        <v>267</v>
      </c>
      <c r="G364" s="9" t="str">
        <f>VLOOKUP(E364,[1]Sheet1!$B$4:$F$268,5,FALSE)</f>
        <v>Ugu</v>
      </c>
      <c r="H364" s="9" t="s">
        <v>27</v>
      </c>
      <c r="I364" s="9" t="s">
        <v>41</v>
      </c>
      <c r="J364" s="9" t="s">
        <v>923</v>
      </c>
      <c r="K364" s="9" t="s">
        <v>66</v>
      </c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6">
        <v>47270</v>
      </c>
      <c r="Z364" s="13">
        <f t="shared" si="13"/>
        <v>47270</v>
      </c>
      <c r="AA364" s="13">
        <f t="shared" si="14"/>
        <v>47270</v>
      </c>
    </row>
    <row r="365" spans="1:27" ht="31.2" x14ac:dyDescent="0.25">
      <c r="A365" s="8">
        <v>4</v>
      </c>
      <c r="B365" s="28" t="s">
        <v>644</v>
      </c>
      <c r="C365" s="9" t="s">
        <v>72</v>
      </c>
      <c r="D365" s="9" t="s">
        <v>655</v>
      </c>
      <c r="E365" s="9" t="s">
        <v>266</v>
      </c>
      <c r="F365" s="9" t="s">
        <v>267</v>
      </c>
      <c r="G365" s="9" t="str">
        <f>VLOOKUP(E365,[1]Sheet1!$B$4:$F$268,5,FALSE)</f>
        <v>Ugu</v>
      </c>
      <c r="H365" s="9" t="s">
        <v>27</v>
      </c>
      <c r="I365" s="9" t="s">
        <v>41</v>
      </c>
      <c r="J365" s="9" t="s">
        <v>923</v>
      </c>
      <c r="K365" s="9" t="s">
        <v>30</v>
      </c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6">
        <v>338420</v>
      </c>
      <c r="Z365" s="13">
        <f t="shared" si="13"/>
        <v>338420</v>
      </c>
      <c r="AA365" s="13">
        <f t="shared" si="14"/>
        <v>338420</v>
      </c>
    </row>
    <row r="366" spans="1:27" x14ac:dyDescent="0.25">
      <c r="A366" s="8">
        <v>4</v>
      </c>
      <c r="B366" s="28" t="s">
        <v>644</v>
      </c>
      <c r="C366" s="9" t="s">
        <v>45</v>
      </c>
      <c r="D366" s="9" t="s">
        <v>654</v>
      </c>
      <c r="E366" s="9" t="s">
        <v>268</v>
      </c>
      <c r="F366" s="9" t="s">
        <v>269</v>
      </c>
      <c r="G366" s="9" t="str">
        <f>VLOOKUP(E366,[1]Sheet1!$B$4:$F$268,5,FALSE)</f>
        <v>uMgungundlovu</v>
      </c>
      <c r="H366" s="9" t="s">
        <v>48</v>
      </c>
      <c r="I366" s="9" t="s">
        <v>28</v>
      </c>
      <c r="J366" s="9" t="s">
        <v>924</v>
      </c>
      <c r="K366" s="9" t="s">
        <v>83</v>
      </c>
      <c r="L366" s="6">
        <v>135000</v>
      </c>
      <c r="M366" s="6">
        <v>135000</v>
      </c>
      <c r="N366" s="7"/>
      <c r="O366" s="7"/>
      <c r="P366" s="6">
        <v>2686</v>
      </c>
      <c r="Q366" s="6">
        <v>1379</v>
      </c>
      <c r="R366" s="6">
        <v>696</v>
      </c>
      <c r="S366" s="6">
        <v>11454</v>
      </c>
      <c r="T366" s="6">
        <v>4347</v>
      </c>
      <c r="U366" s="6">
        <v>22985</v>
      </c>
      <c r="V366" s="7"/>
      <c r="W366" s="7"/>
      <c r="X366" s="7"/>
      <c r="Y366" s="6">
        <v>22985</v>
      </c>
      <c r="Z366" s="13">
        <f t="shared" si="13"/>
        <v>22985</v>
      </c>
      <c r="AA366" s="13">
        <f t="shared" si="14"/>
        <v>66532</v>
      </c>
    </row>
    <row r="367" spans="1:27" x14ac:dyDescent="0.25">
      <c r="A367" s="8">
        <v>4</v>
      </c>
      <c r="B367" s="28" t="s">
        <v>644</v>
      </c>
      <c r="C367" s="9" t="s">
        <v>45</v>
      </c>
      <c r="D367" s="9" t="s">
        <v>654</v>
      </c>
      <c r="E367" s="9" t="s">
        <v>268</v>
      </c>
      <c r="F367" s="9" t="s">
        <v>269</v>
      </c>
      <c r="G367" s="9" t="str">
        <f>VLOOKUP(E367,[1]Sheet1!$B$4:$F$268,5,FALSE)</f>
        <v>uMgungundlovu</v>
      </c>
      <c r="H367" s="9" t="s">
        <v>48</v>
      </c>
      <c r="I367" s="9" t="s">
        <v>28</v>
      </c>
      <c r="J367" s="9" t="s">
        <v>924</v>
      </c>
      <c r="K367" s="9" t="s">
        <v>102</v>
      </c>
      <c r="L367" s="6">
        <v>250000</v>
      </c>
      <c r="M367" s="6">
        <v>250000</v>
      </c>
      <c r="N367" s="7"/>
      <c r="O367" s="6">
        <v>15285</v>
      </c>
      <c r="P367" s="7"/>
      <c r="Q367" s="7"/>
      <c r="R367" s="7"/>
      <c r="S367" s="7"/>
      <c r="T367" s="6">
        <v>57850</v>
      </c>
      <c r="U367" s="6">
        <v>73135</v>
      </c>
      <c r="V367" s="7"/>
      <c r="W367" s="7"/>
      <c r="X367" s="7"/>
      <c r="Y367" s="6">
        <v>73135</v>
      </c>
      <c r="Z367" s="13">
        <f t="shared" si="13"/>
        <v>73135</v>
      </c>
      <c r="AA367" s="13">
        <f t="shared" si="14"/>
        <v>219405</v>
      </c>
    </row>
    <row r="368" spans="1:27" x14ac:dyDescent="0.25">
      <c r="A368" s="8">
        <v>4</v>
      </c>
      <c r="B368" s="28" t="s">
        <v>644</v>
      </c>
      <c r="C368" s="9" t="s">
        <v>45</v>
      </c>
      <c r="D368" s="9" t="s">
        <v>654</v>
      </c>
      <c r="E368" s="9" t="s">
        <v>268</v>
      </c>
      <c r="F368" s="9" t="s">
        <v>269</v>
      </c>
      <c r="G368" s="9" t="str">
        <f>VLOOKUP(E368,[1]Sheet1!$B$4:$F$268,5,FALSE)</f>
        <v>uMgungundlovu</v>
      </c>
      <c r="H368" s="9" t="s">
        <v>48</v>
      </c>
      <c r="I368" s="9" t="s">
        <v>28</v>
      </c>
      <c r="J368" s="9" t="s">
        <v>924</v>
      </c>
      <c r="K368" s="9" t="s">
        <v>151</v>
      </c>
      <c r="L368" s="6">
        <v>75000</v>
      </c>
      <c r="M368" s="6">
        <v>75000</v>
      </c>
      <c r="N368" s="7"/>
      <c r="O368" s="7"/>
      <c r="P368" s="6">
        <v>6600</v>
      </c>
      <c r="Q368" s="6">
        <v>2984</v>
      </c>
      <c r="R368" s="7"/>
      <c r="S368" s="6">
        <v>3391</v>
      </c>
      <c r="T368" s="7"/>
      <c r="U368" s="6">
        <v>15975</v>
      </c>
      <c r="V368" s="6">
        <v>6000</v>
      </c>
      <c r="W368" s="7"/>
      <c r="X368" s="7"/>
      <c r="Y368" s="6">
        <v>21975</v>
      </c>
      <c r="Z368" s="13">
        <f t="shared" si="13"/>
        <v>21975</v>
      </c>
      <c r="AA368" s="13">
        <f t="shared" si="14"/>
        <v>56925</v>
      </c>
    </row>
    <row r="369" spans="1:27" x14ac:dyDescent="0.25">
      <c r="A369" s="8">
        <v>4</v>
      </c>
      <c r="B369" s="28" t="s">
        <v>644</v>
      </c>
      <c r="C369" s="9" t="s">
        <v>45</v>
      </c>
      <c r="D369" s="9" t="s">
        <v>652</v>
      </c>
      <c r="E369" s="9" t="s">
        <v>270</v>
      </c>
      <c r="F369" s="9" t="s">
        <v>271</v>
      </c>
      <c r="G369" s="9" t="str">
        <f>VLOOKUP(E369,[1]Sheet1!$B$4:$F$268,5,FALSE)</f>
        <v>uMgungundlovu</v>
      </c>
      <c r="H369" s="9" t="s">
        <v>56</v>
      </c>
      <c r="I369" s="9" t="s">
        <v>28</v>
      </c>
      <c r="J369" s="9" t="s">
        <v>917</v>
      </c>
      <c r="K369" s="9" t="s">
        <v>272</v>
      </c>
      <c r="L369" s="6">
        <v>161982</v>
      </c>
      <c r="M369" s="6">
        <v>1366982</v>
      </c>
      <c r="N369" s="7"/>
      <c r="O369" s="7"/>
      <c r="P369" s="7"/>
      <c r="Q369" s="6">
        <v>155250</v>
      </c>
      <c r="R369" s="7"/>
      <c r="S369" s="7"/>
      <c r="T369" s="7"/>
      <c r="U369" s="7"/>
      <c r="V369" s="7"/>
      <c r="W369" s="6">
        <v>105800</v>
      </c>
      <c r="X369" s="6">
        <v>262800</v>
      </c>
      <c r="Y369" s="6">
        <v>1285190</v>
      </c>
      <c r="Z369" s="13">
        <f t="shared" si="13"/>
        <v>1653790</v>
      </c>
      <c r="AA369" s="13">
        <f t="shared" si="14"/>
        <v>1809040</v>
      </c>
    </row>
    <row r="370" spans="1:27" ht="31.2" x14ac:dyDescent="0.25">
      <c r="A370" s="8">
        <v>4</v>
      </c>
      <c r="B370" s="28" t="s">
        <v>644</v>
      </c>
      <c r="C370" s="9" t="s">
        <v>45</v>
      </c>
      <c r="D370" s="9" t="s">
        <v>652</v>
      </c>
      <c r="E370" s="9" t="s">
        <v>270</v>
      </c>
      <c r="F370" s="9" t="s">
        <v>271</v>
      </c>
      <c r="G370" s="9" t="str">
        <f>VLOOKUP(E370,[1]Sheet1!$B$4:$F$268,5,FALSE)</f>
        <v>uMgungundlovu</v>
      </c>
      <c r="H370" s="9" t="s">
        <v>56</v>
      </c>
      <c r="I370" s="9" t="s">
        <v>28</v>
      </c>
      <c r="J370" s="9" t="s">
        <v>944</v>
      </c>
      <c r="K370" s="9" t="s">
        <v>138</v>
      </c>
      <c r="L370" s="7"/>
      <c r="M370" s="6">
        <v>530000</v>
      </c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6">
        <v>817666</v>
      </c>
      <c r="Z370" s="13">
        <f t="shared" si="13"/>
        <v>817666</v>
      </c>
      <c r="AA370" s="13">
        <f t="shared" si="14"/>
        <v>817666</v>
      </c>
    </row>
    <row r="371" spans="1:27" ht="31.2" x14ac:dyDescent="0.25">
      <c r="A371" s="8">
        <v>4</v>
      </c>
      <c r="B371" s="28" t="s">
        <v>644</v>
      </c>
      <c r="C371" s="9" t="s">
        <v>45</v>
      </c>
      <c r="D371" s="9" t="s">
        <v>652</v>
      </c>
      <c r="E371" s="9" t="s">
        <v>270</v>
      </c>
      <c r="F371" s="9" t="s">
        <v>271</v>
      </c>
      <c r="G371" s="9" t="str">
        <f>VLOOKUP(E371,[1]Sheet1!$B$4:$F$268,5,FALSE)</f>
        <v>uMgungundlovu</v>
      </c>
      <c r="H371" s="9" t="s">
        <v>56</v>
      </c>
      <c r="I371" s="9" t="s">
        <v>28</v>
      </c>
      <c r="J371" s="9" t="s">
        <v>944</v>
      </c>
      <c r="K371" s="9" t="s">
        <v>148</v>
      </c>
      <c r="L371" s="7"/>
      <c r="M371" s="6">
        <v>340000</v>
      </c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6">
        <v>3369255</v>
      </c>
      <c r="Z371" s="13">
        <f t="shared" si="13"/>
        <v>3369255</v>
      </c>
      <c r="AA371" s="13">
        <f t="shared" si="14"/>
        <v>3369255</v>
      </c>
    </row>
    <row r="372" spans="1:27" ht="31.2" x14ac:dyDescent="0.25">
      <c r="A372" s="8">
        <v>4</v>
      </c>
      <c r="B372" s="28" t="s">
        <v>644</v>
      </c>
      <c r="C372" s="9" t="s">
        <v>45</v>
      </c>
      <c r="D372" s="9" t="s">
        <v>652</v>
      </c>
      <c r="E372" s="9" t="s">
        <v>270</v>
      </c>
      <c r="F372" s="9" t="s">
        <v>271</v>
      </c>
      <c r="G372" s="9" t="str">
        <f>VLOOKUP(E372,[1]Sheet1!$B$4:$F$268,5,FALSE)</f>
        <v>uMgungundlovu</v>
      </c>
      <c r="H372" s="9" t="s">
        <v>56</v>
      </c>
      <c r="I372" s="9" t="s">
        <v>28</v>
      </c>
      <c r="J372" s="9" t="s">
        <v>944</v>
      </c>
      <c r="K372" s="9" t="s">
        <v>210</v>
      </c>
      <c r="L372" s="7"/>
      <c r="M372" s="6">
        <v>590000</v>
      </c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6">
        <v>3612000</v>
      </c>
      <c r="Z372" s="13">
        <f t="shared" si="13"/>
        <v>3612000</v>
      </c>
      <c r="AA372" s="13">
        <f t="shared" si="14"/>
        <v>3612000</v>
      </c>
    </row>
    <row r="373" spans="1:27" x14ac:dyDescent="0.25">
      <c r="A373" s="8">
        <v>4</v>
      </c>
      <c r="B373" s="28" t="s">
        <v>644</v>
      </c>
      <c r="C373" s="9" t="s">
        <v>45</v>
      </c>
      <c r="D373" s="9" t="s">
        <v>651</v>
      </c>
      <c r="E373" s="9" t="s">
        <v>273</v>
      </c>
      <c r="F373" s="9" t="s">
        <v>274</v>
      </c>
      <c r="G373" s="9" t="str">
        <f>VLOOKUP(E373,[1]Sheet1!$B$4:$F$268,5,FALSE)</f>
        <v>uMgungundlovu</v>
      </c>
      <c r="H373" s="9" t="s">
        <v>48</v>
      </c>
      <c r="I373" s="9" t="s">
        <v>28</v>
      </c>
      <c r="J373" s="9" t="s">
        <v>924</v>
      </c>
      <c r="K373" s="9" t="s">
        <v>77</v>
      </c>
      <c r="L373" s="6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13">
        <f t="shared" si="13"/>
        <v>0</v>
      </c>
      <c r="AA373" s="13">
        <f t="shared" si="14"/>
        <v>0</v>
      </c>
    </row>
    <row r="374" spans="1:27" x14ac:dyDescent="0.25">
      <c r="A374" s="8">
        <v>4</v>
      </c>
      <c r="B374" s="28" t="s">
        <v>644</v>
      </c>
      <c r="C374" s="9" t="s">
        <v>45</v>
      </c>
      <c r="D374" s="9" t="s">
        <v>651</v>
      </c>
      <c r="E374" s="9" t="s">
        <v>273</v>
      </c>
      <c r="F374" s="9" t="s">
        <v>274</v>
      </c>
      <c r="G374" s="9" t="str">
        <f>VLOOKUP(E374,[1]Sheet1!$B$4:$F$268,5,FALSE)</f>
        <v>uMgungundlovu</v>
      </c>
      <c r="H374" s="9" t="s">
        <v>48</v>
      </c>
      <c r="I374" s="9" t="s">
        <v>41</v>
      </c>
      <c r="J374" s="9" t="s">
        <v>924</v>
      </c>
      <c r="K374" s="9" t="s">
        <v>77</v>
      </c>
      <c r="L374" s="6">
        <v>100000</v>
      </c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13">
        <f t="shared" si="13"/>
        <v>0</v>
      </c>
      <c r="AA374" s="13">
        <f t="shared" si="14"/>
        <v>0</v>
      </c>
    </row>
    <row r="375" spans="1:27" x14ac:dyDescent="0.25">
      <c r="A375" s="8">
        <v>4</v>
      </c>
      <c r="B375" s="28" t="s">
        <v>644</v>
      </c>
      <c r="C375" s="9" t="s">
        <v>45</v>
      </c>
      <c r="D375" s="9" t="s">
        <v>654</v>
      </c>
      <c r="E375" s="9" t="s">
        <v>275</v>
      </c>
      <c r="F375" s="9" t="s">
        <v>276</v>
      </c>
      <c r="G375" s="9" t="str">
        <f>VLOOKUP(E375,[1]Sheet1!$B$4:$F$268,5,FALSE)</f>
        <v>uMgungundlovu</v>
      </c>
      <c r="H375" s="9" t="s">
        <v>48</v>
      </c>
      <c r="I375" s="9" t="s">
        <v>28</v>
      </c>
      <c r="J375" s="9" t="s">
        <v>924</v>
      </c>
      <c r="K375" s="9" t="s">
        <v>83</v>
      </c>
      <c r="L375" s="6">
        <v>6000</v>
      </c>
      <c r="M375" s="6">
        <v>4115</v>
      </c>
      <c r="N375" s="7"/>
      <c r="O375" s="6">
        <v>1685</v>
      </c>
      <c r="P375" s="6">
        <v>1685</v>
      </c>
      <c r="Q375" s="7"/>
      <c r="R375" s="7"/>
      <c r="S375" s="7"/>
      <c r="T375" s="6">
        <v>2430</v>
      </c>
      <c r="U375" s="7"/>
      <c r="V375" s="7"/>
      <c r="W375" s="7"/>
      <c r="X375" s="7"/>
      <c r="Y375" s="6">
        <v>1400</v>
      </c>
      <c r="Z375" s="13">
        <f t="shared" si="13"/>
        <v>1400</v>
      </c>
      <c r="AA375" s="13">
        <f t="shared" si="14"/>
        <v>7200</v>
      </c>
    </row>
    <row r="376" spans="1:27" x14ac:dyDescent="0.25">
      <c r="A376" s="8">
        <v>4</v>
      </c>
      <c r="B376" s="28" t="s">
        <v>644</v>
      </c>
      <c r="C376" s="9" t="s">
        <v>45</v>
      </c>
      <c r="D376" s="9" t="s">
        <v>654</v>
      </c>
      <c r="E376" s="9" t="s">
        <v>275</v>
      </c>
      <c r="F376" s="9" t="s">
        <v>276</v>
      </c>
      <c r="G376" s="9" t="str">
        <f>VLOOKUP(E376,[1]Sheet1!$B$4:$F$268,5,FALSE)</f>
        <v>uMgungundlovu</v>
      </c>
      <c r="H376" s="9" t="s">
        <v>48</v>
      </c>
      <c r="I376" s="9" t="s">
        <v>28</v>
      </c>
      <c r="J376" s="9" t="s">
        <v>924</v>
      </c>
      <c r="K376" s="9" t="s">
        <v>70</v>
      </c>
      <c r="L376" s="6">
        <v>32000</v>
      </c>
      <c r="M376" s="6">
        <v>32000</v>
      </c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6">
        <v>19489</v>
      </c>
      <c r="Y376" s="6">
        <v>13394</v>
      </c>
      <c r="Z376" s="13">
        <f t="shared" si="13"/>
        <v>32883</v>
      </c>
      <c r="AA376" s="13">
        <f t="shared" si="14"/>
        <v>32883</v>
      </c>
    </row>
    <row r="377" spans="1:27" x14ac:dyDescent="0.25">
      <c r="A377" s="8">
        <v>4</v>
      </c>
      <c r="B377" s="28" t="s">
        <v>644</v>
      </c>
      <c r="C377" s="9" t="s">
        <v>45</v>
      </c>
      <c r="D377" s="9" t="s">
        <v>654</v>
      </c>
      <c r="E377" s="9" t="s">
        <v>275</v>
      </c>
      <c r="F377" s="9" t="s">
        <v>276</v>
      </c>
      <c r="G377" s="9" t="str">
        <f>VLOOKUP(E377,[1]Sheet1!$B$4:$F$268,5,FALSE)</f>
        <v>uMgungundlovu</v>
      </c>
      <c r="H377" s="9" t="s">
        <v>48</v>
      </c>
      <c r="I377" s="9" t="s">
        <v>28</v>
      </c>
      <c r="J377" s="9" t="s">
        <v>917</v>
      </c>
      <c r="K377" s="9" t="s">
        <v>77</v>
      </c>
      <c r="L377" s="7"/>
      <c r="M377" s="6">
        <v>30000</v>
      </c>
      <c r="N377" s="7"/>
      <c r="O377" s="6">
        <v>2430</v>
      </c>
      <c r="P377" s="6">
        <v>2430</v>
      </c>
      <c r="Q377" s="7"/>
      <c r="R377" s="7"/>
      <c r="S377" s="7"/>
      <c r="T377" s="6">
        <v>-2430</v>
      </c>
      <c r="U377" s="7"/>
      <c r="V377" s="6">
        <v>7800</v>
      </c>
      <c r="W377" s="7"/>
      <c r="X377" s="7"/>
      <c r="Y377" s="6">
        <v>6200</v>
      </c>
      <c r="Z377" s="13">
        <f t="shared" si="13"/>
        <v>6200</v>
      </c>
      <c r="AA377" s="13">
        <f t="shared" si="14"/>
        <v>16430</v>
      </c>
    </row>
    <row r="378" spans="1:27" x14ac:dyDescent="0.25">
      <c r="A378" s="8">
        <v>4</v>
      </c>
      <c r="B378" s="28" t="s">
        <v>644</v>
      </c>
      <c r="C378" s="9" t="s">
        <v>45</v>
      </c>
      <c r="D378" s="9" t="s">
        <v>654</v>
      </c>
      <c r="E378" s="9" t="s">
        <v>275</v>
      </c>
      <c r="F378" s="9" t="s">
        <v>276</v>
      </c>
      <c r="G378" s="9" t="str">
        <f>VLOOKUP(E378,[1]Sheet1!$B$4:$F$268,5,FALSE)</f>
        <v>uMgungundlovu</v>
      </c>
      <c r="H378" s="9" t="s">
        <v>48</v>
      </c>
      <c r="I378" s="9" t="s">
        <v>41</v>
      </c>
      <c r="J378" s="9" t="s">
        <v>924</v>
      </c>
      <c r="K378" s="9" t="s">
        <v>75</v>
      </c>
      <c r="L378" s="6">
        <v>5000</v>
      </c>
      <c r="M378" s="6">
        <v>5000</v>
      </c>
      <c r="N378" s="7"/>
      <c r="O378" s="7"/>
      <c r="P378" s="7"/>
      <c r="Q378" s="7"/>
      <c r="R378" s="7"/>
      <c r="S378" s="7"/>
      <c r="T378" s="7"/>
      <c r="U378" s="7"/>
      <c r="V378" s="6">
        <v>3674</v>
      </c>
      <c r="W378" s="7"/>
      <c r="X378" s="7"/>
      <c r="Y378" s="7"/>
      <c r="Z378" s="13">
        <f t="shared" si="13"/>
        <v>0</v>
      </c>
      <c r="AA378" s="13">
        <f t="shared" si="14"/>
        <v>3674</v>
      </c>
    </row>
    <row r="379" spans="1:27" x14ac:dyDescent="0.25">
      <c r="A379" s="8">
        <v>4</v>
      </c>
      <c r="B379" s="28" t="s">
        <v>644</v>
      </c>
      <c r="C379" s="9" t="s">
        <v>45</v>
      </c>
      <c r="D379" s="9" t="s">
        <v>654</v>
      </c>
      <c r="E379" s="9" t="s">
        <v>275</v>
      </c>
      <c r="F379" s="9" t="s">
        <v>276</v>
      </c>
      <c r="G379" s="9" t="str">
        <f>VLOOKUP(E379,[1]Sheet1!$B$4:$F$268,5,FALSE)</f>
        <v>uMgungundlovu</v>
      </c>
      <c r="H379" s="9" t="s">
        <v>48</v>
      </c>
      <c r="I379" s="9" t="s">
        <v>41</v>
      </c>
      <c r="J379" s="9" t="s">
        <v>924</v>
      </c>
      <c r="K379" s="9" t="s">
        <v>277</v>
      </c>
      <c r="L379" s="6">
        <v>7000</v>
      </c>
      <c r="M379" s="6">
        <v>7000</v>
      </c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13">
        <f t="shared" si="13"/>
        <v>0</v>
      </c>
      <c r="AA379" s="13">
        <f t="shared" si="14"/>
        <v>0</v>
      </c>
    </row>
    <row r="380" spans="1:27" ht="21" x14ac:dyDescent="0.25">
      <c r="A380" s="8">
        <v>4</v>
      </c>
      <c r="B380" s="28" t="s">
        <v>644</v>
      </c>
      <c r="C380" s="9" t="s">
        <v>45</v>
      </c>
      <c r="D380" s="9" t="s">
        <v>656</v>
      </c>
      <c r="E380" s="9" t="s">
        <v>278</v>
      </c>
      <c r="F380" s="9" t="s">
        <v>279</v>
      </c>
      <c r="G380" s="9" t="str">
        <f>VLOOKUP(E380,[1]Sheet1!$B$4:$F$268,5,FALSE)</f>
        <v>uMgungundlovu</v>
      </c>
      <c r="H380" s="9" t="s">
        <v>27</v>
      </c>
      <c r="I380" s="9" t="s">
        <v>28</v>
      </c>
      <c r="J380" s="9" t="s">
        <v>918</v>
      </c>
      <c r="K380" s="9" t="s">
        <v>211</v>
      </c>
      <c r="L380" s="6">
        <v>8561</v>
      </c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6">
        <v>630</v>
      </c>
      <c r="X380" s="6">
        <v>664</v>
      </c>
      <c r="Y380" s="6">
        <v>643</v>
      </c>
      <c r="Z380" s="13">
        <f t="shared" si="13"/>
        <v>1937</v>
      </c>
      <c r="AA380" s="13">
        <f t="shared" si="14"/>
        <v>1937</v>
      </c>
    </row>
    <row r="381" spans="1:27" x14ac:dyDescent="0.25">
      <c r="A381" s="8">
        <v>4</v>
      </c>
      <c r="B381" s="28" t="s">
        <v>644</v>
      </c>
      <c r="C381" s="9" t="s">
        <v>45</v>
      </c>
      <c r="D381" s="9" t="s">
        <v>651</v>
      </c>
      <c r="E381" s="9" t="s">
        <v>280</v>
      </c>
      <c r="F381" s="9" t="s">
        <v>281</v>
      </c>
      <c r="G381" s="9" t="str">
        <f>VLOOKUP(E381,[1]Sheet1!$B$4:$F$268,5,FALSE)</f>
        <v>uMgungundlovu</v>
      </c>
      <c r="H381" s="9" t="s">
        <v>56</v>
      </c>
      <c r="I381" s="9" t="s">
        <v>28</v>
      </c>
      <c r="J381" s="9" t="s">
        <v>924</v>
      </c>
      <c r="K381" s="9" t="s">
        <v>83</v>
      </c>
      <c r="L381" s="6">
        <v>30000</v>
      </c>
      <c r="M381" s="6">
        <v>52910</v>
      </c>
      <c r="N381" s="7"/>
      <c r="O381" s="6">
        <v>2975</v>
      </c>
      <c r="P381" s="6">
        <v>52910</v>
      </c>
      <c r="Q381" s="7"/>
      <c r="R381" s="7"/>
      <c r="S381" s="7"/>
      <c r="T381" s="7"/>
      <c r="U381" s="7"/>
      <c r="V381" s="7"/>
      <c r="W381" s="7"/>
      <c r="X381" s="7"/>
      <c r="Y381" s="7"/>
      <c r="Z381" s="13">
        <f t="shared" si="13"/>
        <v>0</v>
      </c>
      <c r="AA381" s="13">
        <f t="shared" si="14"/>
        <v>55885</v>
      </c>
    </row>
    <row r="382" spans="1:27" x14ac:dyDescent="0.25">
      <c r="A382" s="8">
        <v>4</v>
      </c>
      <c r="B382" s="28" t="s">
        <v>644</v>
      </c>
      <c r="C382" s="9" t="s">
        <v>45</v>
      </c>
      <c r="D382" s="9" t="s">
        <v>651</v>
      </c>
      <c r="E382" s="9" t="s">
        <v>280</v>
      </c>
      <c r="F382" s="9" t="s">
        <v>281</v>
      </c>
      <c r="G382" s="9" t="str">
        <f>VLOOKUP(E382,[1]Sheet1!$B$4:$F$268,5,FALSE)</f>
        <v>uMgungundlovu</v>
      </c>
      <c r="H382" s="9" t="s">
        <v>56</v>
      </c>
      <c r="I382" s="9" t="s">
        <v>28</v>
      </c>
      <c r="J382" s="9" t="s">
        <v>924</v>
      </c>
      <c r="K382" s="9" t="s">
        <v>86</v>
      </c>
      <c r="L382" s="6">
        <v>60000</v>
      </c>
      <c r="M382" s="6">
        <v>22887</v>
      </c>
      <c r="N382" s="6">
        <v>4400</v>
      </c>
      <c r="O382" s="7"/>
      <c r="P382" s="6">
        <v>22887</v>
      </c>
      <c r="Q382" s="7"/>
      <c r="R382" s="7"/>
      <c r="S382" s="7"/>
      <c r="T382" s="7"/>
      <c r="U382" s="7"/>
      <c r="V382" s="7"/>
      <c r="W382" s="7"/>
      <c r="X382" s="7"/>
      <c r="Y382" s="7"/>
      <c r="Z382" s="13">
        <f t="shared" si="13"/>
        <v>0</v>
      </c>
      <c r="AA382" s="13">
        <f t="shared" si="14"/>
        <v>27287</v>
      </c>
    </row>
    <row r="383" spans="1:27" x14ac:dyDescent="0.25">
      <c r="A383" s="8">
        <v>4</v>
      </c>
      <c r="B383" s="28" t="s">
        <v>644</v>
      </c>
      <c r="C383" s="9" t="s">
        <v>45</v>
      </c>
      <c r="D383" s="9" t="s">
        <v>651</v>
      </c>
      <c r="E383" s="9" t="s">
        <v>280</v>
      </c>
      <c r="F383" s="9" t="s">
        <v>281</v>
      </c>
      <c r="G383" s="9" t="str">
        <f>VLOOKUP(E383,[1]Sheet1!$B$4:$F$268,5,FALSE)</f>
        <v>uMgungundlovu</v>
      </c>
      <c r="H383" s="9" t="s">
        <v>56</v>
      </c>
      <c r="I383" s="9" t="s">
        <v>41</v>
      </c>
      <c r="J383" s="9" t="s">
        <v>924</v>
      </c>
      <c r="K383" s="9" t="s">
        <v>32</v>
      </c>
      <c r="L383" s="6">
        <v>80000</v>
      </c>
      <c r="M383" s="6">
        <v>200000</v>
      </c>
      <c r="N383" s="7"/>
      <c r="O383" s="7"/>
      <c r="P383" s="6">
        <v>1047</v>
      </c>
      <c r="Q383" s="6">
        <v>2265</v>
      </c>
      <c r="R383" s="6">
        <v>17300</v>
      </c>
      <c r="S383" s="6">
        <v>10620</v>
      </c>
      <c r="T383" s="6">
        <v>168500</v>
      </c>
      <c r="U383" s="6">
        <v>6911</v>
      </c>
      <c r="V383" s="6">
        <v>7859</v>
      </c>
      <c r="W383" s="7"/>
      <c r="X383" s="7"/>
      <c r="Y383" s="6">
        <v>24215</v>
      </c>
      <c r="Z383" s="13">
        <f t="shared" si="13"/>
        <v>24215</v>
      </c>
      <c r="AA383" s="13">
        <f t="shared" si="14"/>
        <v>238717</v>
      </c>
    </row>
    <row r="384" spans="1:27" x14ac:dyDescent="0.25">
      <c r="A384" s="8">
        <v>4</v>
      </c>
      <c r="B384" s="28" t="s">
        <v>644</v>
      </c>
      <c r="C384" s="9" t="s">
        <v>45</v>
      </c>
      <c r="D384" s="9" t="s">
        <v>654</v>
      </c>
      <c r="E384" s="9" t="s">
        <v>282</v>
      </c>
      <c r="F384" s="9" t="s">
        <v>283</v>
      </c>
      <c r="G384" s="9" t="str">
        <f>VLOOKUP(E384,[1]Sheet1!$B$4:$F$268,5,FALSE)</f>
        <v>uMgungundlovu</v>
      </c>
      <c r="H384" s="9" t="s">
        <v>48</v>
      </c>
      <c r="I384" s="9" t="s">
        <v>28</v>
      </c>
      <c r="J384" s="9" t="s">
        <v>924</v>
      </c>
      <c r="K384" s="9" t="s">
        <v>83</v>
      </c>
      <c r="L384" s="7"/>
      <c r="M384" s="6">
        <v>211295</v>
      </c>
      <c r="N384" s="7"/>
      <c r="O384" s="7"/>
      <c r="P384" s="6">
        <v>13580</v>
      </c>
      <c r="Q384" s="6">
        <v>28492</v>
      </c>
      <c r="R384" s="6">
        <v>31009</v>
      </c>
      <c r="S384" s="7"/>
      <c r="T384" s="6">
        <v>50175</v>
      </c>
      <c r="U384" s="6">
        <v>25100</v>
      </c>
      <c r="V384" s="6">
        <v>3880</v>
      </c>
      <c r="W384" s="7"/>
      <c r="X384" s="6">
        <v>94783</v>
      </c>
      <c r="Y384" s="6">
        <v>3950</v>
      </c>
      <c r="Z384" s="13">
        <f t="shared" si="13"/>
        <v>98733</v>
      </c>
      <c r="AA384" s="13">
        <f t="shared" si="14"/>
        <v>250969</v>
      </c>
    </row>
    <row r="385" spans="1:27" x14ac:dyDescent="0.25">
      <c r="A385" s="8">
        <v>4</v>
      </c>
      <c r="B385" s="28" t="s">
        <v>644</v>
      </c>
      <c r="C385" s="9" t="s">
        <v>45</v>
      </c>
      <c r="D385" s="9" t="s">
        <v>654</v>
      </c>
      <c r="E385" s="9" t="s">
        <v>282</v>
      </c>
      <c r="F385" s="9" t="s">
        <v>283</v>
      </c>
      <c r="G385" s="9" t="str">
        <f>VLOOKUP(E385,[1]Sheet1!$B$4:$F$268,5,FALSE)</f>
        <v>uMgungundlovu</v>
      </c>
      <c r="H385" s="9" t="s">
        <v>48</v>
      </c>
      <c r="I385" s="9" t="s">
        <v>28</v>
      </c>
      <c r="J385" s="9" t="s">
        <v>924</v>
      </c>
      <c r="K385" s="9" t="s">
        <v>32</v>
      </c>
      <c r="L385" s="7"/>
      <c r="M385" s="6">
        <v>20670</v>
      </c>
      <c r="N385" s="7"/>
      <c r="O385" s="7"/>
      <c r="P385" s="6">
        <v>4787</v>
      </c>
      <c r="Q385" s="6">
        <v>7270</v>
      </c>
      <c r="R385" s="7"/>
      <c r="S385" s="7"/>
      <c r="T385" s="7"/>
      <c r="U385" s="7"/>
      <c r="V385" s="7"/>
      <c r="W385" s="7"/>
      <c r="X385" s="7"/>
      <c r="Y385" s="7"/>
      <c r="Z385" s="13">
        <f t="shared" si="13"/>
        <v>0</v>
      </c>
      <c r="AA385" s="13">
        <f t="shared" si="14"/>
        <v>12057</v>
      </c>
    </row>
    <row r="386" spans="1:27" ht="31.2" x14ac:dyDescent="0.25">
      <c r="A386" s="8">
        <v>4</v>
      </c>
      <c r="B386" s="28" t="s">
        <v>644</v>
      </c>
      <c r="C386" s="9" t="s">
        <v>45</v>
      </c>
      <c r="D386" s="9" t="s">
        <v>654</v>
      </c>
      <c r="E386" s="9" t="s">
        <v>282</v>
      </c>
      <c r="F386" s="9" t="s">
        <v>283</v>
      </c>
      <c r="G386" s="9" t="str">
        <f>VLOOKUP(E386,[1]Sheet1!$B$4:$F$268,5,FALSE)</f>
        <v>uMgungundlovu</v>
      </c>
      <c r="H386" s="9" t="s">
        <v>48</v>
      </c>
      <c r="I386" s="9" t="s">
        <v>28</v>
      </c>
      <c r="J386" s="9" t="s">
        <v>923</v>
      </c>
      <c r="K386" s="9" t="s">
        <v>44</v>
      </c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6">
        <v>148825</v>
      </c>
      <c r="Y386" s="6">
        <v>34603</v>
      </c>
      <c r="Z386" s="13">
        <f t="shared" si="13"/>
        <v>183428</v>
      </c>
      <c r="AA386" s="13">
        <f t="shared" si="14"/>
        <v>183428</v>
      </c>
    </row>
    <row r="387" spans="1:27" x14ac:dyDescent="0.25">
      <c r="A387" s="8">
        <v>4</v>
      </c>
      <c r="B387" s="28" t="s">
        <v>644</v>
      </c>
      <c r="C387" s="9" t="s">
        <v>45</v>
      </c>
      <c r="D387" s="9" t="s">
        <v>654</v>
      </c>
      <c r="E387" s="9" t="s">
        <v>282</v>
      </c>
      <c r="F387" s="9" t="s">
        <v>283</v>
      </c>
      <c r="G387" s="9" t="str">
        <f>VLOOKUP(E387,[1]Sheet1!$B$4:$F$268,5,FALSE)</f>
        <v>uMgungundlovu</v>
      </c>
      <c r="H387" s="9" t="s">
        <v>48</v>
      </c>
      <c r="I387" s="9" t="s">
        <v>41</v>
      </c>
      <c r="J387" s="9" t="s">
        <v>924</v>
      </c>
      <c r="K387" s="9" t="s">
        <v>83</v>
      </c>
      <c r="L387" s="7"/>
      <c r="M387" s="6">
        <v>6600</v>
      </c>
      <c r="N387" s="7"/>
      <c r="O387" s="7"/>
      <c r="P387" s="6">
        <v>1850</v>
      </c>
      <c r="Q387" s="6">
        <v>2000</v>
      </c>
      <c r="R387" s="7"/>
      <c r="S387" s="7"/>
      <c r="T387" s="7"/>
      <c r="U387" s="7"/>
      <c r="V387" s="7"/>
      <c r="W387" s="7"/>
      <c r="X387" s="7"/>
      <c r="Y387" s="7"/>
      <c r="Z387" s="13">
        <f t="shared" si="13"/>
        <v>0</v>
      </c>
      <c r="AA387" s="13">
        <f t="shared" si="14"/>
        <v>3850</v>
      </c>
    </row>
    <row r="388" spans="1:27" x14ac:dyDescent="0.25">
      <c r="A388" s="8">
        <v>4</v>
      </c>
      <c r="B388" s="28" t="s">
        <v>644</v>
      </c>
      <c r="C388" s="9" t="s">
        <v>72</v>
      </c>
      <c r="D388" s="9" t="s">
        <v>655</v>
      </c>
      <c r="E388" s="9" t="s">
        <v>284</v>
      </c>
      <c r="F388" s="9" t="s">
        <v>285</v>
      </c>
      <c r="G388" s="9" t="str">
        <f>VLOOKUP(E388,[1]Sheet1!$B$4:$F$268,5,FALSE)</f>
        <v>uMgungundlovu</v>
      </c>
      <c r="H388" s="9" t="s">
        <v>56</v>
      </c>
      <c r="I388" s="9" t="s">
        <v>28</v>
      </c>
      <c r="J388" s="9" t="s">
        <v>924</v>
      </c>
      <c r="K388" s="9" t="s">
        <v>286</v>
      </c>
      <c r="L388" s="6">
        <v>12500000</v>
      </c>
      <c r="M388" s="6">
        <v>3693000</v>
      </c>
      <c r="N388" s="7"/>
      <c r="O388" s="7"/>
      <c r="P388" s="7"/>
      <c r="Q388" s="7"/>
      <c r="R388" s="6">
        <v>141000</v>
      </c>
      <c r="S388" s="6">
        <v>141000</v>
      </c>
      <c r="T388" s="6">
        <v>75000</v>
      </c>
      <c r="U388" s="7"/>
      <c r="V388" s="7"/>
      <c r="W388" s="7"/>
      <c r="X388" s="7"/>
      <c r="Y388" s="7"/>
      <c r="Z388" s="13">
        <f t="shared" si="13"/>
        <v>0</v>
      </c>
      <c r="AA388" s="13">
        <f t="shared" si="14"/>
        <v>357000</v>
      </c>
    </row>
    <row r="389" spans="1:27" x14ac:dyDescent="0.25">
      <c r="A389" s="8">
        <v>4</v>
      </c>
      <c r="B389" s="28" t="s">
        <v>644</v>
      </c>
      <c r="C389" s="9" t="s">
        <v>45</v>
      </c>
      <c r="D389" s="9" t="s">
        <v>654</v>
      </c>
      <c r="E389" s="9" t="s">
        <v>287</v>
      </c>
      <c r="F389" s="9" t="s">
        <v>288</v>
      </c>
      <c r="G389" s="9" t="str">
        <f>VLOOKUP(E389,[1]Sheet1!$B$4:$F$268,5,FALSE)</f>
        <v>Uthukela</v>
      </c>
      <c r="H389" s="9" t="s">
        <v>48</v>
      </c>
      <c r="I389" s="9" t="s">
        <v>28</v>
      </c>
      <c r="J389" s="9" t="s">
        <v>924</v>
      </c>
      <c r="K389" s="9" t="s">
        <v>32</v>
      </c>
      <c r="L389" s="6">
        <v>150000</v>
      </c>
      <c r="M389" s="6">
        <v>610000</v>
      </c>
      <c r="N389" s="7"/>
      <c r="O389" s="7"/>
      <c r="P389" s="6">
        <v>14700</v>
      </c>
      <c r="Q389" s="7"/>
      <c r="R389" s="7"/>
      <c r="S389" s="7"/>
      <c r="T389" s="7"/>
      <c r="U389" s="6">
        <v>11760</v>
      </c>
      <c r="V389" s="7"/>
      <c r="W389" s="7"/>
      <c r="X389" s="6">
        <v>260871</v>
      </c>
      <c r="Y389" s="6">
        <v>27398</v>
      </c>
      <c r="Z389" s="13">
        <f t="shared" si="13"/>
        <v>288269</v>
      </c>
      <c r="AA389" s="13">
        <f t="shared" si="14"/>
        <v>314729</v>
      </c>
    </row>
    <row r="390" spans="1:27" ht="31.2" x14ac:dyDescent="0.25">
      <c r="A390" s="8">
        <v>4</v>
      </c>
      <c r="B390" s="28" t="s">
        <v>644</v>
      </c>
      <c r="C390" s="9" t="s">
        <v>45</v>
      </c>
      <c r="D390" s="9" t="s">
        <v>651</v>
      </c>
      <c r="E390" s="9" t="s">
        <v>289</v>
      </c>
      <c r="F390" s="9" t="s">
        <v>290</v>
      </c>
      <c r="G390" s="9" t="str">
        <f>VLOOKUP(E390,[1]Sheet1!$B$4:$F$268,5,FALSE)</f>
        <v>Uthukela</v>
      </c>
      <c r="H390" s="9" t="s">
        <v>56</v>
      </c>
      <c r="I390" s="9" t="s">
        <v>28</v>
      </c>
      <c r="J390" s="9" t="s">
        <v>923</v>
      </c>
      <c r="K390" s="9" t="s">
        <v>32</v>
      </c>
      <c r="L390" s="7"/>
      <c r="M390" s="6">
        <v>1117000</v>
      </c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13">
        <f t="shared" si="13"/>
        <v>0</v>
      </c>
      <c r="AA390" s="13">
        <f t="shared" si="14"/>
        <v>0</v>
      </c>
    </row>
    <row r="391" spans="1:27" x14ac:dyDescent="0.25">
      <c r="A391" s="8">
        <v>4</v>
      </c>
      <c r="B391" s="28" t="s">
        <v>644</v>
      </c>
      <c r="C391" s="9" t="s">
        <v>45</v>
      </c>
      <c r="D391" s="9" t="s">
        <v>651</v>
      </c>
      <c r="E391" s="9" t="s">
        <v>289</v>
      </c>
      <c r="F391" s="9" t="s">
        <v>290</v>
      </c>
      <c r="G391" s="9" t="str">
        <f>VLOOKUP(E391,[1]Sheet1!$B$4:$F$268,5,FALSE)</f>
        <v>Uthukela</v>
      </c>
      <c r="H391" s="9" t="s">
        <v>56</v>
      </c>
      <c r="I391" s="9" t="s">
        <v>41</v>
      </c>
      <c r="J391" s="9" t="s">
        <v>924</v>
      </c>
      <c r="K391" s="9" t="s">
        <v>32</v>
      </c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6">
        <v>1498430</v>
      </c>
      <c r="X391" s="7"/>
      <c r="Y391" s="6">
        <v>225000</v>
      </c>
      <c r="Z391" s="13">
        <f t="shared" ref="Z391:Z454" si="15">SUM(W391:Y391)</f>
        <v>1723430</v>
      </c>
      <c r="AA391" s="13">
        <f t="shared" ref="AA391:AA454" si="16">SUM(N391:Y391)</f>
        <v>1723430</v>
      </c>
    </row>
    <row r="392" spans="1:27" ht="21" x14ac:dyDescent="0.25">
      <c r="A392" s="8">
        <v>4</v>
      </c>
      <c r="B392" s="28" t="s">
        <v>644</v>
      </c>
      <c r="C392" s="9" t="s">
        <v>45</v>
      </c>
      <c r="D392" s="9" t="s">
        <v>652</v>
      </c>
      <c r="E392" s="9" t="s">
        <v>291</v>
      </c>
      <c r="F392" s="9" t="s">
        <v>292</v>
      </c>
      <c r="G392" s="9" t="str">
        <f>VLOOKUP(E392,[1]Sheet1!$B$4:$F$268,5,FALSE)</f>
        <v>Uthukela</v>
      </c>
      <c r="H392" s="9" t="s">
        <v>27</v>
      </c>
      <c r="I392" s="9" t="s">
        <v>41</v>
      </c>
      <c r="J392" s="9" t="s">
        <v>921</v>
      </c>
      <c r="K392" s="9" t="s">
        <v>32</v>
      </c>
      <c r="L392" s="6">
        <v>757872</v>
      </c>
      <c r="M392" s="6">
        <v>757872</v>
      </c>
      <c r="N392" s="6">
        <v>6033</v>
      </c>
      <c r="O392" s="6">
        <v>302162</v>
      </c>
      <c r="P392" s="6">
        <v>13822</v>
      </c>
      <c r="Q392" s="7"/>
      <c r="R392" s="6">
        <v>242129</v>
      </c>
      <c r="S392" s="7"/>
      <c r="T392" s="7"/>
      <c r="U392" s="7"/>
      <c r="V392" s="7"/>
      <c r="W392" s="7"/>
      <c r="X392" s="7"/>
      <c r="Y392" s="7"/>
      <c r="Z392" s="13">
        <f t="shared" si="15"/>
        <v>0</v>
      </c>
      <c r="AA392" s="13">
        <f t="shared" si="16"/>
        <v>564146</v>
      </c>
    </row>
    <row r="393" spans="1:27" ht="31.2" x14ac:dyDescent="0.25">
      <c r="A393" s="8">
        <v>4</v>
      </c>
      <c r="B393" s="28" t="s">
        <v>644</v>
      </c>
      <c r="C393" s="9" t="s">
        <v>45</v>
      </c>
      <c r="D393" s="9" t="s">
        <v>652</v>
      </c>
      <c r="E393" s="9" t="s">
        <v>291</v>
      </c>
      <c r="F393" s="9" t="s">
        <v>292</v>
      </c>
      <c r="G393" s="9" t="str">
        <f>VLOOKUP(E393,[1]Sheet1!$B$4:$F$268,5,FALSE)</f>
        <v>Uthukela</v>
      </c>
      <c r="H393" s="9" t="s">
        <v>27</v>
      </c>
      <c r="I393" s="9" t="s">
        <v>41</v>
      </c>
      <c r="J393" s="9" t="s">
        <v>923</v>
      </c>
      <c r="K393" s="9" t="s">
        <v>32</v>
      </c>
      <c r="L393" s="7"/>
      <c r="M393" s="6">
        <v>323000</v>
      </c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6">
        <v>35798</v>
      </c>
      <c r="Z393" s="13">
        <f t="shared" si="15"/>
        <v>35798</v>
      </c>
      <c r="AA393" s="13">
        <f t="shared" si="16"/>
        <v>35798</v>
      </c>
    </row>
    <row r="394" spans="1:27" ht="31.2" x14ac:dyDescent="0.25">
      <c r="A394" s="8">
        <v>4</v>
      </c>
      <c r="B394" s="28" t="s">
        <v>644</v>
      </c>
      <c r="C394" s="9" t="s">
        <v>45</v>
      </c>
      <c r="D394" s="9" t="s">
        <v>652</v>
      </c>
      <c r="E394" s="9" t="s">
        <v>291</v>
      </c>
      <c r="F394" s="9" t="s">
        <v>292</v>
      </c>
      <c r="G394" s="9" t="str">
        <f>VLOOKUP(E394,[1]Sheet1!$B$4:$F$268,5,FALSE)</f>
        <v>Uthukela</v>
      </c>
      <c r="H394" s="9" t="s">
        <v>27</v>
      </c>
      <c r="I394" s="9" t="s">
        <v>41</v>
      </c>
      <c r="J394" s="9" t="s">
        <v>923</v>
      </c>
      <c r="K394" s="9" t="s">
        <v>30</v>
      </c>
      <c r="L394" s="7"/>
      <c r="M394" s="6">
        <v>754000</v>
      </c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6">
        <v>107839</v>
      </c>
      <c r="Z394" s="13">
        <f t="shared" si="15"/>
        <v>107839</v>
      </c>
      <c r="AA394" s="13">
        <f t="shared" si="16"/>
        <v>107839</v>
      </c>
    </row>
    <row r="395" spans="1:27" x14ac:dyDescent="0.25">
      <c r="A395" s="8">
        <v>4</v>
      </c>
      <c r="B395" s="28" t="s">
        <v>644</v>
      </c>
      <c r="C395" s="9" t="s">
        <v>72</v>
      </c>
      <c r="D395" s="9" t="s">
        <v>655</v>
      </c>
      <c r="E395" s="9" t="s">
        <v>293</v>
      </c>
      <c r="F395" s="9" t="s">
        <v>294</v>
      </c>
      <c r="G395" s="9" t="str">
        <f>VLOOKUP(E395,[1]Sheet1!$B$4:$F$268,5,FALSE)</f>
        <v>Uthukela</v>
      </c>
      <c r="H395" s="9" t="s">
        <v>56</v>
      </c>
      <c r="I395" s="9" t="s">
        <v>28</v>
      </c>
      <c r="J395" s="9" t="s">
        <v>924</v>
      </c>
      <c r="K395" s="9" t="s">
        <v>32</v>
      </c>
      <c r="L395" s="7"/>
      <c r="M395" s="6">
        <v>3000000</v>
      </c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6">
        <v>885731</v>
      </c>
      <c r="Z395" s="13">
        <f t="shared" si="15"/>
        <v>885731</v>
      </c>
      <c r="AA395" s="13">
        <f t="shared" si="16"/>
        <v>885731</v>
      </c>
    </row>
    <row r="396" spans="1:27" x14ac:dyDescent="0.25">
      <c r="A396" s="8">
        <v>4</v>
      </c>
      <c r="B396" s="28" t="s">
        <v>644</v>
      </c>
      <c r="C396" s="9" t="s">
        <v>45</v>
      </c>
      <c r="D396" s="9" t="s">
        <v>651</v>
      </c>
      <c r="E396" s="9" t="s">
        <v>295</v>
      </c>
      <c r="F396" s="9" t="s">
        <v>296</v>
      </c>
      <c r="G396" s="9" t="str">
        <f>VLOOKUP(E396,[1]Sheet1!$B$4:$F$268,5,FALSE)</f>
        <v>Umzinyathi</v>
      </c>
      <c r="H396" s="9" t="s">
        <v>56</v>
      </c>
      <c r="I396" s="9" t="s">
        <v>28</v>
      </c>
      <c r="J396" s="9" t="s">
        <v>924</v>
      </c>
      <c r="K396" s="9" t="s">
        <v>32</v>
      </c>
      <c r="L396" s="6">
        <v>320000</v>
      </c>
      <c r="M396" s="6">
        <v>620000</v>
      </c>
      <c r="N396" s="7"/>
      <c r="O396" s="7"/>
      <c r="P396" s="6">
        <v>29318</v>
      </c>
      <c r="Q396" s="7"/>
      <c r="R396" s="6">
        <v>85748</v>
      </c>
      <c r="S396" s="6">
        <v>84000</v>
      </c>
      <c r="T396" s="6">
        <v>5560</v>
      </c>
      <c r="U396" s="6">
        <v>1859</v>
      </c>
      <c r="V396" s="6">
        <v>35785</v>
      </c>
      <c r="W396" s="6">
        <v>84100</v>
      </c>
      <c r="X396" s="7"/>
      <c r="Y396" s="6">
        <v>294778</v>
      </c>
      <c r="Z396" s="13">
        <f t="shared" si="15"/>
        <v>378878</v>
      </c>
      <c r="AA396" s="13">
        <f t="shared" si="16"/>
        <v>621148</v>
      </c>
    </row>
    <row r="397" spans="1:27" x14ac:dyDescent="0.25">
      <c r="A397" s="8">
        <v>4</v>
      </c>
      <c r="B397" s="28" t="s">
        <v>644</v>
      </c>
      <c r="C397" s="9" t="s">
        <v>45</v>
      </c>
      <c r="D397" s="9" t="s">
        <v>654</v>
      </c>
      <c r="E397" s="9" t="s">
        <v>297</v>
      </c>
      <c r="F397" s="9" t="s">
        <v>298</v>
      </c>
      <c r="G397" s="9" t="str">
        <f>VLOOKUP(E397,[1]Sheet1!$B$4:$F$268,5,FALSE)</f>
        <v>Umzinyathi</v>
      </c>
      <c r="H397" s="9" t="s">
        <v>48</v>
      </c>
      <c r="I397" s="9" t="s">
        <v>28</v>
      </c>
      <c r="J397" s="9" t="s">
        <v>924</v>
      </c>
      <c r="K397" s="9" t="s">
        <v>66</v>
      </c>
      <c r="L397" s="6">
        <v>3574397</v>
      </c>
      <c r="M397" s="6">
        <v>3082867</v>
      </c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13">
        <f t="shared" si="15"/>
        <v>0</v>
      </c>
      <c r="AA397" s="13">
        <f t="shared" si="16"/>
        <v>0</v>
      </c>
    </row>
    <row r="398" spans="1:27" ht="21" x14ac:dyDescent="0.25">
      <c r="A398" s="8">
        <v>4</v>
      </c>
      <c r="B398" s="28" t="s">
        <v>644</v>
      </c>
      <c r="C398" s="9" t="s">
        <v>45</v>
      </c>
      <c r="D398" s="9" t="s">
        <v>654</v>
      </c>
      <c r="E398" s="9" t="s">
        <v>297</v>
      </c>
      <c r="F398" s="9" t="s">
        <v>298</v>
      </c>
      <c r="G398" s="9" t="str">
        <f>VLOOKUP(E398,[1]Sheet1!$B$4:$F$268,5,FALSE)</f>
        <v>Umzinyathi</v>
      </c>
      <c r="H398" s="9" t="s">
        <v>48</v>
      </c>
      <c r="I398" s="9" t="s">
        <v>28</v>
      </c>
      <c r="J398" s="9" t="s">
        <v>918</v>
      </c>
      <c r="K398" s="9" t="s">
        <v>66</v>
      </c>
      <c r="L398" s="6">
        <v>425603</v>
      </c>
      <c r="M398" s="6">
        <v>370703</v>
      </c>
      <c r="N398" s="7"/>
      <c r="O398" s="7"/>
      <c r="P398" s="7"/>
      <c r="Q398" s="7"/>
      <c r="R398" s="7"/>
      <c r="S398" s="7"/>
      <c r="T398" s="7"/>
      <c r="U398" s="7"/>
      <c r="V398" s="7"/>
      <c r="W398" s="6">
        <v>170800</v>
      </c>
      <c r="X398" s="6">
        <v>170800</v>
      </c>
      <c r="Y398" s="6">
        <v>169983</v>
      </c>
      <c r="Z398" s="13">
        <f t="shared" si="15"/>
        <v>511583</v>
      </c>
      <c r="AA398" s="13">
        <f t="shared" si="16"/>
        <v>511583</v>
      </c>
    </row>
    <row r="399" spans="1:27" ht="21" x14ac:dyDescent="0.25">
      <c r="A399" s="8">
        <v>4</v>
      </c>
      <c r="B399" s="28" t="s">
        <v>644</v>
      </c>
      <c r="C399" s="9" t="s">
        <v>45</v>
      </c>
      <c r="D399" s="9" t="s">
        <v>654</v>
      </c>
      <c r="E399" s="9" t="s">
        <v>297</v>
      </c>
      <c r="F399" s="9" t="s">
        <v>298</v>
      </c>
      <c r="G399" s="9" t="str">
        <f>VLOOKUP(E399,[1]Sheet1!$B$4:$F$268,5,FALSE)</f>
        <v>Umzinyathi</v>
      </c>
      <c r="H399" s="9" t="s">
        <v>48</v>
      </c>
      <c r="I399" s="9" t="s">
        <v>41</v>
      </c>
      <c r="J399" s="9" t="s">
        <v>918</v>
      </c>
      <c r="K399" s="9" t="s">
        <v>135</v>
      </c>
      <c r="L399" s="6">
        <v>360000</v>
      </c>
      <c r="M399" s="6">
        <v>189900</v>
      </c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13">
        <f t="shared" si="15"/>
        <v>0</v>
      </c>
      <c r="AA399" s="13">
        <f t="shared" si="16"/>
        <v>0</v>
      </c>
    </row>
    <row r="400" spans="1:27" x14ac:dyDescent="0.25">
      <c r="A400" s="8">
        <v>4</v>
      </c>
      <c r="B400" s="28" t="s">
        <v>644</v>
      </c>
      <c r="C400" s="9" t="s">
        <v>45</v>
      </c>
      <c r="D400" s="9" t="s">
        <v>654</v>
      </c>
      <c r="E400" s="9" t="s">
        <v>299</v>
      </c>
      <c r="F400" s="9" t="s">
        <v>300</v>
      </c>
      <c r="G400" s="9" t="str">
        <f>VLOOKUP(E400,[1]Sheet1!$B$4:$F$268,5,FALSE)</f>
        <v>Umzinyathi</v>
      </c>
      <c r="H400" s="9" t="s">
        <v>48</v>
      </c>
      <c r="I400" s="9" t="s">
        <v>28</v>
      </c>
      <c r="J400" s="9" t="s">
        <v>924</v>
      </c>
      <c r="K400" s="9" t="s">
        <v>32</v>
      </c>
      <c r="L400" s="7"/>
      <c r="M400" s="6">
        <v>20000</v>
      </c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6">
        <v>17186</v>
      </c>
      <c r="Z400" s="13">
        <f t="shared" si="15"/>
        <v>17186</v>
      </c>
      <c r="AA400" s="13">
        <f t="shared" si="16"/>
        <v>17186</v>
      </c>
    </row>
    <row r="401" spans="1:27" x14ac:dyDescent="0.25">
      <c r="A401" s="8">
        <v>4</v>
      </c>
      <c r="B401" s="28" t="s">
        <v>644</v>
      </c>
      <c r="C401" s="9" t="s">
        <v>72</v>
      </c>
      <c r="D401" s="9" t="s">
        <v>655</v>
      </c>
      <c r="E401" s="9" t="s">
        <v>301</v>
      </c>
      <c r="F401" s="9" t="s">
        <v>302</v>
      </c>
      <c r="G401" s="9" t="str">
        <f>VLOOKUP(E401,[1]Sheet1!$B$4:$F$268,5,FALSE)</f>
        <v>Umzinyathi</v>
      </c>
      <c r="H401" s="9" t="s">
        <v>48</v>
      </c>
      <c r="I401" s="9" t="s">
        <v>28</v>
      </c>
      <c r="J401" s="9" t="s">
        <v>924</v>
      </c>
      <c r="K401" s="9" t="s">
        <v>99</v>
      </c>
      <c r="L401" s="6">
        <v>50000</v>
      </c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6">
        <v>-181</v>
      </c>
      <c r="Z401" s="13">
        <f t="shared" si="15"/>
        <v>-181</v>
      </c>
      <c r="AA401" s="13">
        <f t="shared" si="16"/>
        <v>-181</v>
      </c>
    </row>
    <row r="402" spans="1:27" x14ac:dyDescent="0.25">
      <c r="A402" s="8">
        <v>4</v>
      </c>
      <c r="B402" s="28" t="s">
        <v>644</v>
      </c>
      <c r="C402" s="9" t="s">
        <v>72</v>
      </c>
      <c r="D402" s="9" t="s">
        <v>655</v>
      </c>
      <c r="E402" s="9" t="s">
        <v>301</v>
      </c>
      <c r="F402" s="9" t="s">
        <v>302</v>
      </c>
      <c r="G402" s="9" t="str">
        <f>VLOOKUP(E402,[1]Sheet1!$B$4:$F$268,5,FALSE)</f>
        <v>Umzinyathi</v>
      </c>
      <c r="H402" s="9" t="s">
        <v>48</v>
      </c>
      <c r="I402" s="9" t="s">
        <v>28</v>
      </c>
      <c r="J402" s="9" t="s">
        <v>924</v>
      </c>
      <c r="K402" s="9" t="s">
        <v>241</v>
      </c>
      <c r="L402" s="6">
        <v>1000000</v>
      </c>
      <c r="M402" s="6">
        <v>107230</v>
      </c>
      <c r="N402" s="7"/>
      <c r="O402" s="7"/>
      <c r="P402" s="7"/>
      <c r="Q402" s="6">
        <v>97230</v>
      </c>
      <c r="R402" s="7"/>
      <c r="S402" s="7"/>
      <c r="T402" s="7"/>
      <c r="U402" s="6">
        <v>10000</v>
      </c>
      <c r="V402" s="7"/>
      <c r="W402" s="7"/>
      <c r="X402" s="7"/>
      <c r="Y402" s="7"/>
      <c r="Z402" s="13">
        <f t="shared" si="15"/>
        <v>0</v>
      </c>
      <c r="AA402" s="13">
        <f t="shared" si="16"/>
        <v>107230</v>
      </c>
    </row>
    <row r="403" spans="1:27" x14ac:dyDescent="0.25">
      <c r="A403" s="8">
        <v>4</v>
      </c>
      <c r="B403" s="28" t="s">
        <v>644</v>
      </c>
      <c r="C403" s="9" t="s">
        <v>72</v>
      </c>
      <c r="D403" s="9" t="s">
        <v>655</v>
      </c>
      <c r="E403" s="9" t="s">
        <v>301</v>
      </c>
      <c r="F403" s="9" t="s">
        <v>302</v>
      </c>
      <c r="G403" s="9" t="str">
        <f>VLOOKUP(E403,[1]Sheet1!$B$4:$F$268,5,FALSE)</f>
        <v>Umzinyathi</v>
      </c>
      <c r="H403" s="9" t="s">
        <v>48</v>
      </c>
      <c r="I403" s="9" t="s">
        <v>28</v>
      </c>
      <c r="J403" s="9" t="s">
        <v>924</v>
      </c>
      <c r="K403" s="9" t="s">
        <v>32</v>
      </c>
      <c r="L403" s="6">
        <v>1100000</v>
      </c>
      <c r="M403" s="6">
        <v>814487</v>
      </c>
      <c r="N403" s="7"/>
      <c r="O403" s="7"/>
      <c r="P403" s="7"/>
      <c r="Q403" s="6">
        <v>173303</v>
      </c>
      <c r="R403" s="6">
        <v>166154</v>
      </c>
      <c r="S403" s="7"/>
      <c r="T403" s="6">
        <v>456000</v>
      </c>
      <c r="U403" s="7"/>
      <c r="V403" s="7"/>
      <c r="W403" s="7"/>
      <c r="X403" s="7"/>
      <c r="Y403" s="6">
        <v>-16553</v>
      </c>
      <c r="Z403" s="13">
        <f t="shared" si="15"/>
        <v>-16553</v>
      </c>
      <c r="AA403" s="13">
        <f t="shared" si="16"/>
        <v>778904</v>
      </c>
    </row>
    <row r="404" spans="1:27" x14ac:dyDescent="0.25">
      <c r="A404" s="8">
        <v>4</v>
      </c>
      <c r="B404" s="28" t="s">
        <v>644</v>
      </c>
      <c r="C404" s="9" t="s">
        <v>72</v>
      </c>
      <c r="D404" s="9" t="s">
        <v>655</v>
      </c>
      <c r="E404" s="9" t="s">
        <v>301</v>
      </c>
      <c r="F404" s="9" t="s">
        <v>302</v>
      </c>
      <c r="G404" s="9" t="str">
        <f>VLOOKUP(E404,[1]Sheet1!$B$4:$F$268,5,FALSE)</f>
        <v>Umzinyathi</v>
      </c>
      <c r="H404" s="9" t="s">
        <v>48</v>
      </c>
      <c r="I404" s="9" t="s">
        <v>28</v>
      </c>
      <c r="J404" s="9" t="s">
        <v>924</v>
      </c>
      <c r="K404" s="9" t="s">
        <v>254</v>
      </c>
      <c r="L404" s="6">
        <v>800000</v>
      </c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6">
        <v>-458944</v>
      </c>
      <c r="Z404" s="13">
        <f t="shared" si="15"/>
        <v>-458944</v>
      </c>
      <c r="AA404" s="13">
        <f t="shared" si="16"/>
        <v>-458944</v>
      </c>
    </row>
    <row r="405" spans="1:27" x14ac:dyDescent="0.25">
      <c r="A405" s="8">
        <v>4</v>
      </c>
      <c r="B405" s="28" t="s">
        <v>644</v>
      </c>
      <c r="C405" s="9" t="s">
        <v>72</v>
      </c>
      <c r="D405" s="9" t="s">
        <v>655</v>
      </c>
      <c r="E405" s="9" t="s">
        <v>301</v>
      </c>
      <c r="F405" s="9" t="s">
        <v>302</v>
      </c>
      <c r="G405" s="9" t="str">
        <f>VLOOKUP(E405,[1]Sheet1!$B$4:$F$268,5,FALSE)</f>
        <v>Umzinyathi</v>
      </c>
      <c r="H405" s="9" t="s">
        <v>48</v>
      </c>
      <c r="I405" s="9" t="s">
        <v>28</v>
      </c>
      <c r="J405" s="9" t="s">
        <v>924</v>
      </c>
      <c r="K405" s="9" t="s">
        <v>30</v>
      </c>
      <c r="L405" s="7"/>
      <c r="M405" s="6">
        <v>213688</v>
      </c>
      <c r="N405" s="7"/>
      <c r="O405" s="7"/>
      <c r="P405" s="7"/>
      <c r="Q405" s="7"/>
      <c r="R405" s="6">
        <v>39780</v>
      </c>
      <c r="S405" s="7"/>
      <c r="T405" s="7"/>
      <c r="U405" s="7"/>
      <c r="V405" s="7"/>
      <c r="W405" s="7"/>
      <c r="X405" s="7"/>
      <c r="Y405" s="7"/>
      <c r="Z405" s="13">
        <f t="shared" si="15"/>
        <v>0</v>
      </c>
      <c r="AA405" s="13">
        <f t="shared" si="16"/>
        <v>39780</v>
      </c>
    </row>
    <row r="406" spans="1:27" x14ac:dyDescent="0.25">
      <c r="A406" s="8">
        <v>4</v>
      </c>
      <c r="B406" s="28" t="s">
        <v>644</v>
      </c>
      <c r="C406" s="9" t="s">
        <v>72</v>
      </c>
      <c r="D406" s="9" t="s">
        <v>655</v>
      </c>
      <c r="E406" s="9" t="s">
        <v>301</v>
      </c>
      <c r="F406" s="9" t="s">
        <v>302</v>
      </c>
      <c r="G406" s="9" t="str">
        <f>VLOOKUP(E406,[1]Sheet1!$B$4:$F$268,5,FALSE)</f>
        <v>Umzinyathi</v>
      </c>
      <c r="H406" s="9" t="s">
        <v>48</v>
      </c>
      <c r="I406" s="9" t="s">
        <v>41</v>
      </c>
      <c r="J406" s="9" t="s">
        <v>924</v>
      </c>
      <c r="K406" s="9" t="s">
        <v>75</v>
      </c>
      <c r="L406" s="6">
        <v>70000</v>
      </c>
      <c r="M406" s="6">
        <v>10000</v>
      </c>
      <c r="N406" s="7"/>
      <c r="O406" s="7"/>
      <c r="P406" s="6">
        <v>5733</v>
      </c>
      <c r="Q406" s="7"/>
      <c r="R406" s="7"/>
      <c r="S406" s="7"/>
      <c r="T406" s="7"/>
      <c r="U406" s="6">
        <v>1278</v>
      </c>
      <c r="V406" s="7"/>
      <c r="W406" s="7"/>
      <c r="X406" s="7"/>
      <c r="Y406" s="7"/>
      <c r="Z406" s="13">
        <f t="shared" si="15"/>
        <v>0</v>
      </c>
      <c r="AA406" s="13">
        <f t="shared" si="16"/>
        <v>7011</v>
      </c>
    </row>
    <row r="407" spans="1:27" x14ac:dyDescent="0.25">
      <c r="A407" s="8">
        <v>4</v>
      </c>
      <c r="B407" s="28" t="s">
        <v>644</v>
      </c>
      <c r="C407" s="9" t="s">
        <v>72</v>
      </c>
      <c r="D407" s="9" t="s">
        <v>655</v>
      </c>
      <c r="E407" s="9" t="s">
        <v>301</v>
      </c>
      <c r="F407" s="9" t="s">
        <v>302</v>
      </c>
      <c r="G407" s="9" t="str">
        <f>VLOOKUP(E407,[1]Sheet1!$B$4:$F$268,5,FALSE)</f>
        <v>Umzinyathi</v>
      </c>
      <c r="H407" s="9" t="s">
        <v>48</v>
      </c>
      <c r="I407" s="9" t="s">
        <v>41</v>
      </c>
      <c r="J407" s="9" t="s">
        <v>924</v>
      </c>
      <c r="K407" s="9" t="s">
        <v>277</v>
      </c>
      <c r="L407" s="6">
        <v>20000</v>
      </c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13">
        <f t="shared" si="15"/>
        <v>0</v>
      </c>
      <c r="AA407" s="13">
        <f t="shared" si="16"/>
        <v>0</v>
      </c>
    </row>
    <row r="408" spans="1:27" x14ac:dyDescent="0.25">
      <c r="A408" s="8">
        <v>4</v>
      </c>
      <c r="B408" s="28" t="s">
        <v>644</v>
      </c>
      <c r="C408" s="9" t="s">
        <v>72</v>
      </c>
      <c r="D408" s="9" t="s">
        <v>655</v>
      </c>
      <c r="E408" s="9" t="s">
        <v>301</v>
      </c>
      <c r="F408" s="9" t="s">
        <v>302</v>
      </c>
      <c r="G408" s="9" t="str">
        <f>VLOOKUP(E408,[1]Sheet1!$B$4:$F$268,5,FALSE)</f>
        <v>Umzinyathi</v>
      </c>
      <c r="H408" s="9" t="s">
        <v>48</v>
      </c>
      <c r="I408" s="9" t="s">
        <v>41</v>
      </c>
      <c r="J408" s="9" t="s">
        <v>924</v>
      </c>
      <c r="K408" s="9" t="s">
        <v>303</v>
      </c>
      <c r="L408" s="6">
        <v>10000</v>
      </c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13">
        <f t="shared" si="15"/>
        <v>0</v>
      </c>
      <c r="AA408" s="13">
        <f t="shared" si="16"/>
        <v>0</v>
      </c>
    </row>
    <row r="409" spans="1:27" x14ac:dyDescent="0.25">
      <c r="A409" s="8">
        <v>4</v>
      </c>
      <c r="B409" s="28" t="s">
        <v>644</v>
      </c>
      <c r="C409" s="9" t="s">
        <v>72</v>
      </c>
      <c r="D409" s="9" t="s">
        <v>655</v>
      </c>
      <c r="E409" s="9" t="s">
        <v>301</v>
      </c>
      <c r="F409" s="9" t="s">
        <v>302</v>
      </c>
      <c r="G409" s="9" t="str">
        <f>VLOOKUP(E409,[1]Sheet1!$B$4:$F$268,5,FALSE)</f>
        <v>Umzinyathi</v>
      </c>
      <c r="H409" s="9" t="s">
        <v>48</v>
      </c>
      <c r="I409" s="9" t="s">
        <v>41</v>
      </c>
      <c r="J409" s="9" t="s">
        <v>924</v>
      </c>
      <c r="K409" s="9" t="s">
        <v>83</v>
      </c>
      <c r="L409" s="7"/>
      <c r="M409" s="6">
        <v>37300</v>
      </c>
      <c r="N409" s="7"/>
      <c r="O409" s="7"/>
      <c r="P409" s="7"/>
      <c r="Q409" s="7"/>
      <c r="R409" s="7"/>
      <c r="S409" s="7"/>
      <c r="T409" s="6">
        <v>2400</v>
      </c>
      <c r="U409" s="6">
        <v>19900</v>
      </c>
      <c r="V409" s="7"/>
      <c r="W409" s="7"/>
      <c r="X409" s="7"/>
      <c r="Y409" s="7"/>
      <c r="Z409" s="13">
        <f t="shared" si="15"/>
        <v>0</v>
      </c>
      <c r="AA409" s="13">
        <f t="shared" si="16"/>
        <v>22300</v>
      </c>
    </row>
    <row r="410" spans="1:27" x14ac:dyDescent="0.25">
      <c r="A410" s="8">
        <v>4</v>
      </c>
      <c r="B410" s="28" t="s">
        <v>644</v>
      </c>
      <c r="C410" s="9" t="s">
        <v>72</v>
      </c>
      <c r="D410" s="9" t="s">
        <v>655</v>
      </c>
      <c r="E410" s="9" t="s">
        <v>301</v>
      </c>
      <c r="F410" s="9" t="s">
        <v>302</v>
      </c>
      <c r="G410" s="9" t="str">
        <f>VLOOKUP(E410,[1]Sheet1!$B$4:$F$268,5,FALSE)</f>
        <v>Umzinyathi</v>
      </c>
      <c r="H410" s="9" t="s">
        <v>48</v>
      </c>
      <c r="I410" s="9" t="s">
        <v>41</v>
      </c>
      <c r="J410" s="9" t="s">
        <v>924</v>
      </c>
      <c r="K410" s="9" t="s">
        <v>99</v>
      </c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6">
        <v>-10698</v>
      </c>
      <c r="Z410" s="13">
        <f t="shared" si="15"/>
        <v>-10698</v>
      </c>
      <c r="AA410" s="13">
        <f t="shared" si="16"/>
        <v>-10698</v>
      </c>
    </row>
    <row r="411" spans="1:27" x14ac:dyDescent="0.25">
      <c r="A411" s="8">
        <v>4</v>
      </c>
      <c r="B411" s="28" t="s">
        <v>644</v>
      </c>
      <c r="C411" s="9" t="s">
        <v>72</v>
      </c>
      <c r="D411" s="9" t="s">
        <v>655</v>
      </c>
      <c r="E411" s="9" t="s">
        <v>301</v>
      </c>
      <c r="F411" s="9" t="s">
        <v>302</v>
      </c>
      <c r="G411" s="9" t="str">
        <f>VLOOKUP(E411,[1]Sheet1!$B$4:$F$268,5,FALSE)</f>
        <v>Umzinyathi</v>
      </c>
      <c r="H411" s="9" t="s">
        <v>48</v>
      </c>
      <c r="I411" s="9" t="s">
        <v>41</v>
      </c>
      <c r="J411" s="9" t="s">
        <v>924</v>
      </c>
      <c r="K411" s="9" t="s">
        <v>76</v>
      </c>
      <c r="L411" s="6">
        <v>300000</v>
      </c>
      <c r="M411" s="6">
        <v>14545</v>
      </c>
      <c r="N411" s="7"/>
      <c r="O411" s="7"/>
      <c r="P411" s="7"/>
      <c r="Q411" s="6">
        <v>14500</v>
      </c>
      <c r="R411" s="6">
        <v>4704</v>
      </c>
      <c r="S411" s="7"/>
      <c r="T411" s="7"/>
      <c r="U411" s="7"/>
      <c r="V411" s="7"/>
      <c r="W411" s="7"/>
      <c r="X411" s="7"/>
      <c r="Y411" s="6">
        <v>-45</v>
      </c>
      <c r="Z411" s="13">
        <f t="shared" si="15"/>
        <v>-45</v>
      </c>
      <c r="AA411" s="13">
        <f t="shared" si="16"/>
        <v>19159</v>
      </c>
    </row>
    <row r="412" spans="1:27" x14ac:dyDescent="0.25">
      <c r="A412" s="8">
        <v>4</v>
      </c>
      <c r="B412" s="28" t="s">
        <v>644</v>
      </c>
      <c r="C412" s="9" t="s">
        <v>72</v>
      </c>
      <c r="D412" s="9" t="s">
        <v>655</v>
      </c>
      <c r="E412" s="9" t="s">
        <v>301</v>
      </c>
      <c r="F412" s="9" t="s">
        <v>302</v>
      </c>
      <c r="G412" s="9" t="str">
        <f>VLOOKUP(E412,[1]Sheet1!$B$4:$F$268,5,FALSE)</f>
        <v>Umzinyathi</v>
      </c>
      <c r="H412" s="9" t="s">
        <v>48</v>
      </c>
      <c r="I412" s="9" t="s">
        <v>41</v>
      </c>
      <c r="J412" s="9" t="s">
        <v>924</v>
      </c>
      <c r="K412" s="9" t="s">
        <v>180</v>
      </c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6">
        <v>-78</v>
      </c>
      <c r="Z412" s="13">
        <f t="shared" si="15"/>
        <v>-78</v>
      </c>
      <c r="AA412" s="13">
        <f t="shared" si="16"/>
        <v>-78</v>
      </c>
    </row>
    <row r="413" spans="1:27" ht="31.2" x14ac:dyDescent="0.25">
      <c r="A413" s="8">
        <v>4</v>
      </c>
      <c r="B413" s="28" t="s">
        <v>644</v>
      </c>
      <c r="C413" s="9" t="s">
        <v>72</v>
      </c>
      <c r="D413" s="9" t="s">
        <v>655</v>
      </c>
      <c r="E413" s="9" t="s">
        <v>301</v>
      </c>
      <c r="F413" s="9" t="s">
        <v>302</v>
      </c>
      <c r="G413" s="9" t="str">
        <f>VLOOKUP(E413,[1]Sheet1!$B$4:$F$268,5,FALSE)</f>
        <v>Umzinyathi</v>
      </c>
      <c r="H413" s="9" t="s">
        <v>48</v>
      </c>
      <c r="I413" s="9" t="s">
        <v>41</v>
      </c>
      <c r="J413" s="9" t="s">
        <v>923</v>
      </c>
      <c r="K413" s="9" t="s">
        <v>32</v>
      </c>
      <c r="L413" s="7"/>
      <c r="M413" s="6">
        <v>536000</v>
      </c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6">
        <v>515800</v>
      </c>
      <c r="Y413" s="6">
        <v>-10698</v>
      </c>
      <c r="Z413" s="13">
        <f t="shared" si="15"/>
        <v>505102</v>
      </c>
      <c r="AA413" s="13">
        <f t="shared" si="16"/>
        <v>505102</v>
      </c>
    </row>
    <row r="414" spans="1:27" x14ac:dyDescent="0.25">
      <c r="A414" s="8">
        <v>4</v>
      </c>
      <c r="B414" s="28" t="s">
        <v>644</v>
      </c>
      <c r="C414" s="9" t="s">
        <v>45</v>
      </c>
      <c r="D414" s="9" t="s">
        <v>651</v>
      </c>
      <c r="E414" s="9" t="s">
        <v>304</v>
      </c>
      <c r="F414" s="9" t="s">
        <v>305</v>
      </c>
      <c r="G414" s="9" t="str">
        <f>VLOOKUP(E414,[1]Sheet1!$B$4:$F$268,5,FALSE)</f>
        <v>Amajuba</v>
      </c>
      <c r="H414" s="9" t="s">
        <v>48</v>
      </c>
      <c r="I414" s="9" t="s">
        <v>28</v>
      </c>
      <c r="J414" s="9" t="s">
        <v>924</v>
      </c>
      <c r="K414" s="9" t="s">
        <v>83</v>
      </c>
      <c r="L414" s="6">
        <v>11000</v>
      </c>
      <c r="M414" s="6">
        <v>11000</v>
      </c>
      <c r="N414" s="7"/>
      <c r="O414" s="6">
        <v>2100</v>
      </c>
      <c r="P414" s="6">
        <v>2100</v>
      </c>
      <c r="Q414" s="6">
        <v>2400</v>
      </c>
      <c r="R414" s="7"/>
      <c r="S414" s="7"/>
      <c r="T414" s="7"/>
      <c r="U414" s="7"/>
      <c r="V414" s="6">
        <v>8920</v>
      </c>
      <c r="W414" s="7"/>
      <c r="X414" s="7"/>
      <c r="Y414" s="7"/>
      <c r="Z414" s="13">
        <f t="shared" si="15"/>
        <v>0</v>
      </c>
      <c r="AA414" s="13">
        <f t="shared" si="16"/>
        <v>15520</v>
      </c>
    </row>
    <row r="415" spans="1:27" x14ac:dyDescent="0.25">
      <c r="A415" s="8">
        <v>4</v>
      </c>
      <c r="B415" s="28" t="s">
        <v>644</v>
      </c>
      <c r="C415" s="9" t="s">
        <v>45</v>
      </c>
      <c r="D415" s="9" t="s">
        <v>651</v>
      </c>
      <c r="E415" s="9" t="s">
        <v>304</v>
      </c>
      <c r="F415" s="9" t="s">
        <v>305</v>
      </c>
      <c r="G415" s="9" t="str">
        <f>VLOOKUP(E415,[1]Sheet1!$B$4:$F$268,5,FALSE)</f>
        <v>Amajuba</v>
      </c>
      <c r="H415" s="9" t="s">
        <v>48</v>
      </c>
      <c r="I415" s="9" t="s">
        <v>28</v>
      </c>
      <c r="J415" s="9" t="s">
        <v>924</v>
      </c>
      <c r="K415" s="9" t="s">
        <v>32</v>
      </c>
      <c r="L415" s="6">
        <v>250000</v>
      </c>
      <c r="M415" s="6">
        <v>160000</v>
      </c>
      <c r="N415" s="7"/>
      <c r="O415" s="7"/>
      <c r="P415" s="6">
        <v>53800</v>
      </c>
      <c r="Q415" s="7"/>
      <c r="R415" s="7"/>
      <c r="S415" s="6">
        <v>23000</v>
      </c>
      <c r="T415" s="7"/>
      <c r="U415" s="7"/>
      <c r="V415" s="6">
        <v>76800</v>
      </c>
      <c r="W415" s="7"/>
      <c r="X415" s="7"/>
      <c r="Y415" s="7"/>
      <c r="Z415" s="13">
        <f t="shared" si="15"/>
        <v>0</v>
      </c>
      <c r="AA415" s="13">
        <f t="shared" si="16"/>
        <v>153600</v>
      </c>
    </row>
    <row r="416" spans="1:27" x14ac:dyDescent="0.25">
      <c r="A416" s="8">
        <v>4</v>
      </c>
      <c r="B416" s="28" t="s">
        <v>644</v>
      </c>
      <c r="C416" s="9" t="s">
        <v>45</v>
      </c>
      <c r="D416" s="9" t="s">
        <v>651</v>
      </c>
      <c r="E416" s="9" t="s">
        <v>304</v>
      </c>
      <c r="F416" s="9" t="s">
        <v>305</v>
      </c>
      <c r="G416" s="9" t="str">
        <f>VLOOKUP(E416,[1]Sheet1!$B$4:$F$268,5,FALSE)</f>
        <v>Amajuba</v>
      </c>
      <c r="H416" s="9" t="s">
        <v>48</v>
      </c>
      <c r="I416" s="9" t="s">
        <v>28</v>
      </c>
      <c r="J416" s="9" t="s">
        <v>924</v>
      </c>
      <c r="K416" s="9" t="s">
        <v>113</v>
      </c>
      <c r="L416" s="6">
        <v>27000</v>
      </c>
      <c r="M416" s="6">
        <v>27000</v>
      </c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13">
        <f t="shared" si="15"/>
        <v>0</v>
      </c>
      <c r="AA416" s="13">
        <f t="shared" si="16"/>
        <v>0</v>
      </c>
    </row>
    <row r="417" spans="1:27" x14ac:dyDescent="0.25">
      <c r="A417" s="8">
        <v>4</v>
      </c>
      <c r="B417" s="28" t="s">
        <v>644</v>
      </c>
      <c r="C417" s="9" t="s">
        <v>45</v>
      </c>
      <c r="D417" s="9" t="s">
        <v>651</v>
      </c>
      <c r="E417" s="9" t="s">
        <v>304</v>
      </c>
      <c r="F417" s="9" t="s">
        <v>305</v>
      </c>
      <c r="G417" s="9" t="str">
        <f>VLOOKUP(E417,[1]Sheet1!$B$4:$F$268,5,FALSE)</f>
        <v>Amajuba</v>
      </c>
      <c r="H417" s="9" t="s">
        <v>48</v>
      </c>
      <c r="I417" s="9" t="s">
        <v>28</v>
      </c>
      <c r="J417" s="9" t="s">
        <v>924</v>
      </c>
      <c r="K417" s="9" t="s">
        <v>102</v>
      </c>
      <c r="L417" s="6">
        <v>130000</v>
      </c>
      <c r="M417" s="6">
        <v>130000</v>
      </c>
      <c r="N417" s="7"/>
      <c r="O417" s="7"/>
      <c r="P417" s="7"/>
      <c r="Q417" s="6">
        <v>99367</v>
      </c>
      <c r="R417" s="7"/>
      <c r="S417" s="7"/>
      <c r="T417" s="7"/>
      <c r="U417" s="6">
        <v>35000</v>
      </c>
      <c r="V417" s="6">
        <v>134367</v>
      </c>
      <c r="W417" s="7"/>
      <c r="X417" s="7"/>
      <c r="Y417" s="7"/>
      <c r="Z417" s="13">
        <f t="shared" si="15"/>
        <v>0</v>
      </c>
      <c r="AA417" s="13">
        <f t="shared" si="16"/>
        <v>268734</v>
      </c>
    </row>
    <row r="418" spans="1:27" x14ac:dyDescent="0.25">
      <c r="A418" s="8">
        <v>4</v>
      </c>
      <c r="B418" s="28" t="s">
        <v>644</v>
      </c>
      <c r="C418" s="9" t="s">
        <v>45</v>
      </c>
      <c r="D418" s="9" t="s">
        <v>651</v>
      </c>
      <c r="E418" s="9" t="s">
        <v>304</v>
      </c>
      <c r="F418" s="9" t="s">
        <v>305</v>
      </c>
      <c r="G418" s="9" t="str">
        <f>VLOOKUP(E418,[1]Sheet1!$B$4:$F$268,5,FALSE)</f>
        <v>Amajuba</v>
      </c>
      <c r="H418" s="9" t="s">
        <v>48</v>
      </c>
      <c r="I418" s="9" t="s">
        <v>41</v>
      </c>
      <c r="J418" s="9" t="s">
        <v>924</v>
      </c>
      <c r="K418" s="9" t="s">
        <v>32</v>
      </c>
      <c r="L418" s="6">
        <v>280000</v>
      </c>
      <c r="M418" s="6">
        <v>886664</v>
      </c>
      <c r="N418" s="6">
        <v>88200</v>
      </c>
      <c r="O418" s="6">
        <v>88200</v>
      </c>
      <c r="P418" s="6">
        <v>92700</v>
      </c>
      <c r="Q418" s="7"/>
      <c r="R418" s="6">
        <v>477</v>
      </c>
      <c r="S418" s="6">
        <v>109409</v>
      </c>
      <c r="T418" s="7"/>
      <c r="U418" s="6">
        <v>63600</v>
      </c>
      <c r="V418" s="6">
        <v>266186</v>
      </c>
      <c r="W418" s="6">
        <v>109303</v>
      </c>
      <c r="X418" s="6">
        <v>161515</v>
      </c>
      <c r="Y418" s="7"/>
      <c r="Z418" s="13">
        <f t="shared" si="15"/>
        <v>270818</v>
      </c>
      <c r="AA418" s="13">
        <f t="shared" si="16"/>
        <v>979590</v>
      </c>
    </row>
    <row r="419" spans="1:27" x14ac:dyDescent="0.25">
      <c r="A419" s="8">
        <v>4</v>
      </c>
      <c r="B419" s="28" t="s">
        <v>644</v>
      </c>
      <c r="C419" s="9" t="s">
        <v>45</v>
      </c>
      <c r="D419" s="9" t="s">
        <v>654</v>
      </c>
      <c r="E419" s="9" t="s">
        <v>306</v>
      </c>
      <c r="F419" s="9" t="s">
        <v>307</v>
      </c>
      <c r="G419" s="9" t="str">
        <f>VLOOKUP(E419,[1]Sheet1!$B$4:$F$268,5,FALSE)</f>
        <v>Amajuba</v>
      </c>
      <c r="H419" s="9" t="s">
        <v>48</v>
      </c>
      <c r="I419" s="9" t="s">
        <v>28</v>
      </c>
      <c r="J419" s="9" t="s">
        <v>924</v>
      </c>
      <c r="K419" s="9" t="s">
        <v>308</v>
      </c>
      <c r="L419" s="6">
        <v>51996</v>
      </c>
      <c r="M419" s="6">
        <v>52000</v>
      </c>
      <c r="N419" s="7"/>
      <c r="O419" s="7"/>
      <c r="P419" s="7"/>
      <c r="Q419" s="7"/>
      <c r="R419" s="6">
        <v>17670</v>
      </c>
      <c r="S419" s="6">
        <v>8820</v>
      </c>
      <c r="T419" s="6">
        <v>18659</v>
      </c>
      <c r="U419" s="6">
        <v>980</v>
      </c>
      <c r="V419" s="7"/>
      <c r="W419" s="7"/>
      <c r="X419" s="7"/>
      <c r="Y419" s="7"/>
      <c r="Z419" s="13">
        <f t="shared" si="15"/>
        <v>0</v>
      </c>
      <c r="AA419" s="13">
        <f t="shared" si="16"/>
        <v>46129</v>
      </c>
    </row>
    <row r="420" spans="1:27" ht="31.2" x14ac:dyDescent="0.25">
      <c r="A420" s="8">
        <v>4</v>
      </c>
      <c r="B420" s="28" t="s">
        <v>644</v>
      </c>
      <c r="C420" s="9" t="s">
        <v>45</v>
      </c>
      <c r="D420" s="9" t="s">
        <v>654</v>
      </c>
      <c r="E420" s="9" t="s">
        <v>306</v>
      </c>
      <c r="F420" s="9" t="s">
        <v>307</v>
      </c>
      <c r="G420" s="9" t="str">
        <f>VLOOKUP(E420,[1]Sheet1!$B$4:$F$268,5,FALSE)</f>
        <v>Amajuba</v>
      </c>
      <c r="H420" s="9" t="s">
        <v>48</v>
      </c>
      <c r="I420" s="9" t="s">
        <v>41</v>
      </c>
      <c r="J420" s="9" t="s">
        <v>944</v>
      </c>
      <c r="K420" s="9" t="s">
        <v>309</v>
      </c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6">
        <v>96649</v>
      </c>
      <c r="Y420" s="7"/>
      <c r="Z420" s="13">
        <f t="shared" si="15"/>
        <v>96649</v>
      </c>
      <c r="AA420" s="13">
        <f t="shared" si="16"/>
        <v>96649</v>
      </c>
    </row>
    <row r="421" spans="1:27" x14ac:dyDescent="0.25">
      <c r="A421" s="8">
        <v>4</v>
      </c>
      <c r="B421" s="28" t="s">
        <v>644</v>
      </c>
      <c r="C421" s="9" t="s">
        <v>45</v>
      </c>
      <c r="D421" s="9" t="s">
        <v>651</v>
      </c>
      <c r="E421" s="9" t="s">
        <v>310</v>
      </c>
      <c r="F421" s="9" t="s">
        <v>311</v>
      </c>
      <c r="G421" s="9" t="str">
        <f>VLOOKUP(E421,[1]Sheet1!$B$4:$F$268,5,FALSE)</f>
        <v>Zululand</v>
      </c>
      <c r="H421" s="9" t="s">
        <v>48</v>
      </c>
      <c r="I421" s="9" t="s">
        <v>28</v>
      </c>
      <c r="J421" s="9" t="s">
        <v>924</v>
      </c>
      <c r="K421" s="9" t="s">
        <v>66</v>
      </c>
      <c r="L421" s="6">
        <v>190800</v>
      </c>
      <c r="M421" s="6">
        <v>189000</v>
      </c>
      <c r="N421" s="7"/>
      <c r="O421" s="6">
        <v>6523</v>
      </c>
      <c r="P421" s="6">
        <v>30687</v>
      </c>
      <c r="Q421" s="7"/>
      <c r="R421" s="6">
        <v>32252</v>
      </c>
      <c r="S421" s="7"/>
      <c r="T421" s="7"/>
      <c r="U421" s="7"/>
      <c r="V421" s="7"/>
      <c r="W421" s="7"/>
      <c r="X421" s="6">
        <v>422111</v>
      </c>
      <c r="Y421" s="6">
        <v>147635</v>
      </c>
      <c r="Z421" s="13">
        <f t="shared" si="15"/>
        <v>569746</v>
      </c>
      <c r="AA421" s="13">
        <f t="shared" si="16"/>
        <v>639208</v>
      </c>
    </row>
    <row r="422" spans="1:27" x14ac:dyDescent="0.25">
      <c r="A422" s="8">
        <v>4</v>
      </c>
      <c r="B422" s="28" t="s">
        <v>644</v>
      </c>
      <c r="C422" s="9" t="s">
        <v>45</v>
      </c>
      <c r="D422" s="9" t="s">
        <v>651</v>
      </c>
      <c r="E422" s="9" t="s">
        <v>310</v>
      </c>
      <c r="F422" s="9" t="s">
        <v>311</v>
      </c>
      <c r="G422" s="9" t="str">
        <f>VLOOKUP(E422,[1]Sheet1!$B$4:$F$268,5,FALSE)</f>
        <v>Zululand</v>
      </c>
      <c r="H422" s="9" t="s">
        <v>48</v>
      </c>
      <c r="I422" s="9" t="s">
        <v>28</v>
      </c>
      <c r="J422" s="9" t="s">
        <v>917</v>
      </c>
      <c r="K422" s="9" t="s">
        <v>83</v>
      </c>
      <c r="L422" s="7"/>
      <c r="M422" s="6">
        <v>539900</v>
      </c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13">
        <f t="shared" si="15"/>
        <v>0</v>
      </c>
      <c r="AA422" s="13">
        <f t="shared" si="16"/>
        <v>0</v>
      </c>
    </row>
    <row r="423" spans="1:27" x14ac:dyDescent="0.25">
      <c r="A423" s="8">
        <v>4</v>
      </c>
      <c r="B423" s="28" t="s">
        <v>644</v>
      </c>
      <c r="C423" s="9" t="s">
        <v>45</v>
      </c>
      <c r="D423" s="9" t="s">
        <v>651</v>
      </c>
      <c r="E423" s="9" t="s">
        <v>310</v>
      </c>
      <c r="F423" s="9" t="s">
        <v>311</v>
      </c>
      <c r="G423" s="9" t="str">
        <f>VLOOKUP(E423,[1]Sheet1!$B$4:$F$268,5,FALSE)</f>
        <v>Zululand</v>
      </c>
      <c r="H423" s="9" t="s">
        <v>48</v>
      </c>
      <c r="I423" s="9" t="s">
        <v>28</v>
      </c>
      <c r="J423" s="9" t="s">
        <v>917</v>
      </c>
      <c r="K423" s="9" t="s">
        <v>86</v>
      </c>
      <c r="L423" s="7"/>
      <c r="M423" s="6">
        <v>264741</v>
      </c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13">
        <f t="shared" si="15"/>
        <v>0</v>
      </c>
      <c r="AA423" s="13">
        <f t="shared" si="16"/>
        <v>0</v>
      </c>
    </row>
    <row r="424" spans="1:27" ht="31.2" x14ac:dyDescent="0.25">
      <c r="A424" s="8">
        <v>4</v>
      </c>
      <c r="B424" s="28" t="s">
        <v>644</v>
      </c>
      <c r="C424" s="9" t="s">
        <v>45</v>
      </c>
      <c r="D424" s="9" t="s">
        <v>651</v>
      </c>
      <c r="E424" s="9" t="s">
        <v>310</v>
      </c>
      <c r="F424" s="9" t="s">
        <v>311</v>
      </c>
      <c r="G424" s="9" t="str">
        <f>VLOOKUP(E424,[1]Sheet1!$B$4:$F$268,5,FALSE)</f>
        <v>Zululand</v>
      </c>
      <c r="H424" s="9" t="s">
        <v>48</v>
      </c>
      <c r="I424" s="9" t="s">
        <v>28</v>
      </c>
      <c r="J424" s="9" t="s">
        <v>923</v>
      </c>
      <c r="K424" s="9" t="s">
        <v>83</v>
      </c>
      <c r="L424" s="7"/>
      <c r="M424" s="6">
        <v>145900</v>
      </c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13">
        <f t="shared" si="15"/>
        <v>0</v>
      </c>
      <c r="AA424" s="13">
        <f t="shared" si="16"/>
        <v>0</v>
      </c>
    </row>
    <row r="425" spans="1:27" ht="31.2" x14ac:dyDescent="0.25">
      <c r="A425" s="8">
        <v>4</v>
      </c>
      <c r="B425" s="28" t="s">
        <v>644</v>
      </c>
      <c r="C425" s="9" t="s">
        <v>45</v>
      </c>
      <c r="D425" s="9" t="s">
        <v>651</v>
      </c>
      <c r="E425" s="9" t="s">
        <v>310</v>
      </c>
      <c r="F425" s="9" t="s">
        <v>311</v>
      </c>
      <c r="G425" s="9" t="str">
        <f>VLOOKUP(E425,[1]Sheet1!$B$4:$F$268,5,FALSE)</f>
        <v>Zululand</v>
      </c>
      <c r="H425" s="9" t="s">
        <v>48</v>
      </c>
      <c r="I425" s="9" t="s">
        <v>28</v>
      </c>
      <c r="J425" s="9" t="s">
        <v>923</v>
      </c>
      <c r="K425" s="9" t="s">
        <v>44</v>
      </c>
      <c r="L425" s="7"/>
      <c r="M425" s="6">
        <v>254155</v>
      </c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13">
        <f t="shared" si="15"/>
        <v>0</v>
      </c>
      <c r="AA425" s="13">
        <f t="shared" si="16"/>
        <v>0</v>
      </c>
    </row>
    <row r="426" spans="1:27" ht="31.2" x14ac:dyDescent="0.25">
      <c r="A426" s="8">
        <v>4</v>
      </c>
      <c r="B426" s="28" t="s">
        <v>644</v>
      </c>
      <c r="C426" s="9" t="s">
        <v>45</v>
      </c>
      <c r="D426" s="9" t="s">
        <v>651</v>
      </c>
      <c r="E426" s="9" t="s">
        <v>310</v>
      </c>
      <c r="F426" s="9" t="s">
        <v>311</v>
      </c>
      <c r="G426" s="9" t="str">
        <f>VLOOKUP(E426,[1]Sheet1!$B$4:$F$268,5,FALSE)</f>
        <v>Zululand</v>
      </c>
      <c r="H426" s="9" t="s">
        <v>48</v>
      </c>
      <c r="I426" s="9" t="s">
        <v>28</v>
      </c>
      <c r="J426" s="9" t="s">
        <v>923</v>
      </c>
      <c r="K426" s="9" t="s">
        <v>30</v>
      </c>
      <c r="L426" s="7"/>
      <c r="M426" s="6">
        <v>482573</v>
      </c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13">
        <f t="shared" si="15"/>
        <v>0</v>
      </c>
      <c r="AA426" s="13">
        <f t="shared" si="16"/>
        <v>0</v>
      </c>
    </row>
    <row r="427" spans="1:27" ht="31.2" x14ac:dyDescent="0.25">
      <c r="A427" s="8">
        <v>4</v>
      </c>
      <c r="B427" s="28" t="s">
        <v>644</v>
      </c>
      <c r="C427" s="9" t="s">
        <v>45</v>
      </c>
      <c r="D427" s="9" t="s">
        <v>651</v>
      </c>
      <c r="E427" s="9" t="s">
        <v>310</v>
      </c>
      <c r="F427" s="9" t="s">
        <v>311</v>
      </c>
      <c r="G427" s="9" t="str">
        <f>VLOOKUP(E427,[1]Sheet1!$B$4:$F$268,5,FALSE)</f>
        <v>Zululand</v>
      </c>
      <c r="H427" s="9" t="s">
        <v>48</v>
      </c>
      <c r="I427" s="9" t="s">
        <v>28</v>
      </c>
      <c r="J427" s="9" t="s">
        <v>923</v>
      </c>
      <c r="K427" s="9" t="s">
        <v>220</v>
      </c>
      <c r="L427" s="7"/>
      <c r="M427" s="6">
        <v>309372</v>
      </c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13">
        <f t="shared" si="15"/>
        <v>0</v>
      </c>
      <c r="AA427" s="13">
        <f t="shared" si="16"/>
        <v>0</v>
      </c>
    </row>
    <row r="428" spans="1:27" ht="21" x14ac:dyDescent="0.25">
      <c r="A428" s="8">
        <v>4</v>
      </c>
      <c r="B428" s="28" t="s">
        <v>644</v>
      </c>
      <c r="C428" s="9" t="s">
        <v>45</v>
      </c>
      <c r="D428" s="9" t="s">
        <v>651</v>
      </c>
      <c r="E428" s="9" t="s">
        <v>312</v>
      </c>
      <c r="F428" s="9" t="s">
        <v>313</v>
      </c>
      <c r="G428" s="9" t="str">
        <f>VLOOKUP(E428,[1]Sheet1!$B$4:$F$268,5,FALSE)</f>
        <v>Zululand</v>
      </c>
      <c r="H428" s="9" t="s">
        <v>48</v>
      </c>
      <c r="I428" s="9" t="s">
        <v>41</v>
      </c>
      <c r="J428" s="9" t="s">
        <v>945</v>
      </c>
      <c r="K428" s="9" t="s">
        <v>32</v>
      </c>
      <c r="L428" s="6">
        <v>1500000</v>
      </c>
      <c r="M428" s="6">
        <v>350000</v>
      </c>
      <c r="N428" s="7"/>
      <c r="O428" s="7"/>
      <c r="P428" s="7"/>
      <c r="Q428" s="7"/>
      <c r="R428" s="6">
        <v>48</v>
      </c>
      <c r="S428" s="7"/>
      <c r="T428" s="7"/>
      <c r="U428" s="6">
        <v>1291</v>
      </c>
      <c r="V428" s="6">
        <v>20535</v>
      </c>
      <c r="W428" s="6">
        <v>450</v>
      </c>
      <c r="X428" s="7"/>
      <c r="Y428" s="6">
        <v>1700</v>
      </c>
      <c r="Z428" s="13">
        <f t="shared" si="15"/>
        <v>2150</v>
      </c>
      <c r="AA428" s="13">
        <f t="shared" si="16"/>
        <v>24024</v>
      </c>
    </row>
    <row r="429" spans="1:27" x14ac:dyDescent="0.25">
      <c r="A429" s="8">
        <v>4</v>
      </c>
      <c r="B429" s="28" t="s">
        <v>644</v>
      </c>
      <c r="C429" s="9" t="s">
        <v>45</v>
      </c>
      <c r="D429" s="9" t="s">
        <v>654</v>
      </c>
      <c r="E429" s="9" t="s">
        <v>315</v>
      </c>
      <c r="F429" s="9" t="s">
        <v>316</v>
      </c>
      <c r="G429" s="9" t="str">
        <f>VLOOKUP(E429,[1]Sheet1!$B$4:$F$268,5,FALSE)</f>
        <v>Zululand</v>
      </c>
      <c r="H429" s="9" t="s">
        <v>48</v>
      </c>
      <c r="I429" s="9" t="s">
        <v>28</v>
      </c>
      <c r="J429" s="9" t="s">
        <v>924</v>
      </c>
      <c r="K429" s="9" t="s">
        <v>66</v>
      </c>
      <c r="L429" s="6">
        <v>80000</v>
      </c>
      <c r="M429" s="6">
        <v>80000</v>
      </c>
      <c r="N429" s="7"/>
      <c r="O429" s="7"/>
      <c r="P429" s="7"/>
      <c r="Q429" s="6">
        <v>29850</v>
      </c>
      <c r="R429" s="7"/>
      <c r="S429" s="7"/>
      <c r="T429" s="7"/>
      <c r="U429" s="7"/>
      <c r="V429" s="7"/>
      <c r="W429" s="7"/>
      <c r="X429" s="7"/>
      <c r="Y429" s="7"/>
      <c r="Z429" s="13">
        <f t="shared" si="15"/>
        <v>0</v>
      </c>
      <c r="AA429" s="13">
        <f t="shared" si="16"/>
        <v>29850</v>
      </c>
    </row>
    <row r="430" spans="1:27" x14ac:dyDescent="0.25">
      <c r="A430" s="8">
        <v>4</v>
      </c>
      <c r="B430" s="28" t="s">
        <v>644</v>
      </c>
      <c r="C430" s="9" t="s">
        <v>45</v>
      </c>
      <c r="D430" s="9" t="s">
        <v>654</v>
      </c>
      <c r="E430" s="9" t="s">
        <v>315</v>
      </c>
      <c r="F430" s="9" t="s">
        <v>316</v>
      </c>
      <c r="G430" s="9" t="str">
        <f>VLOOKUP(E430,[1]Sheet1!$B$4:$F$268,5,FALSE)</f>
        <v>Zululand</v>
      </c>
      <c r="H430" s="9" t="s">
        <v>48</v>
      </c>
      <c r="I430" s="9" t="s">
        <v>28</v>
      </c>
      <c r="J430" s="9" t="s">
        <v>924</v>
      </c>
      <c r="K430" s="9" t="s">
        <v>102</v>
      </c>
      <c r="L430" s="7"/>
      <c r="M430" s="7"/>
      <c r="N430" s="7"/>
      <c r="O430" s="6">
        <v>18063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13">
        <f t="shared" si="15"/>
        <v>0</v>
      </c>
      <c r="AA430" s="13">
        <f t="shared" si="16"/>
        <v>18063</v>
      </c>
    </row>
    <row r="431" spans="1:27" x14ac:dyDescent="0.25">
      <c r="A431" s="8">
        <v>4</v>
      </c>
      <c r="B431" s="28" t="s">
        <v>644</v>
      </c>
      <c r="C431" s="9" t="s">
        <v>45</v>
      </c>
      <c r="D431" s="9" t="s">
        <v>654</v>
      </c>
      <c r="E431" s="9" t="s">
        <v>315</v>
      </c>
      <c r="F431" s="9" t="s">
        <v>316</v>
      </c>
      <c r="G431" s="9" t="str">
        <f>VLOOKUP(E431,[1]Sheet1!$B$4:$F$268,5,FALSE)</f>
        <v>Zululand</v>
      </c>
      <c r="H431" s="9" t="s">
        <v>48</v>
      </c>
      <c r="I431" s="9" t="s">
        <v>28</v>
      </c>
      <c r="J431" s="9" t="s">
        <v>924</v>
      </c>
      <c r="K431" s="9" t="s">
        <v>30</v>
      </c>
      <c r="L431" s="7"/>
      <c r="M431" s="7"/>
      <c r="N431" s="7"/>
      <c r="O431" s="6">
        <v>-18063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13">
        <f t="shared" si="15"/>
        <v>0</v>
      </c>
      <c r="AA431" s="13">
        <f t="shared" si="16"/>
        <v>-18063</v>
      </c>
    </row>
    <row r="432" spans="1:27" ht="21" x14ac:dyDescent="0.25">
      <c r="A432" s="8">
        <v>4</v>
      </c>
      <c r="B432" s="28" t="s">
        <v>644</v>
      </c>
      <c r="C432" s="9" t="s">
        <v>45</v>
      </c>
      <c r="D432" s="9" t="s">
        <v>654</v>
      </c>
      <c r="E432" s="9" t="s">
        <v>315</v>
      </c>
      <c r="F432" s="9" t="s">
        <v>316</v>
      </c>
      <c r="G432" s="9" t="str">
        <f>VLOOKUP(E432,[1]Sheet1!$B$4:$F$268,5,FALSE)</f>
        <v>Zululand</v>
      </c>
      <c r="H432" s="9" t="s">
        <v>48</v>
      </c>
      <c r="I432" s="9" t="s">
        <v>41</v>
      </c>
      <c r="J432" s="9" t="s">
        <v>924</v>
      </c>
      <c r="K432" s="9" t="s">
        <v>181</v>
      </c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6">
        <v>2315063</v>
      </c>
      <c r="X432" s="7"/>
      <c r="Y432" s="7"/>
      <c r="Z432" s="13">
        <f t="shared" si="15"/>
        <v>2315063</v>
      </c>
      <c r="AA432" s="13">
        <f t="shared" si="16"/>
        <v>2315063</v>
      </c>
    </row>
    <row r="433" spans="1:27" x14ac:dyDescent="0.25">
      <c r="A433" s="8">
        <v>4</v>
      </c>
      <c r="B433" s="28" t="s">
        <v>644</v>
      </c>
      <c r="C433" s="9" t="s">
        <v>45</v>
      </c>
      <c r="D433" s="9" t="s">
        <v>654</v>
      </c>
      <c r="E433" s="9" t="s">
        <v>315</v>
      </c>
      <c r="F433" s="9" t="s">
        <v>316</v>
      </c>
      <c r="G433" s="9" t="str">
        <f>VLOOKUP(E433,[1]Sheet1!$B$4:$F$268,5,FALSE)</f>
        <v>Zululand</v>
      </c>
      <c r="H433" s="9" t="s">
        <v>48</v>
      </c>
      <c r="I433" s="9" t="s">
        <v>41</v>
      </c>
      <c r="J433" s="9" t="s">
        <v>924</v>
      </c>
      <c r="K433" s="9" t="s">
        <v>30</v>
      </c>
      <c r="L433" s="7"/>
      <c r="M433" s="6">
        <v>1556563</v>
      </c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6">
        <v>1969</v>
      </c>
      <c r="Y433" s="6">
        <v>792459</v>
      </c>
      <c r="Z433" s="13">
        <f t="shared" si="15"/>
        <v>794428</v>
      </c>
      <c r="AA433" s="13">
        <f t="shared" si="16"/>
        <v>794428</v>
      </c>
    </row>
    <row r="434" spans="1:27" ht="31.2" x14ac:dyDescent="0.25">
      <c r="A434" s="8">
        <v>4</v>
      </c>
      <c r="B434" s="28" t="s">
        <v>644</v>
      </c>
      <c r="C434" s="9" t="s">
        <v>45</v>
      </c>
      <c r="D434" s="9" t="s">
        <v>654</v>
      </c>
      <c r="E434" s="9" t="s">
        <v>315</v>
      </c>
      <c r="F434" s="9" t="s">
        <v>316</v>
      </c>
      <c r="G434" s="9" t="str">
        <f>VLOOKUP(E434,[1]Sheet1!$B$4:$F$268,5,FALSE)</f>
        <v>Zululand</v>
      </c>
      <c r="H434" s="9" t="s">
        <v>48</v>
      </c>
      <c r="I434" s="9" t="s">
        <v>41</v>
      </c>
      <c r="J434" s="9" t="s">
        <v>923</v>
      </c>
      <c r="K434" s="9" t="s">
        <v>30</v>
      </c>
      <c r="L434" s="7"/>
      <c r="M434" s="6">
        <v>1192000</v>
      </c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6">
        <v>664699</v>
      </c>
      <c r="Y434" s="6">
        <v>14970</v>
      </c>
      <c r="Z434" s="13">
        <f t="shared" si="15"/>
        <v>679669</v>
      </c>
      <c r="AA434" s="13">
        <f t="shared" si="16"/>
        <v>679669</v>
      </c>
    </row>
    <row r="435" spans="1:27" x14ac:dyDescent="0.25">
      <c r="A435" s="8">
        <v>4</v>
      </c>
      <c r="B435" s="28" t="s">
        <v>644</v>
      </c>
      <c r="C435" s="9" t="s">
        <v>45</v>
      </c>
      <c r="D435" s="9" t="s">
        <v>654</v>
      </c>
      <c r="E435" s="9" t="s">
        <v>317</v>
      </c>
      <c r="F435" s="9" t="s">
        <v>318</v>
      </c>
      <c r="G435" s="9" t="str">
        <f>VLOOKUP(E435,[1]Sheet1!$B$4:$F$268,5,FALSE)</f>
        <v>Zululand</v>
      </c>
      <c r="H435" s="9" t="s">
        <v>48</v>
      </c>
      <c r="I435" s="9" t="s">
        <v>41</v>
      </c>
      <c r="J435" s="9" t="s">
        <v>924</v>
      </c>
      <c r="K435" s="9" t="s">
        <v>135</v>
      </c>
      <c r="L435" s="7"/>
      <c r="M435" s="6">
        <v>1000000</v>
      </c>
      <c r="N435" s="7"/>
      <c r="O435" s="6">
        <v>45380</v>
      </c>
      <c r="P435" s="6">
        <v>80590</v>
      </c>
      <c r="Q435" s="7"/>
      <c r="R435" s="7"/>
      <c r="S435" s="6">
        <v>250930</v>
      </c>
      <c r="T435" s="6">
        <v>660</v>
      </c>
      <c r="U435" s="7"/>
      <c r="V435" s="6">
        <v>69950</v>
      </c>
      <c r="W435" s="6">
        <v>91739</v>
      </c>
      <c r="X435" s="6">
        <v>984894</v>
      </c>
      <c r="Y435" s="7"/>
      <c r="Z435" s="13">
        <f t="shared" si="15"/>
        <v>1076633</v>
      </c>
      <c r="AA435" s="13">
        <f t="shared" si="16"/>
        <v>1524143</v>
      </c>
    </row>
    <row r="436" spans="1:27" x14ac:dyDescent="0.25">
      <c r="A436" s="8">
        <v>4</v>
      </c>
      <c r="B436" s="28" t="s">
        <v>644</v>
      </c>
      <c r="C436" s="9" t="s">
        <v>72</v>
      </c>
      <c r="D436" s="9" t="s">
        <v>655</v>
      </c>
      <c r="E436" s="9" t="s">
        <v>319</v>
      </c>
      <c r="F436" s="9" t="s">
        <v>320</v>
      </c>
      <c r="G436" s="9" t="str">
        <f>VLOOKUP(E436,[1]Sheet1!$B$4:$F$268,5,FALSE)</f>
        <v>Zululand</v>
      </c>
      <c r="H436" s="9" t="s">
        <v>56</v>
      </c>
      <c r="I436" s="9" t="s">
        <v>28</v>
      </c>
      <c r="J436" s="9" t="s">
        <v>924</v>
      </c>
      <c r="K436" s="9" t="s">
        <v>83</v>
      </c>
      <c r="L436" s="6">
        <v>63519</v>
      </c>
      <c r="M436" s="6">
        <v>101795</v>
      </c>
      <c r="N436" s="7"/>
      <c r="O436" s="7"/>
      <c r="P436" s="6">
        <v>4400</v>
      </c>
      <c r="Q436" s="7"/>
      <c r="R436" s="6">
        <v>2200</v>
      </c>
      <c r="S436" s="6">
        <v>3800</v>
      </c>
      <c r="T436" s="6">
        <v>3800</v>
      </c>
      <c r="U436" s="7"/>
      <c r="V436" s="6">
        <v>1050</v>
      </c>
      <c r="W436" s="7"/>
      <c r="X436" s="7"/>
      <c r="Y436" s="7"/>
      <c r="Z436" s="13">
        <f t="shared" si="15"/>
        <v>0</v>
      </c>
      <c r="AA436" s="13">
        <f t="shared" si="16"/>
        <v>15250</v>
      </c>
    </row>
    <row r="437" spans="1:27" x14ac:dyDescent="0.25">
      <c r="A437" s="8">
        <v>4</v>
      </c>
      <c r="B437" s="28" t="s">
        <v>644</v>
      </c>
      <c r="C437" s="9" t="s">
        <v>72</v>
      </c>
      <c r="D437" s="9" t="s">
        <v>655</v>
      </c>
      <c r="E437" s="9" t="s">
        <v>319</v>
      </c>
      <c r="F437" s="9" t="s">
        <v>320</v>
      </c>
      <c r="G437" s="9" t="str">
        <f>VLOOKUP(E437,[1]Sheet1!$B$4:$F$268,5,FALSE)</f>
        <v>Zululand</v>
      </c>
      <c r="H437" s="9" t="s">
        <v>56</v>
      </c>
      <c r="I437" s="9" t="s">
        <v>28</v>
      </c>
      <c r="J437" s="9" t="s">
        <v>924</v>
      </c>
      <c r="K437" s="9" t="s">
        <v>76</v>
      </c>
      <c r="L437" s="6">
        <v>18113</v>
      </c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13">
        <f t="shared" si="15"/>
        <v>0</v>
      </c>
      <c r="AA437" s="13">
        <f t="shared" si="16"/>
        <v>0</v>
      </c>
    </row>
    <row r="438" spans="1:27" x14ac:dyDescent="0.25">
      <c r="A438" s="8">
        <v>4</v>
      </c>
      <c r="B438" s="28" t="s">
        <v>644</v>
      </c>
      <c r="C438" s="9" t="s">
        <v>72</v>
      </c>
      <c r="D438" s="9" t="s">
        <v>655</v>
      </c>
      <c r="E438" s="9" t="s">
        <v>319</v>
      </c>
      <c r="F438" s="9" t="s">
        <v>320</v>
      </c>
      <c r="G438" s="9" t="str">
        <f>VLOOKUP(E438,[1]Sheet1!$B$4:$F$268,5,FALSE)</f>
        <v>Zululand</v>
      </c>
      <c r="H438" s="9" t="s">
        <v>56</v>
      </c>
      <c r="I438" s="9" t="s">
        <v>28</v>
      </c>
      <c r="J438" s="9" t="s">
        <v>924</v>
      </c>
      <c r="K438" s="9" t="s">
        <v>32</v>
      </c>
      <c r="L438" s="6">
        <v>1178930</v>
      </c>
      <c r="M438" s="7"/>
      <c r="N438" s="7"/>
      <c r="O438" s="6">
        <v>172500</v>
      </c>
      <c r="P438" s="7"/>
      <c r="Q438" s="7"/>
      <c r="R438" s="7"/>
      <c r="S438" s="6">
        <v>377950</v>
      </c>
      <c r="T438" s="7"/>
      <c r="U438" s="6">
        <v>-550450</v>
      </c>
      <c r="V438" s="7"/>
      <c r="W438" s="7"/>
      <c r="X438" s="7"/>
      <c r="Y438" s="7"/>
      <c r="Z438" s="13">
        <f t="shared" si="15"/>
        <v>0</v>
      </c>
      <c r="AA438" s="13">
        <f t="shared" si="16"/>
        <v>0</v>
      </c>
    </row>
    <row r="439" spans="1:27" x14ac:dyDescent="0.25">
      <c r="A439" s="8">
        <v>4</v>
      </c>
      <c r="B439" s="28" t="s">
        <v>644</v>
      </c>
      <c r="C439" s="9" t="s">
        <v>72</v>
      </c>
      <c r="D439" s="9" t="s">
        <v>655</v>
      </c>
      <c r="E439" s="9" t="s">
        <v>319</v>
      </c>
      <c r="F439" s="9" t="s">
        <v>320</v>
      </c>
      <c r="G439" s="9" t="str">
        <f>VLOOKUP(E439,[1]Sheet1!$B$4:$F$268,5,FALSE)</f>
        <v>Zululand</v>
      </c>
      <c r="H439" s="9" t="s">
        <v>56</v>
      </c>
      <c r="I439" s="9" t="s">
        <v>28</v>
      </c>
      <c r="J439" s="9" t="s">
        <v>924</v>
      </c>
      <c r="K439" s="9" t="s">
        <v>150</v>
      </c>
      <c r="L439" s="7"/>
      <c r="M439" s="6">
        <v>50000</v>
      </c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6">
        <v>47950</v>
      </c>
      <c r="Y439" s="7"/>
      <c r="Z439" s="13">
        <f t="shared" si="15"/>
        <v>47950</v>
      </c>
      <c r="AA439" s="13">
        <f t="shared" si="16"/>
        <v>47950</v>
      </c>
    </row>
    <row r="440" spans="1:27" x14ac:dyDescent="0.25">
      <c r="A440" s="8">
        <v>4</v>
      </c>
      <c r="B440" s="28" t="s">
        <v>644</v>
      </c>
      <c r="C440" s="9" t="s">
        <v>72</v>
      </c>
      <c r="D440" s="9" t="s">
        <v>655</v>
      </c>
      <c r="E440" s="9" t="s">
        <v>319</v>
      </c>
      <c r="F440" s="9" t="s">
        <v>320</v>
      </c>
      <c r="G440" s="9" t="str">
        <f>VLOOKUP(E440,[1]Sheet1!$B$4:$F$268,5,FALSE)</f>
        <v>Zululand</v>
      </c>
      <c r="H440" s="9" t="s">
        <v>56</v>
      </c>
      <c r="I440" s="9" t="s">
        <v>28</v>
      </c>
      <c r="J440" s="9" t="s">
        <v>924</v>
      </c>
      <c r="K440" s="9" t="s">
        <v>321</v>
      </c>
      <c r="L440" s="7"/>
      <c r="M440" s="6">
        <v>551300</v>
      </c>
      <c r="N440" s="7"/>
      <c r="O440" s="7"/>
      <c r="P440" s="7"/>
      <c r="Q440" s="7"/>
      <c r="R440" s="7"/>
      <c r="S440" s="7"/>
      <c r="T440" s="7"/>
      <c r="U440" s="6">
        <v>550450</v>
      </c>
      <c r="V440" s="7"/>
      <c r="W440" s="7"/>
      <c r="X440" s="7"/>
      <c r="Y440" s="7"/>
      <c r="Z440" s="13">
        <f t="shared" si="15"/>
        <v>0</v>
      </c>
      <c r="AA440" s="13">
        <f t="shared" si="16"/>
        <v>550450</v>
      </c>
    </row>
    <row r="441" spans="1:27" ht="21" x14ac:dyDescent="0.25">
      <c r="A441" s="8">
        <v>4</v>
      </c>
      <c r="B441" s="28" t="s">
        <v>644</v>
      </c>
      <c r="C441" s="9" t="s">
        <v>72</v>
      </c>
      <c r="D441" s="9" t="s">
        <v>655</v>
      </c>
      <c r="E441" s="9" t="s">
        <v>319</v>
      </c>
      <c r="F441" s="9" t="s">
        <v>320</v>
      </c>
      <c r="G441" s="9" t="str">
        <f>VLOOKUP(E441,[1]Sheet1!$B$4:$F$268,5,FALSE)</f>
        <v>Zululand</v>
      </c>
      <c r="H441" s="9" t="s">
        <v>56</v>
      </c>
      <c r="I441" s="9" t="s">
        <v>41</v>
      </c>
      <c r="J441" s="9" t="s">
        <v>924</v>
      </c>
      <c r="K441" s="9" t="s">
        <v>58</v>
      </c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6">
        <v>12549</v>
      </c>
      <c r="Z441" s="13">
        <f t="shared" si="15"/>
        <v>12549</v>
      </c>
      <c r="AA441" s="13">
        <f t="shared" si="16"/>
        <v>12549</v>
      </c>
    </row>
    <row r="442" spans="1:27" x14ac:dyDescent="0.25">
      <c r="A442" s="8">
        <v>4</v>
      </c>
      <c r="B442" s="28" t="s">
        <v>644</v>
      </c>
      <c r="C442" s="9" t="s">
        <v>72</v>
      </c>
      <c r="D442" s="9" t="s">
        <v>655</v>
      </c>
      <c r="E442" s="9" t="s">
        <v>319</v>
      </c>
      <c r="F442" s="9" t="s">
        <v>320</v>
      </c>
      <c r="G442" s="9" t="str">
        <f>VLOOKUP(E442,[1]Sheet1!$B$4:$F$268,5,FALSE)</f>
        <v>Zululand</v>
      </c>
      <c r="H442" s="9" t="s">
        <v>56</v>
      </c>
      <c r="I442" s="9" t="s">
        <v>41</v>
      </c>
      <c r="J442" s="9" t="s">
        <v>924</v>
      </c>
      <c r="K442" s="9" t="s">
        <v>138</v>
      </c>
      <c r="L442" s="7"/>
      <c r="M442" s="6">
        <v>1180000</v>
      </c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6">
        <v>2900249</v>
      </c>
      <c r="Z442" s="13">
        <f t="shared" si="15"/>
        <v>2900249</v>
      </c>
      <c r="AA442" s="13">
        <f t="shared" si="16"/>
        <v>2900249</v>
      </c>
    </row>
    <row r="443" spans="1:27" x14ac:dyDescent="0.25">
      <c r="A443" s="8">
        <v>4</v>
      </c>
      <c r="B443" s="28" t="s">
        <v>644</v>
      </c>
      <c r="C443" s="9" t="s">
        <v>72</v>
      </c>
      <c r="D443" s="9" t="s">
        <v>655</v>
      </c>
      <c r="E443" s="9" t="s">
        <v>319</v>
      </c>
      <c r="F443" s="9" t="s">
        <v>320</v>
      </c>
      <c r="G443" s="9" t="str">
        <f>VLOOKUP(E443,[1]Sheet1!$B$4:$F$268,5,FALSE)</f>
        <v>Zululand</v>
      </c>
      <c r="H443" s="9" t="s">
        <v>56</v>
      </c>
      <c r="I443" s="9" t="s">
        <v>41</v>
      </c>
      <c r="J443" s="9" t="s">
        <v>924</v>
      </c>
      <c r="K443" s="9" t="s">
        <v>30</v>
      </c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6">
        <v>571158</v>
      </c>
      <c r="Z443" s="13">
        <f t="shared" si="15"/>
        <v>571158</v>
      </c>
      <c r="AA443" s="13">
        <f t="shared" si="16"/>
        <v>571158</v>
      </c>
    </row>
    <row r="444" spans="1:27" ht="31.2" x14ac:dyDescent="0.25">
      <c r="A444" s="8">
        <v>4</v>
      </c>
      <c r="B444" s="28" t="s">
        <v>644</v>
      </c>
      <c r="C444" s="9" t="s">
        <v>72</v>
      </c>
      <c r="D444" s="9" t="s">
        <v>655</v>
      </c>
      <c r="E444" s="9" t="s">
        <v>319</v>
      </c>
      <c r="F444" s="9" t="s">
        <v>320</v>
      </c>
      <c r="G444" s="9" t="str">
        <f>VLOOKUP(E444,[1]Sheet1!$B$4:$F$268,5,FALSE)</f>
        <v>Zululand</v>
      </c>
      <c r="H444" s="9" t="s">
        <v>56</v>
      </c>
      <c r="I444" s="9" t="s">
        <v>41</v>
      </c>
      <c r="J444" s="9" t="s">
        <v>923</v>
      </c>
      <c r="K444" s="9" t="s">
        <v>138</v>
      </c>
      <c r="L444" s="7"/>
      <c r="M444" s="6">
        <v>596000</v>
      </c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13">
        <f t="shared" si="15"/>
        <v>0</v>
      </c>
      <c r="AA444" s="13">
        <f t="shared" si="16"/>
        <v>0</v>
      </c>
    </row>
    <row r="445" spans="1:27" x14ac:dyDescent="0.25">
      <c r="A445" s="8">
        <v>4</v>
      </c>
      <c r="B445" s="28" t="s">
        <v>644</v>
      </c>
      <c r="C445" s="9" t="s">
        <v>45</v>
      </c>
      <c r="D445" s="9" t="s">
        <v>654</v>
      </c>
      <c r="E445" s="9" t="s">
        <v>322</v>
      </c>
      <c r="F445" s="9" t="s">
        <v>323</v>
      </c>
      <c r="G445" s="9" t="str">
        <f>VLOOKUP(E445,[1]Sheet1!$B$4:$F$268,5,FALSE)</f>
        <v>Umkhanyakude</v>
      </c>
      <c r="H445" s="9" t="s">
        <v>56</v>
      </c>
      <c r="I445" s="9" t="s">
        <v>28</v>
      </c>
      <c r="J445" s="9" t="s">
        <v>930</v>
      </c>
      <c r="K445" s="9" t="s">
        <v>234</v>
      </c>
      <c r="L445" s="6">
        <v>95000</v>
      </c>
      <c r="M445" s="6">
        <v>95000</v>
      </c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13">
        <f t="shared" si="15"/>
        <v>0</v>
      </c>
      <c r="AA445" s="13">
        <f t="shared" si="16"/>
        <v>0</v>
      </c>
    </row>
    <row r="446" spans="1:27" x14ac:dyDescent="0.25">
      <c r="A446" s="8">
        <v>4</v>
      </c>
      <c r="B446" s="28" t="s">
        <v>644</v>
      </c>
      <c r="C446" s="9" t="s">
        <v>45</v>
      </c>
      <c r="D446" s="9" t="s">
        <v>654</v>
      </c>
      <c r="E446" s="9" t="s">
        <v>322</v>
      </c>
      <c r="F446" s="9" t="s">
        <v>323</v>
      </c>
      <c r="G446" s="9" t="str">
        <f>VLOOKUP(E446,[1]Sheet1!$B$4:$F$268,5,FALSE)</f>
        <v>Umkhanyakude</v>
      </c>
      <c r="H446" s="9" t="s">
        <v>56</v>
      </c>
      <c r="I446" s="9" t="s">
        <v>28</v>
      </c>
      <c r="J446" s="9" t="s">
        <v>930</v>
      </c>
      <c r="K446" s="9" t="s">
        <v>76</v>
      </c>
      <c r="L446" s="6">
        <v>200000</v>
      </c>
      <c r="M446" s="6">
        <v>400000</v>
      </c>
      <c r="N446" s="7"/>
      <c r="O446" s="7"/>
      <c r="P446" s="7"/>
      <c r="Q446" s="7"/>
      <c r="R446" s="7"/>
      <c r="S446" s="6">
        <v>196840</v>
      </c>
      <c r="T446" s="7"/>
      <c r="U446" s="6">
        <v>185000</v>
      </c>
      <c r="V446" s="6">
        <v>197500</v>
      </c>
      <c r="W446" s="7"/>
      <c r="X446" s="7"/>
      <c r="Y446" s="7"/>
      <c r="Z446" s="13">
        <f t="shared" si="15"/>
        <v>0</v>
      </c>
      <c r="AA446" s="13">
        <f t="shared" si="16"/>
        <v>579340</v>
      </c>
    </row>
    <row r="447" spans="1:27" x14ac:dyDescent="0.25">
      <c r="A447" s="8">
        <v>4</v>
      </c>
      <c r="B447" s="28" t="s">
        <v>644</v>
      </c>
      <c r="C447" s="9" t="s">
        <v>45</v>
      </c>
      <c r="D447" s="9" t="s">
        <v>654</v>
      </c>
      <c r="E447" s="9" t="s">
        <v>322</v>
      </c>
      <c r="F447" s="9" t="s">
        <v>323</v>
      </c>
      <c r="G447" s="9" t="str">
        <f>VLOOKUP(E447,[1]Sheet1!$B$4:$F$268,5,FALSE)</f>
        <v>Umkhanyakude</v>
      </c>
      <c r="H447" s="9" t="s">
        <v>56</v>
      </c>
      <c r="I447" s="9" t="s">
        <v>41</v>
      </c>
      <c r="J447" s="9" t="s">
        <v>930</v>
      </c>
      <c r="K447" s="9" t="s">
        <v>135</v>
      </c>
      <c r="L447" s="6">
        <v>300000</v>
      </c>
      <c r="M447" s="6">
        <v>500000</v>
      </c>
      <c r="N447" s="7"/>
      <c r="O447" s="7"/>
      <c r="P447" s="7"/>
      <c r="Q447" s="7"/>
      <c r="R447" s="7"/>
      <c r="S447" s="7"/>
      <c r="T447" s="6">
        <v>393000</v>
      </c>
      <c r="U447" s="6">
        <v>657100</v>
      </c>
      <c r="V447" s="6">
        <v>197000</v>
      </c>
      <c r="W447" s="7"/>
      <c r="X447" s="7"/>
      <c r="Y447" s="7"/>
      <c r="Z447" s="13">
        <f t="shared" si="15"/>
        <v>0</v>
      </c>
      <c r="AA447" s="13">
        <f t="shared" si="16"/>
        <v>1247100</v>
      </c>
    </row>
    <row r="448" spans="1:27" ht="21" x14ac:dyDescent="0.25">
      <c r="A448" s="8">
        <v>4</v>
      </c>
      <c r="B448" s="28" t="s">
        <v>644</v>
      </c>
      <c r="C448" s="9" t="s">
        <v>45</v>
      </c>
      <c r="D448" s="9" t="s">
        <v>654</v>
      </c>
      <c r="E448" s="9" t="s">
        <v>324</v>
      </c>
      <c r="F448" s="9" t="s">
        <v>325</v>
      </c>
      <c r="G448" s="9" t="str">
        <f>VLOOKUP(E448,[1]Sheet1!$B$4:$F$268,5,FALSE)</f>
        <v>Umkhanyakude</v>
      </c>
      <c r="H448" s="9" t="s">
        <v>48</v>
      </c>
      <c r="I448" s="9" t="s">
        <v>28</v>
      </c>
      <c r="J448" s="9" t="s">
        <v>946</v>
      </c>
      <c r="K448" s="9" t="s">
        <v>327</v>
      </c>
      <c r="L448" s="7"/>
      <c r="M448" s="6">
        <v>8487000</v>
      </c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6">
        <v>3609392</v>
      </c>
      <c r="Y448" s="6">
        <v>2002235</v>
      </c>
      <c r="Z448" s="13">
        <f t="shared" si="15"/>
        <v>5611627</v>
      </c>
      <c r="AA448" s="13">
        <f t="shared" si="16"/>
        <v>5611627</v>
      </c>
    </row>
    <row r="449" spans="1:27" x14ac:dyDescent="0.25">
      <c r="A449" s="8">
        <v>4</v>
      </c>
      <c r="B449" s="28" t="s">
        <v>644</v>
      </c>
      <c r="C449" s="9" t="s">
        <v>45</v>
      </c>
      <c r="D449" s="9" t="s">
        <v>654</v>
      </c>
      <c r="E449" s="9" t="s">
        <v>324</v>
      </c>
      <c r="F449" s="9" t="s">
        <v>325</v>
      </c>
      <c r="G449" s="9" t="str">
        <f>VLOOKUP(E449,[1]Sheet1!$B$4:$F$268,5,FALSE)</f>
        <v>Umkhanyakude</v>
      </c>
      <c r="H449" s="9" t="s">
        <v>48</v>
      </c>
      <c r="I449" s="9" t="s">
        <v>28</v>
      </c>
      <c r="J449" s="9" t="s">
        <v>924</v>
      </c>
      <c r="K449" s="9" t="s">
        <v>328</v>
      </c>
      <c r="L449" s="6">
        <v>500000</v>
      </c>
      <c r="M449" s="6">
        <v>1902280</v>
      </c>
      <c r="N449" s="7"/>
      <c r="O449" s="7"/>
      <c r="P449" s="7"/>
      <c r="Q449" s="6">
        <v>69600</v>
      </c>
      <c r="R449" s="6">
        <v>365980</v>
      </c>
      <c r="S449" s="6">
        <v>28900</v>
      </c>
      <c r="T449" s="6">
        <v>59800</v>
      </c>
      <c r="U449" s="7"/>
      <c r="V449" s="7"/>
      <c r="W449" s="6">
        <v>378000</v>
      </c>
      <c r="X449" s="7"/>
      <c r="Y449" s="7"/>
      <c r="Z449" s="13">
        <f t="shared" si="15"/>
        <v>378000</v>
      </c>
      <c r="AA449" s="13">
        <f t="shared" si="16"/>
        <v>902280</v>
      </c>
    </row>
    <row r="450" spans="1:27" x14ac:dyDescent="0.25">
      <c r="A450" s="8">
        <v>4</v>
      </c>
      <c r="B450" s="28" t="s">
        <v>644</v>
      </c>
      <c r="C450" s="9" t="s">
        <v>45</v>
      </c>
      <c r="D450" s="9" t="s">
        <v>654</v>
      </c>
      <c r="E450" s="9" t="s">
        <v>324</v>
      </c>
      <c r="F450" s="9" t="s">
        <v>325</v>
      </c>
      <c r="G450" s="9" t="str">
        <f>VLOOKUP(E450,[1]Sheet1!$B$4:$F$268,5,FALSE)</f>
        <v>Umkhanyakude</v>
      </c>
      <c r="H450" s="9" t="s">
        <v>48</v>
      </c>
      <c r="I450" s="9" t="s">
        <v>28</v>
      </c>
      <c r="J450" s="9" t="s">
        <v>924</v>
      </c>
      <c r="K450" s="9" t="s">
        <v>329</v>
      </c>
      <c r="L450" s="6">
        <v>2200000</v>
      </c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6">
        <v>4023</v>
      </c>
      <c r="Z450" s="13">
        <f t="shared" si="15"/>
        <v>4023</v>
      </c>
      <c r="AA450" s="13">
        <f t="shared" si="16"/>
        <v>4023</v>
      </c>
    </row>
    <row r="451" spans="1:27" ht="31.2" x14ac:dyDescent="0.25">
      <c r="A451" s="8">
        <v>4</v>
      </c>
      <c r="B451" s="28" t="s">
        <v>644</v>
      </c>
      <c r="C451" s="9" t="s">
        <v>45</v>
      </c>
      <c r="D451" s="9" t="s">
        <v>654</v>
      </c>
      <c r="E451" s="9" t="s">
        <v>324</v>
      </c>
      <c r="F451" s="9" t="s">
        <v>325</v>
      </c>
      <c r="G451" s="9" t="str">
        <f>VLOOKUP(E451,[1]Sheet1!$B$4:$F$268,5,FALSE)</f>
        <v>Umkhanyakude</v>
      </c>
      <c r="H451" s="9" t="s">
        <v>48</v>
      </c>
      <c r="I451" s="9" t="s">
        <v>41</v>
      </c>
      <c r="J451" s="9" t="s">
        <v>944</v>
      </c>
      <c r="K451" s="9" t="s">
        <v>308</v>
      </c>
      <c r="L451" s="7"/>
      <c r="M451" s="6">
        <v>30000</v>
      </c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13">
        <f t="shared" si="15"/>
        <v>0</v>
      </c>
      <c r="AA451" s="13">
        <f t="shared" si="16"/>
        <v>0</v>
      </c>
    </row>
    <row r="452" spans="1:27" ht="31.2" x14ac:dyDescent="0.25">
      <c r="A452" s="8">
        <v>4</v>
      </c>
      <c r="B452" s="28" t="s">
        <v>644</v>
      </c>
      <c r="C452" s="9" t="s">
        <v>45</v>
      </c>
      <c r="D452" s="9" t="s">
        <v>654</v>
      </c>
      <c r="E452" s="9" t="s">
        <v>324</v>
      </c>
      <c r="F452" s="9" t="s">
        <v>325</v>
      </c>
      <c r="G452" s="9" t="str">
        <f>VLOOKUP(E452,[1]Sheet1!$B$4:$F$268,5,FALSE)</f>
        <v>Umkhanyakude</v>
      </c>
      <c r="H452" s="9" t="s">
        <v>48</v>
      </c>
      <c r="I452" s="9" t="s">
        <v>41</v>
      </c>
      <c r="J452" s="9" t="s">
        <v>944</v>
      </c>
      <c r="K452" s="9" t="s">
        <v>134</v>
      </c>
      <c r="L452" s="7"/>
      <c r="M452" s="6">
        <v>10500</v>
      </c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13">
        <f t="shared" si="15"/>
        <v>0</v>
      </c>
      <c r="AA452" s="13">
        <f t="shared" si="16"/>
        <v>0</v>
      </c>
    </row>
    <row r="453" spans="1:27" ht="31.2" x14ac:dyDescent="0.25">
      <c r="A453" s="8">
        <v>4</v>
      </c>
      <c r="B453" s="28" t="s">
        <v>644</v>
      </c>
      <c r="C453" s="9" t="s">
        <v>45</v>
      </c>
      <c r="D453" s="9" t="s">
        <v>654</v>
      </c>
      <c r="E453" s="9" t="s">
        <v>324</v>
      </c>
      <c r="F453" s="9" t="s">
        <v>325</v>
      </c>
      <c r="G453" s="9" t="str">
        <f>VLOOKUP(E453,[1]Sheet1!$B$4:$F$268,5,FALSE)</f>
        <v>Umkhanyakude</v>
      </c>
      <c r="H453" s="9" t="s">
        <v>48</v>
      </c>
      <c r="I453" s="9" t="s">
        <v>41</v>
      </c>
      <c r="J453" s="9" t="s">
        <v>944</v>
      </c>
      <c r="K453" s="9" t="s">
        <v>30</v>
      </c>
      <c r="L453" s="7"/>
      <c r="M453" s="6">
        <v>528500</v>
      </c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6">
        <v>22150</v>
      </c>
      <c r="Z453" s="13">
        <f t="shared" si="15"/>
        <v>22150</v>
      </c>
      <c r="AA453" s="13">
        <f t="shared" si="16"/>
        <v>22150</v>
      </c>
    </row>
    <row r="454" spans="1:27" x14ac:dyDescent="0.25">
      <c r="A454" s="8">
        <v>4</v>
      </c>
      <c r="B454" s="28" t="s">
        <v>644</v>
      </c>
      <c r="C454" s="9" t="s">
        <v>45</v>
      </c>
      <c r="D454" s="9" t="s">
        <v>651</v>
      </c>
      <c r="E454" s="9" t="s">
        <v>330</v>
      </c>
      <c r="F454" s="9" t="s">
        <v>331</v>
      </c>
      <c r="G454" s="9" t="str">
        <f>VLOOKUP(E454,[1]Sheet1!$B$4:$F$268,5,FALSE)</f>
        <v>Umkhanyakude</v>
      </c>
      <c r="H454" s="9" t="s">
        <v>48</v>
      </c>
      <c r="I454" s="9" t="s">
        <v>28</v>
      </c>
      <c r="J454" s="9" t="s">
        <v>924</v>
      </c>
      <c r="K454" s="9" t="s">
        <v>332</v>
      </c>
      <c r="L454" s="6">
        <v>500000</v>
      </c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6">
        <v>168590</v>
      </c>
      <c r="Y454" s="7"/>
      <c r="Z454" s="13">
        <f t="shared" si="15"/>
        <v>168590</v>
      </c>
      <c r="AA454" s="13">
        <f t="shared" si="16"/>
        <v>168590</v>
      </c>
    </row>
    <row r="455" spans="1:27" x14ac:dyDescent="0.25">
      <c r="A455" s="8">
        <v>4</v>
      </c>
      <c r="B455" s="28" t="s">
        <v>644</v>
      </c>
      <c r="C455" s="9" t="s">
        <v>45</v>
      </c>
      <c r="D455" s="9" t="s">
        <v>651</v>
      </c>
      <c r="E455" s="9" t="s">
        <v>330</v>
      </c>
      <c r="F455" s="9" t="s">
        <v>331</v>
      </c>
      <c r="G455" s="9" t="str">
        <f>VLOOKUP(E455,[1]Sheet1!$B$4:$F$268,5,FALSE)</f>
        <v>Umkhanyakude</v>
      </c>
      <c r="H455" s="9" t="s">
        <v>48</v>
      </c>
      <c r="I455" s="9" t="s">
        <v>28</v>
      </c>
      <c r="J455" s="9" t="s">
        <v>924</v>
      </c>
      <c r="K455" s="9" t="s">
        <v>116</v>
      </c>
      <c r="L455" s="7"/>
      <c r="M455" s="6">
        <v>100000</v>
      </c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13">
        <f t="shared" ref="Z455:Z518" si="17">SUM(W455:Y455)</f>
        <v>0</v>
      </c>
      <c r="AA455" s="13">
        <f t="shared" ref="AA455:AA518" si="18">SUM(N455:Y455)</f>
        <v>0</v>
      </c>
    </row>
    <row r="456" spans="1:27" x14ac:dyDescent="0.25">
      <c r="A456" s="8">
        <v>4</v>
      </c>
      <c r="B456" s="28" t="s">
        <v>644</v>
      </c>
      <c r="C456" s="9" t="s">
        <v>45</v>
      </c>
      <c r="D456" s="9" t="s">
        <v>651</v>
      </c>
      <c r="E456" s="9" t="s">
        <v>330</v>
      </c>
      <c r="F456" s="9" t="s">
        <v>331</v>
      </c>
      <c r="G456" s="9" t="str">
        <f>VLOOKUP(E456,[1]Sheet1!$B$4:$F$268,5,FALSE)</f>
        <v>Umkhanyakude</v>
      </c>
      <c r="H456" s="9" t="s">
        <v>48</v>
      </c>
      <c r="I456" s="9" t="s">
        <v>41</v>
      </c>
      <c r="J456" s="9" t="s">
        <v>924</v>
      </c>
      <c r="K456" s="9" t="s">
        <v>76</v>
      </c>
      <c r="L456" s="7"/>
      <c r="M456" s="6">
        <v>30000</v>
      </c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13">
        <f t="shared" si="17"/>
        <v>0</v>
      </c>
      <c r="AA456" s="13">
        <f t="shared" si="18"/>
        <v>0</v>
      </c>
    </row>
    <row r="457" spans="1:27" x14ac:dyDescent="0.25">
      <c r="A457" s="8">
        <v>4</v>
      </c>
      <c r="B457" s="28" t="s">
        <v>644</v>
      </c>
      <c r="C457" s="9" t="s">
        <v>45</v>
      </c>
      <c r="D457" s="9" t="s">
        <v>651</v>
      </c>
      <c r="E457" s="9" t="s">
        <v>330</v>
      </c>
      <c r="F457" s="9" t="s">
        <v>331</v>
      </c>
      <c r="G457" s="9" t="str">
        <f>VLOOKUP(E457,[1]Sheet1!$B$4:$F$268,5,FALSE)</f>
        <v>Umkhanyakude</v>
      </c>
      <c r="H457" s="9" t="s">
        <v>48</v>
      </c>
      <c r="I457" s="9" t="s">
        <v>41</v>
      </c>
      <c r="J457" s="9" t="s">
        <v>924</v>
      </c>
      <c r="K457" s="9" t="s">
        <v>32</v>
      </c>
      <c r="L457" s="6">
        <v>1100000</v>
      </c>
      <c r="M457" s="7"/>
      <c r="N457" s="7"/>
      <c r="O457" s="7"/>
      <c r="P457" s="7"/>
      <c r="Q457" s="6">
        <v>29900</v>
      </c>
      <c r="R457" s="7"/>
      <c r="S457" s="7"/>
      <c r="T457" s="7"/>
      <c r="U457" s="7"/>
      <c r="V457" s="7"/>
      <c r="W457" s="7"/>
      <c r="X457" s="7"/>
      <c r="Y457" s="7"/>
      <c r="Z457" s="13">
        <f t="shared" si="17"/>
        <v>0</v>
      </c>
      <c r="AA457" s="13">
        <f t="shared" si="18"/>
        <v>29900</v>
      </c>
    </row>
    <row r="458" spans="1:27" x14ac:dyDescent="0.25">
      <c r="A458" s="8">
        <v>4</v>
      </c>
      <c r="B458" s="28" t="s">
        <v>644</v>
      </c>
      <c r="C458" s="9" t="s">
        <v>45</v>
      </c>
      <c r="D458" s="9" t="s">
        <v>651</v>
      </c>
      <c r="E458" s="9" t="s">
        <v>330</v>
      </c>
      <c r="F458" s="9" t="s">
        <v>331</v>
      </c>
      <c r="G458" s="9" t="str">
        <f>VLOOKUP(E458,[1]Sheet1!$B$4:$F$268,5,FALSE)</f>
        <v>Umkhanyakude</v>
      </c>
      <c r="H458" s="9" t="s">
        <v>48</v>
      </c>
      <c r="I458" s="9" t="s">
        <v>41</v>
      </c>
      <c r="J458" s="9" t="s">
        <v>924</v>
      </c>
      <c r="K458" s="9" t="s">
        <v>50</v>
      </c>
      <c r="L458" s="7"/>
      <c r="M458" s="7"/>
      <c r="N458" s="7"/>
      <c r="O458" s="6">
        <v>22388</v>
      </c>
      <c r="P458" s="6">
        <v>22388</v>
      </c>
      <c r="Q458" s="6">
        <v>32506</v>
      </c>
      <c r="R458" s="7"/>
      <c r="S458" s="7"/>
      <c r="T458" s="7"/>
      <c r="U458" s="7"/>
      <c r="V458" s="7"/>
      <c r="W458" s="7"/>
      <c r="X458" s="7"/>
      <c r="Y458" s="7"/>
      <c r="Z458" s="13">
        <f t="shared" si="17"/>
        <v>0</v>
      </c>
      <c r="AA458" s="13">
        <f t="shared" si="18"/>
        <v>77282</v>
      </c>
    </row>
    <row r="459" spans="1:27" x14ac:dyDescent="0.25">
      <c r="A459" s="8">
        <v>4</v>
      </c>
      <c r="B459" s="28" t="s">
        <v>644</v>
      </c>
      <c r="C459" s="9" t="s">
        <v>45</v>
      </c>
      <c r="D459" s="9" t="s">
        <v>651</v>
      </c>
      <c r="E459" s="9" t="s">
        <v>333</v>
      </c>
      <c r="F459" s="9" t="s">
        <v>334</v>
      </c>
      <c r="G459" s="9" t="str">
        <f>VLOOKUP(E459,[1]Sheet1!$B$4:$F$268,5,FALSE)</f>
        <v>Umkhanyakude</v>
      </c>
      <c r="H459" s="9" t="s">
        <v>48</v>
      </c>
      <c r="I459" s="9" t="s">
        <v>28</v>
      </c>
      <c r="J459" s="9" t="s">
        <v>924</v>
      </c>
      <c r="K459" s="9" t="s">
        <v>335</v>
      </c>
      <c r="L459" s="7"/>
      <c r="M459" s="7"/>
      <c r="N459" s="7"/>
      <c r="O459" s="6">
        <v>1700</v>
      </c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13">
        <f t="shared" si="17"/>
        <v>0</v>
      </c>
      <c r="AA459" s="13">
        <f t="shared" si="18"/>
        <v>1700</v>
      </c>
    </row>
    <row r="460" spans="1:27" x14ac:dyDescent="0.25">
      <c r="A460" s="8">
        <v>4</v>
      </c>
      <c r="B460" s="28" t="s">
        <v>644</v>
      </c>
      <c r="C460" s="9" t="s">
        <v>45</v>
      </c>
      <c r="D460" s="9" t="s">
        <v>651</v>
      </c>
      <c r="E460" s="9" t="s">
        <v>333</v>
      </c>
      <c r="F460" s="9" t="s">
        <v>334</v>
      </c>
      <c r="G460" s="9" t="str">
        <f>VLOOKUP(E460,[1]Sheet1!$B$4:$F$268,5,FALSE)</f>
        <v>Umkhanyakude</v>
      </c>
      <c r="H460" s="9" t="s">
        <v>48</v>
      </c>
      <c r="I460" s="9" t="s">
        <v>28</v>
      </c>
      <c r="J460" s="9" t="s">
        <v>924</v>
      </c>
      <c r="K460" s="9" t="s">
        <v>164</v>
      </c>
      <c r="L460" s="6">
        <v>100000</v>
      </c>
      <c r="M460" s="6">
        <v>100000</v>
      </c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13">
        <f t="shared" si="17"/>
        <v>0</v>
      </c>
      <c r="AA460" s="13">
        <f t="shared" si="18"/>
        <v>0</v>
      </c>
    </row>
    <row r="461" spans="1:27" x14ac:dyDescent="0.25">
      <c r="A461" s="8">
        <v>4</v>
      </c>
      <c r="B461" s="28" t="s">
        <v>644</v>
      </c>
      <c r="C461" s="9" t="s">
        <v>45</v>
      </c>
      <c r="D461" s="9" t="s">
        <v>651</v>
      </c>
      <c r="E461" s="9" t="s">
        <v>333</v>
      </c>
      <c r="F461" s="9" t="s">
        <v>334</v>
      </c>
      <c r="G461" s="9" t="str">
        <f>VLOOKUP(E461,[1]Sheet1!$B$4:$F$268,5,FALSE)</f>
        <v>Umkhanyakude</v>
      </c>
      <c r="H461" s="9" t="s">
        <v>48</v>
      </c>
      <c r="I461" s="9" t="s">
        <v>28</v>
      </c>
      <c r="J461" s="9" t="s">
        <v>924</v>
      </c>
      <c r="K461" s="9" t="s">
        <v>77</v>
      </c>
      <c r="L461" s="6">
        <v>50000</v>
      </c>
      <c r="M461" s="6">
        <v>50000</v>
      </c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6">
        <v>7000</v>
      </c>
      <c r="Y461" s="7"/>
      <c r="Z461" s="13">
        <f t="shared" si="17"/>
        <v>7000</v>
      </c>
      <c r="AA461" s="13">
        <f t="shared" si="18"/>
        <v>7000</v>
      </c>
    </row>
    <row r="462" spans="1:27" x14ac:dyDescent="0.25">
      <c r="A462" s="8">
        <v>4</v>
      </c>
      <c r="B462" s="28" t="s">
        <v>644</v>
      </c>
      <c r="C462" s="9" t="s">
        <v>45</v>
      </c>
      <c r="D462" s="9" t="s">
        <v>651</v>
      </c>
      <c r="E462" s="9" t="s">
        <v>333</v>
      </c>
      <c r="F462" s="9" t="s">
        <v>334</v>
      </c>
      <c r="G462" s="9" t="str">
        <f>VLOOKUP(E462,[1]Sheet1!$B$4:$F$268,5,FALSE)</f>
        <v>Umkhanyakude</v>
      </c>
      <c r="H462" s="9" t="s">
        <v>48</v>
      </c>
      <c r="I462" s="9" t="s">
        <v>28</v>
      </c>
      <c r="J462" s="9" t="s">
        <v>924</v>
      </c>
      <c r="K462" s="9" t="s">
        <v>135</v>
      </c>
      <c r="L462" s="7"/>
      <c r="M462" s="7"/>
      <c r="N462" s="7"/>
      <c r="O462" s="7"/>
      <c r="P462" s="7"/>
      <c r="Q462" s="7"/>
      <c r="R462" s="7"/>
      <c r="S462" s="7"/>
      <c r="T462" s="7"/>
      <c r="U462" s="6">
        <v>500</v>
      </c>
      <c r="V462" s="7"/>
      <c r="W462" s="7"/>
      <c r="X462" s="7"/>
      <c r="Y462" s="7"/>
      <c r="Z462" s="13">
        <f t="shared" si="17"/>
        <v>0</v>
      </c>
      <c r="AA462" s="13">
        <f t="shared" si="18"/>
        <v>500</v>
      </c>
    </row>
    <row r="463" spans="1:27" x14ac:dyDescent="0.25">
      <c r="A463" s="8">
        <v>4</v>
      </c>
      <c r="B463" s="28" t="s">
        <v>644</v>
      </c>
      <c r="C463" s="9" t="s">
        <v>72</v>
      </c>
      <c r="D463" s="9" t="s">
        <v>655</v>
      </c>
      <c r="E463" s="9" t="s">
        <v>336</v>
      </c>
      <c r="F463" s="9" t="s">
        <v>337</v>
      </c>
      <c r="G463" s="9" t="str">
        <f>VLOOKUP(E463,[1]Sheet1!$B$4:$F$268,5,FALSE)</f>
        <v>Umkhanyakude</v>
      </c>
      <c r="H463" s="9" t="s">
        <v>56</v>
      </c>
      <c r="I463" s="9" t="s">
        <v>28</v>
      </c>
      <c r="J463" s="9" t="s">
        <v>924</v>
      </c>
      <c r="K463" s="9" t="s">
        <v>75</v>
      </c>
      <c r="L463" s="6">
        <v>205000</v>
      </c>
      <c r="M463" s="6">
        <v>155000</v>
      </c>
      <c r="N463" s="6">
        <v>8426</v>
      </c>
      <c r="O463" s="6">
        <v>6348</v>
      </c>
      <c r="P463" s="6">
        <v>40641</v>
      </c>
      <c r="Q463" s="6">
        <v>2093</v>
      </c>
      <c r="R463" s="6">
        <v>6313</v>
      </c>
      <c r="S463" s="7"/>
      <c r="T463" s="7"/>
      <c r="U463" s="7"/>
      <c r="V463" s="7"/>
      <c r="W463" s="7"/>
      <c r="X463" s="7"/>
      <c r="Y463" s="7"/>
      <c r="Z463" s="13">
        <f t="shared" si="17"/>
        <v>0</v>
      </c>
      <c r="AA463" s="13">
        <f t="shared" si="18"/>
        <v>63821</v>
      </c>
    </row>
    <row r="464" spans="1:27" x14ac:dyDescent="0.25">
      <c r="A464" s="8">
        <v>4</v>
      </c>
      <c r="B464" s="28" t="s">
        <v>644</v>
      </c>
      <c r="C464" s="9" t="s">
        <v>72</v>
      </c>
      <c r="D464" s="9" t="s">
        <v>655</v>
      </c>
      <c r="E464" s="9" t="s">
        <v>336</v>
      </c>
      <c r="F464" s="9" t="s">
        <v>337</v>
      </c>
      <c r="G464" s="9" t="str">
        <f>VLOOKUP(E464,[1]Sheet1!$B$4:$F$268,5,FALSE)</f>
        <v>Umkhanyakude</v>
      </c>
      <c r="H464" s="9" t="s">
        <v>56</v>
      </c>
      <c r="I464" s="9" t="s">
        <v>28</v>
      </c>
      <c r="J464" s="9" t="s">
        <v>924</v>
      </c>
      <c r="K464" s="9" t="s">
        <v>67</v>
      </c>
      <c r="L464" s="6">
        <v>200000</v>
      </c>
      <c r="M464" s="6">
        <v>100000</v>
      </c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13">
        <f t="shared" si="17"/>
        <v>0</v>
      </c>
      <c r="AA464" s="13">
        <f t="shared" si="18"/>
        <v>0</v>
      </c>
    </row>
    <row r="465" spans="1:27" x14ac:dyDescent="0.25">
      <c r="A465" s="8">
        <v>4</v>
      </c>
      <c r="B465" s="28" t="s">
        <v>644</v>
      </c>
      <c r="C465" s="9" t="s">
        <v>72</v>
      </c>
      <c r="D465" s="9" t="s">
        <v>655</v>
      </c>
      <c r="E465" s="9" t="s">
        <v>336</v>
      </c>
      <c r="F465" s="9" t="s">
        <v>337</v>
      </c>
      <c r="G465" s="9" t="str">
        <f>VLOOKUP(E465,[1]Sheet1!$B$4:$F$268,5,FALSE)</f>
        <v>Umkhanyakude</v>
      </c>
      <c r="H465" s="9" t="s">
        <v>56</v>
      </c>
      <c r="I465" s="9" t="s">
        <v>28</v>
      </c>
      <c r="J465" s="9" t="s">
        <v>924</v>
      </c>
      <c r="K465" s="9" t="s">
        <v>32</v>
      </c>
      <c r="L465" s="6">
        <v>1048000</v>
      </c>
      <c r="M465" s="6">
        <v>548000</v>
      </c>
      <c r="N465" s="7"/>
      <c r="O465" s="7"/>
      <c r="P465" s="7"/>
      <c r="Q465" s="7"/>
      <c r="R465" s="6">
        <v>110000</v>
      </c>
      <c r="S465" s="7"/>
      <c r="T465" s="7"/>
      <c r="U465" s="7"/>
      <c r="V465" s="6">
        <v>164000</v>
      </c>
      <c r="W465" s="7"/>
      <c r="X465" s="6">
        <v>200000</v>
      </c>
      <c r="Y465" s="7"/>
      <c r="Z465" s="13">
        <f t="shared" si="17"/>
        <v>200000</v>
      </c>
      <c r="AA465" s="13">
        <f t="shared" si="18"/>
        <v>474000</v>
      </c>
    </row>
    <row r="466" spans="1:27" x14ac:dyDescent="0.25">
      <c r="A466" s="8">
        <v>4</v>
      </c>
      <c r="B466" s="28" t="s">
        <v>644</v>
      </c>
      <c r="C466" s="9" t="s">
        <v>72</v>
      </c>
      <c r="D466" s="9" t="s">
        <v>655</v>
      </c>
      <c r="E466" s="9" t="s">
        <v>336</v>
      </c>
      <c r="F466" s="9" t="s">
        <v>337</v>
      </c>
      <c r="G466" s="9" t="str">
        <f>VLOOKUP(E466,[1]Sheet1!$B$4:$F$268,5,FALSE)</f>
        <v>Umkhanyakude</v>
      </c>
      <c r="H466" s="9" t="s">
        <v>56</v>
      </c>
      <c r="I466" s="9" t="s">
        <v>28</v>
      </c>
      <c r="J466" s="9" t="s">
        <v>924</v>
      </c>
      <c r="K466" s="9" t="s">
        <v>167</v>
      </c>
      <c r="L466" s="6">
        <v>50000</v>
      </c>
      <c r="M466" s="6">
        <v>50000</v>
      </c>
      <c r="N466" s="7"/>
      <c r="O466" s="7"/>
      <c r="P466" s="6">
        <v>22200</v>
      </c>
      <c r="Q466" s="7"/>
      <c r="R466" s="7"/>
      <c r="S466" s="7"/>
      <c r="T466" s="7"/>
      <c r="U466" s="7"/>
      <c r="V466" s="7"/>
      <c r="W466" s="7"/>
      <c r="X466" s="7"/>
      <c r="Y466" s="7"/>
      <c r="Z466" s="13">
        <f t="shared" si="17"/>
        <v>0</v>
      </c>
      <c r="AA466" s="13">
        <f t="shared" si="18"/>
        <v>22200</v>
      </c>
    </row>
    <row r="467" spans="1:27" x14ac:dyDescent="0.25">
      <c r="A467" s="8">
        <v>4</v>
      </c>
      <c r="B467" s="28" t="s">
        <v>644</v>
      </c>
      <c r="C467" s="9" t="s">
        <v>72</v>
      </c>
      <c r="D467" s="9" t="s">
        <v>655</v>
      </c>
      <c r="E467" s="9" t="s">
        <v>336</v>
      </c>
      <c r="F467" s="9" t="s">
        <v>337</v>
      </c>
      <c r="G467" s="9" t="str">
        <f>VLOOKUP(E467,[1]Sheet1!$B$4:$F$268,5,FALSE)</f>
        <v>Umkhanyakude</v>
      </c>
      <c r="H467" s="9" t="s">
        <v>56</v>
      </c>
      <c r="I467" s="9" t="s">
        <v>28</v>
      </c>
      <c r="J467" s="9" t="s">
        <v>924</v>
      </c>
      <c r="K467" s="9" t="s">
        <v>338</v>
      </c>
      <c r="L467" s="6">
        <v>320000</v>
      </c>
      <c r="M467" s="6">
        <v>120000</v>
      </c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13">
        <f t="shared" si="17"/>
        <v>0</v>
      </c>
      <c r="AA467" s="13">
        <f t="shared" si="18"/>
        <v>0</v>
      </c>
    </row>
    <row r="468" spans="1:27" x14ac:dyDescent="0.25">
      <c r="A468" s="8">
        <v>4</v>
      </c>
      <c r="B468" s="28" t="s">
        <v>644</v>
      </c>
      <c r="C468" s="9" t="s">
        <v>45</v>
      </c>
      <c r="D468" s="9" t="s">
        <v>654</v>
      </c>
      <c r="E468" s="9" t="s">
        <v>339</v>
      </c>
      <c r="F468" s="9" t="s">
        <v>340</v>
      </c>
      <c r="G468" s="9" t="str">
        <f>VLOOKUP(E468,[1]Sheet1!$B$4:$F$268,5,FALSE)</f>
        <v>King Cetshwayo</v>
      </c>
      <c r="H468" s="9" t="s">
        <v>56</v>
      </c>
      <c r="I468" s="9" t="s">
        <v>28</v>
      </c>
      <c r="J468" s="9" t="s">
        <v>924</v>
      </c>
      <c r="K468" s="9" t="s">
        <v>83</v>
      </c>
      <c r="L468" s="7"/>
      <c r="M468" s="6">
        <v>2848</v>
      </c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13">
        <f t="shared" si="17"/>
        <v>0</v>
      </c>
      <c r="AA468" s="13">
        <f t="shared" si="18"/>
        <v>0</v>
      </c>
    </row>
    <row r="469" spans="1:27" x14ac:dyDescent="0.25">
      <c r="A469" s="8">
        <v>4</v>
      </c>
      <c r="B469" s="28" t="s">
        <v>644</v>
      </c>
      <c r="C469" s="9" t="s">
        <v>45</v>
      </c>
      <c r="D469" s="9" t="s">
        <v>654</v>
      </c>
      <c r="E469" s="9" t="s">
        <v>339</v>
      </c>
      <c r="F469" s="9" t="s">
        <v>340</v>
      </c>
      <c r="G469" s="9" t="str">
        <f>VLOOKUP(E469,[1]Sheet1!$B$4:$F$268,5,FALSE)</f>
        <v>King Cetshwayo</v>
      </c>
      <c r="H469" s="9" t="s">
        <v>56</v>
      </c>
      <c r="I469" s="9" t="s">
        <v>28</v>
      </c>
      <c r="J469" s="9" t="s">
        <v>924</v>
      </c>
      <c r="K469" s="9" t="s">
        <v>77</v>
      </c>
      <c r="L469" s="6">
        <v>100000</v>
      </c>
      <c r="M469" s="6">
        <v>22500</v>
      </c>
      <c r="N469" s="6">
        <v>6064</v>
      </c>
      <c r="O469" s="6">
        <v>6617</v>
      </c>
      <c r="P469" s="7"/>
      <c r="Q469" s="7"/>
      <c r="R469" s="6">
        <v>4111</v>
      </c>
      <c r="S469" s="6">
        <v>5092</v>
      </c>
      <c r="T469" s="7"/>
      <c r="U469" s="7"/>
      <c r="V469" s="7"/>
      <c r="W469" s="7"/>
      <c r="X469" s="7"/>
      <c r="Y469" s="7"/>
      <c r="Z469" s="13">
        <f t="shared" si="17"/>
        <v>0</v>
      </c>
      <c r="AA469" s="13">
        <f t="shared" si="18"/>
        <v>21884</v>
      </c>
    </row>
    <row r="470" spans="1:27" x14ac:dyDescent="0.25">
      <c r="A470" s="8">
        <v>4</v>
      </c>
      <c r="B470" s="28" t="s">
        <v>644</v>
      </c>
      <c r="C470" s="9" t="s">
        <v>45</v>
      </c>
      <c r="D470" s="9" t="s">
        <v>654</v>
      </c>
      <c r="E470" s="9" t="s">
        <v>339</v>
      </c>
      <c r="F470" s="9" t="s">
        <v>340</v>
      </c>
      <c r="G470" s="9" t="str">
        <f>VLOOKUP(E470,[1]Sheet1!$B$4:$F$268,5,FALSE)</f>
        <v>King Cetshwayo</v>
      </c>
      <c r="H470" s="9" t="s">
        <v>56</v>
      </c>
      <c r="I470" s="9" t="s">
        <v>28</v>
      </c>
      <c r="J470" s="9" t="s">
        <v>924</v>
      </c>
      <c r="K470" s="9" t="s">
        <v>44</v>
      </c>
      <c r="L470" s="7"/>
      <c r="M470" s="6">
        <v>9260</v>
      </c>
      <c r="N470" s="7"/>
      <c r="O470" s="7"/>
      <c r="P470" s="7"/>
      <c r="Q470" s="6">
        <v>9260</v>
      </c>
      <c r="R470" s="7"/>
      <c r="S470" s="7"/>
      <c r="T470" s="7"/>
      <c r="U470" s="7"/>
      <c r="V470" s="7"/>
      <c r="W470" s="7"/>
      <c r="X470" s="7"/>
      <c r="Y470" s="7"/>
      <c r="Z470" s="13">
        <f t="shared" si="17"/>
        <v>0</v>
      </c>
      <c r="AA470" s="13">
        <f t="shared" si="18"/>
        <v>9260</v>
      </c>
    </row>
    <row r="471" spans="1:27" x14ac:dyDescent="0.25">
      <c r="A471" s="8">
        <v>4</v>
      </c>
      <c r="B471" s="28" t="s">
        <v>644</v>
      </c>
      <c r="C471" s="9" t="s">
        <v>45</v>
      </c>
      <c r="D471" s="9" t="s">
        <v>654</v>
      </c>
      <c r="E471" s="9" t="s">
        <v>339</v>
      </c>
      <c r="F471" s="9" t="s">
        <v>340</v>
      </c>
      <c r="G471" s="9" t="str">
        <f>VLOOKUP(E471,[1]Sheet1!$B$4:$F$268,5,FALSE)</f>
        <v>King Cetshwayo</v>
      </c>
      <c r="H471" s="9" t="s">
        <v>56</v>
      </c>
      <c r="I471" s="9" t="s">
        <v>28</v>
      </c>
      <c r="J471" s="9" t="s">
        <v>917</v>
      </c>
      <c r="K471" s="9" t="s">
        <v>83</v>
      </c>
      <c r="L471" s="6">
        <v>20000</v>
      </c>
      <c r="M471" s="6">
        <v>10000</v>
      </c>
      <c r="N471" s="7"/>
      <c r="O471" s="7"/>
      <c r="P471" s="7"/>
      <c r="Q471" s="7"/>
      <c r="R471" s="7"/>
      <c r="S471" s="7"/>
      <c r="T471" s="7"/>
      <c r="U471" s="7"/>
      <c r="V471" s="6">
        <v>70000</v>
      </c>
      <c r="W471" s="7"/>
      <c r="X471" s="7"/>
      <c r="Y471" s="7"/>
      <c r="Z471" s="13">
        <f t="shared" si="17"/>
        <v>0</v>
      </c>
      <c r="AA471" s="13">
        <f t="shared" si="18"/>
        <v>70000</v>
      </c>
    </row>
    <row r="472" spans="1:27" ht="21" x14ac:dyDescent="0.25">
      <c r="A472" s="8">
        <v>4</v>
      </c>
      <c r="B472" s="28" t="s">
        <v>644</v>
      </c>
      <c r="C472" s="9" t="s">
        <v>45</v>
      </c>
      <c r="D472" s="9" t="s">
        <v>654</v>
      </c>
      <c r="E472" s="9" t="s">
        <v>339</v>
      </c>
      <c r="F472" s="9" t="s">
        <v>340</v>
      </c>
      <c r="G472" s="9" t="str">
        <f>VLOOKUP(E472,[1]Sheet1!$B$4:$F$268,5,FALSE)</f>
        <v>King Cetshwayo</v>
      </c>
      <c r="H472" s="9" t="s">
        <v>56</v>
      </c>
      <c r="I472" s="9" t="s">
        <v>28</v>
      </c>
      <c r="J472" s="9" t="s">
        <v>921</v>
      </c>
      <c r="K472" s="9" t="s">
        <v>272</v>
      </c>
      <c r="L472" s="6">
        <v>15000</v>
      </c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13">
        <f t="shared" si="17"/>
        <v>0</v>
      </c>
      <c r="AA472" s="13">
        <f t="shared" si="18"/>
        <v>0</v>
      </c>
    </row>
    <row r="473" spans="1:27" ht="21" x14ac:dyDescent="0.25">
      <c r="A473" s="8">
        <v>4</v>
      </c>
      <c r="B473" s="28" t="s">
        <v>644</v>
      </c>
      <c r="C473" s="9" t="s">
        <v>45</v>
      </c>
      <c r="D473" s="9" t="s">
        <v>654</v>
      </c>
      <c r="E473" s="9" t="s">
        <v>339</v>
      </c>
      <c r="F473" s="9" t="s">
        <v>340</v>
      </c>
      <c r="G473" s="9" t="str">
        <f>VLOOKUP(E473,[1]Sheet1!$B$4:$F$268,5,FALSE)</f>
        <v>King Cetshwayo</v>
      </c>
      <c r="H473" s="9" t="s">
        <v>56</v>
      </c>
      <c r="I473" s="9" t="s">
        <v>28</v>
      </c>
      <c r="J473" s="9" t="s">
        <v>921</v>
      </c>
      <c r="K473" s="9" t="s">
        <v>83</v>
      </c>
      <c r="L473" s="6">
        <v>10000</v>
      </c>
      <c r="M473" s="6">
        <v>5000</v>
      </c>
      <c r="N473" s="7"/>
      <c r="O473" s="7"/>
      <c r="P473" s="7"/>
      <c r="Q473" s="6">
        <v>696</v>
      </c>
      <c r="R473" s="7"/>
      <c r="S473" s="7"/>
      <c r="T473" s="7"/>
      <c r="U473" s="7"/>
      <c r="V473" s="7"/>
      <c r="W473" s="7"/>
      <c r="X473" s="7"/>
      <c r="Y473" s="7"/>
      <c r="Z473" s="13">
        <f t="shared" si="17"/>
        <v>0</v>
      </c>
      <c r="AA473" s="13">
        <f t="shared" si="18"/>
        <v>696</v>
      </c>
    </row>
    <row r="474" spans="1:27" ht="21" x14ac:dyDescent="0.25">
      <c r="A474" s="8">
        <v>4</v>
      </c>
      <c r="B474" s="28" t="s">
        <v>644</v>
      </c>
      <c r="C474" s="9" t="s">
        <v>45</v>
      </c>
      <c r="D474" s="9" t="s">
        <v>654</v>
      </c>
      <c r="E474" s="9" t="s">
        <v>339</v>
      </c>
      <c r="F474" s="9" t="s">
        <v>340</v>
      </c>
      <c r="G474" s="9" t="str">
        <f>VLOOKUP(E474,[1]Sheet1!$B$4:$F$268,5,FALSE)</f>
        <v>King Cetshwayo</v>
      </c>
      <c r="H474" s="9" t="s">
        <v>56</v>
      </c>
      <c r="I474" s="9" t="s">
        <v>28</v>
      </c>
      <c r="J474" s="9" t="s">
        <v>921</v>
      </c>
      <c r="K474" s="9" t="s">
        <v>234</v>
      </c>
      <c r="L474" s="6">
        <v>14000</v>
      </c>
      <c r="M474" s="6">
        <v>4000</v>
      </c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13">
        <f t="shared" si="17"/>
        <v>0</v>
      </c>
      <c r="AA474" s="13">
        <f t="shared" si="18"/>
        <v>0</v>
      </c>
    </row>
    <row r="475" spans="1:27" ht="21" x14ac:dyDescent="0.25">
      <c r="A475" s="8">
        <v>4</v>
      </c>
      <c r="B475" s="28" t="s">
        <v>644</v>
      </c>
      <c r="C475" s="9" t="s">
        <v>45</v>
      </c>
      <c r="D475" s="9" t="s">
        <v>654</v>
      </c>
      <c r="E475" s="9" t="s">
        <v>339</v>
      </c>
      <c r="F475" s="9" t="s">
        <v>340</v>
      </c>
      <c r="G475" s="9" t="str">
        <f>VLOOKUP(E475,[1]Sheet1!$B$4:$F$268,5,FALSE)</f>
        <v>King Cetshwayo</v>
      </c>
      <c r="H475" s="9" t="s">
        <v>56</v>
      </c>
      <c r="I475" s="9" t="s">
        <v>28</v>
      </c>
      <c r="J475" s="9" t="s">
        <v>921</v>
      </c>
      <c r="K475" s="9" t="s">
        <v>67</v>
      </c>
      <c r="L475" s="6">
        <v>10000</v>
      </c>
      <c r="M475" s="6">
        <v>5000</v>
      </c>
      <c r="N475" s="7"/>
      <c r="O475" s="7"/>
      <c r="P475" s="7"/>
      <c r="Q475" s="7"/>
      <c r="R475" s="6">
        <v>5013</v>
      </c>
      <c r="S475" s="7"/>
      <c r="T475" s="7"/>
      <c r="U475" s="7"/>
      <c r="V475" s="7"/>
      <c r="W475" s="7"/>
      <c r="X475" s="7"/>
      <c r="Y475" s="7"/>
      <c r="Z475" s="13">
        <f t="shared" si="17"/>
        <v>0</v>
      </c>
      <c r="AA475" s="13">
        <f t="shared" si="18"/>
        <v>5013</v>
      </c>
    </row>
    <row r="476" spans="1:27" ht="21" x14ac:dyDescent="0.25">
      <c r="A476" s="8">
        <v>4</v>
      </c>
      <c r="B476" s="28" t="s">
        <v>644</v>
      </c>
      <c r="C476" s="9" t="s">
        <v>45</v>
      </c>
      <c r="D476" s="9" t="s">
        <v>654</v>
      </c>
      <c r="E476" s="9" t="s">
        <v>339</v>
      </c>
      <c r="F476" s="9" t="s">
        <v>340</v>
      </c>
      <c r="G476" s="9" t="str">
        <f>VLOOKUP(E476,[1]Sheet1!$B$4:$F$268,5,FALSE)</f>
        <v>King Cetshwayo</v>
      </c>
      <c r="H476" s="9" t="s">
        <v>56</v>
      </c>
      <c r="I476" s="9" t="s">
        <v>28</v>
      </c>
      <c r="J476" s="9" t="s">
        <v>921</v>
      </c>
      <c r="K476" s="9" t="s">
        <v>76</v>
      </c>
      <c r="L476" s="6">
        <v>30000</v>
      </c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13">
        <f t="shared" si="17"/>
        <v>0</v>
      </c>
      <c r="AA476" s="13">
        <f t="shared" si="18"/>
        <v>0</v>
      </c>
    </row>
    <row r="477" spans="1:27" ht="21" x14ac:dyDescent="0.25">
      <c r="A477" s="8">
        <v>4</v>
      </c>
      <c r="B477" s="28" t="s">
        <v>644</v>
      </c>
      <c r="C477" s="9" t="s">
        <v>45</v>
      </c>
      <c r="D477" s="9" t="s">
        <v>654</v>
      </c>
      <c r="E477" s="9" t="s">
        <v>339</v>
      </c>
      <c r="F477" s="9" t="s">
        <v>340</v>
      </c>
      <c r="G477" s="9" t="str">
        <f>VLOOKUP(E477,[1]Sheet1!$B$4:$F$268,5,FALSE)</f>
        <v>King Cetshwayo</v>
      </c>
      <c r="H477" s="9" t="s">
        <v>56</v>
      </c>
      <c r="I477" s="9" t="s">
        <v>28</v>
      </c>
      <c r="J477" s="9" t="s">
        <v>921</v>
      </c>
      <c r="K477" s="9" t="s">
        <v>147</v>
      </c>
      <c r="L477" s="6">
        <v>26000</v>
      </c>
      <c r="M477" s="6">
        <v>6000</v>
      </c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13">
        <f t="shared" si="17"/>
        <v>0</v>
      </c>
      <c r="AA477" s="13">
        <f t="shared" si="18"/>
        <v>0</v>
      </c>
    </row>
    <row r="478" spans="1:27" ht="21" x14ac:dyDescent="0.25">
      <c r="A478" s="8">
        <v>4</v>
      </c>
      <c r="B478" s="28" t="s">
        <v>644</v>
      </c>
      <c r="C478" s="9" t="s">
        <v>45</v>
      </c>
      <c r="D478" s="9" t="s">
        <v>654</v>
      </c>
      <c r="E478" s="9" t="s">
        <v>339</v>
      </c>
      <c r="F478" s="9" t="s">
        <v>340</v>
      </c>
      <c r="G478" s="9" t="str">
        <f>VLOOKUP(E478,[1]Sheet1!$B$4:$F$268,5,FALSE)</f>
        <v>King Cetshwayo</v>
      </c>
      <c r="H478" s="9" t="s">
        <v>56</v>
      </c>
      <c r="I478" s="9" t="s">
        <v>28</v>
      </c>
      <c r="J478" s="9" t="s">
        <v>921</v>
      </c>
      <c r="K478" s="9" t="s">
        <v>148</v>
      </c>
      <c r="L478" s="6">
        <v>100000</v>
      </c>
      <c r="M478" s="6">
        <v>90740</v>
      </c>
      <c r="N478" s="7"/>
      <c r="O478" s="6">
        <v>82235</v>
      </c>
      <c r="P478" s="7"/>
      <c r="Q478" s="6">
        <v>6693</v>
      </c>
      <c r="R478" s="7"/>
      <c r="S478" s="7"/>
      <c r="T478" s="6">
        <v>25000</v>
      </c>
      <c r="U478" s="7"/>
      <c r="V478" s="7"/>
      <c r="W478" s="7"/>
      <c r="X478" s="7"/>
      <c r="Y478" s="7"/>
      <c r="Z478" s="13">
        <f t="shared" si="17"/>
        <v>0</v>
      </c>
      <c r="AA478" s="13">
        <f t="shared" si="18"/>
        <v>113928</v>
      </c>
    </row>
    <row r="479" spans="1:27" ht="21" x14ac:dyDescent="0.25">
      <c r="A479" s="8">
        <v>4</v>
      </c>
      <c r="B479" s="28" t="s">
        <v>644</v>
      </c>
      <c r="C479" s="9" t="s">
        <v>45</v>
      </c>
      <c r="D479" s="9" t="s">
        <v>654</v>
      </c>
      <c r="E479" s="9" t="s">
        <v>339</v>
      </c>
      <c r="F479" s="9" t="s">
        <v>340</v>
      </c>
      <c r="G479" s="9" t="str">
        <f>VLOOKUP(E479,[1]Sheet1!$B$4:$F$268,5,FALSE)</f>
        <v>King Cetshwayo</v>
      </c>
      <c r="H479" s="9" t="s">
        <v>56</v>
      </c>
      <c r="I479" s="9" t="s">
        <v>28</v>
      </c>
      <c r="J479" s="9" t="s">
        <v>921</v>
      </c>
      <c r="K479" s="9" t="s">
        <v>32</v>
      </c>
      <c r="L479" s="6">
        <v>20000</v>
      </c>
      <c r="M479" s="6">
        <v>14000</v>
      </c>
      <c r="N479" s="7"/>
      <c r="O479" s="7"/>
      <c r="P479" s="7"/>
      <c r="Q479" s="7"/>
      <c r="R479" s="7"/>
      <c r="S479" s="7"/>
      <c r="T479" s="6">
        <v>7600</v>
      </c>
      <c r="U479" s="6">
        <v>49648</v>
      </c>
      <c r="V479" s="7"/>
      <c r="W479" s="6">
        <v>937021</v>
      </c>
      <c r="X479" s="6">
        <v>822340</v>
      </c>
      <c r="Y479" s="7"/>
      <c r="Z479" s="13">
        <f t="shared" si="17"/>
        <v>1759361</v>
      </c>
      <c r="AA479" s="13">
        <f t="shared" si="18"/>
        <v>1816609</v>
      </c>
    </row>
    <row r="480" spans="1:27" ht="21" x14ac:dyDescent="0.25">
      <c r="A480" s="8">
        <v>4</v>
      </c>
      <c r="B480" s="28" t="s">
        <v>644</v>
      </c>
      <c r="C480" s="9" t="s">
        <v>45</v>
      </c>
      <c r="D480" s="9" t="s">
        <v>654</v>
      </c>
      <c r="E480" s="9" t="s">
        <v>339</v>
      </c>
      <c r="F480" s="9" t="s">
        <v>340</v>
      </c>
      <c r="G480" s="9" t="str">
        <f>VLOOKUP(E480,[1]Sheet1!$B$4:$F$268,5,FALSE)</f>
        <v>King Cetshwayo</v>
      </c>
      <c r="H480" s="9" t="s">
        <v>56</v>
      </c>
      <c r="I480" s="9" t="s">
        <v>28</v>
      </c>
      <c r="J480" s="9" t="s">
        <v>921</v>
      </c>
      <c r="K480" s="9" t="s">
        <v>112</v>
      </c>
      <c r="L480" s="6">
        <v>10000</v>
      </c>
      <c r="M480" s="6">
        <v>10000</v>
      </c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13">
        <f t="shared" si="17"/>
        <v>0</v>
      </c>
      <c r="AA480" s="13">
        <f t="shared" si="18"/>
        <v>0</v>
      </c>
    </row>
    <row r="481" spans="1:27" ht="21" x14ac:dyDescent="0.25">
      <c r="A481" s="8">
        <v>4</v>
      </c>
      <c r="B481" s="28" t="s">
        <v>644</v>
      </c>
      <c r="C481" s="9" t="s">
        <v>45</v>
      </c>
      <c r="D481" s="9" t="s">
        <v>654</v>
      </c>
      <c r="E481" s="9" t="s">
        <v>339</v>
      </c>
      <c r="F481" s="9" t="s">
        <v>340</v>
      </c>
      <c r="G481" s="9" t="str">
        <f>VLOOKUP(E481,[1]Sheet1!$B$4:$F$268,5,FALSE)</f>
        <v>King Cetshwayo</v>
      </c>
      <c r="H481" s="9" t="s">
        <v>56</v>
      </c>
      <c r="I481" s="9" t="s">
        <v>28</v>
      </c>
      <c r="J481" s="9" t="s">
        <v>921</v>
      </c>
      <c r="K481" s="9" t="s">
        <v>341</v>
      </c>
      <c r="L481" s="6">
        <v>30000</v>
      </c>
      <c r="M481" s="6">
        <v>15000</v>
      </c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13">
        <f t="shared" si="17"/>
        <v>0</v>
      </c>
      <c r="AA481" s="13">
        <f t="shared" si="18"/>
        <v>0</v>
      </c>
    </row>
    <row r="482" spans="1:27" ht="21" x14ac:dyDescent="0.25">
      <c r="A482" s="8">
        <v>4</v>
      </c>
      <c r="B482" s="28" t="s">
        <v>644</v>
      </c>
      <c r="C482" s="9" t="s">
        <v>45</v>
      </c>
      <c r="D482" s="9" t="s">
        <v>654</v>
      </c>
      <c r="E482" s="9" t="s">
        <v>339</v>
      </c>
      <c r="F482" s="9" t="s">
        <v>340</v>
      </c>
      <c r="G482" s="9" t="str">
        <f>VLOOKUP(E482,[1]Sheet1!$B$4:$F$268,5,FALSE)</f>
        <v>King Cetshwayo</v>
      </c>
      <c r="H482" s="9" t="s">
        <v>56</v>
      </c>
      <c r="I482" s="9" t="s">
        <v>28</v>
      </c>
      <c r="J482" s="9" t="s">
        <v>921</v>
      </c>
      <c r="K482" s="9" t="s">
        <v>30</v>
      </c>
      <c r="L482" s="6">
        <v>250000</v>
      </c>
      <c r="M482" s="6">
        <v>379000</v>
      </c>
      <c r="N482" s="7"/>
      <c r="O482" s="7"/>
      <c r="P482" s="6">
        <v>176000</v>
      </c>
      <c r="Q482" s="7"/>
      <c r="R482" s="7"/>
      <c r="S482" s="6">
        <v>196270</v>
      </c>
      <c r="T482" s="7"/>
      <c r="U482" s="7"/>
      <c r="V482" s="7"/>
      <c r="W482" s="7"/>
      <c r="X482" s="7"/>
      <c r="Y482" s="7"/>
      <c r="Z482" s="13">
        <f t="shared" si="17"/>
        <v>0</v>
      </c>
      <c r="AA482" s="13">
        <f t="shared" si="18"/>
        <v>372270</v>
      </c>
    </row>
    <row r="483" spans="1:27" x14ac:dyDescent="0.25">
      <c r="A483" s="8">
        <v>4</v>
      </c>
      <c r="B483" s="28" t="s">
        <v>644</v>
      </c>
      <c r="C483" s="9" t="s">
        <v>45</v>
      </c>
      <c r="D483" s="9" t="s">
        <v>654</v>
      </c>
      <c r="E483" s="9" t="s">
        <v>339</v>
      </c>
      <c r="F483" s="9" t="s">
        <v>340</v>
      </c>
      <c r="G483" s="9" t="str">
        <f>VLOOKUP(E483,[1]Sheet1!$B$4:$F$268,5,FALSE)</f>
        <v>King Cetshwayo</v>
      </c>
      <c r="H483" s="9" t="s">
        <v>56</v>
      </c>
      <c r="I483" s="9" t="s">
        <v>41</v>
      </c>
      <c r="J483" s="9" t="s">
        <v>924</v>
      </c>
      <c r="K483" s="9" t="s">
        <v>308</v>
      </c>
      <c r="L483" s="7"/>
      <c r="M483" s="6">
        <v>39800</v>
      </c>
      <c r="N483" s="7"/>
      <c r="O483" s="7"/>
      <c r="P483" s="7"/>
      <c r="Q483" s="7"/>
      <c r="R483" s="6">
        <v>20000</v>
      </c>
      <c r="S483" s="7"/>
      <c r="T483" s="7"/>
      <c r="U483" s="7"/>
      <c r="V483" s="7"/>
      <c r="W483" s="7"/>
      <c r="X483" s="7"/>
      <c r="Y483" s="7"/>
      <c r="Z483" s="13">
        <f t="shared" si="17"/>
        <v>0</v>
      </c>
      <c r="AA483" s="13">
        <f t="shared" si="18"/>
        <v>20000</v>
      </c>
    </row>
    <row r="484" spans="1:27" x14ac:dyDescent="0.25">
      <c r="A484" s="8">
        <v>4</v>
      </c>
      <c r="B484" s="28" t="s">
        <v>644</v>
      </c>
      <c r="C484" s="9" t="s">
        <v>45</v>
      </c>
      <c r="D484" s="9" t="s">
        <v>654</v>
      </c>
      <c r="E484" s="9" t="s">
        <v>339</v>
      </c>
      <c r="F484" s="9" t="s">
        <v>340</v>
      </c>
      <c r="G484" s="9" t="str">
        <f>VLOOKUP(E484,[1]Sheet1!$B$4:$F$268,5,FALSE)</f>
        <v>King Cetshwayo</v>
      </c>
      <c r="H484" s="9" t="s">
        <v>56</v>
      </c>
      <c r="I484" s="9" t="s">
        <v>41</v>
      </c>
      <c r="J484" s="9" t="s">
        <v>924</v>
      </c>
      <c r="K484" s="9" t="s">
        <v>135</v>
      </c>
      <c r="L484" s="6">
        <v>100000</v>
      </c>
      <c r="M484" s="6">
        <v>60200</v>
      </c>
      <c r="N484" s="6">
        <v>14400</v>
      </c>
      <c r="O484" s="6">
        <v>4670</v>
      </c>
      <c r="P484" s="7"/>
      <c r="Q484" s="7"/>
      <c r="R484" s="6">
        <v>12970</v>
      </c>
      <c r="S484" s="7"/>
      <c r="T484" s="6">
        <v>29585</v>
      </c>
      <c r="U484" s="6">
        <v>118653</v>
      </c>
      <c r="V484" s="7"/>
      <c r="W484" s="7"/>
      <c r="X484" s="7"/>
      <c r="Y484" s="7"/>
      <c r="Z484" s="13">
        <f t="shared" si="17"/>
        <v>0</v>
      </c>
      <c r="AA484" s="13">
        <f t="shared" si="18"/>
        <v>180278</v>
      </c>
    </row>
    <row r="485" spans="1:27" ht="21" x14ac:dyDescent="0.25">
      <c r="A485" s="8">
        <v>4</v>
      </c>
      <c r="B485" s="28" t="s">
        <v>644</v>
      </c>
      <c r="C485" s="9" t="s">
        <v>45</v>
      </c>
      <c r="D485" s="9" t="s">
        <v>654</v>
      </c>
      <c r="E485" s="9" t="s">
        <v>339</v>
      </c>
      <c r="F485" s="9" t="s">
        <v>340</v>
      </c>
      <c r="G485" s="9" t="str">
        <f>VLOOKUP(E485,[1]Sheet1!$B$4:$F$268,5,FALSE)</f>
        <v>King Cetshwayo</v>
      </c>
      <c r="H485" s="9" t="s">
        <v>56</v>
      </c>
      <c r="I485" s="9" t="s">
        <v>41</v>
      </c>
      <c r="J485" s="9" t="s">
        <v>921</v>
      </c>
      <c r="K485" s="9" t="s">
        <v>76</v>
      </c>
      <c r="L485" s="6">
        <v>110000</v>
      </c>
      <c r="M485" s="6">
        <v>60000</v>
      </c>
      <c r="N485" s="7"/>
      <c r="O485" s="7"/>
      <c r="P485" s="7"/>
      <c r="Q485" s="7"/>
      <c r="R485" s="6">
        <v>999</v>
      </c>
      <c r="S485" s="7"/>
      <c r="T485" s="7"/>
      <c r="U485" s="7"/>
      <c r="V485" s="7"/>
      <c r="W485" s="6">
        <v>283276</v>
      </c>
      <c r="X485" s="7"/>
      <c r="Y485" s="7"/>
      <c r="Z485" s="13">
        <f t="shared" si="17"/>
        <v>283276</v>
      </c>
      <c r="AA485" s="13">
        <f t="shared" si="18"/>
        <v>284275</v>
      </c>
    </row>
    <row r="486" spans="1:27" ht="21" x14ac:dyDescent="0.25">
      <c r="A486" s="8">
        <v>4</v>
      </c>
      <c r="B486" s="28" t="s">
        <v>644</v>
      </c>
      <c r="C486" s="9" t="s">
        <v>45</v>
      </c>
      <c r="D486" s="9" t="s">
        <v>656</v>
      </c>
      <c r="E486" s="9" t="s">
        <v>342</v>
      </c>
      <c r="F486" s="9" t="s">
        <v>343</v>
      </c>
      <c r="G486" s="9" t="str">
        <f>VLOOKUP(E486,[1]Sheet1!$B$4:$F$268,5,FALSE)</f>
        <v>King Cetshwayo</v>
      </c>
      <c r="H486" s="9" t="s">
        <v>27</v>
      </c>
      <c r="I486" s="9" t="s">
        <v>28</v>
      </c>
      <c r="J486" s="9" t="s">
        <v>921</v>
      </c>
      <c r="K486" s="9" t="s">
        <v>94</v>
      </c>
      <c r="L486" s="7"/>
      <c r="M486" s="6">
        <v>500000</v>
      </c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13">
        <f t="shared" si="17"/>
        <v>0</v>
      </c>
      <c r="AA486" s="13">
        <f t="shared" si="18"/>
        <v>0</v>
      </c>
    </row>
    <row r="487" spans="1:27" ht="21" x14ac:dyDescent="0.25">
      <c r="A487" s="8">
        <v>4</v>
      </c>
      <c r="B487" s="28" t="s">
        <v>644</v>
      </c>
      <c r="C487" s="9" t="s">
        <v>45</v>
      </c>
      <c r="D487" s="9" t="s">
        <v>656</v>
      </c>
      <c r="E487" s="9" t="s">
        <v>342</v>
      </c>
      <c r="F487" s="9" t="s">
        <v>343</v>
      </c>
      <c r="G487" s="9" t="str">
        <f>VLOOKUP(E487,[1]Sheet1!$B$4:$F$268,5,FALSE)</f>
        <v>King Cetshwayo</v>
      </c>
      <c r="H487" s="9" t="s">
        <v>27</v>
      </c>
      <c r="I487" s="9" t="s">
        <v>28</v>
      </c>
      <c r="J487" s="9" t="s">
        <v>921</v>
      </c>
      <c r="K487" s="9" t="s">
        <v>32</v>
      </c>
      <c r="L487" s="7"/>
      <c r="M487" s="6">
        <v>1000000</v>
      </c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13">
        <f t="shared" si="17"/>
        <v>0</v>
      </c>
      <c r="AA487" s="13">
        <f t="shared" si="18"/>
        <v>0</v>
      </c>
    </row>
    <row r="488" spans="1:27" ht="21" x14ac:dyDescent="0.25">
      <c r="A488" s="8">
        <v>4</v>
      </c>
      <c r="B488" s="28" t="s">
        <v>644</v>
      </c>
      <c r="C488" s="9" t="s">
        <v>45</v>
      </c>
      <c r="D488" s="9" t="s">
        <v>656</v>
      </c>
      <c r="E488" s="9" t="s">
        <v>342</v>
      </c>
      <c r="F488" s="9" t="s">
        <v>343</v>
      </c>
      <c r="G488" s="9" t="str">
        <f>VLOOKUP(E488,[1]Sheet1!$B$4:$F$268,5,FALSE)</f>
        <v>King Cetshwayo</v>
      </c>
      <c r="H488" s="9" t="s">
        <v>27</v>
      </c>
      <c r="I488" s="9" t="s">
        <v>28</v>
      </c>
      <c r="J488" s="9" t="s">
        <v>921</v>
      </c>
      <c r="K488" s="9" t="s">
        <v>30</v>
      </c>
      <c r="L488" s="7"/>
      <c r="M488" s="6">
        <v>308000</v>
      </c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13">
        <f t="shared" si="17"/>
        <v>0</v>
      </c>
      <c r="AA488" s="13">
        <f t="shared" si="18"/>
        <v>0</v>
      </c>
    </row>
    <row r="489" spans="1:27" ht="31.2" x14ac:dyDescent="0.25">
      <c r="A489" s="8">
        <v>4</v>
      </c>
      <c r="B489" s="28" t="s">
        <v>644</v>
      </c>
      <c r="C489" s="9" t="s">
        <v>45</v>
      </c>
      <c r="D489" s="9" t="s">
        <v>656</v>
      </c>
      <c r="E489" s="9" t="s">
        <v>342</v>
      </c>
      <c r="F489" s="9" t="s">
        <v>343</v>
      </c>
      <c r="G489" s="9" t="str">
        <f>VLOOKUP(E489,[1]Sheet1!$B$4:$F$268,5,FALSE)</f>
        <v>King Cetshwayo</v>
      </c>
      <c r="H489" s="9" t="s">
        <v>27</v>
      </c>
      <c r="I489" s="9" t="s">
        <v>28</v>
      </c>
      <c r="J489" s="9" t="s">
        <v>923</v>
      </c>
      <c r="K489" s="9" t="s">
        <v>30</v>
      </c>
      <c r="L489" s="7"/>
      <c r="M489" s="6">
        <v>1192000</v>
      </c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13">
        <f t="shared" si="17"/>
        <v>0</v>
      </c>
      <c r="AA489" s="13">
        <f t="shared" si="18"/>
        <v>0</v>
      </c>
    </row>
    <row r="490" spans="1:27" ht="21" x14ac:dyDescent="0.25">
      <c r="A490" s="8">
        <v>4</v>
      </c>
      <c r="B490" s="28" t="s">
        <v>644</v>
      </c>
      <c r="C490" s="9" t="s">
        <v>45</v>
      </c>
      <c r="D490" s="9" t="s">
        <v>656</v>
      </c>
      <c r="E490" s="9" t="s">
        <v>342</v>
      </c>
      <c r="F490" s="9" t="s">
        <v>343</v>
      </c>
      <c r="G490" s="9" t="str">
        <f>VLOOKUP(E490,[1]Sheet1!$B$4:$F$268,5,FALSE)</f>
        <v>King Cetshwayo</v>
      </c>
      <c r="H490" s="9" t="s">
        <v>27</v>
      </c>
      <c r="I490" s="9" t="s">
        <v>28</v>
      </c>
      <c r="J490" s="9" t="s">
        <v>947</v>
      </c>
      <c r="K490" s="9" t="s">
        <v>34</v>
      </c>
      <c r="L490" s="7"/>
      <c r="M490" s="6">
        <v>10000000</v>
      </c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13">
        <f t="shared" si="17"/>
        <v>0</v>
      </c>
      <c r="AA490" s="13">
        <f t="shared" si="18"/>
        <v>0</v>
      </c>
    </row>
    <row r="491" spans="1:27" x14ac:dyDescent="0.25">
      <c r="A491" s="8">
        <v>4</v>
      </c>
      <c r="B491" s="28" t="s">
        <v>644</v>
      </c>
      <c r="C491" s="9" t="s">
        <v>45</v>
      </c>
      <c r="D491" s="9" t="s">
        <v>654</v>
      </c>
      <c r="E491" s="9" t="s">
        <v>345</v>
      </c>
      <c r="F491" s="9" t="s">
        <v>346</v>
      </c>
      <c r="G491" s="9" t="str">
        <f>VLOOKUP(E491,[1]Sheet1!$B$4:$F$268,5,FALSE)</f>
        <v>King Cetshwayo</v>
      </c>
      <c r="H491" s="9" t="s">
        <v>48</v>
      </c>
      <c r="I491" s="9" t="s">
        <v>28</v>
      </c>
      <c r="J491" s="9" t="s">
        <v>924</v>
      </c>
      <c r="K491" s="9" t="s">
        <v>83</v>
      </c>
      <c r="L491" s="6">
        <v>70000</v>
      </c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13">
        <f t="shared" si="17"/>
        <v>0</v>
      </c>
      <c r="AA491" s="13">
        <f t="shared" si="18"/>
        <v>0</v>
      </c>
    </row>
    <row r="492" spans="1:27" x14ac:dyDescent="0.25">
      <c r="A492" s="8">
        <v>4</v>
      </c>
      <c r="B492" s="28" t="s">
        <v>644</v>
      </c>
      <c r="C492" s="9" t="s">
        <v>45</v>
      </c>
      <c r="D492" s="9" t="s">
        <v>654</v>
      </c>
      <c r="E492" s="9" t="s">
        <v>345</v>
      </c>
      <c r="F492" s="9" t="s">
        <v>346</v>
      </c>
      <c r="G492" s="9" t="str">
        <f>VLOOKUP(E492,[1]Sheet1!$B$4:$F$268,5,FALSE)</f>
        <v>King Cetshwayo</v>
      </c>
      <c r="H492" s="9" t="s">
        <v>48</v>
      </c>
      <c r="I492" s="9" t="s">
        <v>28</v>
      </c>
      <c r="J492" s="9" t="s">
        <v>924</v>
      </c>
      <c r="K492" s="9" t="s">
        <v>76</v>
      </c>
      <c r="L492" s="6">
        <v>100000</v>
      </c>
      <c r="M492" s="6">
        <v>73000</v>
      </c>
      <c r="N492" s="7"/>
      <c r="O492" s="7"/>
      <c r="P492" s="7"/>
      <c r="Q492" s="7"/>
      <c r="R492" s="7"/>
      <c r="S492" s="6">
        <v>760</v>
      </c>
      <c r="T492" s="7"/>
      <c r="U492" s="7"/>
      <c r="V492" s="7"/>
      <c r="W492" s="7"/>
      <c r="X492" s="7"/>
      <c r="Y492" s="7"/>
      <c r="Z492" s="13">
        <f t="shared" si="17"/>
        <v>0</v>
      </c>
      <c r="AA492" s="13">
        <f t="shared" si="18"/>
        <v>760</v>
      </c>
    </row>
    <row r="493" spans="1:27" x14ac:dyDescent="0.25">
      <c r="A493" s="8">
        <v>4</v>
      </c>
      <c r="B493" s="28" t="s">
        <v>644</v>
      </c>
      <c r="C493" s="9" t="s">
        <v>45</v>
      </c>
      <c r="D493" s="9" t="s">
        <v>654</v>
      </c>
      <c r="E493" s="9" t="s">
        <v>345</v>
      </c>
      <c r="F493" s="9" t="s">
        <v>346</v>
      </c>
      <c r="G493" s="9" t="str">
        <f>VLOOKUP(E493,[1]Sheet1!$B$4:$F$268,5,FALSE)</f>
        <v>King Cetshwayo</v>
      </c>
      <c r="H493" s="9" t="s">
        <v>48</v>
      </c>
      <c r="I493" s="9" t="s">
        <v>28</v>
      </c>
      <c r="J493" s="9" t="s">
        <v>924</v>
      </c>
      <c r="K493" s="9" t="s">
        <v>34</v>
      </c>
      <c r="L493" s="6">
        <v>20000</v>
      </c>
      <c r="M493" s="6">
        <v>20000</v>
      </c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13">
        <f t="shared" si="17"/>
        <v>0</v>
      </c>
      <c r="AA493" s="13">
        <f t="shared" si="18"/>
        <v>0</v>
      </c>
    </row>
    <row r="494" spans="1:27" x14ac:dyDescent="0.25">
      <c r="A494" s="8">
        <v>4</v>
      </c>
      <c r="B494" s="28" t="s">
        <v>644</v>
      </c>
      <c r="C494" s="9" t="s">
        <v>45</v>
      </c>
      <c r="D494" s="9" t="s">
        <v>654</v>
      </c>
      <c r="E494" s="9" t="s">
        <v>345</v>
      </c>
      <c r="F494" s="9" t="s">
        <v>346</v>
      </c>
      <c r="G494" s="9" t="str">
        <f>VLOOKUP(E494,[1]Sheet1!$B$4:$F$268,5,FALSE)</f>
        <v>King Cetshwayo</v>
      </c>
      <c r="H494" s="9" t="s">
        <v>48</v>
      </c>
      <c r="I494" s="9" t="s">
        <v>28</v>
      </c>
      <c r="J494" s="9" t="s">
        <v>924</v>
      </c>
      <c r="K494" s="9" t="s">
        <v>85</v>
      </c>
      <c r="L494" s="6">
        <v>20000</v>
      </c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13">
        <f t="shared" si="17"/>
        <v>0</v>
      </c>
      <c r="AA494" s="13">
        <f t="shared" si="18"/>
        <v>0</v>
      </c>
    </row>
    <row r="495" spans="1:27" x14ac:dyDescent="0.25">
      <c r="A495" s="8">
        <v>4</v>
      </c>
      <c r="B495" s="28" t="s">
        <v>644</v>
      </c>
      <c r="C495" s="9" t="s">
        <v>45</v>
      </c>
      <c r="D495" s="9" t="s">
        <v>654</v>
      </c>
      <c r="E495" s="9" t="s">
        <v>345</v>
      </c>
      <c r="F495" s="9" t="s">
        <v>346</v>
      </c>
      <c r="G495" s="9" t="str">
        <f>VLOOKUP(E495,[1]Sheet1!$B$4:$F$268,5,FALSE)</f>
        <v>King Cetshwayo</v>
      </c>
      <c r="H495" s="9" t="s">
        <v>48</v>
      </c>
      <c r="I495" s="9" t="s">
        <v>41</v>
      </c>
      <c r="J495" s="9" t="s">
        <v>924</v>
      </c>
      <c r="K495" s="9" t="s">
        <v>135</v>
      </c>
      <c r="L495" s="6">
        <v>800000</v>
      </c>
      <c r="M495" s="6">
        <v>280000</v>
      </c>
      <c r="N495" s="6">
        <v>58346</v>
      </c>
      <c r="O495" s="6">
        <v>19131</v>
      </c>
      <c r="P495" s="6">
        <v>27344</v>
      </c>
      <c r="Q495" s="6">
        <v>25800</v>
      </c>
      <c r="R495" s="6">
        <v>3094</v>
      </c>
      <c r="S495" s="6">
        <v>891</v>
      </c>
      <c r="T495" s="6">
        <v>53135</v>
      </c>
      <c r="U495" s="6">
        <v>21385</v>
      </c>
      <c r="V495" s="7"/>
      <c r="W495" s="7"/>
      <c r="X495" s="6">
        <v>27400</v>
      </c>
      <c r="Y495" s="6">
        <v>60287</v>
      </c>
      <c r="Z495" s="13">
        <f t="shared" si="17"/>
        <v>87687</v>
      </c>
      <c r="AA495" s="13">
        <f t="shared" si="18"/>
        <v>296813</v>
      </c>
    </row>
    <row r="496" spans="1:27" x14ac:dyDescent="0.25">
      <c r="A496" s="8">
        <v>4</v>
      </c>
      <c r="B496" s="28" t="s">
        <v>644</v>
      </c>
      <c r="C496" s="9" t="s">
        <v>45</v>
      </c>
      <c r="D496" s="9" t="s">
        <v>651</v>
      </c>
      <c r="E496" s="9" t="s">
        <v>347</v>
      </c>
      <c r="F496" s="9" t="s">
        <v>348</v>
      </c>
      <c r="G496" s="9" t="str">
        <f>VLOOKUP(E496,[1]Sheet1!$B$4:$F$268,5,FALSE)</f>
        <v>King Cetshwayo</v>
      </c>
      <c r="H496" s="9" t="s">
        <v>48</v>
      </c>
      <c r="I496" s="9" t="s">
        <v>41</v>
      </c>
      <c r="J496" s="9" t="s">
        <v>924</v>
      </c>
      <c r="K496" s="9" t="s">
        <v>66</v>
      </c>
      <c r="L496" s="6">
        <v>100000</v>
      </c>
      <c r="M496" s="6">
        <v>50000</v>
      </c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13">
        <f t="shared" si="17"/>
        <v>0</v>
      </c>
      <c r="AA496" s="13">
        <f t="shared" si="18"/>
        <v>0</v>
      </c>
    </row>
    <row r="497" spans="1:27" x14ac:dyDescent="0.25">
      <c r="A497" s="8">
        <v>4</v>
      </c>
      <c r="B497" s="28" t="s">
        <v>644</v>
      </c>
      <c r="C497" s="9" t="s">
        <v>45</v>
      </c>
      <c r="D497" s="9" t="s">
        <v>651</v>
      </c>
      <c r="E497" s="9" t="s">
        <v>347</v>
      </c>
      <c r="F497" s="9" t="s">
        <v>348</v>
      </c>
      <c r="G497" s="9" t="str">
        <f>VLOOKUP(E497,[1]Sheet1!$B$4:$F$268,5,FALSE)</f>
        <v>King Cetshwayo</v>
      </c>
      <c r="H497" s="9" t="s">
        <v>48</v>
      </c>
      <c r="I497" s="9" t="s">
        <v>41</v>
      </c>
      <c r="J497" s="9" t="s">
        <v>924</v>
      </c>
      <c r="K497" s="9" t="s">
        <v>135</v>
      </c>
      <c r="L497" s="7"/>
      <c r="M497" s="6">
        <v>750000</v>
      </c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13">
        <f t="shared" si="17"/>
        <v>0</v>
      </c>
      <c r="AA497" s="13">
        <f t="shared" si="18"/>
        <v>0</v>
      </c>
    </row>
    <row r="498" spans="1:27" x14ac:dyDescent="0.25">
      <c r="A498" s="8">
        <v>4</v>
      </c>
      <c r="B498" s="28" t="s">
        <v>644</v>
      </c>
      <c r="C498" s="9" t="s">
        <v>45</v>
      </c>
      <c r="D498" s="9" t="s">
        <v>654</v>
      </c>
      <c r="E498" s="9" t="s">
        <v>349</v>
      </c>
      <c r="F498" s="9" t="s">
        <v>350</v>
      </c>
      <c r="G498" s="9" t="str">
        <f>VLOOKUP(E498,[1]Sheet1!$B$4:$F$268,5,FALSE)</f>
        <v>King Cetshwayo</v>
      </c>
      <c r="H498" s="9" t="s">
        <v>56</v>
      </c>
      <c r="I498" s="9" t="s">
        <v>28</v>
      </c>
      <c r="J498" s="9" t="s">
        <v>924</v>
      </c>
      <c r="K498" s="9" t="s">
        <v>30</v>
      </c>
      <c r="L498" s="6">
        <v>520000</v>
      </c>
      <c r="M498" s="6">
        <v>452000</v>
      </c>
      <c r="N498" s="7"/>
      <c r="O498" s="6">
        <v>196000</v>
      </c>
      <c r="P498" s="7"/>
      <c r="Q498" s="7"/>
      <c r="R498" s="7"/>
      <c r="S498" s="7"/>
      <c r="T498" s="7"/>
      <c r="U498" s="7"/>
      <c r="V498" s="6">
        <v>110475</v>
      </c>
      <c r="W498" s="7"/>
      <c r="X498" s="7"/>
      <c r="Y498" s="7"/>
      <c r="Z498" s="13">
        <f t="shared" si="17"/>
        <v>0</v>
      </c>
      <c r="AA498" s="13">
        <f t="shared" si="18"/>
        <v>306475</v>
      </c>
    </row>
    <row r="499" spans="1:27" x14ac:dyDescent="0.25">
      <c r="A499" s="8">
        <v>4</v>
      </c>
      <c r="B499" s="28" t="s">
        <v>644</v>
      </c>
      <c r="C499" s="9" t="s">
        <v>72</v>
      </c>
      <c r="D499" s="9" t="s">
        <v>655</v>
      </c>
      <c r="E499" s="9" t="s">
        <v>351</v>
      </c>
      <c r="F499" s="9" t="s">
        <v>352</v>
      </c>
      <c r="G499" s="9" t="str">
        <f>VLOOKUP(E499,[1]Sheet1!$B$4:$F$268,5,FALSE)</f>
        <v>King Cetshwayo</v>
      </c>
      <c r="H499" s="9" t="s">
        <v>27</v>
      </c>
      <c r="I499" s="9" t="s">
        <v>28</v>
      </c>
      <c r="J499" s="9" t="s">
        <v>924</v>
      </c>
      <c r="K499" s="9" t="s">
        <v>83</v>
      </c>
      <c r="L499" s="6">
        <v>75000</v>
      </c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13">
        <f t="shared" si="17"/>
        <v>0</v>
      </c>
      <c r="AA499" s="13">
        <f t="shared" si="18"/>
        <v>0</v>
      </c>
    </row>
    <row r="500" spans="1:27" x14ac:dyDescent="0.25">
      <c r="A500" s="8">
        <v>4</v>
      </c>
      <c r="B500" s="28" t="s">
        <v>644</v>
      </c>
      <c r="C500" s="9" t="s">
        <v>72</v>
      </c>
      <c r="D500" s="9" t="s">
        <v>655</v>
      </c>
      <c r="E500" s="9" t="s">
        <v>351</v>
      </c>
      <c r="F500" s="9" t="s">
        <v>352</v>
      </c>
      <c r="G500" s="9" t="str">
        <f>VLOOKUP(E500,[1]Sheet1!$B$4:$F$268,5,FALSE)</f>
        <v>King Cetshwayo</v>
      </c>
      <c r="H500" s="9" t="s">
        <v>27</v>
      </c>
      <c r="I500" s="9" t="s">
        <v>28</v>
      </c>
      <c r="J500" s="9" t="s">
        <v>924</v>
      </c>
      <c r="K500" s="9" t="s">
        <v>76</v>
      </c>
      <c r="L500" s="6">
        <v>75000</v>
      </c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13">
        <f t="shared" si="17"/>
        <v>0</v>
      </c>
      <c r="AA500" s="13">
        <f t="shared" si="18"/>
        <v>0</v>
      </c>
    </row>
    <row r="501" spans="1:27" x14ac:dyDescent="0.25">
      <c r="A501" s="8">
        <v>4</v>
      </c>
      <c r="B501" s="28" t="s">
        <v>644</v>
      </c>
      <c r="C501" s="9" t="s">
        <v>72</v>
      </c>
      <c r="D501" s="9" t="s">
        <v>655</v>
      </c>
      <c r="E501" s="9" t="s">
        <v>351</v>
      </c>
      <c r="F501" s="9" t="s">
        <v>352</v>
      </c>
      <c r="G501" s="9" t="str">
        <f>VLOOKUP(E501,[1]Sheet1!$B$4:$F$268,5,FALSE)</f>
        <v>King Cetshwayo</v>
      </c>
      <c r="H501" s="9" t="s">
        <v>27</v>
      </c>
      <c r="I501" s="9" t="s">
        <v>28</v>
      </c>
      <c r="J501" s="9" t="s">
        <v>924</v>
      </c>
      <c r="K501" s="9" t="s">
        <v>30</v>
      </c>
      <c r="L501" s="6">
        <v>75000</v>
      </c>
      <c r="M501" s="6">
        <v>48400</v>
      </c>
      <c r="N501" s="7"/>
      <c r="O501" s="7"/>
      <c r="P501" s="7"/>
      <c r="Q501" s="7"/>
      <c r="R501" s="7"/>
      <c r="S501" s="7"/>
      <c r="T501" s="7"/>
      <c r="U501" s="7"/>
      <c r="V501" s="6">
        <v>4400</v>
      </c>
      <c r="W501" s="7"/>
      <c r="X501" s="6">
        <v>44000</v>
      </c>
      <c r="Y501" s="6">
        <v>-12999</v>
      </c>
      <c r="Z501" s="13">
        <f t="shared" si="17"/>
        <v>31001</v>
      </c>
      <c r="AA501" s="13">
        <f t="shared" si="18"/>
        <v>35401</v>
      </c>
    </row>
    <row r="502" spans="1:27" ht="21" x14ac:dyDescent="0.25">
      <c r="A502" s="8">
        <v>4</v>
      </c>
      <c r="B502" s="28" t="s">
        <v>644</v>
      </c>
      <c r="C502" s="9" t="s">
        <v>72</v>
      </c>
      <c r="D502" s="9" t="s">
        <v>655</v>
      </c>
      <c r="E502" s="9" t="s">
        <v>351</v>
      </c>
      <c r="F502" s="9" t="s">
        <v>352</v>
      </c>
      <c r="G502" s="9" t="str">
        <f>VLOOKUP(E502,[1]Sheet1!$B$4:$F$268,5,FALSE)</f>
        <v>King Cetshwayo</v>
      </c>
      <c r="H502" s="9" t="s">
        <v>27</v>
      </c>
      <c r="I502" s="9" t="s">
        <v>41</v>
      </c>
      <c r="J502" s="9" t="s">
        <v>924</v>
      </c>
      <c r="K502" s="9" t="s">
        <v>58</v>
      </c>
      <c r="L502" s="6">
        <v>60000</v>
      </c>
      <c r="M502" s="6">
        <v>38510</v>
      </c>
      <c r="N502" s="7"/>
      <c r="O502" s="7"/>
      <c r="P502" s="7"/>
      <c r="Q502" s="7"/>
      <c r="R502" s="7"/>
      <c r="S502" s="7"/>
      <c r="T502" s="6">
        <v>2216</v>
      </c>
      <c r="U502" s="7"/>
      <c r="V502" s="7"/>
      <c r="W502" s="7"/>
      <c r="X502" s="7"/>
      <c r="Y502" s="6">
        <v>29771</v>
      </c>
      <c r="Z502" s="13">
        <f t="shared" si="17"/>
        <v>29771</v>
      </c>
      <c r="AA502" s="13">
        <f t="shared" si="18"/>
        <v>31987</v>
      </c>
    </row>
    <row r="503" spans="1:27" x14ac:dyDescent="0.25">
      <c r="A503" s="8">
        <v>4</v>
      </c>
      <c r="B503" s="28" t="s">
        <v>644</v>
      </c>
      <c r="C503" s="9" t="s">
        <v>72</v>
      </c>
      <c r="D503" s="9" t="s">
        <v>655</v>
      </c>
      <c r="E503" s="9" t="s">
        <v>351</v>
      </c>
      <c r="F503" s="9" t="s">
        <v>352</v>
      </c>
      <c r="G503" s="9" t="str">
        <f>VLOOKUP(E503,[1]Sheet1!$B$4:$F$268,5,FALSE)</f>
        <v>King Cetshwayo</v>
      </c>
      <c r="H503" s="9" t="s">
        <v>27</v>
      </c>
      <c r="I503" s="9" t="s">
        <v>41</v>
      </c>
      <c r="J503" s="9" t="s">
        <v>924</v>
      </c>
      <c r="K503" s="9" t="s">
        <v>83</v>
      </c>
      <c r="L503" s="6">
        <v>60000</v>
      </c>
      <c r="M503" s="6">
        <v>29953</v>
      </c>
      <c r="N503" s="7"/>
      <c r="O503" s="6">
        <v>7988</v>
      </c>
      <c r="P503" s="6">
        <v>6325</v>
      </c>
      <c r="Q503" s="6">
        <v>15640</v>
      </c>
      <c r="R503" s="7"/>
      <c r="S503" s="7"/>
      <c r="T503" s="7"/>
      <c r="U503" s="7"/>
      <c r="V503" s="7"/>
      <c r="W503" s="7"/>
      <c r="X503" s="7"/>
      <c r="Y503" s="7"/>
      <c r="Z503" s="13">
        <f t="shared" si="17"/>
        <v>0</v>
      </c>
      <c r="AA503" s="13">
        <f t="shared" si="18"/>
        <v>29953</v>
      </c>
    </row>
    <row r="504" spans="1:27" x14ac:dyDescent="0.25">
      <c r="A504" s="8">
        <v>4</v>
      </c>
      <c r="B504" s="28" t="s">
        <v>644</v>
      </c>
      <c r="C504" s="9" t="s">
        <v>72</v>
      </c>
      <c r="D504" s="9" t="s">
        <v>655</v>
      </c>
      <c r="E504" s="9" t="s">
        <v>351</v>
      </c>
      <c r="F504" s="9" t="s">
        <v>352</v>
      </c>
      <c r="G504" s="9" t="str">
        <f>VLOOKUP(E504,[1]Sheet1!$B$4:$F$268,5,FALSE)</f>
        <v>King Cetshwayo</v>
      </c>
      <c r="H504" s="9" t="s">
        <v>27</v>
      </c>
      <c r="I504" s="9" t="s">
        <v>41</v>
      </c>
      <c r="J504" s="9" t="s">
        <v>924</v>
      </c>
      <c r="K504" s="9" t="s">
        <v>94</v>
      </c>
      <c r="L504" s="7"/>
      <c r="M504" s="6">
        <v>110537</v>
      </c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6">
        <v>70404</v>
      </c>
      <c r="Z504" s="13">
        <f t="shared" si="17"/>
        <v>70404</v>
      </c>
      <c r="AA504" s="13">
        <f t="shared" si="18"/>
        <v>70404</v>
      </c>
    </row>
    <row r="505" spans="1:27" x14ac:dyDescent="0.25">
      <c r="A505" s="8">
        <v>4</v>
      </c>
      <c r="B505" s="28" t="s">
        <v>644</v>
      </c>
      <c r="C505" s="9" t="s">
        <v>72</v>
      </c>
      <c r="D505" s="9" t="s">
        <v>655</v>
      </c>
      <c r="E505" s="9" t="s">
        <v>351</v>
      </c>
      <c r="F505" s="9" t="s">
        <v>352</v>
      </c>
      <c r="G505" s="9" t="str">
        <f>VLOOKUP(E505,[1]Sheet1!$B$4:$F$268,5,FALSE)</f>
        <v>King Cetshwayo</v>
      </c>
      <c r="H505" s="9" t="s">
        <v>27</v>
      </c>
      <c r="I505" s="9" t="s">
        <v>41</v>
      </c>
      <c r="J505" s="9" t="s">
        <v>924</v>
      </c>
      <c r="K505" s="9" t="s">
        <v>76</v>
      </c>
      <c r="L505" s="6">
        <v>720000</v>
      </c>
      <c r="M505" s="6">
        <v>78112</v>
      </c>
      <c r="N505" s="7"/>
      <c r="O505" s="7"/>
      <c r="P505" s="7"/>
      <c r="Q505" s="6">
        <v>3350</v>
      </c>
      <c r="R505" s="6">
        <v>5400</v>
      </c>
      <c r="S505" s="6">
        <v>11100</v>
      </c>
      <c r="T505" s="7"/>
      <c r="U505" s="6">
        <v>-11100</v>
      </c>
      <c r="V505" s="7"/>
      <c r="W505" s="7"/>
      <c r="X505" s="7"/>
      <c r="Y505" s="7"/>
      <c r="Z505" s="13">
        <f t="shared" si="17"/>
        <v>0</v>
      </c>
      <c r="AA505" s="13">
        <f t="shared" si="18"/>
        <v>8750</v>
      </c>
    </row>
    <row r="506" spans="1:27" x14ac:dyDescent="0.25">
      <c r="A506" s="8">
        <v>4</v>
      </c>
      <c r="B506" s="28" t="s">
        <v>644</v>
      </c>
      <c r="C506" s="9" t="s">
        <v>72</v>
      </c>
      <c r="D506" s="9" t="s">
        <v>655</v>
      </c>
      <c r="E506" s="9" t="s">
        <v>351</v>
      </c>
      <c r="F506" s="9" t="s">
        <v>352</v>
      </c>
      <c r="G506" s="9" t="str">
        <f>VLOOKUP(E506,[1]Sheet1!$B$4:$F$268,5,FALSE)</f>
        <v>King Cetshwayo</v>
      </c>
      <c r="H506" s="9" t="s">
        <v>27</v>
      </c>
      <c r="I506" s="9" t="s">
        <v>41</v>
      </c>
      <c r="J506" s="9" t="s">
        <v>924</v>
      </c>
      <c r="K506" s="9" t="s">
        <v>32</v>
      </c>
      <c r="L506" s="6">
        <v>30000</v>
      </c>
      <c r="M506" s="6">
        <v>375279</v>
      </c>
      <c r="N506" s="7"/>
      <c r="O506" s="7"/>
      <c r="P506" s="7"/>
      <c r="Q506" s="7"/>
      <c r="R506" s="7"/>
      <c r="S506" s="7"/>
      <c r="T506" s="7"/>
      <c r="U506" s="7"/>
      <c r="V506" s="7"/>
      <c r="W506" s="6">
        <v>96</v>
      </c>
      <c r="X506" s="6">
        <v>2904</v>
      </c>
      <c r="Y506" s="6">
        <v>125278</v>
      </c>
      <c r="Z506" s="13">
        <f t="shared" si="17"/>
        <v>128278</v>
      </c>
      <c r="AA506" s="13">
        <f t="shared" si="18"/>
        <v>128278</v>
      </c>
    </row>
    <row r="507" spans="1:27" x14ac:dyDescent="0.25">
      <c r="A507" s="8">
        <v>4</v>
      </c>
      <c r="B507" s="28" t="s">
        <v>644</v>
      </c>
      <c r="C507" s="9" t="s">
        <v>72</v>
      </c>
      <c r="D507" s="9" t="s">
        <v>655</v>
      </c>
      <c r="E507" s="9" t="s">
        <v>351</v>
      </c>
      <c r="F507" s="9" t="s">
        <v>352</v>
      </c>
      <c r="G507" s="9" t="str">
        <f>VLOOKUP(E507,[1]Sheet1!$B$4:$F$268,5,FALSE)</f>
        <v>King Cetshwayo</v>
      </c>
      <c r="H507" s="9" t="s">
        <v>27</v>
      </c>
      <c r="I507" s="9" t="s">
        <v>41</v>
      </c>
      <c r="J507" s="9" t="s">
        <v>924</v>
      </c>
      <c r="K507" s="9" t="s">
        <v>134</v>
      </c>
      <c r="L507" s="7"/>
      <c r="M507" s="6">
        <v>283635</v>
      </c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6">
        <v>86388</v>
      </c>
      <c r="Z507" s="13">
        <f t="shared" si="17"/>
        <v>86388</v>
      </c>
      <c r="AA507" s="13">
        <f t="shared" si="18"/>
        <v>86388</v>
      </c>
    </row>
    <row r="508" spans="1:27" x14ac:dyDescent="0.25">
      <c r="A508" s="8">
        <v>4</v>
      </c>
      <c r="B508" s="28" t="s">
        <v>644</v>
      </c>
      <c r="C508" s="9" t="s">
        <v>72</v>
      </c>
      <c r="D508" s="9" t="s">
        <v>655</v>
      </c>
      <c r="E508" s="9" t="s">
        <v>351</v>
      </c>
      <c r="F508" s="9" t="s">
        <v>352</v>
      </c>
      <c r="G508" s="9" t="str">
        <f>VLOOKUP(E508,[1]Sheet1!$B$4:$F$268,5,FALSE)</f>
        <v>King Cetshwayo</v>
      </c>
      <c r="H508" s="9" t="s">
        <v>27</v>
      </c>
      <c r="I508" s="9" t="s">
        <v>41</v>
      </c>
      <c r="J508" s="9" t="s">
        <v>924</v>
      </c>
      <c r="K508" s="9" t="s">
        <v>353</v>
      </c>
      <c r="L508" s="7"/>
      <c r="M508" s="6">
        <v>1900</v>
      </c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6">
        <v>1900</v>
      </c>
      <c r="Y508" s="7"/>
      <c r="Z508" s="13">
        <f t="shared" si="17"/>
        <v>1900</v>
      </c>
      <c r="AA508" s="13">
        <f t="shared" si="18"/>
        <v>1900</v>
      </c>
    </row>
    <row r="509" spans="1:27" x14ac:dyDescent="0.25">
      <c r="A509" s="8">
        <v>4</v>
      </c>
      <c r="B509" s="28" t="s">
        <v>644</v>
      </c>
      <c r="C509" s="9" t="s">
        <v>72</v>
      </c>
      <c r="D509" s="9" t="s">
        <v>655</v>
      </c>
      <c r="E509" s="9" t="s">
        <v>351</v>
      </c>
      <c r="F509" s="9" t="s">
        <v>352</v>
      </c>
      <c r="G509" s="9" t="str">
        <f>VLOOKUP(E509,[1]Sheet1!$B$4:$F$268,5,FALSE)</f>
        <v>King Cetshwayo</v>
      </c>
      <c r="H509" s="9" t="s">
        <v>27</v>
      </c>
      <c r="I509" s="9" t="s">
        <v>41</v>
      </c>
      <c r="J509" s="9" t="s">
        <v>924</v>
      </c>
      <c r="K509" s="9" t="s">
        <v>101</v>
      </c>
      <c r="L509" s="6">
        <v>300000</v>
      </c>
      <c r="M509" s="6">
        <v>199650</v>
      </c>
      <c r="N509" s="7"/>
      <c r="O509" s="7"/>
      <c r="P509" s="7"/>
      <c r="Q509" s="6">
        <v>109800</v>
      </c>
      <c r="R509" s="7"/>
      <c r="S509" s="7"/>
      <c r="T509" s="7"/>
      <c r="U509" s="6">
        <v>27450</v>
      </c>
      <c r="V509" s="7"/>
      <c r="W509" s="6">
        <v>27450</v>
      </c>
      <c r="X509" s="6">
        <v>34950</v>
      </c>
      <c r="Y509" s="7"/>
      <c r="Z509" s="13">
        <f t="shared" si="17"/>
        <v>62400</v>
      </c>
      <c r="AA509" s="13">
        <f t="shared" si="18"/>
        <v>199650</v>
      </c>
    </row>
    <row r="510" spans="1:27" ht="31.2" x14ac:dyDescent="0.25">
      <c r="A510" s="8">
        <v>4</v>
      </c>
      <c r="B510" s="28" t="s">
        <v>644</v>
      </c>
      <c r="C510" s="9" t="s">
        <v>72</v>
      </c>
      <c r="D510" s="9" t="s">
        <v>655</v>
      </c>
      <c r="E510" s="9" t="s">
        <v>351</v>
      </c>
      <c r="F510" s="9" t="s">
        <v>352</v>
      </c>
      <c r="G510" s="9" t="str">
        <f>VLOOKUP(E510,[1]Sheet1!$B$4:$F$268,5,FALSE)</f>
        <v>King Cetshwayo</v>
      </c>
      <c r="H510" s="9" t="s">
        <v>27</v>
      </c>
      <c r="I510" s="9" t="s">
        <v>41</v>
      </c>
      <c r="J510" s="9" t="s">
        <v>923</v>
      </c>
      <c r="K510" s="9" t="s">
        <v>94</v>
      </c>
      <c r="L510" s="7"/>
      <c r="M510" s="6">
        <v>100000</v>
      </c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6">
        <v>29399</v>
      </c>
      <c r="Z510" s="13">
        <f t="shared" si="17"/>
        <v>29399</v>
      </c>
      <c r="AA510" s="13">
        <f t="shared" si="18"/>
        <v>29399</v>
      </c>
    </row>
    <row r="511" spans="1:27" ht="31.2" x14ac:dyDescent="0.25">
      <c r="A511" s="8">
        <v>4</v>
      </c>
      <c r="B511" s="28" t="s">
        <v>644</v>
      </c>
      <c r="C511" s="9" t="s">
        <v>72</v>
      </c>
      <c r="D511" s="9" t="s">
        <v>655</v>
      </c>
      <c r="E511" s="9" t="s">
        <v>351</v>
      </c>
      <c r="F511" s="9" t="s">
        <v>352</v>
      </c>
      <c r="G511" s="9" t="str">
        <f>VLOOKUP(E511,[1]Sheet1!$B$4:$F$268,5,FALSE)</f>
        <v>King Cetshwayo</v>
      </c>
      <c r="H511" s="9" t="s">
        <v>27</v>
      </c>
      <c r="I511" s="9" t="s">
        <v>41</v>
      </c>
      <c r="J511" s="9" t="s">
        <v>923</v>
      </c>
      <c r="K511" s="9" t="s">
        <v>32</v>
      </c>
      <c r="L511" s="7"/>
      <c r="M511" s="6">
        <v>50000</v>
      </c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6">
        <v>25150</v>
      </c>
      <c r="Z511" s="13">
        <f t="shared" si="17"/>
        <v>25150</v>
      </c>
      <c r="AA511" s="13">
        <f t="shared" si="18"/>
        <v>25150</v>
      </c>
    </row>
    <row r="512" spans="1:27" ht="31.2" x14ac:dyDescent="0.25">
      <c r="A512" s="8">
        <v>4</v>
      </c>
      <c r="B512" s="28" t="s">
        <v>644</v>
      </c>
      <c r="C512" s="9" t="s">
        <v>72</v>
      </c>
      <c r="D512" s="9" t="s">
        <v>655</v>
      </c>
      <c r="E512" s="9" t="s">
        <v>351</v>
      </c>
      <c r="F512" s="9" t="s">
        <v>352</v>
      </c>
      <c r="G512" s="9" t="str">
        <f>VLOOKUP(E512,[1]Sheet1!$B$4:$F$268,5,FALSE)</f>
        <v>King Cetshwayo</v>
      </c>
      <c r="H512" s="9" t="s">
        <v>27</v>
      </c>
      <c r="I512" s="9" t="s">
        <v>41</v>
      </c>
      <c r="J512" s="9" t="s">
        <v>923</v>
      </c>
      <c r="K512" s="9" t="s">
        <v>30</v>
      </c>
      <c r="L512" s="7"/>
      <c r="M512" s="6">
        <v>180000</v>
      </c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6">
        <v>20350</v>
      </c>
      <c r="Z512" s="13">
        <f t="shared" si="17"/>
        <v>20350</v>
      </c>
      <c r="AA512" s="13">
        <f t="shared" si="18"/>
        <v>20350</v>
      </c>
    </row>
    <row r="513" spans="1:27" ht="31.2" x14ac:dyDescent="0.25">
      <c r="A513" s="8">
        <v>4</v>
      </c>
      <c r="B513" s="28" t="s">
        <v>644</v>
      </c>
      <c r="C513" s="9" t="s">
        <v>72</v>
      </c>
      <c r="D513" s="9" t="s">
        <v>655</v>
      </c>
      <c r="E513" s="9" t="s">
        <v>351</v>
      </c>
      <c r="F513" s="9" t="s">
        <v>352</v>
      </c>
      <c r="G513" s="9" t="str">
        <f>VLOOKUP(E513,[1]Sheet1!$B$4:$F$268,5,FALSE)</f>
        <v>King Cetshwayo</v>
      </c>
      <c r="H513" s="9" t="s">
        <v>27</v>
      </c>
      <c r="I513" s="9" t="s">
        <v>41</v>
      </c>
      <c r="J513" s="9" t="s">
        <v>948</v>
      </c>
      <c r="K513" s="9" t="s">
        <v>32</v>
      </c>
      <c r="L513" s="7"/>
      <c r="M513" s="6">
        <v>113264</v>
      </c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13">
        <f t="shared" si="17"/>
        <v>0</v>
      </c>
      <c r="AA513" s="13">
        <f t="shared" si="18"/>
        <v>0</v>
      </c>
    </row>
    <row r="514" spans="1:27" x14ac:dyDescent="0.25">
      <c r="A514" s="8">
        <v>4</v>
      </c>
      <c r="B514" s="28" t="s">
        <v>644</v>
      </c>
      <c r="C514" s="9" t="s">
        <v>45</v>
      </c>
      <c r="D514" s="9" t="s">
        <v>654</v>
      </c>
      <c r="E514" s="9" t="s">
        <v>355</v>
      </c>
      <c r="F514" s="9" t="s">
        <v>356</v>
      </c>
      <c r="G514" s="9" t="str">
        <f>VLOOKUP(E514,[1]Sheet1!$B$4:$F$268,5,FALSE)</f>
        <v>iLembe</v>
      </c>
      <c r="H514" s="9" t="s">
        <v>48</v>
      </c>
      <c r="I514" s="9" t="s">
        <v>41</v>
      </c>
      <c r="J514" s="9" t="s">
        <v>924</v>
      </c>
      <c r="K514" s="9" t="s">
        <v>32</v>
      </c>
      <c r="L514" s="6">
        <v>200000</v>
      </c>
      <c r="M514" s="6">
        <v>200000</v>
      </c>
      <c r="N514" s="7"/>
      <c r="O514" s="7"/>
      <c r="P514" s="6">
        <v>173250</v>
      </c>
      <c r="Q514" s="7"/>
      <c r="R514" s="7"/>
      <c r="S514" s="7"/>
      <c r="T514" s="7"/>
      <c r="U514" s="7"/>
      <c r="V514" s="7"/>
      <c r="W514" s="7"/>
      <c r="X514" s="7"/>
      <c r="Y514" s="7"/>
      <c r="Z514" s="13">
        <f t="shared" si="17"/>
        <v>0</v>
      </c>
      <c r="AA514" s="13">
        <f t="shared" si="18"/>
        <v>173250</v>
      </c>
    </row>
    <row r="515" spans="1:27" ht="31.2" x14ac:dyDescent="0.25">
      <c r="A515" s="8">
        <v>4</v>
      </c>
      <c r="B515" s="28" t="s">
        <v>644</v>
      </c>
      <c r="C515" s="9" t="s">
        <v>45</v>
      </c>
      <c r="D515" s="9" t="s">
        <v>654</v>
      </c>
      <c r="E515" s="9" t="s">
        <v>355</v>
      </c>
      <c r="F515" s="9" t="s">
        <v>356</v>
      </c>
      <c r="G515" s="9" t="str">
        <f>VLOOKUP(E515,[1]Sheet1!$B$4:$F$268,5,FALSE)</f>
        <v>iLembe</v>
      </c>
      <c r="H515" s="9" t="s">
        <v>48</v>
      </c>
      <c r="I515" s="9" t="s">
        <v>41</v>
      </c>
      <c r="J515" s="9" t="s">
        <v>923</v>
      </c>
      <c r="K515" s="9" t="s">
        <v>44</v>
      </c>
      <c r="L515" s="7"/>
      <c r="M515" s="6">
        <v>452850</v>
      </c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6">
        <v>51420</v>
      </c>
      <c r="Z515" s="13">
        <f t="shared" si="17"/>
        <v>51420</v>
      </c>
      <c r="AA515" s="13">
        <f t="shared" si="18"/>
        <v>51420</v>
      </c>
    </row>
    <row r="516" spans="1:27" ht="31.2" x14ac:dyDescent="0.25">
      <c r="A516" s="8">
        <v>4</v>
      </c>
      <c r="B516" s="28" t="s">
        <v>644</v>
      </c>
      <c r="C516" s="9" t="s">
        <v>45</v>
      </c>
      <c r="D516" s="9" t="s">
        <v>654</v>
      </c>
      <c r="E516" s="9" t="s">
        <v>355</v>
      </c>
      <c r="F516" s="9" t="s">
        <v>356</v>
      </c>
      <c r="G516" s="9" t="str">
        <f>VLOOKUP(E516,[1]Sheet1!$B$4:$F$268,5,FALSE)</f>
        <v>iLembe</v>
      </c>
      <c r="H516" s="9" t="s">
        <v>48</v>
      </c>
      <c r="I516" s="9" t="s">
        <v>41</v>
      </c>
      <c r="J516" s="9" t="s">
        <v>923</v>
      </c>
      <c r="K516" s="9" t="s">
        <v>30</v>
      </c>
      <c r="L516" s="7"/>
      <c r="M516" s="6">
        <v>292150</v>
      </c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6">
        <v>266000</v>
      </c>
      <c r="Z516" s="13">
        <f t="shared" si="17"/>
        <v>266000</v>
      </c>
      <c r="AA516" s="13">
        <f t="shared" si="18"/>
        <v>266000</v>
      </c>
    </row>
    <row r="517" spans="1:27" ht="21" x14ac:dyDescent="0.25">
      <c r="A517" s="8">
        <v>4</v>
      </c>
      <c r="B517" s="28" t="s">
        <v>644</v>
      </c>
      <c r="C517" s="9" t="s">
        <v>45</v>
      </c>
      <c r="D517" s="9" t="s">
        <v>652</v>
      </c>
      <c r="E517" s="9" t="s">
        <v>357</v>
      </c>
      <c r="F517" s="9" t="s">
        <v>358</v>
      </c>
      <c r="G517" s="9" t="str">
        <f>VLOOKUP(E517,[1]Sheet1!$B$4:$F$268,5,FALSE)</f>
        <v>iLembe</v>
      </c>
      <c r="H517" s="9" t="s">
        <v>27</v>
      </c>
      <c r="I517" s="9" t="s">
        <v>28</v>
      </c>
      <c r="J517" s="9" t="s">
        <v>921</v>
      </c>
      <c r="K517" s="9" t="s">
        <v>44</v>
      </c>
      <c r="L517" s="7"/>
      <c r="M517" s="6">
        <v>5502884</v>
      </c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6">
        <v>941625</v>
      </c>
      <c r="Z517" s="13">
        <f t="shared" si="17"/>
        <v>941625</v>
      </c>
      <c r="AA517" s="13">
        <f t="shared" si="18"/>
        <v>941625</v>
      </c>
    </row>
    <row r="518" spans="1:27" x14ac:dyDescent="0.25">
      <c r="A518" s="8">
        <v>4</v>
      </c>
      <c r="B518" s="28" t="s">
        <v>644</v>
      </c>
      <c r="C518" s="9" t="s">
        <v>45</v>
      </c>
      <c r="D518" s="9" t="s">
        <v>654</v>
      </c>
      <c r="E518" s="9" t="s">
        <v>359</v>
      </c>
      <c r="F518" s="9" t="s">
        <v>360</v>
      </c>
      <c r="G518" s="9" t="str">
        <f>VLOOKUP(E518,[1]Sheet1!$B$4:$F$268,5,FALSE)</f>
        <v>iLembe</v>
      </c>
      <c r="H518" s="9" t="s">
        <v>48</v>
      </c>
      <c r="I518" s="9" t="s">
        <v>28</v>
      </c>
      <c r="J518" s="9" t="s">
        <v>924</v>
      </c>
      <c r="K518" s="9" t="s">
        <v>83</v>
      </c>
      <c r="L518" s="6">
        <v>80000</v>
      </c>
      <c r="M518" s="6">
        <v>36000</v>
      </c>
      <c r="N518" s="7"/>
      <c r="O518" s="7"/>
      <c r="P518" s="6">
        <v>6000</v>
      </c>
      <c r="Q518" s="7"/>
      <c r="R518" s="6">
        <v>2950</v>
      </c>
      <c r="S518" s="7"/>
      <c r="T518" s="6">
        <v>3000</v>
      </c>
      <c r="U518" s="7"/>
      <c r="V518" s="6">
        <v>5250</v>
      </c>
      <c r="W518" s="7"/>
      <c r="X518" s="7"/>
      <c r="Y518" s="7"/>
      <c r="Z518" s="13">
        <f t="shared" si="17"/>
        <v>0</v>
      </c>
      <c r="AA518" s="13">
        <f t="shared" si="18"/>
        <v>17200</v>
      </c>
    </row>
    <row r="519" spans="1:27" x14ac:dyDescent="0.25">
      <c r="A519" s="8">
        <v>4</v>
      </c>
      <c r="B519" s="28" t="s">
        <v>644</v>
      </c>
      <c r="C519" s="9" t="s">
        <v>45</v>
      </c>
      <c r="D519" s="9" t="s">
        <v>654</v>
      </c>
      <c r="E519" s="9" t="s">
        <v>359</v>
      </c>
      <c r="F519" s="9" t="s">
        <v>360</v>
      </c>
      <c r="G519" s="9" t="str">
        <f>VLOOKUP(E519,[1]Sheet1!$B$4:$F$268,5,FALSE)</f>
        <v>iLembe</v>
      </c>
      <c r="H519" s="9" t="s">
        <v>48</v>
      </c>
      <c r="I519" s="9" t="s">
        <v>28</v>
      </c>
      <c r="J519" s="9" t="s">
        <v>924</v>
      </c>
      <c r="K519" s="9" t="s">
        <v>168</v>
      </c>
      <c r="L519" s="6">
        <v>300000</v>
      </c>
      <c r="M519" s="6">
        <v>163600</v>
      </c>
      <c r="N519" s="7"/>
      <c r="O519" s="7"/>
      <c r="P519" s="7"/>
      <c r="Q519" s="7"/>
      <c r="R519" s="7"/>
      <c r="S519" s="7"/>
      <c r="T519" s="6">
        <v>163600</v>
      </c>
      <c r="U519" s="7"/>
      <c r="V519" s="7"/>
      <c r="W519" s="7"/>
      <c r="X519" s="7"/>
      <c r="Y519" s="7"/>
      <c r="Z519" s="13">
        <f t="shared" ref="Z519:Z582" si="19">SUM(W519:Y519)</f>
        <v>0</v>
      </c>
      <c r="AA519" s="13">
        <f t="shared" ref="AA519:AA582" si="20">SUM(N519:Y519)</f>
        <v>163600</v>
      </c>
    </row>
    <row r="520" spans="1:27" x14ac:dyDescent="0.25">
      <c r="A520" s="8">
        <v>4</v>
      </c>
      <c r="B520" s="28" t="s">
        <v>644</v>
      </c>
      <c r="C520" s="9" t="s">
        <v>45</v>
      </c>
      <c r="D520" s="9" t="s">
        <v>654</v>
      </c>
      <c r="E520" s="9" t="s">
        <v>359</v>
      </c>
      <c r="F520" s="9" t="s">
        <v>360</v>
      </c>
      <c r="G520" s="9" t="str">
        <f>VLOOKUP(E520,[1]Sheet1!$B$4:$F$268,5,FALSE)</f>
        <v>iLembe</v>
      </c>
      <c r="H520" s="9" t="s">
        <v>48</v>
      </c>
      <c r="I520" s="9" t="s">
        <v>41</v>
      </c>
      <c r="J520" s="9" t="s">
        <v>924</v>
      </c>
      <c r="K520" s="9" t="s">
        <v>190</v>
      </c>
      <c r="L520" s="6">
        <v>500000</v>
      </c>
      <c r="M520" s="6">
        <v>1000000</v>
      </c>
      <c r="N520" s="6">
        <v>52500</v>
      </c>
      <c r="O520" s="6">
        <v>42500</v>
      </c>
      <c r="P520" s="6">
        <v>77500</v>
      </c>
      <c r="Q520" s="6">
        <v>87500</v>
      </c>
      <c r="R520" s="6">
        <v>22500</v>
      </c>
      <c r="S520" s="6">
        <v>142500</v>
      </c>
      <c r="T520" s="6">
        <v>10000</v>
      </c>
      <c r="U520" s="6">
        <v>72500</v>
      </c>
      <c r="V520" s="6">
        <v>5000</v>
      </c>
      <c r="W520" s="7"/>
      <c r="X520" s="6">
        <v>155000</v>
      </c>
      <c r="Y520" s="6">
        <v>120000</v>
      </c>
      <c r="Z520" s="13">
        <f t="shared" si="19"/>
        <v>275000</v>
      </c>
      <c r="AA520" s="13">
        <f t="shared" si="20"/>
        <v>787500</v>
      </c>
    </row>
    <row r="521" spans="1:27" x14ac:dyDescent="0.25">
      <c r="A521" s="8">
        <v>4</v>
      </c>
      <c r="B521" s="28" t="s">
        <v>644</v>
      </c>
      <c r="C521" s="9" t="s">
        <v>45</v>
      </c>
      <c r="D521" s="9" t="s">
        <v>654</v>
      </c>
      <c r="E521" s="9" t="s">
        <v>359</v>
      </c>
      <c r="F521" s="9" t="s">
        <v>360</v>
      </c>
      <c r="G521" s="9" t="str">
        <f>VLOOKUP(E521,[1]Sheet1!$B$4:$F$268,5,FALSE)</f>
        <v>iLembe</v>
      </c>
      <c r="H521" s="9" t="s">
        <v>48</v>
      </c>
      <c r="I521" s="9" t="s">
        <v>41</v>
      </c>
      <c r="J521" s="9" t="s">
        <v>924</v>
      </c>
      <c r="K521" s="9" t="s">
        <v>135</v>
      </c>
      <c r="L521" s="6">
        <v>300000</v>
      </c>
      <c r="M521" s="6">
        <v>422669</v>
      </c>
      <c r="N521" s="6">
        <v>38205</v>
      </c>
      <c r="O521" s="7"/>
      <c r="P521" s="6">
        <v>864</v>
      </c>
      <c r="Q521" s="6">
        <v>14400</v>
      </c>
      <c r="R521" s="7"/>
      <c r="S521" s="6">
        <v>72200</v>
      </c>
      <c r="T521" s="6">
        <v>97000</v>
      </c>
      <c r="U521" s="7"/>
      <c r="V521" s="6">
        <v>9000</v>
      </c>
      <c r="W521" s="7"/>
      <c r="X521" s="6">
        <v>454316</v>
      </c>
      <c r="Y521" s="6">
        <v>-317577</v>
      </c>
      <c r="Z521" s="13">
        <f t="shared" si="19"/>
        <v>136739</v>
      </c>
      <c r="AA521" s="13">
        <f t="shared" si="20"/>
        <v>368408</v>
      </c>
    </row>
    <row r="522" spans="1:27" x14ac:dyDescent="0.25">
      <c r="A522" s="8">
        <v>4</v>
      </c>
      <c r="B522" s="28" t="s">
        <v>644</v>
      </c>
      <c r="C522" s="9" t="s">
        <v>45</v>
      </c>
      <c r="D522" s="9" t="s">
        <v>654</v>
      </c>
      <c r="E522" s="9" t="s">
        <v>359</v>
      </c>
      <c r="F522" s="9" t="s">
        <v>360</v>
      </c>
      <c r="G522" s="9" t="str">
        <f>VLOOKUP(E522,[1]Sheet1!$B$4:$F$268,5,FALSE)</f>
        <v>iLembe</v>
      </c>
      <c r="H522" s="9" t="s">
        <v>48</v>
      </c>
      <c r="I522" s="9" t="s">
        <v>41</v>
      </c>
      <c r="J522" s="9" t="s">
        <v>924</v>
      </c>
      <c r="K522" s="9" t="s">
        <v>30</v>
      </c>
      <c r="L522" s="6">
        <v>40000</v>
      </c>
      <c r="M522" s="6">
        <v>53550</v>
      </c>
      <c r="N522" s="7"/>
      <c r="O522" s="7"/>
      <c r="P522" s="6">
        <v>28050</v>
      </c>
      <c r="Q522" s="6">
        <v>25500</v>
      </c>
      <c r="R522" s="7"/>
      <c r="S522" s="7"/>
      <c r="T522" s="7"/>
      <c r="U522" s="7"/>
      <c r="V522" s="7"/>
      <c r="W522" s="7"/>
      <c r="X522" s="7"/>
      <c r="Y522" s="7"/>
      <c r="Z522" s="13">
        <f t="shared" si="19"/>
        <v>0</v>
      </c>
      <c r="AA522" s="13">
        <f t="shared" si="20"/>
        <v>53550</v>
      </c>
    </row>
    <row r="523" spans="1:27" x14ac:dyDescent="0.25">
      <c r="A523" s="8">
        <v>4</v>
      </c>
      <c r="B523" s="28" t="s">
        <v>644</v>
      </c>
      <c r="C523" s="9" t="s">
        <v>45</v>
      </c>
      <c r="D523" s="9" t="s">
        <v>654</v>
      </c>
      <c r="E523" s="9" t="s">
        <v>361</v>
      </c>
      <c r="F523" s="9" t="s">
        <v>362</v>
      </c>
      <c r="G523" s="9" t="str">
        <f>VLOOKUP(E523,[1]Sheet1!$B$4:$F$268,5,FALSE)</f>
        <v>iLembe</v>
      </c>
      <c r="H523" s="9" t="s">
        <v>56</v>
      </c>
      <c r="I523" s="9" t="s">
        <v>41</v>
      </c>
      <c r="J523" s="9" t="s">
        <v>924</v>
      </c>
      <c r="K523" s="9" t="s">
        <v>363</v>
      </c>
      <c r="L523" s="6">
        <v>100000</v>
      </c>
      <c r="M523" s="6">
        <v>82609</v>
      </c>
      <c r="N523" s="7"/>
      <c r="O523" s="7"/>
      <c r="P523" s="7"/>
      <c r="Q523" s="6">
        <v>82609</v>
      </c>
      <c r="R523" s="7"/>
      <c r="S523" s="7"/>
      <c r="T523" s="7"/>
      <c r="U523" s="7"/>
      <c r="V523" s="7"/>
      <c r="W523" s="7"/>
      <c r="X523" s="7"/>
      <c r="Y523" s="7"/>
      <c r="Z523" s="13">
        <f t="shared" si="19"/>
        <v>0</v>
      </c>
      <c r="AA523" s="13">
        <f t="shared" si="20"/>
        <v>82609</v>
      </c>
    </row>
    <row r="524" spans="1:27" x14ac:dyDescent="0.25">
      <c r="A524" s="8">
        <v>4</v>
      </c>
      <c r="B524" s="28" t="s">
        <v>644</v>
      </c>
      <c r="C524" s="9" t="s">
        <v>45</v>
      </c>
      <c r="D524" s="9" t="s">
        <v>654</v>
      </c>
      <c r="E524" s="9" t="s">
        <v>361</v>
      </c>
      <c r="F524" s="9" t="s">
        <v>362</v>
      </c>
      <c r="G524" s="9" t="str">
        <f>VLOOKUP(E524,[1]Sheet1!$B$4:$F$268,5,FALSE)</f>
        <v>iLembe</v>
      </c>
      <c r="H524" s="9" t="s">
        <v>56</v>
      </c>
      <c r="I524" s="9" t="s">
        <v>41</v>
      </c>
      <c r="J524" s="9" t="s">
        <v>924</v>
      </c>
      <c r="K524" s="9" t="s">
        <v>308</v>
      </c>
      <c r="L524" s="6">
        <v>50000</v>
      </c>
      <c r="M524" s="6">
        <v>135544</v>
      </c>
      <c r="N524" s="7"/>
      <c r="O524" s="7"/>
      <c r="P524" s="6">
        <v>26087</v>
      </c>
      <c r="Q524" s="7"/>
      <c r="R524" s="7"/>
      <c r="S524" s="7"/>
      <c r="T524" s="7"/>
      <c r="U524" s="7"/>
      <c r="V524" s="7"/>
      <c r="W524" s="7"/>
      <c r="X524" s="7"/>
      <c r="Y524" s="6">
        <v>286850</v>
      </c>
      <c r="Z524" s="13">
        <f t="shared" si="19"/>
        <v>286850</v>
      </c>
      <c r="AA524" s="13">
        <f t="shared" si="20"/>
        <v>312937</v>
      </c>
    </row>
    <row r="525" spans="1:27" ht="31.2" x14ac:dyDescent="0.25">
      <c r="A525" s="8">
        <v>4</v>
      </c>
      <c r="B525" s="28" t="s">
        <v>644</v>
      </c>
      <c r="C525" s="9" t="s">
        <v>45</v>
      </c>
      <c r="D525" s="9" t="s">
        <v>654</v>
      </c>
      <c r="E525" s="9" t="s">
        <v>361</v>
      </c>
      <c r="F525" s="9" t="s">
        <v>362</v>
      </c>
      <c r="G525" s="9" t="str">
        <f>VLOOKUP(E525,[1]Sheet1!$B$4:$F$268,5,FALSE)</f>
        <v>iLembe</v>
      </c>
      <c r="H525" s="9" t="s">
        <v>56</v>
      </c>
      <c r="I525" s="9" t="s">
        <v>41</v>
      </c>
      <c r="J525" s="9" t="s">
        <v>926</v>
      </c>
      <c r="K525" s="9" t="s">
        <v>138</v>
      </c>
      <c r="L525" s="7"/>
      <c r="M525" s="6">
        <v>245000</v>
      </c>
      <c r="N525" s="7"/>
      <c r="O525" s="7"/>
      <c r="P525" s="7"/>
      <c r="Q525" s="7"/>
      <c r="R525" s="7"/>
      <c r="S525" s="7"/>
      <c r="T525" s="7"/>
      <c r="U525" s="7"/>
      <c r="V525" s="7"/>
      <c r="W525" s="6">
        <v>245000</v>
      </c>
      <c r="X525" s="7"/>
      <c r="Y525" s="7"/>
      <c r="Z525" s="13">
        <f t="shared" si="19"/>
        <v>245000</v>
      </c>
      <c r="AA525" s="13">
        <f t="shared" si="20"/>
        <v>245000</v>
      </c>
    </row>
    <row r="526" spans="1:27" ht="31.2" x14ac:dyDescent="0.25">
      <c r="A526" s="8">
        <v>4</v>
      </c>
      <c r="B526" s="28" t="s">
        <v>644</v>
      </c>
      <c r="C526" s="9" t="s">
        <v>45</v>
      </c>
      <c r="D526" s="9" t="s">
        <v>654</v>
      </c>
      <c r="E526" s="9" t="s">
        <v>361</v>
      </c>
      <c r="F526" s="9" t="s">
        <v>362</v>
      </c>
      <c r="G526" s="9" t="str">
        <f>VLOOKUP(E526,[1]Sheet1!$B$4:$F$268,5,FALSE)</f>
        <v>iLembe</v>
      </c>
      <c r="H526" s="9" t="s">
        <v>56</v>
      </c>
      <c r="I526" s="9" t="s">
        <v>41</v>
      </c>
      <c r="J526" s="9" t="s">
        <v>923</v>
      </c>
      <c r="K526" s="9" t="s">
        <v>138</v>
      </c>
      <c r="L526" s="7"/>
      <c r="M526" s="6">
        <v>400000</v>
      </c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13">
        <f t="shared" si="19"/>
        <v>0</v>
      </c>
      <c r="AA526" s="13">
        <f t="shared" si="20"/>
        <v>0</v>
      </c>
    </row>
    <row r="527" spans="1:27" x14ac:dyDescent="0.25">
      <c r="A527" s="8">
        <v>4</v>
      </c>
      <c r="B527" s="28" t="s">
        <v>644</v>
      </c>
      <c r="C527" s="9" t="s">
        <v>72</v>
      </c>
      <c r="D527" s="9" t="s">
        <v>655</v>
      </c>
      <c r="E527" s="9" t="s">
        <v>364</v>
      </c>
      <c r="F527" s="9" t="s">
        <v>365</v>
      </c>
      <c r="G527" s="9" t="str">
        <f>VLOOKUP(E527,[1]Sheet1!$B$4:$F$268,5,FALSE)</f>
        <v>iLembe</v>
      </c>
      <c r="H527" s="9" t="s">
        <v>48</v>
      </c>
      <c r="I527" s="9" t="s">
        <v>28</v>
      </c>
      <c r="J527" s="9" t="s">
        <v>924</v>
      </c>
      <c r="K527" s="9" t="s">
        <v>83</v>
      </c>
      <c r="L527" s="6">
        <v>26304</v>
      </c>
      <c r="M527" s="6">
        <v>18414</v>
      </c>
      <c r="N527" s="6">
        <v>1728</v>
      </c>
      <c r="O527" s="7"/>
      <c r="P527" s="7"/>
      <c r="Q527" s="6">
        <v>1955</v>
      </c>
      <c r="R527" s="7"/>
      <c r="S527" s="7"/>
      <c r="T527" s="7"/>
      <c r="U527" s="7"/>
      <c r="V527" s="6">
        <v>1984</v>
      </c>
      <c r="W527" s="7"/>
      <c r="X527" s="7"/>
      <c r="Y527" s="7"/>
      <c r="Z527" s="13">
        <f t="shared" si="19"/>
        <v>0</v>
      </c>
      <c r="AA527" s="13">
        <f t="shared" si="20"/>
        <v>5667</v>
      </c>
    </row>
    <row r="528" spans="1:27" x14ac:dyDescent="0.25">
      <c r="A528" s="8">
        <v>4</v>
      </c>
      <c r="B528" s="28" t="s">
        <v>644</v>
      </c>
      <c r="C528" s="9" t="s">
        <v>72</v>
      </c>
      <c r="D528" s="9" t="s">
        <v>655</v>
      </c>
      <c r="E528" s="9" t="s">
        <v>364</v>
      </c>
      <c r="F528" s="9" t="s">
        <v>365</v>
      </c>
      <c r="G528" s="9" t="str">
        <f>VLOOKUP(E528,[1]Sheet1!$B$4:$F$268,5,FALSE)</f>
        <v>iLembe</v>
      </c>
      <c r="H528" s="9" t="s">
        <v>48</v>
      </c>
      <c r="I528" s="9" t="s">
        <v>28</v>
      </c>
      <c r="J528" s="9" t="s">
        <v>924</v>
      </c>
      <c r="K528" s="9" t="s">
        <v>76</v>
      </c>
      <c r="L528" s="6">
        <v>89352</v>
      </c>
      <c r="M528" s="6">
        <v>20547</v>
      </c>
      <c r="N528" s="7"/>
      <c r="O528" s="7"/>
      <c r="P528" s="7"/>
      <c r="Q528" s="7"/>
      <c r="R528" s="6">
        <v>8413</v>
      </c>
      <c r="S528" s="7"/>
      <c r="T528" s="7"/>
      <c r="U528" s="7"/>
      <c r="V528" s="7"/>
      <c r="W528" s="7"/>
      <c r="X528" s="7"/>
      <c r="Y528" s="7"/>
      <c r="Z528" s="13">
        <f t="shared" si="19"/>
        <v>0</v>
      </c>
      <c r="AA528" s="13">
        <f t="shared" si="20"/>
        <v>8413</v>
      </c>
    </row>
    <row r="529" spans="1:27" x14ac:dyDescent="0.25">
      <c r="A529" s="8">
        <v>4</v>
      </c>
      <c r="B529" s="28" t="s">
        <v>644</v>
      </c>
      <c r="C529" s="9" t="s">
        <v>72</v>
      </c>
      <c r="D529" s="9" t="s">
        <v>655</v>
      </c>
      <c r="E529" s="9" t="s">
        <v>364</v>
      </c>
      <c r="F529" s="9" t="s">
        <v>365</v>
      </c>
      <c r="G529" s="9" t="str">
        <f>VLOOKUP(E529,[1]Sheet1!$B$4:$F$268,5,FALSE)</f>
        <v>iLembe</v>
      </c>
      <c r="H529" s="9" t="s">
        <v>48</v>
      </c>
      <c r="I529" s="9" t="s">
        <v>28</v>
      </c>
      <c r="J529" s="9" t="s">
        <v>924</v>
      </c>
      <c r="K529" s="9" t="s">
        <v>34</v>
      </c>
      <c r="L529" s="6">
        <v>21492</v>
      </c>
      <c r="M529" s="6">
        <v>15042</v>
      </c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13">
        <f t="shared" si="19"/>
        <v>0</v>
      </c>
      <c r="AA529" s="13">
        <f t="shared" si="20"/>
        <v>0</v>
      </c>
    </row>
    <row r="530" spans="1:27" x14ac:dyDescent="0.25">
      <c r="A530" s="8">
        <v>4</v>
      </c>
      <c r="B530" s="28" t="s">
        <v>644</v>
      </c>
      <c r="C530" s="9" t="s">
        <v>72</v>
      </c>
      <c r="D530" s="9" t="s">
        <v>655</v>
      </c>
      <c r="E530" s="9" t="s">
        <v>364</v>
      </c>
      <c r="F530" s="9" t="s">
        <v>365</v>
      </c>
      <c r="G530" s="9" t="str">
        <f>VLOOKUP(E530,[1]Sheet1!$B$4:$F$268,5,FALSE)</f>
        <v>iLembe</v>
      </c>
      <c r="H530" s="9" t="s">
        <v>48</v>
      </c>
      <c r="I530" s="9" t="s">
        <v>28</v>
      </c>
      <c r="J530" s="9" t="s">
        <v>924</v>
      </c>
      <c r="K530" s="9" t="s">
        <v>138</v>
      </c>
      <c r="L530" s="7"/>
      <c r="M530" s="6">
        <v>1629018</v>
      </c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13">
        <f t="shared" si="19"/>
        <v>0</v>
      </c>
      <c r="AA530" s="13">
        <f t="shared" si="20"/>
        <v>0</v>
      </c>
    </row>
    <row r="531" spans="1:27" x14ac:dyDescent="0.25">
      <c r="A531" s="8">
        <v>4</v>
      </c>
      <c r="B531" s="28" t="s">
        <v>644</v>
      </c>
      <c r="C531" s="9" t="s">
        <v>72</v>
      </c>
      <c r="D531" s="9" t="s">
        <v>655</v>
      </c>
      <c r="E531" s="9" t="s">
        <v>364</v>
      </c>
      <c r="F531" s="9" t="s">
        <v>365</v>
      </c>
      <c r="G531" s="9" t="str">
        <f>VLOOKUP(E531,[1]Sheet1!$B$4:$F$268,5,FALSE)</f>
        <v>iLembe</v>
      </c>
      <c r="H531" s="9" t="s">
        <v>48</v>
      </c>
      <c r="I531" s="9" t="s">
        <v>28</v>
      </c>
      <c r="J531" s="9" t="s">
        <v>924</v>
      </c>
      <c r="K531" s="9" t="s">
        <v>308</v>
      </c>
      <c r="L531" s="6">
        <v>105204</v>
      </c>
      <c r="M531" s="6">
        <v>56144</v>
      </c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13">
        <f t="shared" si="19"/>
        <v>0</v>
      </c>
      <c r="AA531" s="13">
        <f t="shared" si="20"/>
        <v>0</v>
      </c>
    </row>
    <row r="532" spans="1:27" x14ac:dyDescent="0.25">
      <c r="A532" s="8">
        <v>4</v>
      </c>
      <c r="B532" s="28" t="s">
        <v>644</v>
      </c>
      <c r="C532" s="9" t="s">
        <v>72</v>
      </c>
      <c r="D532" s="9" t="s">
        <v>655</v>
      </c>
      <c r="E532" s="9" t="s">
        <v>364</v>
      </c>
      <c r="F532" s="9" t="s">
        <v>365</v>
      </c>
      <c r="G532" s="9" t="str">
        <f>VLOOKUP(E532,[1]Sheet1!$B$4:$F$268,5,FALSE)</f>
        <v>iLembe</v>
      </c>
      <c r="H532" s="9" t="s">
        <v>48</v>
      </c>
      <c r="I532" s="9" t="s">
        <v>28</v>
      </c>
      <c r="J532" s="9" t="s">
        <v>924</v>
      </c>
      <c r="K532" s="9" t="s">
        <v>149</v>
      </c>
      <c r="L532" s="6">
        <v>198960</v>
      </c>
      <c r="M532" s="6">
        <v>41270</v>
      </c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13">
        <f t="shared" si="19"/>
        <v>0</v>
      </c>
      <c r="AA532" s="13">
        <f t="shared" si="20"/>
        <v>0</v>
      </c>
    </row>
    <row r="533" spans="1:27" x14ac:dyDescent="0.25">
      <c r="A533" s="8">
        <v>4</v>
      </c>
      <c r="B533" s="28" t="s">
        <v>644</v>
      </c>
      <c r="C533" s="9" t="s">
        <v>72</v>
      </c>
      <c r="D533" s="9" t="s">
        <v>655</v>
      </c>
      <c r="E533" s="9" t="s">
        <v>364</v>
      </c>
      <c r="F533" s="9" t="s">
        <v>365</v>
      </c>
      <c r="G533" s="9" t="str">
        <f>VLOOKUP(E533,[1]Sheet1!$B$4:$F$268,5,FALSE)</f>
        <v>iLembe</v>
      </c>
      <c r="H533" s="9" t="s">
        <v>48</v>
      </c>
      <c r="I533" s="9" t="s">
        <v>28</v>
      </c>
      <c r="J533" s="9" t="s">
        <v>924</v>
      </c>
      <c r="K533" s="9" t="s">
        <v>168</v>
      </c>
      <c r="L533" s="6">
        <v>315600</v>
      </c>
      <c r="M533" s="6">
        <v>120000</v>
      </c>
      <c r="N533" s="7"/>
      <c r="O533" s="7"/>
      <c r="P533" s="7"/>
      <c r="Q533" s="7"/>
      <c r="R533" s="7"/>
      <c r="S533" s="7"/>
      <c r="T533" s="6">
        <v>120000</v>
      </c>
      <c r="U533" s="7"/>
      <c r="V533" s="7"/>
      <c r="W533" s="7"/>
      <c r="X533" s="7"/>
      <c r="Y533" s="7"/>
      <c r="Z533" s="13">
        <f t="shared" si="19"/>
        <v>0</v>
      </c>
      <c r="AA533" s="13">
        <f t="shared" si="20"/>
        <v>120000</v>
      </c>
    </row>
    <row r="534" spans="1:27" x14ac:dyDescent="0.25">
      <c r="A534" s="8">
        <v>4</v>
      </c>
      <c r="B534" s="28" t="s">
        <v>644</v>
      </c>
      <c r="C534" s="9" t="s">
        <v>72</v>
      </c>
      <c r="D534" s="9" t="s">
        <v>655</v>
      </c>
      <c r="E534" s="9" t="s">
        <v>364</v>
      </c>
      <c r="F534" s="9" t="s">
        <v>365</v>
      </c>
      <c r="G534" s="9" t="str">
        <f>VLOOKUP(E534,[1]Sheet1!$B$4:$F$268,5,FALSE)</f>
        <v>iLembe</v>
      </c>
      <c r="H534" s="9" t="s">
        <v>48</v>
      </c>
      <c r="I534" s="9" t="s">
        <v>28</v>
      </c>
      <c r="J534" s="9" t="s">
        <v>924</v>
      </c>
      <c r="K534" s="9" t="s">
        <v>220</v>
      </c>
      <c r="L534" s="7"/>
      <c r="M534" s="6">
        <v>448500</v>
      </c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13">
        <f t="shared" si="19"/>
        <v>0</v>
      </c>
      <c r="AA534" s="13">
        <f t="shared" si="20"/>
        <v>0</v>
      </c>
    </row>
    <row r="535" spans="1:27" ht="31.2" x14ac:dyDescent="0.25">
      <c r="A535" s="8">
        <v>4</v>
      </c>
      <c r="B535" s="28" t="s">
        <v>644</v>
      </c>
      <c r="C535" s="9" t="s">
        <v>72</v>
      </c>
      <c r="D535" s="9" t="s">
        <v>655</v>
      </c>
      <c r="E535" s="9" t="s">
        <v>364</v>
      </c>
      <c r="F535" s="9" t="s">
        <v>365</v>
      </c>
      <c r="G535" s="9" t="str">
        <f>VLOOKUP(E535,[1]Sheet1!$B$4:$F$268,5,FALSE)</f>
        <v>iLembe</v>
      </c>
      <c r="H535" s="9" t="s">
        <v>48</v>
      </c>
      <c r="I535" s="9" t="s">
        <v>28</v>
      </c>
      <c r="J535" s="9" t="s">
        <v>923</v>
      </c>
      <c r="K535" s="9" t="s">
        <v>366</v>
      </c>
      <c r="L535" s="7"/>
      <c r="M535" s="6">
        <v>338000</v>
      </c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13">
        <f t="shared" si="19"/>
        <v>0</v>
      </c>
      <c r="AA535" s="13">
        <f t="shared" si="20"/>
        <v>0</v>
      </c>
    </row>
    <row r="536" spans="1:27" x14ac:dyDescent="0.25">
      <c r="A536" s="8">
        <v>4</v>
      </c>
      <c r="B536" s="28" t="s">
        <v>644</v>
      </c>
      <c r="C536" s="9" t="s">
        <v>72</v>
      </c>
      <c r="D536" s="9" t="s">
        <v>655</v>
      </c>
      <c r="E536" s="9" t="s">
        <v>364</v>
      </c>
      <c r="F536" s="9" t="s">
        <v>365</v>
      </c>
      <c r="G536" s="9" t="str">
        <f>VLOOKUP(E536,[1]Sheet1!$B$4:$F$268,5,FALSE)</f>
        <v>iLembe</v>
      </c>
      <c r="H536" s="9" t="s">
        <v>48</v>
      </c>
      <c r="I536" s="9" t="s">
        <v>41</v>
      </c>
      <c r="J536" s="9" t="s">
        <v>924</v>
      </c>
      <c r="K536" s="9" t="s">
        <v>99</v>
      </c>
      <c r="L536" s="6">
        <v>349680</v>
      </c>
      <c r="M536" s="6">
        <v>120000</v>
      </c>
      <c r="N536" s="7"/>
      <c r="O536" s="7"/>
      <c r="P536" s="7"/>
      <c r="Q536" s="7"/>
      <c r="R536" s="7"/>
      <c r="S536" s="7"/>
      <c r="T536" s="7"/>
      <c r="U536" s="6">
        <v>38892</v>
      </c>
      <c r="V536" s="7"/>
      <c r="W536" s="7"/>
      <c r="X536" s="7"/>
      <c r="Y536" s="6">
        <v>59445</v>
      </c>
      <c r="Z536" s="13">
        <f t="shared" si="19"/>
        <v>59445</v>
      </c>
      <c r="AA536" s="13">
        <f t="shared" si="20"/>
        <v>98337</v>
      </c>
    </row>
    <row r="537" spans="1:27" x14ac:dyDescent="0.25">
      <c r="A537" s="8">
        <v>4</v>
      </c>
      <c r="B537" s="28" t="s">
        <v>644</v>
      </c>
      <c r="C537" s="9" t="s">
        <v>72</v>
      </c>
      <c r="D537" s="9" t="s">
        <v>655</v>
      </c>
      <c r="E537" s="9" t="s">
        <v>364</v>
      </c>
      <c r="F537" s="9" t="s">
        <v>365</v>
      </c>
      <c r="G537" s="9" t="str">
        <f>VLOOKUP(E537,[1]Sheet1!$B$4:$F$268,5,FALSE)</f>
        <v>iLembe</v>
      </c>
      <c r="H537" s="9" t="s">
        <v>48</v>
      </c>
      <c r="I537" s="9" t="s">
        <v>41</v>
      </c>
      <c r="J537" s="9" t="s">
        <v>924</v>
      </c>
      <c r="K537" s="9" t="s">
        <v>308</v>
      </c>
      <c r="L537" s="6">
        <v>200004</v>
      </c>
      <c r="M537" s="6">
        <v>140004</v>
      </c>
      <c r="N537" s="7"/>
      <c r="O537" s="7"/>
      <c r="P537" s="7"/>
      <c r="Q537" s="7"/>
      <c r="R537" s="6">
        <v>111175</v>
      </c>
      <c r="S537" s="7"/>
      <c r="T537" s="7"/>
      <c r="U537" s="7"/>
      <c r="V537" s="7"/>
      <c r="W537" s="7"/>
      <c r="X537" s="7"/>
      <c r="Y537" s="7"/>
      <c r="Z537" s="13">
        <f t="shared" si="19"/>
        <v>0</v>
      </c>
      <c r="AA537" s="13">
        <f t="shared" si="20"/>
        <v>111175</v>
      </c>
    </row>
    <row r="538" spans="1:27" x14ac:dyDescent="0.25">
      <c r="A538" s="8">
        <v>4</v>
      </c>
      <c r="B538" s="28" t="s">
        <v>644</v>
      </c>
      <c r="C538" s="9" t="s">
        <v>45</v>
      </c>
      <c r="D538" s="9" t="s">
        <v>652</v>
      </c>
      <c r="E538" s="9" t="s">
        <v>367</v>
      </c>
      <c r="F538" s="9" t="s">
        <v>368</v>
      </c>
      <c r="G538" s="9" t="str">
        <f>VLOOKUP(E538,[1]Sheet1!$B$4:$F$268,5,FALSE)</f>
        <v>Harry Gwala</v>
      </c>
      <c r="H538" s="9" t="s">
        <v>48</v>
      </c>
      <c r="I538" s="9" t="s">
        <v>28</v>
      </c>
      <c r="J538" s="9" t="s">
        <v>924</v>
      </c>
      <c r="K538" s="9" t="s">
        <v>76</v>
      </c>
      <c r="L538" s="6">
        <v>100000</v>
      </c>
      <c r="M538" s="6">
        <v>84352</v>
      </c>
      <c r="N538" s="7"/>
      <c r="O538" s="6">
        <v>21000</v>
      </c>
      <c r="P538" s="7"/>
      <c r="Q538" s="6">
        <v>1352</v>
      </c>
      <c r="R538" s="7"/>
      <c r="S538" s="6">
        <v>62000</v>
      </c>
      <c r="T538" s="7"/>
      <c r="U538" s="7"/>
      <c r="V538" s="7"/>
      <c r="W538" s="7"/>
      <c r="X538" s="7"/>
      <c r="Y538" s="7"/>
      <c r="Z538" s="13">
        <f t="shared" si="19"/>
        <v>0</v>
      </c>
      <c r="AA538" s="13">
        <f t="shared" si="20"/>
        <v>84352</v>
      </c>
    </row>
    <row r="539" spans="1:27" ht="21" x14ac:dyDescent="0.25">
      <c r="A539" s="8">
        <v>4</v>
      </c>
      <c r="B539" s="28" t="s">
        <v>644</v>
      </c>
      <c r="C539" s="9" t="s">
        <v>45</v>
      </c>
      <c r="D539" s="9" t="s">
        <v>652</v>
      </c>
      <c r="E539" s="9" t="s">
        <v>367</v>
      </c>
      <c r="F539" s="9" t="s">
        <v>368</v>
      </c>
      <c r="G539" s="9" t="str">
        <f>VLOOKUP(E539,[1]Sheet1!$B$4:$F$268,5,FALSE)</f>
        <v>Harry Gwala</v>
      </c>
      <c r="H539" s="9" t="s">
        <v>48</v>
      </c>
      <c r="I539" s="9" t="s">
        <v>41</v>
      </c>
      <c r="J539" s="9" t="s">
        <v>921</v>
      </c>
      <c r="K539" s="9" t="s">
        <v>369</v>
      </c>
      <c r="L539" s="6">
        <v>100000</v>
      </c>
      <c r="M539" s="6">
        <v>180648</v>
      </c>
      <c r="N539" s="7"/>
      <c r="O539" s="7"/>
      <c r="P539" s="7"/>
      <c r="Q539" s="6">
        <v>10366</v>
      </c>
      <c r="R539" s="7"/>
      <c r="S539" s="7"/>
      <c r="T539" s="6">
        <v>13341</v>
      </c>
      <c r="U539" s="7"/>
      <c r="V539" s="7"/>
      <c r="W539" s="6">
        <v>75000</v>
      </c>
      <c r="X539" s="7"/>
      <c r="Y539" s="7"/>
      <c r="Z539" s="13">
        <f t="shared" si="19"/>
        <v>75000</v>
      </c>
      <c r="AA539" s="13">
        <f t="shared" si="20"/>
        <v>98707</v>
      </c>
    </row>
    <row r="540" spans="1:27" x14ac:dyDescent="0.25">
      <c r="A540" s="8">
        <v>4</v>
      </c>
      <c r="B540" s="28" t="s">
        <v>644</v>
      </c>
      <c r="C540" s="9" t="s">
        <v>45</v>
      </c>
      <c r="D540" s="9" t="s">
        <v>654</v>
      </c>
      <c r="E540" s="9" t="s">
        <v>370</v>
      </c>
      <c r="F540" s="9" t="s">
        <v>371</v>
      </c>
      <c r="G540" s="9" t="str">
        <f>VLOOKUP(E540,[1]Sheet1!$B$4:$F$268,5,FALSE)</f>
        <v>Harry Gwala</v>
      </c>
      <c r="H540" s="9" t="s">
        <v>48</v>
      </c>
      <c r="I540" s="9" t="s">
        <v>28</v>
      </c>
      <c r="J540" s="9" t="s">
        <v>924</v>
      </c>
      <c r="K540" s="9" t="s">
        <v>75</v>
      </c>
      <c r="L540" s="6">
        <v>5000</v>
      </c>
      <c r="M540" s="6">
        <v>45000</v>
      </c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13">
        <f t="shared" si="19"/>
        <v>0</v>
      </c>
      <c r="AA540" s="13">
        <f t="shared" si="20"/>
        <v>0</v>
      </c>
    </row>
    <row r="541" spans="1:27" x14ac:dyDescent="0.25">
      <c r="A541" s="8">
        <v>4</v>
      </c>
      <c r="B541" s="28" t="s">
        <v>644</v>
      </c>
      <c r="C541" s="9" t="s">
        <v>45</v>
      </c>
      <c r="D541" s="9" t="s">
        <v>654</v>
      </c>
      <c r="E541" s="9" t="s">
        <v>370</v>
      </c>
      <c r="F541" s="9" t="s">
        <v>371</v>
      </c>
      <c r="G541" s="9" t="str">
        <f>VLOOKUP(E541,[1]Sheet1!$B$4:$F$268,5,FALSE)</f>
        <v>Harry Gwala</v>
      </c>
      <c r="H541" s="9" t="s">
        <v>48</v>
      </c>
      <c r="I541" s="9" t="s">
        <v>28</v>
      </c>
      <c r="J541" s="9" t="s">
        <v>924</v>
      </c>
      <c r="K541" s="9" t="s">
        <v>83</v>
      </c>
      <c r="L541" s="6">
        <v>22000</v>
      </c>
      <c r="M541" s="6">
        <v>22000</v>
      </c>
      <c r="N541" s="6">
        <v>1119</v>
      </c>
      <c r="O541" s="6">
        <v>1119</v>
      </c>
      <c r="P541" s="7"/>
      <c r="Q541" s="6">
        <v>3430</v>
      </c>
      <c r="R541" s="6">
        <v>2800</v>
      </c>
      <c r="S541" s="7"/>
      <c r="T541" s="6">
        <v>1098</v>
      </c>
      <c r="U541" s="7"/>
      <c r="V541" s="6">
        <v>3150</v>
      </c>
      <c r="W541" s="7"/>
      <c r="X541" s="7"/>
      <c r="Y541" s="7"/>
      <c r="Z541" s="13">
        <f t="shared" si="19"/>
        <v>0</v>
      </c>
      <c r="AA541" s="13">
        <f t="shared" si="20"/>
        <v>12716</v>
      </c>
    </row>
    <row r="542" spans="1:27" x14ac:dyDescent="0.25">
      <c r="A542" s="8">
        <v>4</v>
      </c>
      <c r="B542" s="28" t="s">
        <v>644</v>
      </c>
      <c r="C542" s="9" t="s">
        <v>45</v>
      </c>
      <c r="D542" s="9" t="s">
        <v>654</v>
      </c>
      <c r="E542" s="9" t="s">
        <v>370</v>
      </c>
      <c r="F542" s="9" t="s">
        <v>371</v>
      </c>
      <c r="G542" s="9" t="str">
        <f>VLOOKUP(E542,[1]Sheet1!$B$4:$F$268,5,FALSE)</f>
        <v>Harry Gwala</v>
      </c>
      <c r="H542" s="9" t="s">
        <v>48</v>
      </c>
      <c r="I542" s="9" t="s">
        <v>28</v>
      </c>
      <c r="J542" s="9" t="s">
        <v>924</v>
      </c>
      <c r="K542" s="9" t="s">
        <v>76</v>
      </c>
      <c r="L542" s="6">
        <v>30000</v>
      </c>
      <c r="M542" s="6">
        <v>30000</v>
      </c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6">
        <v>10970</v>
      </c>
      <c r="Z542" s="13">
        <f t="shared" si="19"/>
        <v>10970</v>
      </c>
      <c r="AA542" s="13">
        <f t="shared" si="20"/>
        <v>10970</v>
      </c>
    </row>
    <row r="543" spans="1:27" x14ac:dyDescent="0.25">
      <c r="A543" s="8">
        <v>4</v>
      </c>
      <c r="B543" s="28" t="s">
        <v>644</v>
      </c>
      <c r="C543" s="9" t="s">
        <v>45</v>
      </c>
      <c r="D543" s="9" t="s">
        <v>654</v>
      </c>
      <c r="E543" s="9" t="s">
        <v>370</v>
      </c>
      <c r="F543" s="9" t="s">
        <v>371</v>
      </c>
      <c r="G543" s="9" t="str">
        <f>VLOOKUP(E543,[1]Sheet1!$B$4:$F$268,5,FALSE)</f>
        <v>Harry Gwala</v>
      </c>
      <c r="H543" s="9" t="s">
        <v>48</v>
      </c>
      <c r="I543" s="9" t="s">
        <v>28</v>
      </c>
      <c r="J543" s="9" t="s">
        <v>924</v>
      </c>
      <c r="K543" s="9" t="s">
        <v>32</v>
      </c>
      <c r="L543" s="6">
        <v>102800</v>
      </c>
      <c r="M543" s="6">
        <v>90800</v>
      </c>
      <c r="N543" s="7"/>
      <c r="O543" s="7"/>
      <c r="P543" s="7"/>
      <c r="Q543" s="7"/>
      <c r="R543" s="7"/>
      <c r="S543" s="7"/>
      <c r="T543" s="7"/>
      <c r="U543" s="7"/>
      <c r="V543" s="6">
        <v>33000</v>
      </c>
      <c r="W543" s="7"/>
      <c r="X543" s="6">
        <v>11650</v>
      </c>
      <c r="Y543" s="7"/>
      <c r="Z543" s="13">
        <f t="shared" si="19"/>
        <v>11650</v>
      </c>
      <c r="AA543" s="13">
        <f t="shared" si="20"/>
        <v>44650</v>
      </c>
    </row>
    <row r="544" spans="1:27" x14ac:dyDescent="0.25">
      <c r="A544" s="8">
        <v>4</v>
      </c>
      <c r="B544" s="28" t="s">
        <v>644</v>
      </c>
      <c r="C544" s="9" t="s">
        <v>45</v>
      </c>
      <c r="D544" s="9" t="s">
        <v>654</v>
      </c>
      <c r="E544" s="9" t="s">
        <v>370</v>
      </c>
      <c r="F544" s="9" t="s">
        <v>371</v>
      </c>
      <c r="G544" s="9" t="str">
        <f>VLOOKUP(E544,[1]Sheet1!$B$4:$F$268,5,FALSE)</f>
        <v>Harry Gwala</v>
      </c>
      <c r="H544" s="9" t="s">
        <v>48</v>
      </c>
      <c r="I544" s="9" t="s">
        <v>28</v>
      </c>
      <c r="J544" s="9" t="s">
        <v>924</v>
      </c>
      <c r="K544" s="9" t="s">
        <v>43</v>
      </c>
      <c r="L544" s="6">
        <v>5000</v>
      </c>
      <c r="M544" s="6">
        <v>5000</v>
      </c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13">
        <f t="shared" si="19"/>
        <v>0</v>
      </c>
      <c r="AA544" s="13">
        <f t="shared" si="20"/>
        <v>0</v>
      </c>
    </row>
    <row r="545" spans="1:27" x14ac:dyDescent="0.25">
      <c r="A545" s="8">
        <v>4</v>
      </c>
      <c r="B545" s="28" t="s">
        <v>644</v>
      </c>
      <c r="C545" s="9" t="s">
        <v>45</v>
      </c>
      <c r="D545" s="9" t="s">
        <v>654</v>
      </c>
      <c r="E545" s="9" t="s">
        <v>370</v>
      </c>
      <c r="F545" s="9" t="s">
        <v>371</v>
      </c>
      <c r="G545" s="9" t="str">
        <f>VLOOKUP(E545,[1]Sheet1!$B$4:$F$268,5,FALSE)</f>
        <v>Harry Gwala</v>
      </c>
      <c r="H545" s="9" t="s">
        <v>48</v>
      </c>
      <c r="I545" s="9" t="s">
        <v>28</v>
      </c>
      <c r="J545" s="9" t="s">
        <v>924</v>
      </c>
      <c r="K545" s="9" t="s">
        <v>372</v>
      </c>
      <c r="L545" s="6">
        <v>5000</v>
      </c>
      <c r="M545" s="6">
        <v>5000</v>
      </c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13">
        <f t="shared" si="19"/>
        <v>0</v>
      </c>
      <c r="AA545" s="13">
        <f t="shared" si="20"/>
        <v>0</v>
      </c>
    </row>
    <row r="546" spans="1:27" x14ac:dyDescent="0.25">
      <c r="A546" s="8">
        <v>4</v>
      </c>
      <c r="B546" s="28" t="s">
        <v>644</v>
      </c>
      <c r="C546" s="9" t="s">
        <v>45</v>
      </c>
      <c r="D546" s="9" t="s">
        <v>654</v>
      </c>
      <c r="E546" s="9" t="s">
        <v>370</v>
      </c>
      <c r="F546" s="9" t="s">
        <v>371</v>
      </c>
      <c r="G546" s="9" t="str">
        <f>VLOOKUP(E546,[1]Sheet1!$B$4:$F$268,5,FALSE)</f>
        <v>Harry Gwala</v>
      </c>
      <c r="H546" s="9" t="s">
        <v>48</v>
      </c>
      <c r="I546" s="9" t="s">
        <v>28</v>
      </c>
      <c r="J546" s="9" t="s">
        <v>924</v>
      </c>
      <c r="K546" s="9" t="s">
        <v>44</v>
      </c>
      <c r="L546" s="6">
        <v>45040</v>
      </c>
      <c r="M546" s="6">
        <v>57040</v>
      </c>
      <c r="N546" s="6">
        <v>1000</v>
      </c>
      <c r="O546" s="6">
        <v>1000</v>
      </c>
      <c r="P546" s="6">
        <v>6922</v>
      </c>
      <c r="Q546" s="6">
        <v>2000</v>
      </c>
      <c r="R546" s="6">
        <v>700</v>
      </c>
      <c r="S546" s="6">
        <v>1000</v>
      </c>
      <c r="T546" s="6">
        <v>10220</v>
      </c>
      <c r="U546" s="7"/>
      <c r="V546" s="7"/>
      <c r="W546" s="7"/>
      <c r="X546" s="7"/>
      <c r="Y546" s="6">
        <v>2052</v>
      </c>
      <c r="Z546" s="13">
        <f t="shared" si="19"/>
        <v>2052</v>
      </c>
      <c r="AA546" s="13">
        <f t="shared" si="20"/>
        <v>24894</v>
      </c>
    </row>
    <row r="547" spans="1:27" x14ac:dyDescent="0.25">
      <c r="A547" s="8">
        <v>4</v>
      </c>
      <c r="B547" s="28" t="s">
        <v>644</v>
      </c>
      <c r="C547" s="9" t="s">
        <v>45</v>
      </c>
      <c r="D547" s="9" t="s">
        <v>654</v>
      </c>
      <c r="E547" s="9" t="s">
        <v>370</v>
      </c>
      <c r="F547" s="9" t="s">
        <v>371</v>
      </c>
      <c r="G547" s="9" t="str">
        <f>VLOOKUP(E547,[1]Sheet1!$B$4:$F$268,5,FALSE)</f>
        <v>Harry Gwala</v>
      </c>
      <c r="H547" s="9" t="s">
        <v>48</v>
      </c>
      <c r="I547" s="9" t="s">
        <v>28</v>
      </c>
      <c r="J547" s="9" t="s">
        <v>924</v>
      </c>
      <c r="K547" s="9" t="s">
        <v>30</v>
      </c>
      <c r="L547" s="6">
        <v>40000</v>
      </c>
      <c r="M547" s="6">
        <v>40000</v>
      </c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13">
        <f t="shared" si="19"/>
        <v>0</v>
      </c>
      <c r="AA547" s="13">
        <f t="shared" si="20"/>
        <v>0</v>
      </c>
    </row>
    <row r="548" spans="1:27" ht="31.2" x14ac:dyDescent="0.25">
      <c r="A548" s="8">
        <v>4</v>
      </c>
      <c r="B548" s="28" t="s">
        <v>644</v>
      </c>
      <c r="C548" s="9" t="s">
        <v>45</v>
      </c>
      <c r="D548" s="9" t="s">
        <v>654</v>
      </c>
      <c r="E548" s="9" t="s">
        <v>370</v>
      </c>
      <c r="F548" s="9" t="s">
        <v>371</v>
      </c>
      <c r="G548" s="9" t="str">
        <f>VLOOKUP(E548,[1]Sheet1!$B$4:$F$268,5,FALSE)</f>
        <v>Harry Gwala</v>
      </c>
      <c r="H548" s="9" t="s">
        <v>48</v>
      </c>
      <c r="I548" s="9" t="s">
        <v>28</v>
      </c>
      <c r="J548" s="9" t="s">
        <v>923</v>
      </c>
      <c r="K548" s="9" t="s">
        <v>94</v>
      </c>
      <c r="L548" s="7"/>
      <c r="M548" s="6">
        <v>262000</v>
      </c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13">
        <f t="shared" si="19"/>
        <v>0</v>
      </c>
      <c r="AA548" s="13">
        <f t="shared" si="20"/>
        <v>0</v>
      </c>
    </row>
    <row r="549" spans="1:27" ht="31.2" x14ac:dyDescent="0.25">
      <c r="A549" s="8">
        <v>4</v>
      </c>
      <c r="B549" s="28" t="s">
        <v>644</v>
      </c>
      <c r="C549" s="9" t="s">
        <v>45</v>
      </c>
      <c r="D549" s="9" t="s">
        <v>654</v>
      </c>
      <c r="E549" s="9" t="s">
        <v>370</v>
      </c>
      <c r="F549" s="9" t="s">
        <v>371</v>
      </c>
      <c r="G549" s="9" t="str">
        <f>VLOOKUP(E549,[1]Sheet1!$B$4:$F$268,5,FALSE)</f>
        <v>Harry Gwala</v>
      </c>
      <c r="H549" s="9" t="s">
        <v>48</v>
      </c>
      <c r="I549" s="9" t="s">
        <v>28</v>
      </c>
      <c r="J549" s="9" t="s">
        <v>923</v>
      </c>
      <c r="K549" s="9" t="s">
        <v>50</v>
      </c>
      <c r="L549" s="7"/>
      <c r="M549" s="6">
        <v>393000</v>
      </c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13">
        <f t="shared" si="19"/>
        <v>0</v>
      </c>
      <c r="AA549" s="13">
        <f t="shared" si="20"/>
        <v>0</v>
      </c>
    </row>
    <row r="550" spans="1:27" x14ac:dyDescent="0.25">
      <c r="A550" s="8">
        <v>4</v>
      </c>
      <c r="B550" s="28" t="s">
        <v>644</v>
      </c>
      <c r="C550" s="9" t="s">
        <v>45</v>
      </c>
      <c r="D550" s="9" t="s">
        <v>654</v>
      </c>
      <c r="E550" s="9" t="s">
        <v>373</v>
      </c>
      <c r="F550" s="9" t="s">
        <v>374</v>
      </c>
      <c r="G550" s="9" t="str">
        <f>VLOOKUP(E550,[1]Sheet1!$B$4:$F$268,5,FALSE)</f>
        <v>Harry Gwala</v>
      </c>
      <c r="H550" s="9" t="s">
        <v>56</v>
      </c>
      <c r="I550" s="9" t="s">
        <v>28</v>
      </c>
      <c r="J550" s="9" t="s">
        <v>924</v>
      </c>
      <c r="K550" s="9" t="s">
        <v>98</v>
      </c>
      <c r="L550" s="6">
        <v>30000</v>
      </c>
      <c r="M550" s="6">
        <v>30000</v>
      </c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6">
        <v>160000</v>
      </c>
      <c r="Z550" s="13">
        <f t="shared" si="19"/>
        <v>160000</v>
      </c>
      <c r="AA550" s="13">
        <f t="shared" si="20"/>
        <v>160000</v>
      </c>
    </row>
    <row r="551" spans="1:27" x14ac:dyDescent="0.25">
      <c r="A551" s="8">
        <v>4</v>
      </c>
      <c r="B551" s="28" t="s">
        <v>644</v>
      </c>
      <c r="C551" s="9" t="s">
        <v>45</v>
      </c>
      <c r="D551" s="9" t="s">
        <v>654</v>
      </c>
      <c r="E551" s="9" t="s">
        <v>373</v>
      </c>
      <c r="F551" s="9" t="s">
        <v>374</v>
      </c>
      <c r="G551" s="9" t="str">
        <f>VLOOKUP(E551,[1]Sheet1!$B$4:$F$268,5,FALSE)</f>
        <v>Harry Gwala</v>
      </c>
      <c r="H551" s="9" t="s">
        <v>56</v>
      </c>
      <c r="I551" s="9" t="s">
        <v>41</v>
      </c>
      <c r="J551" s="9" t="s">
        <v>924</v>
      </c>
      <c r="K551" s="9" t="s">
        <v>98</v>
      </c>
      <c r="L551" s="6">
        <v>30000</v>
      </c>
      <c r="M551" s="6">
        <v>30000</v>
      </c>
      <c r="N551" s="7"/>
      <c r="O551" s="7"/>
      <c r="P551" s="7"/>
      <c r="Q551" s="7"/>
      <c r="R551" s="7"/>
      <c r="S551" s="7"/>
      <c r="T551" s="6">
        <v>30000</v>
      </c>
      <c r="U551" s="7"/>
      <c r="V551" s="7"/>
      <c r="W551" s="7"/>
      <c r="X551" s="7"/>
      <c r="Y551" s="7"/>
      <c r="Z551" s="13">
        <f t="shared" si="19"/>
        <v>0</v>
      </c>
      <c r="AA551" s="13">
        <f t="shared" si="20"/>
        <v>30000</v>
      </c>
    </row>
    <row r="552" spans="1:27" x14ac:dyDescent="0.25">
      <c r="A552" s="8">
        <v>4</v>
      </c>
      <c r="B552" s="28" t="s">
        <v>644</v>
      </c>
      <c r="C552" s="9" t="s">
        <v>45</v>
      </c>
      <c r="D552" s="9" t="s">
        <v>654</v>
      </c>
      <c r="E552" s="9" t="s">
        <v>373</v>
      </c>
      <c r="F552" s="9" t="s">
        <v>374</v>
      </c>
      <c r="G552" s="9" t="str">
        <f>VLOOKUP(E552,[1]Sheet1!$B$4:$F$268,5,FALSE)</f>
        <v>Harry Gwala</v>
      </c>
      <c r="H552" s="9" t="s">
        <v>56</v>
      </c>
      <c r="I552" s="9" t="s">
        <v>41</v>
      </c>
      <c r="J552" s="9" t="s">
        <v>919</v>
      </c>
      <c r="K552" s="9" t="s">
        <v>83</v>
      </c>
      <c r="L552" s="6">
        <v>400000</v>
      </c>
      <c r="M552" s="6">
        <v>200000</v>
      </c>
      <c r="N552" s="7"/>
      <c r="O552" s="6">
        <v>51568</v>
      </c>
      <c r="P552" s="7"/>
      <c r="Q552" s="7"/>
      <c r="R552" s="6">
        <v>108499</v>
      </c>
      <c r="S552" s="7"/>
      <c r="T552" s="7"/>
      <c r="U552" s="7"/>
      <c r="V552" s="7"/>
      <c r="W552" s="7"/>
      <c r="X552" s="7"/>
      <c r="Y552" s="7"/>
      <c r="Z552" s="13">
        <f t="shared" si="19"/>
        <v>0</v>
      </c>
      <c r="AA552" s="13">
        <f t="shared" si="20"/>
        <v>160067</v>
      </c>
    </row>
    <row r="553" spans="1:27" ht="31.2" x14ac:dyDescent="0.25">
      <c r="A553" s="8">
        <v>4</v>
      </c>
      <c r="B553" s="28" t="s">
        <v>644</v>
      </c>
      <c r="C553" s="9" t="s">
        <v>45</v>
      </c>
      <c r="D553" s="9" t="s">
        <v>654</v>
      </c>
      <c r="E553" s="9" t="s">
        <v>373</v>
      </c>
      <c r="F553" s="9" t="s">
        <v>374</v>
      </c>
      <c r="G553" s="9" t="str">
        <f>VLOOKUP(E553,[1]Sheet1!$B$4:$F$268,5,FALSE)</f>
        <v>Harry Gwala</v>
      </c>
      <c r="H553" s="9" t="s">
        <v>56</v>
      </c>
      <c r="I553" s="9" t="s">
        <v>41</v>
      </c>
      <c r="J553" s="9" t="s">
        <v>944</v>
      </c>
      <c r="K553" s="9" t="s">
        <v>353</v>
      </c>
      <c r="L553" s="7"/>
      <c r="M553" s="6">
        <v>295000</v>
      </c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13">
        <f t="shared" si="19"/>
        <v>0</v>
      </c>
      <c r="AA553" s="13">
        <f t="shared" si="20"/>
        <v>0</v>
      </c>
    </row>
    <row r="554" spans="1:27" ht="31.2" x14ac:dyDescent="0.25">
      <c r="A554" s="8">
        <v>4</v>
      </c>
      <c r="B554" s="28" t="s">
        <v>644</v>
      </c>
      <c r="C554" s="9" t="s">
        <v>45</v>
      </c>
      <c r="D554" s="9" t="s">
        <v>654</v>
      </c>
      <c r="E554" s="9" t="s">
        <v>373</v>
      </c>
      <c r="F554" s="9" t="s">
        <v>374</v>
      </c>
      <c r="G554" s="9" t="str">
        <f>VLOOKUP(E554,[1]Sheet1!$B$4:$F$268,5,FALSE)</f>
        <v>Harry Gwala</v>
      </c>
      <c r="H554" s="9" t="s">
        <v>56</v>
      </c>
      <c r="I554" s="9" t="s">
        <v>41</v>
      </c>
      <c r="J554" s="9" t="s">
        <v>944</v>
      </c>
      <c r="K554" s="9" t="s">
        <v>30</v>
      </c>
      <c r="L554" s="7"/>
      <c r="M554" s="6">
        <v>450000</v>
      </c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13">
        <f t="shared" si="19"/>
        <v>0</v>
      </c>
      <c r="AA554" s="13">
        <f t="shared" si="20"/>
        <v>0</v>
      </c>
    </row>
    <row r="555" spans="1:27" ht="31.2" x14ac:dyDescent="0.25">
      <c r="A555" s="8">
        <v>4</v>
      </c>
      <c r="B555" s="28" t="s">
        <v>644</v>
      </c>
      <c r="C555" s="9" t="s">
        <v>45</v>
      </c>
      <c r="D555" s="9" t="s">
        <v>651</v>
      </c>
      <c r="E555" s="9" t="s">
        <v>375</v>
      </c>
      <c r="F555" s="9" t="s">
        <v>376</v>
      </c>
      <c r="G555" s="9" t="str">
        <f>VLOOKUP(E555,[1]Sheet1!$B$4:$F$268,5,FALSE)</f>
        <v>Harry Gwala</v>
      </c>
      <c r="H555" s="9" t="s">
        <v>56</v>
      </c>
      <c r="I555" s="9" t="s">
        <v>28</v>
      </c>
      <c r="J555" s="9" t="s">
        <v>944</v>
      </c>
      <c r="K555" s="9" t="s">
        <v>169</v>
      </c>
      <c r="L555" s="7"/>
      <c r="M555" s="6">
        <v>198800</v>
      </c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13">
        <f t="shared" si="19"/>
        <v>0</v>
      </c>
      <c r="AA555" s="13">
        <f t="shared" si="20"/>
        <v>0</v>
      </c>
    </row>
    <row r="556" spans="1:27" ht="31.2" x14ac:dyDescent="0.25">
      <c r="A556" s="8">
        <v>4</v>
      </c>
      <c r="B556" s="28" t="s">
        <v>644</v>
      </c>
      <c r="C556" s="9" t="s">
        <v>45</v>
      </c>
      <c r="D556" s="9" t="s">
        <v>651</v>
      </c>
      <c r="E556" s="9" t="s">
        <v>375</v>
      </c>
      <c r="F556" s="9" t="s">
        <v>376</v>
      </c>
      <c r="G556" s="9" t="str">
        <f>VLOOKUP(E556,[1]Sheet1!$B$4:$F$268,5,FALSE)</f>
        <v>Harry Gwala</v>
      </c>
      <c r="H556" s="9" t="s">
        <v>56</v>
      </c>
      <c r="I556" s="9" t="s">
        <v>28</v>
      </c>
      <c r="J556" s="9" t="s">
        <v>944</v>
      </c>
      <c r="K556" s="9" t="s">
        <v>44</v>
      </c>
      <c r="L556" s="7"/>
      <c r="M556" s="6">
        <v>299555</v>
      </c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6">
        <v>29400</v>
      </c>
      <c r="Z556" s="13">
        <f t="shared" si="19"/>
        <v>29400</v>
      </c>
      <c r="AA556" s="13">
        <f t="shared" si="20"/>
        <v>29400</v>
      </c>
    </row>
    <row r="557" spans="1:27" ht="31.2" x14ac:dyDescent="0.25">
      <c r="A557" s="8">
        <v>4</v>
      </c>
      <c r="B557" s="28" t="s">
        <v>644</v>
      </c>
      <c r="C557" s="9" t="s">
        <v>45</v>
      </c>
      <c r="D557" s="9" t="s">
        <v>651</v>
      </c>
      <c r="E557" s="9" t="s">
        <v>375</v>
      </c>
      <c r="F557" s="9" t="s">
        <v>376</v>
      </c>
      <c r="G557" s="9" t="str">
        <f>VLOOKUP(E557,[1]Sheet1!$B$4:$F$268,5,FALSE)</f>
        <v>Harry Gwala</v>
      </c>
      <c r="H557" s="9" t="s">
        <v>56</v>
      </c>
      <c r="I557" s="9" t="s">
        <v>28</v>
      </c>
      <c r="J557" s="9" t="s">
        <v>944</v>
      </c>
      <c r="K557" s="9" t="s">
        <v>30</v>
      </c>
      <c r="L557" s="7"/>
      <c r="M557" s="6">
        <v>161645</v>
      </c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13">
        <f t="shared" si="19"/>
        <v>0</v>
      </c>
      <c r="AA557" s="13">
        <f t="shared" si="20"/>
        <v>0</v>
      </c>
    </row>
    <row r="558" spans="1:27" x14ac:dyDescent="0.25">
      <c r="A558" s="8">
        <v>4</v>
      </c>
      <c r="B558" s="28" t="s">
        <v>644</v>
      </c>
      <c r="C558" s="9" t="s">
        <v>72</v>
      </c>
      <c r="D558" s="9" t="s">
        <v>655</v>
      </c>
      <c r="E558" s="9" t="s">
        <v>377</v>
      </c>
      <c r="F558" s="9" t="s">
        <v>378</v>
      </c>
      <c r="G558" s="9" t="str">
        <f>VLOOKUP(E558,[1]Sheet1!$B$4:$F$268,5,FALSE)</f>
        <v>Harry Gwala</v>
      </c>
      <c r="H558" s="9" t="s">
        <v>48</v>
      </c>
      <c r="I558" s="9" t="s">
        <v>28</v>
      </c>
      <c r="J558" s="9" t="s">
        <v>924</v>
      </c>
      <c r="K558" s="9" t="s">
        <v>32</v>
      </c>
      <c r="L558" s="6">
        <v>850000</v>
      </c>
      <c r="M558" s="6">
        <v>750000</v>
      </c>
      <c r="N558" s="7"/>
      <c r="O558" s="7"/>
      <c r="P558" s="7"/>
      <c r="Q558" s="7"/>
      <c r="R558" s="7"/>
      <c r="S558" s="7"/>
      <c r="T558" s="7"/>
      <c r="U558" s="7"/>
      <c r="V558" s="7"/>
      <c r="W558" s="6">
        <v>665069</v>
      </c>
      <c r="X558" s="6">
        <v>242385</v>
      </c>
      <c r="Y558" s="6">
        <v>-157454</v>
      </c>
      <c r="Z558" s="13">
        <f t="shared" si="19"/>
        <v>750000</v>
      </c>
      <c r="AA558" s="13">
        <f t="shared" si="20"/>
        <v>750000</v>
      </c>
    </row>
    <row r="559" spans="1:27" x14ac:dyDescent="0.25">
      <c r="A559" s="8">
        <v>4</v>
      </c>
      <c r="B559" s="28" t="s">
        <v>644</v>
      </c>
      <c r="C559" s="9" t="s">
        <v>72</v>
      </c>
      <c r="D559" s="9" t="s">
        <v>655</v>
      </c>
      <c r="E559" s="9" t="s">
        <v>377</v>
      </c>
      <c r="F559" s="9" t="s">
        <v>378</v>
      </c>
      <c r="G559" s="9" t="str">
        <f>VLOOKUP(E559,[1]Sheet1!$B$4:$F$268,5,FALSE)</f>
        <v>Harry Gwala</v>
      </c>
      <c r="H559" s="9" t="s">
        <v>48</v>
      </c>
      <c r="I559" s="9" t="s">
        <v>28</v>
      </c>
      <c r="J559" s="9" t="s">
        <v>924</v>
      </c>
      <c r="K559" s="9" t="s">
        <v>44</v>
      </c>
      <c r="L559" s="6">
        <v>300000</v>
      </c>
      <c r="M559" s="6">
        <v>300000</v>
      </c>
      <c r="N559" s="7"/>
      <c r="O559" s="7"/>
      <c r="P559" s="7"/>
      <c r="Q559" s="7"/>
      <c r="R559" s="7"/>
      <c r="S559" s="7"/>
      <c r="T559" s="7"/>
      <c r="U559" s="7"/>
      <c r="V559" s="6">
        <v>84623</v>
      </c>
      <c r="W559" s="7"/>
      <c r="X559" s="7"/>
      <c r="Y559" s="7"/>
      <c r="Z559" s="13">
        <f t="shared" si="19"/>
        <v>0</v>
      </c>
      <c r="AA559" s="13">
        <f t="shared" si="20"/>
        <v>84623</v>
      </c>
    </row>
    <row r="560" spans="1:27" x14ac:dyDescent="0.25">
      <c r="A560" s="8">
        <v>4</v>
      </c>
      <c r="B560" s="28" t="s">
        <v>644</v>
      </c>
      <c r="C560" s="9" t="s">
        <v>72</v>
      </c>
      <c r="D560" s="9" t="s">
        <v>655</v>
      </c>
      <c r="E560" s="9" t="s">
        <v>377</v>
      </c>
      <c r="F560" s="9" t="s">
        <v>378</v>
      </c>
      <c r="G560" s="9" t="str">
        <f>VLOOKUP(E560,[1]Sheet1!$B$4:$F$268,5,FALSE)</f>
        <v>Harry Gwala</v>
      </c>
      <c r="H560" s="9" t="s">
        <v>48</v>
      </c>
      <c r="I560" s="9" t="s">
        <v>41</v>
      </c>
      <c r="J560" s="9" t="s">
        <v>924</v>
      </c>
      <c r="K560" s="9" t="s">
        <v>138</v>
      </c>
      <c r="L560" s="7"/>
      <c r="M560" s="6">
        <v>572865</v>
      </c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6">
        <v>243102</v>
      </c>
      <c r="Z560" s="13">
        <f t="shared" si="19"/>
        <v>243102</v>
      </c>
      <c r="AA560" s="13">
        <f t="shared" si="20"/>
        <v>243102</v>
      </c>
    </row>
    <row r="561" spans="1:27" x14ac:dyDescent="0.25">
      <c r="A561" s="8">
        <v>4</v>
      </c>
      <c r="B561" s="28" t="s">
        <v>644</v>
      </c>
      <c r="C561" s="9" t="s">
        <v>72</v>
      </c>
      <c r="D561" s="9" t="s">
        <v>655</v>
      </c>
      <c r="E561" s="9" t="s">
        <v>377</v>
      </c>
      <c r="F561" s="9" t="s">
        <v>378</v>
      </c>
      <c r="G561" s="9" t="str">
        <f>VLOOKUP(E561,[1]Sheet1!$B$4:$F$268,5,FALSE)</f>
        <v>Harry Gwala</v>
      </c>
      <c r="H561" s="9" t="s">
        <v>48</v>
      </c>
      <c r="I561" s="9" t="s">
        <v>41</v>
      </c>
      <c r="J561" s="9" t="s">
        <v>924</v>
      </c>
      <c r="K561" s="9" t="s">
        <v>30</v>
      </c>
      <c r="L561" s="7"/>
      <c r="M561" s="6">
        <v>2000000</v>
      </c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6">
        <v>1409824</v>
      </c>
      <c r="Z561" s="13">
        <f t="shared" si="19"/>
        <v>1409824</v>
      </c>
      <c r="AA561" s="13">
        <f t="shared" si="20"/>
        <v>1409824</v>
      </c>
    </row>
    <row r="562" spans="1:27" ht="31.2" x14ac:dyDescent="0.25">
      <c r="A562" s="8">
        <v>4</v>
      </c>
      <c r="B562" s="28" t="s">
        <v>644</v>
      </c>
      <c r="C562" s="9" t="s">
        <v>72</v>
      </c>
      <c r="D562" s="9" t="s">
        <v>655</v>
      </c>
      <c r="E562" s="9" t="s">
        <v>377</v>
      </c>
      <c r="F562" s="9" t="s">
        <v>378</v>
      </c>
      <c r="G562" s="9" t="str">
        <f>VLOOKUP(E562,[1]Sheet1!$B$4:$F$268,5,FALSE)</f>
        <v>Harry Gwala</v>
      </c>
      <c r="H562" s="9" t="s">
        <v>48</v>
      </c>
      <c r="I562" s="9" t="s">
        <v>41</v>
      </c>
      <c r="J562" s="9" t="s">
        <v>923</v>
      </c>
      <c r="K562" s="9" t="s">
        <v>138</v>
      </c>
      <c r="L562" s="7"/>
      <c r="M562" s="6">
        <v>596000</v>
      </c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13">
        <f t="shared" si="19"/>
        <v>0</v>
      </c>
      <c r="AA562" s="13">
        <f t="shared" si="20"/>
        <v>0</v>
      </c>
    </row>
    <row r="563" spans="1:27" ht="12.75" customHeight="1" x14ac:dyDescent="0.25">
      <c r="A563" s="8">
        <v>5</v>
      </c>
      <c r="B563" s="23" t="s">
        <v>645</v>
      </c>
      <c r="C563" s="32"/>
      <c r="D563" s="34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1">
        <f t="shared" si="19"/>
        <v>0</v>
      </c>
      <c r="AA563" s="31">
        <f t="shared" si="20"/>
        <v>0</v>
      </c>
    </row>
    <row r="564" spans="1:27" x14ac:dyDescent="0.25">
      <c r="A564" s="8">
        <v>5</v>
      </c>
      <c r="B564" s="29" t="s">
        <v>645</v>
      </c>
      <c r="C564" s="9" t="s">
        <v>45</v>
      </c>
      <c r="D564" s="9" t="s">
        <v>654</v>
      </c>
      <c r="E564" s="9" t="s">
        <v>380</v>
      </c>
      <c r="F564" s="9" t="s">
        <v>381</v>
      </c>
      <c r="G564" s="9" t="str">
        <f>VLOOKUP(E564,[1]Sheet1!$B$4:$F$268,5,FALSE)</f>
        <v>Mopani</v>
      </c>
      <c r="H564" s="9" t="s">
        <v>48</v>
      </c>
      <c r="I564" s="9" t="s">
        <v>41</v>
      </c>
      <c r="J564" s="9" t="s">
        <v>924</v>
      </c>
      <c r="K564" s="9" t="s">
        <v>76</v>
      </c>
      <c r="L564" s="6">
        <v>50000</v>
      </c>
      <c r="M564" s="6">
        <v>30000</v>
      </c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13">
        <f t="shared" si="19"/>
        <v>0</v>
      </c>
      <c r="AA564" s="13">
        <f t="shared" si="20"/>
        <v>0</v>
      </c>
    </row>
    <row r="565" spans="1:27" x14ac:dyDescent="0.25">
      <c r="A565" s="8">
        <v>5</v>
      </c>
      <c r="B565" s="29" t="s">
        <v>645</v>
      </c>
      <c r="C565" s="9" t="s">
        <v>45</v>
      </c>
      <c r="D565" s="9" t="s">
        <v>654</v>
      </c>
      <c r="E565" s="9" t="s">
        <v>380</v>
      </c>
      <c r="F565" s="9" t="s">
        <v>381</v>
      </c>
      <c r="G565" s="9" t="str">
        <f>VLOOKUP(E565,[1]Sheet1!$B$4:$F$268,5,FALSE)</f>
        <v>Mopani</v>
      </c>
      <c r="H565" s="9" t="s">
        <v>48</v>
      </c>
      <c r="I565" s="9" t="s">
        <v>41</v>
      </c>
      <c r="J565" s="9" t="s">
        <v>924</v>
      </c>
      <c r="K565" s="9" t="s">
        <v>32</v>
      </c>
      <c r="L565" s="6">
        <v>100000</v>
      </c>
      <c r="M565" s="6">
        <v>50000</v>
      </c>
      <c r="N565" s="7"/>
      <c r="O565" s="7"/>
      <c r="P565" s="7"/>
      <c r="Q565" s="7"/>
      <c r="R565" s="7"/>
      <c r="S565" s="7"/>
      <c r="T565" s="7"/>
      <c r="U565" s="7"/>
      <c r="V565" s="7"/>
      <c r="W565" s="6">
        <v>123000</v>
      </c>
      <c r="X565" s="6">
        <v>110000</v>
      </c>
      <c r="Y565" s="6">
        <v>121200</v>
      </c>
      <c r="Z565" s="13">
        <f t="shared" si="19"/>
        <v>354200</v>
      </c>
      <c r="AA565" s="13">
        <f t="shared" si="20"/>
        <v>354200</v>
      </c>
    </row>
    <row r="566" spans="1:27" ht="31.2" x14ac:dyDescent="0.25">
      <c r="A566" s="8">
        <v>5</v>
      </c>
      <c r="B566" s="29" t="s">
        <v>645</v>
      </c>
      <c r="C566" s="9" t="s">
        <v>45</v>
      </c>
      <c r="D566" s="9" t="s">
        <v>654</v>
      </c>
      <c r="E566" s="9" t="s">
        <v>380</v>
      </c>
      <c r="F566" s="9" t="s">
        <v>381</v>
      </c>
      <c r="G566" s="9" t="str">
        <f>VLOOKUP(E566,[1]Sheet1!$B$4:$F$268,5,FALSE)</f>
        <v>Mopani</v>
      </c>
      <c r="H566" s="9" t="s">
        <v>48</v>
      </c>
      <c r="I566" s="9" t="s">
        <v>41</v>
      </c>
      <c r="J566" s="9" t="s">
        <v>926</v>
      </c>
      <c r="K566" s="9" t="s">
        <v>34</v>
      </c>
      <c r="L566" s="7"/>
      <c r="M566" s="6">
        <v>298000</v>
      </c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13">
        <f t="shared" si="19"/>
        <v>0</v>
      </c>
      <c r="AA566" s="13">
        <f t="shared" si="20"/>
        <v>0</v>
      </c>
    </row>
    <row r="567" spans="1:27" ht="31.2" x14ac:dyDescent="0.25">
      <c r="A567" s="8">
        <v>5</v>
      </c>
      <c r="B567" s="29" t="s">
        <v>645</v>
      </c>
      <c r="C567" s="9" t="s">
        <v>45</v>
      </c>
      <c r="D567" s="9" t="s">
        <v>654</v>
      </c>
      <c r="E567" s="9" t="s">
        <v>382</v>
      </c>
      <c r="F567" s="9" t="s">
        <v>383</v>
      </c>
      <c r="G567" s="9" t="str">
        <f>VLOOKUP(E567,[1]Sheet1!$B$4:$F$268,5,FALSE)</f>
        <v>Mopani</v>
      </c>
      <c r="H567" s="9" t="s">
        <v>48</v>
      </c>
      <c r="I567" s="9" t="s">
        <v>28</v>
      </c>
      <c r="J567" s="9" t="s">
        <v>923</v>
      </c>
      <c r="K567" s="9" t="s">
        <v>44</v>
      </c>
      <c r="L567" s="7"/>
      <c r="M567" s="6">
        <v>298000</v>
      </c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13">
        <f t="shared" si="19"/>
        <v>0</v>
      </c>
      <c r="AA567" s="13">
        <f t="shared" si="20"/>
        <v>0</v>
      </c>
    </row>
    <row r="568" spans="1:27" x14ac:dyDescent="0.25">
      <c r="A568" s="8">
        <v>5</v>
      </c>
      <c r="B568" s="29" t="s">
        <v>645</v>
      </c>
      <c r="C568" s="9" t="s">
        <v>45</v>
      </c>
      <c r="D568" s="9" t="s">
        <v>654</v>
      </c>
      <c r="E568" s="9" t="s">
        <v>384</v>
      </c>
      <c r="F568" s="9" t="s">
        <v>385</v>
      </c>
      <c r="G568" s="9" t="str">
        <f>VLOOKUP(E568,[1]Sheet1!$B$4:$F$268,5,FALSE)</f>
        <v>Mopani</v>
      </c>
      <c r="H568" s="9" t="s">
        <v>27</v>
      </c>
      <c r="I568" s="9" t="s">
        <v>28</v>
      </c>
      <c r="J568" s="9" t="s">
        <v>924</v>
      </c>
      <c r="K568" s="9" t="s">
        <v>166</v>
      </c>
      <c r="L568" s="7"/>
      <c r="M568" s="6">
        <v>105000</v>
      </c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13">
        <f t="shared" si="19"/>
        <v>0</v>
      </c>
      <c r="AA568" s="13">
        <f t="shared" si="20"/>
        <v>0</v>
      </c>
    </row>
    <row r="569" spans="1:27" x14ac:dyDescent="0.25">
      <c r="A569" s="8">
        <v>5</v>
      </c>
      <c r="B569" s="29" t="s">
        <v>645</v>
      </c>
      <c r="C569" s="9" t="s">
        <v>45</v>
      </c>
      <c r="D569" s="9" t="s">
        <v>654</v>
      </c>
      <c r="E569" s="9" t="s">
        <v>384</v>
      </c>
      <c r="F569" s="9" t="s">
        <v>385</v>
      </c>
      <c r="G569" s="9" t="str">
        <f>VLOOKUP(E569,[1]Sheet1!$B$4:$F$268,5,FALSE)</f>
        <v>Mopani</v>
      </c>
      <c r="H569" s="9" t="s">
        <v>27</v>
      </c>
      <c r="I569" s="9" t="s">
        <v>28</v>
      </c>
      <c r="J569" s="9" t="s">
        <v>924</v>
      </c>
      <c r="K569" s="9" t="s">
        <v>386</v>
      </c>
      <c r="L569" s="7"/>
      <c r="M569" s="6">
        <v>640055</v>
      </c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13">
        <f t="shared" si="19"/>
        <v>0</v>
      </c>
      <c r="AA569" s="13">
        <f t="shared" si="20"/>
        <v>0</v>
      </c>
    </row>
    <row r="570" spans="1:27" x14ac:dyDescent="0.25">
      <c r="A570" s="8">
        <v>5</v>
      </c>
      <c r="B570" s="29" t="s">
        <v>645</v>
      </c>
      <c r="C570" s="9" t="s">
        <v>45</v>
      </c>
      <c r="D570" s="9" t="s">
        <v>654</v>
      </c>
      <c r="E570" s="9" t="s">
        <v>384</v>
      </c>
      <c r="F570" s="9" t="s">
        <v>385</v>
      </c>
      <c r="G570" s="9" t="str">
        <f>VLOOKUP(E570,[1]Sheet1!$B$4:$F$268,5,FALSE)</f>
        <v>Mopani</v>
      </c>
      <c r="H570" s="9" t="s">
        <v>27</v>
      </c>
      <c r="I570" s="9" t="s">
        <v>28</v>
      </c>
      <c r="J570" s="9" t="s">
        <v>924</v>
      </c>
      <c r="K570" s="9" t="s">
        <v>50</v>
      </c>
      <c r="L570" s="7"/>
      <c r="M570" s="6">
        <v>1014945</v>
      </c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13">
        <f t="shared" si="19"/>
        <v>0</v>
      </c>
      <c r="AA570" s="13">
        <f t="shared" si="20"/>
        <v>0</v>
      </c>
    </row>
    <row r="571" spans="1:27" ht="31.2" x14ac:dyDescent="0.25">
      <c r="A571" s="8">
        <v>5</v>
      </c>
      <c r="B571" s="29" t="s">
        <v>645</v>
      </c>
      <c r="C571" s="9" t="s">
        <v>45</v>
      </c>
      <c r="D571" s="9" t="s">
        <v>654</v>
      </c>
      <c r="E571" s="9" t="s">
        <v>384</v>
      </c>
      <c r="F571" s="9" t="s">
        <v>385</v>
      </c>
      <c r="G571" s="9" t="str">
        <f>VLOOKUP(E571,[1]Sheet1!$B$4:$F$268,5,FALSE)</f>
        <v>Mopani</v>
      </c>
      <c r="H571" s="9" t="s">
        <v>27</v>
      </c>
      <c r="I571" s="9" t="s">
        <v>28</v>
      </c>
      <c r="J571" s="9" t="s">
        <v>923</v>
      </c>
      <c r="K571" s="9" t="s">
        <v>135</v>
      </c>
      <c r="L571" s="7"/>
      <c r="M571" s="6">
        <v>298000</v>
      </c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13">
        <f t="shared" si="19"/>
        <v>0</v>
      </c>
      <c r="AA571" s="13">
        <f t="shared" si="20"/>
        <v>0</v>
      </c>
    </row>
    <row r="572" spans="1:27" x14ac:dyDescent="0.25">
      <c r="A572" s="8">
        <v>5</v>
      </c>
      <c r="B572" s="29" t="s">
        <v>645</v>
      </c>
      <c r="C572" s="9" t="s">
        <v>45</v>
      </c>
      <c r="D572" s="9" t="s">
        <v>654</v>
      </c>
      <c r="E572" s="9" t="s">
        <v>384</v>
      </c>
      <c r="F572" s="9" t="s">
        <v>385</v>
      </c>
      <c r="G572" s="9" t="str">
        <f>VLOOKUP(E572,[1]Sheet1!$B$4:$F$268,5,FALSE)</f>
        <v>Mopani</v>
      </c>
      <c r="H572" s="9" t="s">
        <v>27</v>
      </c>
      <c r="I572" s="9" t="s">
        <v>41</v>
      </c>
      <c r="J572" s="9" t="s">
        <v>924</v>
      </c>
      <c r="K572" s="9" t="s">
        <v>77</v>
      </c>
      <c r="L572" s="6">
        <v>670000</v>
      </c>
      <c r="M572" s="6">
        <v>670000</v>
      </c>
      <c r="N572" s="6">
        <v>296278</v>
      </c>
      <c r="O572" s="6">
        <v>33267</v>
      </c>
      <c r="P572" s="6">
        <v>32883</v>
      </c>
      <c r="Q572" s="7"/>
      <c r="R572" s="7"/>
      <c r="S572" s="7"/>
      <c r="T572" s="7"/>
      <c r="U572" s="7"/>
      <c r="V572" s="6">
        <v>97311</v>
      </c>
      <c r="W572" s="7"/>
      <c r="X572" s="7"/>
      <c r="Y572" s="6">
        <v>75731</v>
      </c>
      <c r="Z572" s="13">
        <f t="shared" si="19"/>
        <v>75731</v>
      </c>
      <c r="AA572" s="13">
        <f t="shared" si="20"/>
        <v>535470</v>
      </c>
    </row>
    <row r="573" spans="1:27" ht="31.2" x14ac:dyDescent="0.25">
      <c r="A573" s="8">
        <v>5</v>
      </c>
      <c r="B573" s="29" t="s">
        <v>645</v>
      </c>
      <c r="C573" s="9" t="s">
        <v>45</v>
      </c>
      <c r="D573" s="9" t="s">
        <v>651</v>
      </c>
      <c r="E573" s="9" t="s">
        <v>387</v>
      </c>
      <c r="F573" s="9" t="s">
        <v>388</v>
      </c>
      <c r="G573" s="9" t="str">
        <f>VLOOKUP(E573,[1]Sheet1!$B$4:$F$268,5,FALSE)</f>
        <v>Mopani</v>
      </c>
      <c r="H573" s="9" t="s">
        <v>56</v>
      </c>
      <c r="I573" s="9" t="s">
        <v>28</v>
      </c>
      <c r="J573" s="9" t="s">
        <v>923</v>
      </c>
      <c r="K573" s="9" t="s">
        <v>389</v>
      </c>
      <c r="L573" s="7"/>
      <c r="M573" s="6">
        <v>98000</v>
      </c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13">
        <f t="shared" si="19"/>
        <v>0</v>
      </c>
      <c r="AA573" s="13">
        <f t="shared" si="20"/>
        <v>0</v>
      </c>
    </row>
    <row r="574" spans="1:27" ht="31.2" x14ac:dyDescent="0.25">
      <c r="A574" s="8">
        <v>5</v>
      </c>
      <c r="B574" s="29" t="s">
        <v>645</v>
      </c>
      <c r="C574" s="9" t="s">
        <v>45</v>
      </c>
      <c r="D574" s="9" t="s">
        <v>651</v>
      </c>
      <c r="E574" s="9" t="s">
        <v>387</v>
      </c>
      <c r="F574" s="9" t="s">
        <v>388</v>
      </c>
      <c r="G574" s="9" t="str">
        <f>VLOOKUP(E574,[1]Sheet1!$B$4:$F$268,5,FALSE)</f>
        <v>Mopani</v>
      </c>
      <c r="H574" s="9" t="s">
        <v>56</v>
      </c>
      <c r="I574" s="9" t="s">
        <v>28</v>
      </c>
      <c r="J574" s="9" t="s">
        <v>923</v>
      </c>
      <c r="K574" s="9" t="s">
        <v>32</v>
      </c>
      <c r="L574" s="7"/>
      <c r="M574" s="6">
        <v>200000</v>
      </c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13">
        <f t="shared" si="19"/>
        <v>0</v>
      </c>
      <c r="AA574" s="13">
        <f t="shared" si="20"/>
        <v>0</v>
      </c>
    </row>
    <row r="575" spans="1:27" x14ac:dyDescent="0.25">
      <c r="A575" s="8">
        <v>5</v>
      </c>
      <c r="B575" s="29" t="s">
        <v>645</v>
      </c>
      <c r="C575" s="9" t="s">
        <v>72</v>
      </c>
      <c r="D575" s="9" t="s">
        <v>655</v>
      </c>
      <c r="E575" s="9" t="s">
        <v>390</v>
      </c>
      <c r="F575" s="9" t="s">
        <v>391</v>
      </c>
      <c r="G575" s="9" t="str">
        <f>VLOOKUP(E575,[1]Sheet1!$B$4:$F$268,5,FALSE)</f>
        <v>Mopani</v>
      </c>
      <c r="H575" s="9" t="s">
        <v>48</v>
      </c>
      <c r="I575" s="9" t="s">
        <v>28</v>
      </c>
      <c r="J575" s="9" t="s">
        <v>924</v>
      </c>
      <c r="K575" s="9" t="s">
        <v>83</v>
      </c>
      <c r="L575" s="6">
        <v>150000</v>
      </c>
      <c r="M575" s="6"/>
      <c r="N575" s="7"/>
      <c r="O575" s="7"/>
      <c r="P575" s="7"/>
      <c r="Q575" s="7"/>
      <c r="R575" s="6">
        <v>2500</v>
      </c>
      <c r="S575" s="7"/>
      <c r="T575" s="7"/>
      <c r="U575" s="7"/>
      <c r="V575" s="6">
        <v>-2500</v>
      </c>
      <c r="W575" s="7"/>
      <c r="X575" s="7"/>
      <c r="Y575" s="7"/>
      <c r="Z575" s="13">
        <f t="shared" si="19"/>
        <v>0</v>
      </c>
      <c r="AA575" s="13">
        <f t="shared" si="20"/>
        <v>0</v>
      </c>
    </row>
    <row r="576" spans="1:27" x14ac:dyDescent="0.25">
      <c r="A576" s="8">
        <v>5</v>
      </c>
      <c r="B576" s="29" t="s">
        <v>645</v>
      </c>
      <c r="C576" s="9" t="s">
        <v>72</v>
      </c>
      <c r="D576" s="9" t="s">
        <v>655</v>
      </c>
      <c r="E576" s="9" t="s">
        <v>390</v>
      </c>
      <c r="F576" s="9" t="s">
        <v>391</v>
      </c>
      <c r="G576" s="9" t="str">
        <f>VLOOKUP(E576,[1]Sheet1!$B$4:$F$268,5,FALSE)</f>
        <v>Mopani</v>
      </c>
      <c r="H576" s="9" t="s">
        <v>48</v>
      </c>
      <c r="I576" s="9" t="s">
        <v>28</v>
      </c>
      <c r="J576" s="9" t="s">
        <v>924</v>
      </c>
      <c r="K576" s="9" t="s">
        <v>77</v>
      </c>
      <c r="L576" s="7"/>
      <c r="M576" s="6">
        <v>350000</v>
      </c>
      <c r="N576" s="7"/>
      <c r="O576" s="7"/>
      <c r="P576" s="7"/>
      <c r="Q576" s="7"/>
      <c r="R576" s="7"/>
      <c r="S576" s="7"/>
      <c r="T576" s="7"/>
      <c r="U576" s="7"/>
      <c r="V576" s="6">
        <v>440120</v>
      </c>
      <c r="W576" s="7"/>
      <c r="X576" s="7"/>
      <c r="Y576" s="7"/>
      <c r="Z576" s="13">
        <f t="shared" si="19"/>
        <v>0</v>
      </c>
      <c r="AA576" s="13">
        <f t="shared" si="20"/>
        <v>440120</v>
      </c>
    </row>
    <row r="577" spans="1:27" x14ac:dyDescent="0.25">
      <c r="A577" s="8">
        <v>5</v>
      </c>
      <c r="B577" s="29" t="s">
        <v>645</v>
      </c>
      <c r="C577" s="9" t="s">
        <v>72</v>
      </c>
      <c r="D577" s="9" t="s">
        <v>655</v>
      </c>
      <c r="E577" s="9" t="s">
        <v>390</v>
      </c>
      <c r="F577" s="9" t="s">
        <v>391</v>
      </c>
      <c r="G577" s="9" t="str">
        <f>VLOOKUP(E577,[1]Sheet1!$B$4:$F$268,5,FALSE)</f>
        <v>Mopani</v>
      </c>
      <c r="H577" s="9" t="s">
        <v>48</v>
      </c>
      <c r="I577" s="9" t="s">
        <v>28</v>
      </c>
      <c r="J577" s="9" t="s">
        <v>924</v>
      </c>
      <c r="K577" s="9" t="s">
        <v>149</v>
      </c>
      <c r="L577" s="6">
        <v>500000</v>
      </c>
      <c r="M577" s="6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13">
        <f t="shared" si="19"/>
        <v>0</v>
      </c>
      <c r="AA577" s="13">
        <f t="shared" si="20"/>
        <v>0</v>
      </c>
    </row>
    <row r="578" spans="1:27" x14ac:dyDescent="0.25">
      <c r="A578" s="8">
        <v>5</v>
      </c>
      <c r="B578" s="29" t="s">
        <v>645</v>
      </c>
      <c r="C578" s="9" t="s">
        <v>72</v>
      </c>
      <c r="D578" s="9" t="s">
        <v>655</v>
      </c>
      <c r="E578" s="9" t="s">
        <v>390</v>
      </c>
      <c r="F578" s="9" t="s">
        <v>391</v>
      </c>
      <c r="G578" s="9" t="str">
        <f>VLOOKUP(E578,[1]Sheet1!$B$4:$F$268,5,FALSE)</f>
        <v>Mopani</v>
      </c>
      <c r="H578" s="9" t="s">
        <v>48</v>
      </c>
      <c r="I578" s="9" t="s">
        <v>28</v>
      </c>
      <c r="J578" s="9" t="s">
        <v>924</v>
      </c>
      <c r="K578" s="9" t="s">
        <v>168</v>
      </c>
      <c r="L578" s="6">
        <v>250000</v>
      </c>
      <c r="M578" s="6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13">
        <f t="shared" si="19"/>
        <v>0</v>
      </c>
      <c r="AA578" s="13">
        <f t="shared" si="20"/>
        <v>0</v>
      </c>
    </row>
    <row r="579" spans="1:27" x14ac:dyDescent="0.25">
      <c r="A579" s="8">
        <v>5</v>
      </c>
      <c r="B579" s="29" t="s">
        <v>645</v>
      </c>
      <c r="C579" s="9" t="s">
        <v>72</v>
      </c>
      <c r="D579" s="9" t="s">
        <v>655</v>
      </c>
      <c r="E579" s="9" t="s">
        <v>390</v>
      </c>
      <c r="F579" s="9" t="s">
        <v>391</v>
      </c>
      <c r="G579" s="9" t="str">
        <f>VLOOKUP(E579,[1]Sheet1!$B$4:$F$268,5,FALSE)</f>
        <v>Mopani</v>
      </c>
      <c r="H579" s="9" t="s">
        <v>48</v>
      </c>
      <c r="I579" s="9" t="s">
        <v>28</v>
      </c>
      <c r="J579" s="9" t="s">
        <v>924</v>
      </c>
      <c r="K579" s="9" t="s">
        <v>105</v>
      </c>
      <c r="L579" s="6">
        <v>1050000</v>
      </c>
      <c r="M579" s="6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13">
        <f t="shared" si="19"/>
        <v>0</v>
      </c>
      <c r="AA579" s="13">
        <f t="shared" si="20"/>
        <v>0</v>
      </c>
    </row>
    <row r="580" spans="1:27" x14ac:dyDescent="0.25">
      <c r="A580" s="8">
        <v>5</v>
      </c>
      <c r="B580" s="29" t="s">
        <v>645</v>
      </c>
      <c r="C580" s="9" t="s">
        <v>72</v>
      </c>
      <c r="D580" s="9" t="s">
        <v>655</v>
      </c>
      <c r="E580" s="9" t="s">
        <v>390</v>
      </c>
      <c r="F580" s="9" t="s">
        <v>391</v>
      </c>
      <c r="G580" s="9" t="str">
        <f>VLOOKUP(E580,[1]Sheet1!$B$4:$F$268,5,FALSE)</f>
        <v>Mopani</v>
      </c>
      <c r="H580" s="9" t="s">
        <v>48</v>
      </c>
      <c r="I580" s="9" t="s">
        <v>28</v>
      </c>
      <c r="J580" s="9" t="s">
        <v>924</v>
      </c>
      <c r="K580" s="9" t="s">
        <v>86</v>
      </c>
      <c r="L580" s="7"/>
      <c r="M580" s="7"/>
      <c r="N580" s="7"/>
      <c r="O580" s="7"/>
      <c r="P580" s="6">
        <v>152350</v>
      </c>
      <c r="Q580" s="7"/>
      <c r="R580" s="7"/>
      <c r="S580" s="7"/>
      <c r="T580" s="7"/>
      <c r="U580" s="7"/>
      <c r="V580" s="6">
        <v>-152350</v>
      </c>
      <c r="W580" s="7"/>
      <c r="X580" s="7"/>
      <c r="Y580" s="7"/>
      <c r="Z580" s="13">
        <f t="shared" si="19"/>
        <v>0</v>
      </c>
      <c r="AA580" s="13">
        <f t="shared" si="20"/>
        <v>0</v>
      </c>
    </row>
    <row r="581" spans="1:27" x14ac:dyDescent="0.25">
      <c r="A581" s="8">
        <v>5</v>
      </c>
      <c r="B581" s="29" t="s">
        <v>645</v>
      </c>
      <c r="C581" s="9" t="s">
        <v>72</v>
      </c>
      <c r="D581" s="9" t="s">
        <v>655</v>
      </c>
      <c r="E581" s="9" t="s">
        <v>390</v>
      </c>
      <c r="F581" s="9" t="s">
        <v>391</v>
      </c>
      <c r="G581" s="9" t="str">
        <f>VLOOKUP(E581,[1]Sheet1!$B$4:$F$268,5,FALSE)</f>
        <v>Mopani</v>
      </c>
      <c r="H581" s="9" t="s">
        <v>48</v>
      </c>
      <c r="I581" s="9" t="s">
        <v>41</v>
      </c>
      <c r="J581" s="9" t="s">
        <v>924</v>
      </c>
      <c r="K581" s="9" t="s">
        <v>83</v>
      </c>
      <c r="L581" s="6">
        <v>1150000</v>
      </c>
      <c r="M581" s="6"/>
      <c r="N581" s="7"/>
      <c r="O581" s="7"/>
      <c r="P581" s="7"/>
      <c r="Q581" s="6">
        <v>25300</v>
      </c>
      <c r="R581" s="6">
        <v>11000</v>
      </c>
      <c r="S581" s="7"/>
      <c r="T581" s="7"/>
      <c r="U581" s="7"/>
      <c r="V581" s="6">
        <v>-36300</v>
      </c>
      <c r="W581" s="7"/>
      <c r="X581" s="7"/>
      <c r="Y581" s="7"/>
      <c r="Z581" s="13">
        <f t="shared" si="19"/>
        <v>0</v>
      </c>
      <c r="AA581" s="13">
        <f t="shared" si="20"/>
        <v>0</v>
      </c>
    </row>
    <row r="582" spans="1:27" x14ac:dyDescent="0.25">
      <c r="A582" s="8">
        <v>5</v>
      </c>
      <c r="B582" s="29" t="s">
        <v>645</v>
      </c>
      <c r="C582" s="9" t="s">
        <v>72</v>
      </c>
      <c r="D582" s="9" t="s">
        <v>655</v>
      </c>
      <c r="E582" s="9" t="s">
        <v>390</v>
      </c>
      <c r="F582" s="9" t="s">
        <v>391</v>
      </c>
      <c r="G582" s="9" t="str">
        <f>VLOOKUP(E582,[1]Sheet1!$B$4:$F$268,5,FALSE)</f>
        <v>Mopani</v>
      </c>
      <c r="H582" s="9" t="s">
        <v>48</v>
      </c>
      <c r="I582" s="9" t="s">
        <v>41</v>
      </c>
      <c r="J582" s="9" t="s">
        <v>924</v>
      </c>
      <c r="K582" s="9" t="s">
        <v>77</v>
      </c>
      <c r="L582" s="7"/>
      <c r="M582" s="6">
        <v>5500000</v>
      </c>
      <c r="N582" s="7"/>
      <c r="O582" s="7"/>
      <c r="P582" s="7"/>
      <c r="Q582" s="7"/>
      <c r="R582" s="7"/>
      <c r="S582" s="7"/>
      <c r="T582" s="7"/>
      <c r="U582" s="7"/>
      <c r="V582" s="6">
        <v>15400</v>
      </c>
      <c r="W582" s="6">
        <v>484990</v>
      </c>
      <c r="X582" s="6">
        <v>676383</v>
      </c>
      <c r="Y582" s="7"/>
      <c r="Z582" s="13">
        <f t="shared" si="19"/>
        <v>1161373</v>
      </c>
      <c r="AA582" s="13">
        <f t="shared" si="20"/>
        <v>1176773</v>
      </c>
    </row>
    <row r="583" spans="1:27" ht="21" x14ac:dyDescent="0.25">
      <c r="A583" s="8">
        <v>5</v>
      </c>
      <c r="B583" s="29" t="s">
        <v>645</v>
      </c>
      <c r="C583" s="9" t="s">
        <v>45</v>
      </c>
      <c r="D583" s="9" t="s">
        <v>654</v>
      </c>
      <c r="E583" s="9" t="s">
        <v>392</v>
      </c>
      <c r="F583" s="9" t="s">
        <v>393</v>
      </c>
      <c r="G583" s="9" t="str">
        <f>VLOOKUP(E583,[1]Sheet1!$B$4:$F$268,5,FALSE)</f>
        <v>Vhembe</v>
      </c>
      <c r="H583" s="9" t="s">
        <v>56</v>
      </c>
      <c r="I583" s="9" t="s">
        <v>41</v>
      </c>
      <c r="J583" s="9" t="s">
        <v>921</v>
      </c>
      <c r="K583" s="9" t="s">
        <v>394</v>
      </c>
      <c r="L583" s="7"/>
      <c r="M583" s="6">
        <v>300000</v>
      </c>
      <c r="N583" s="7"/>
      <c r="O583" s="7"/>
      <c r="P583" s="7"/>
      <c r="Q583" s="7"/>
      <c r="R583" s="7"/>
      <c r="S583" s="7"/>
      <c r="T583" s="7"/>
      <c r="U583" s="6">
        <v>59992</v>
      </c>
      <c r="V583" s="6">
        <v>35099</v>
      </c>
      <c r="W583" s="7"/>
      <c r="X583" s="6">
        <v>56649</v>
      </c>
      <c r="Y583" s="6">
        <v>93220</v>
      </c>
      <c r="Z583" s="13">
        <f t="shared" ref="Z583:Z646" si="21">SUM(W583:Y583)</f>
        <v>149869</v>
      </c>
      <c r="AA583" s="13">
        <f t="shared" ref="AA583:AA646" si="22">SUM(N583:Y583)</f>
        <v>244960</v>
      </c>
    </row>
    <row r="584" spans="1:27" ht="21" x14ac:dyDescent="0.25">
      <c r="A584" s="8">
        <v>5</v>
      </c>
      <c r="B584" s="29" t="s">
        <v>645</v>
      </c>
      <c r="C584" s="9" t="s">
        <v>45</v>
      </c>
      <c r="D584" s="9" t="s">
        <v>654</v>
      </c>
      <c r="E584" s="9" t="s">
        <v>392</v>
      </c>
      <c r="F584" s="9" t="s">
        <v>393</v>
      </c>
      <c r="G584" s="9" t="str">
        <f>VLOOKUP(E584,[1]Sheet1!$B$4:$F$268,5,FALSE)</f>
        <v>Vhembe</v>
      </c>
      <c r="H584" s="9" t="s">
        <v>56</v>
      </c>
      <c r="I584" s="9" t="s">
        <v>41</v>
      </c>
      <c r="J584" s="9" t="s">
        <v>921</v>
      </c>
      <c r="K584" s="9" t="s">
        <v>190</v>
      </c>
      <c r="L584" s="7"/>
      <c r="M584" s="6">
        <v>4500000</v>
      </c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6">
        <v>1501224</v>
      </c>
      <c r="Y584" s="6">
        <v>1152918</v>
      </c>
      <c r="Z584" s="13">
        <f t="shared" si="21"/>
        <v>2654142</v>
      </c>
      <c r="AA584" s="13">
        <f t="shared" si="22"/>
        <v>2654142</v>
      </c>
    </row>
    <row r="585" spans="1:27" ht="21" x14ac:dyDescent="0.25">
      <c r="A585" s="8">
        <v>5</v>
      </c>
      <c r="B585" s="29" t="s">
        <v>645</v>
      </c>
      <c r="C585" s="9" t="s">
        <v>45</v>
      </c>
      <c r="D585" s="9" t="s">
        <v>654</v>
      </c>
      <c r="E585" s="9" t="s">
        <v>392</v>
      </c>
      <c r="F585" s="9" t="s">
        <v>393</v>
      </c>
      <c r="G585" s="9" t="str">
        <f>VLOOKUP(E585,[1]Sheet1!$B$4:$F$268,5,FALSE)</f>
        <v>Vhembe</v>
      </c>
      <c r="H585" s="9" t="s">
        <v>56</v>
      </c>
      <c r="I585" s="9" t="s">
        <v>41</v>
      </c>
      <c r="J585" s="9" t="s">
        <v>921</v>
      </c>
      <c r="K585" s="9" t="s">
        <v>32</v>
      </c>
      <c r="L585" s="6">
        <v>600000</v>
      </c>
      <c r="M585" s="6">
        <v>100000</v>
      </c>
      <c r="N585" s="7"/>
      <c r="O585" s="7"/>
      <c r="P585" s="7"/>
      <c r="Q585" s="6">
        <v>26332</v>
      </c>
      <c r="R585" s="6">
        <v>35000</v>
      </c>
      <c r="S585" s="7"/>
      <c r="T585" s="6">
        <v>56649</v>
      </c>
      <c r="U585" s="6">
        <v>-61332</v>
      </c>
      <c r="V585" s="7"/>
      <c r="W585" s="7"/>
      <c r="X585" s="6">
        <v>-56649</v>
      </c>
      <c r="Y585" s="7"/>
      <c r="Z585" s="13">
        <f t="shared" si="21"/>
        <v>-56649</v>
      </c>
      <c r="AA585" s="13">
        <f t="shared" si="22"/>
        <v>0</v>
      </c>
    </row>
    <row r="586" spans="1:27" ht="21" x14ac:dyDescent="0.25">
      <c r="A586" s="8">
        <v>5</v>
      </c>
      <c r="B586" s="29" t="s">
        <v>645</v>
      </c>
      <c r="C586" s="9" t="s">
        <v>45</v>
      </c>
      <c r="D586" s="9" t="s">
        <v>654</v>
      </c>
      <c r="E586" s="9" t="s">
        <v>392</v>
      </c>
      <c r="F586" s="9" t="s">
        <v>393</v>
      </c>
      <c r="G586" s="9" t="str">
        <f>VLOOKUP(E586,[1]Sheet1!$B$4:$F$268,5,FALSE)</f>
        <v>Vhembe</v>
      </c>
      <c r="H586" s="9" t="s">
        <v>56</v>
      </c>
      <c r="I586" s="9" t="s">
        <v>41</v>
      </c>
      <c r="J586" s="9" t="s">
        <v>949</v>
      </c>
      <c r="K586" s="9" t="s">
        <v>190</v>
      </c>
      <c r="L586" s="6">
        <v>700000</v>
      </c>
      <c r="M586" s="6">
        <v>1000000</v>
      </c>
      <c r="N586" s="7"/>
      <c r="O586" s="7"/>
      <c r="P586" s="7"/>
      <c r="Q586" s="6">
        <v>52458</v>
      </c>
      <c r="R586" s="6">
        <v>305610</v>
      </c>
      <c r="S586" s="7"/>
      <c r="T586" s="7"/>
      <c r="U586" s="6">
        <v>17415</v>
      </c>
      <c r="V586" s="6">
        <v>79102</v>
      </c>
      <c r="W586" s="7"/>
      <c r="X586" s="6">
        <v>195050</v>
      </c>
      <c r="Y586" s="7"/>
      <c r="Z586" s="13">
        <f t="shared" si="21"/>
        <v>195050</v>
      </c>
      <c r="AA586" s="13">
        <f t="shared" si="22"/>
        <v>649635</v>
      </c>
    </row>
    <row r="587" spans="1:27" ht="31.2" x14ac:dyDescent="0.25">
      <c r="A587" s="8">
        <v>5</v>
      </c>
      <c r="B587" s="29" t="s">
        <v>645</v>
      </c>
      <c r="C587" s="9" t="s">
        <v>45</v>
      </c>
      <c r="D587" s="9" t="s">
        <v>654</v>
      </c>
      <c r="E587" s="9" t="s">
        <v>396</v>
      </c>
      <c r="F587" s="9" t="s">
        <v>397</v>
      </c>
      <c r="G587" s="9" t="str">
        <f>VLOOKUP(E587,[1]Sheet1!$B$4:$F$268,5,FALSE)</f>
        <v>Capricorn</v>
      </c>
      <c r="H587" s="9" t="s">
        <v>48</v>
      </c>
      <c r="I587" s="9" t="s">
        <v>28</v>
      </c>
      <c r="J587" s="9" t="s">
        <v>923</v>
      </c>
      <c r="K587" s="9" t="s">
        <v>32</v>
      </c>
      <c r="L587" s="7"/>
      <c r="M587" s="6">
        <v>358000</v>
      </c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13">
        <f t="shared" si="21"/>
        <v>0</v>
      </c>
      <c r="AA587" s="13">
        <f t="shared" si="22"/>
        <v>0</v>
      </c>
    </row>
    <row r="588" spans="1:27" x14ac:dyDescent="0.25">
      <c r="A588" s="8">
        <v>5</v>
      </c>
      <c r="B588" s="29" t="s">
        <v>645</v>
      </c>
      <c r="C588" s="9" t="s">
        <v>45</v>
      </c>
      <c r="D588" s="9" t="s">
        <v>656</v>
      </c>
      <c r="E588" s="9" t="s">
        <v>398</v>
      </c>
      <c r="F588" s="9" t="s">
        <v>399</v>
      </c>
      <c r="G588" s="9" t="str">
        <f>VLOOKUP(E588,[1]Sheet1!$B$4:$F$268,5,FALSE)</f>
        <v>Capricorn</v>
      </c>
      <c r="H588" s="9" t="s">
        <v>27</v>
      </c>
      <c r="I588" s="9" t="s">
        <v>28</v>
      </c>
      <c r="J588" s="9" t="s">
        <v>917</v>
      </c>
      <c r="K588" s="9" t="s">
        <v>32</v>
      </c>
      <c r="L588" s="7"/>
      <c r="M588" s="6">
        <v>6000000</v>
      </c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6">
        <v>2718367</v>
      </c>
      <c r="Z588" s="13">
        <f t="shared" si="21"/>
        <v>2718367</v>
      </c>
      <c r="AA588" s="13">
        <f t="shared" si="22"/>
        <v>2718367</v>
      </c>
    </row>
    <row r="589" spans="1:27" x14ac:dyDescent="0.25">
      <c r="A589" s="8">
        <v>5</v>
      </c>
      <c r="B589" s="29" t="s">
        <v>645</v>
      </c>
      <c r="C589" s="9" t="s">
        <v>45</v>
      </c>
      <c r="D589" s="9" t="s">
        <v>656</v>
      </c>
      <c r="E589" s="9" t="s">
        <v>398</v>
      </c>
      <c r="F589" s="9" t="s">
        <v>399</v>
      </c>
      <c r="G589" s="9" t="str">
        <f>VLOOKUP(E589,[1]Sheet1!$B$4:$F$268,5,FALSE)</f>
        <v>Capricorn</v>
      </c>
      <c r="H589" s="9" t="s">
        <v>27</v>
      </c>
      <c r="I589" s="9" t="s">
        <v>28</v>
      </c>
      <c r="J589" s="9" t="s">
        <v>917</v>
      </c>
      <c r="K589" s="9" t="s">
        <v>30</v>
      </c>
      <c r="L589" s="6">
        <v>3969996</v>
      </c>
      <c r="M589" s="6">
        <v>3969996</v>
      </c>
      <c r="N589" s="7"/>
      <c r="O589" s="7"/>
      <c r="P589" s="7"/>
      <c r="Q589" s="7"/>
      <c r="R589" s="7"/>
      <c r="S589" s="7"/>
      <c r="T589" s="6">
        <v>90000</v>
      </c>
      <c r="U589" s="7"/>
      <c r="V589" s="7"/>
      <c r="W589" s="7"/>
      <c r="X589" s="7"/>
      <c r="Y589" s="6">
        <v>3879753</v>
      </c>
      <c r="Z589" s="13">
        <f t="shared" si="21"/>
        <v>3879753</v>
      </c>
      <c r="AA589" s="13">
        <f t="shared" si="22"/>
        <v>3969753</v>
      </c>
    </row>
    <row r="590" spans="1:27" ht="21" x14ac:dyDescent="0.25">
      <c r="A590" s="8">
        <v>5</v>
      </c>
      <c r="B590" s="29" t="s">
        <v>645</v>
      </c>
      <c r="C590" s="9" t="s">
        <v>45</v>
      </c>
      <c r="D590" s="9" t="s">
        <v>656</v>
      </c>
      <c r="E590" s="9" t="s">
        <v>398</v>
      </c>
      <c r="F590" s="9" t="s">
        <v>399</v>
      </c>
      <c r="G590" s="9" t="str">
        <f>VLOOKUP(E590,[1]Sheet1!$B$4:$F$268,5,FALSE)</f>
        <v>Capricorn</v>
      </c>
      <c r="H590" s="9" t="s">
        <v>27</v>
      </c>
      <c r="I590" s="9" t="s">
        <v>28</v>
      </c>
      <c r="J590" s="9" t="s">
        <v>921</v>
      </c>
      <c r="K590" s="9" t="s">
        <v>363</v>
      </c>
      <c r="L590" s="6">
        <v>1347000</v>
      </c>
      <c r="M590" s="6">
        <v>1347000</v>
      </c>
      <c r="N590" s="7"/>
      <c r="O590" s="6">
        <v>17174</v>
      </c>
      <c r="P590" s="7"/>
      <c r="Q590" s="6">
        <v>15137</v>
      </c>
      <c r="R590" s="7"/>
      <c r="S590" s="7"/>
      <c r="T590" s="7"/>
      <c r="U590" s="7"/>
      <c r="V590" s="6">
        <v>237705</v>
      </c>
      <c r="W590" s="7"/>
      <c r="X590" s="6">
        <v>565662</v>
      </c>
      <c r="Y590" s="6">
        <v>444348</v>
      </c>
      <c r="Z590" s="13">
        <f t="shared" si="21"/>
        <v>1010010</v>
      </c>
      <c r="AA590" s="13">
        <f t="shared" si="22"/>
        <v>1280026</v>
      </c>
    </row>
    <row r="591" spans="1:27" ht="21" x14ac:dyDescent="0.25">
      <c r="A591" s="8">
        <v>5</v>
      </c>
      <c r="B591" s="29" t="s">
        <v>645</v>
      </c>
      <c r="C591" s="9" t="s">
        <v>45</v>
      </c>
      <c r="D591" s="9" t="s">
        <v>656</v>
      </c>
      <c r="E591" s="9" t="s">
        <v>398</v>
      </c>
      <c r="F591" s="9" t="s">
        <v>399</v>
      </c>
      <c r="G591" s="9" t="str">
        <f>VLOOKUP(E591,[1]Sheet1!$B$4:$F$268,5,FALSE)</f>
        <v>Capricorn</v>
      </c>
      <c r="H591" s="9" t="s">
        <v>27</v>
      </c>
      <c r="I591" s="9" t="s">
        <v>28</v>
      </c>
      <c r="J591" s="9" t="s">
        <v>921</v>
      </c>
      <c r="K591" s="9" t="s">
        <v>148</v>
      </c>
      <c r="L591" s="6">
        <v>90000</v>
      </c>
      <c r="M591" s="6">
        <v>90000</v>
      </c>
      <c r="N591" s="7"/>
      <c r="O591" s="6">
        <v>61578</v>
      </c>
      <c r="P591" s="7"/>
      <c r="Q591" s="7"/>
      <c r="R591" s="7"/>
      <c r="S591" s="7"/>
      <c r="T591" s="6">
        <v>18455</v>
      </c>
      <c r="U591" s="6">
        <v>261</v>
      </c>
      <c r="V591" s="7"/>
      <c r="W591" s="7"/>
      <c r="X591" s="7"/>
      <c r="Y591" s="7"/>
      <c r="Z591" s="13">
        <f t="shared" si="21"/>
        <v>0</v>
      </c>
      <c r="AA591" s="13">
        <f t="shared" si="22"/>
        <v>80294</v>
      </c>
    </row>
    <row r="592" spans="1:27" x14ac:dyDescent="0.25">
      <c r="A592" s="8">
        <v>5</v>
      </c>
      <c r="B592" s="29" t="s">
        <v>645</v>
      </c>
      <c r="C592" s="9" t="s">
        <v>45</v>
      </c>
      <c r="D592" s="9" t="s">
        <v>654</v>
      </c>
      <c r="E592" s="9" t="s">
        <v>400</v>
      </c>
      <c r="F592" s="9" t="s">
        <v>401</v>
      </c>
      <c r="G592" s="9" t="str">
        <f>VLOOKUP(E592,[1]Sheet1!$B$4:$F$268,5,FALSE)</f>
        <v>Capricorn</v>
      </c>
      <c r="H592" s="9" t="s">
        <v>48</v>
      </c>
      <c r="I592" s="9" t="s">
        <v>41</v>
      </c>
      <c r="J592" s="9" t="s">
        <v>924</v>
      </c>
      <c r="K592" s="9" t="s">
        <v>44</v>
      </c>
      <c r="L592" s="7"/>
      <c r="M592" s="6">
        <v>150000</v>
      </c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13">
        <f t="shared" si="21"/>
        <v>0</v>
      </c>
      <c r="AA592" s="13">
        <f t="shared" si="22"/>
        <v>0</v>
      </c>
    </row>
    <row r="593" spans="1:27" x14ac:dyDescent="0.25">
      <c r="A593" s="8">
        <v>5</v>
      </c>
      <c r="B593" s="29" t="s">
        <v>645</v>
      </c>
      <c r="C593" s="9" t="s">
        <v>45</v>
      </c>
      <c r="D593" s="9" t="s">
        <v>654</v>
      </c>
      <c r="E593" s="9" t="s">
        <v>400</v>
      </c>
      <c r="F593" s="9" t="s">
        <v>401</v>
      </c>
      <c r="G593" s="9" t="str">
        <f>VLOOKUP(E593,[1]Sheet1!$B$4:$F$268,5,FALSE)</f>
        <v>Capricorn</v>
      </c>
      <c r="H593" s="9" t="s">
        <v>48</v>
      </c>
      <c r="I593" s="9" t="s">
        <v>41</v>
      </c>
      <c r="J593" s="9" t="s">
        <v>917</v>
      </c>
      <c r="K593" s="9" t="s">
        <v>32</v>
      </c>
      <c r="L593" s="6">
        <v>100000</v>
      </c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13">
        <f t="shared" si="21"/>
        <v>0</v>
      </c>
      <c r="AA593" s="13">
        <f t="shared" si="22"/>
        <v>0</v>
      </c>
    </row>
    <row r="594" spans="1:27" x14ac:dyDescent="0.25">
      <c r="A594" s="8">
        <v>5</v>
      </c>
      <c r="B594" s="29" t="s">
        <v>645</v>
      </c>
      <c r="C594" s="9" t="s">
        <v>72</v>
      </c>
      <c r="D594" s="9" t="s">
        <v>655</v>
      </c>
      <c r="E594" s="9" t="s">
        <v>402</v>
      </c>
      <c r="F594" s="9" t="s">
        <v>403</v>
      </c>
      <c r="G594" s="9" t="str">
        <f>VLOOKUP(E594,[1]Sheet1!$B$4:$F$268,5,FALSE)</f>
        <v>Capricorn</v>
      </c>
      <c r="H594" s="9" t="s">
        <v>56</v>
      </c>
      <c r="I594" s="9" t="s">
        <v>28</v>
      </c>
      <c r="J594" s="9" t="s">
        <v>924</v>
      </c>
      <c r="K594" s="9" t="s">
        <v>102</v>
      </c>
      <c r="L594" s="6">
        <v>200000</v>
      </c>
      <c r="M594" s="6">
        <v>144000</v>
      </c>
      <c r="N594" s="7"/>
      <c r="O594" s="7"/>
      <c r="P594" s="6">
        <v>5750</v>
      </c>
      <c r="Q594" s="7"/>
      <c r="R594" s="7"/>
      <c r="S594" s="6">
        <v>8800</v>
      </c>
      <c r="T594" s="7"/>
      <c r="U594" s="6">
        <v>7700</v>
      </c>
      <c r="V594" s="6">
        <v>10339</v>
      </c>
      <c r="W594" s="7"/>
      <c r="X594" s="6">
        <v>3195</v>
      </c>
      <c r="Y594" s="7"/>
      <c r="Z594" s="13">
        <f t="shared" si="21"/>
        <v>3195</v>
      </c>
      <c r="AA594" s="13">
        <f t="shared" si="22"/>
        <v>35784</v>
      </c>
    </row>
    <row r="595" spans="1:27" x14ac:dyDescent="0.25">
      <c r="A595" s="8">
        <v>5</v>
      </c>
      <c r="B595" s="29" t="s">
        <v>645</v>
      </c>
      <c r="C595" s="9" t="s">
        <v>72</v>
      </c>
      <c r="D595" s="9" t="s">
        <v>655</v>
      </c>
      <c r="E595" s="9" t="s">
        <v>402</v>
      </c>
      <c r="F595" s="9" t="s">
        <v>403</v>
      </c>
      <c r="G595" s="9" t="str">
        <f>VLOOKUP(E595,[1]Sheet1!$B$4:$F$268,5,FALSE)</f>
        <v>Capricorn</v>
      </c>
      <c r="H595" s="9" t="s">
        <v>56</v>
      </c>
      <c r="I595" s="9" t="s">
        <v>41</v>
      </c>
      <c r="J595" s="9" t="s">
        <v>924</v>
      </c>
      <c r="K595" s="9" t="s">
        <v>363</v>
      </c>
      <c r="L595" s="6">
        <v>1400000</v>
      </c>
      <c r="M595" s="6">
        <v>1889000</v>
      </c>
      <c r="N595" s="7"/>
      <c r="O595" s="7"/>
      <c r="P595" s="7"/>
      <c r="Q595" s="7"/>
      <c r="R595" s="6">
        <v>1098</v>
      </c>
      <c r="S595" s="7"/>
      <c r="T595" s="7"/>
      <c r="U595" s="6">
        <v>300000</v>
      </c>
      <c r="V595" s="7"/>
      <c r="W595" s="6">
        <v>477123</v>
      </c>
      <c r="X595" s="6">
        <v>315852</v>
      </c>
      <c r="Y595" s="6">
        <v>49296</v>
      </c>
      <c r="Z595" s="13">
        <f t="shared" si="21"/>
        <v>842271</v>
      </c>
      <c r="AA595" s="13">
        <f t="shared" si="22"/>
        <v>1143369</v>
      </c>
    </row>
    <row r="596" spans="1:27" ht="31.2" x14ac:dyDescent="0.25">
      <c r="A596" s="8">
        <v>5</v>
      </c>
      <c r="B596" s="29" t="s">
        <v>645</v>
      </c>
      <c r="C596" s="9" t="s">
        <v>72</v>
      </c>
      <c r="D596" s="9" t="s">
        <v>655</v>
      </c>
      <c r="E596" s="9" t="s">
        <v>402</v>
      </c>
      <c r="F596" s="9" t="s">
        <v>403</v>
      </c>
      <c r="G596" s="9" t="str">
        <f>VLOOKUP(E596,[1]Sheet1!$B$4:$F$268,5,FALSE)</f>
        <v>Capricorn</v>
      </c>
      <c r="H596" s="9" t="s">
        <v>56</v>
      </c>
      <c r="I596" s="9" t="s">
        <v>41</v>
      </c>
      <c r="J596" s="9" t="s">
        <v>923</v>
      </c>
      <c r="K596" s="9" t="s">
        <v>30</v>
      </c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6">
        <v>62580</v>
      </c>
      <c r="Z596" s="13">
        <f t="shared" si="21"/>
        <v>62580</v>
      </c>
      <c r="AA596" s="13">
        <f t="shared" si="22"/>
        <v>62580</v>
      </c>
    </row>
    <row r="597" spans="1:27" ht="31.2" x14ac:dyDescent="0.25">
      <c r="A597" s="8">
        <v>5</v>
      </c>
      <c r="B597" s="29" t="s">
        <v>645</v>
      </c>
      <c r="C597" s="9" t="s">
        <v>45</v>
      </c>
      <c r="D597" s="9" t="s">
        <v>651</v>
      </c>
      <c r="E597" s="9" t="s">
        <v>404</v>
      </c>
      <c r="F597" s="9" t="s">
        <v>405</v>
      </c>
      <c r="G597" s="9" t="str">
        <f>VLOOKUP(E597,[1]Sheet1!$B$4:$F$268,5,FALSE)</f>
        <v>Waterberg</v>
      </c>
      <c r="H597" s="9" t="s">
        <v>56</v>
      </c>
      <c r="I597" s="9" t="s">
        <v>28</v>
      </c>
      <c r="J597" s="9" t="s">
        <v>923</v>
      </c>
      <c r="K597" s="9" t="s">
        <v>166</v>
      </c>
      <c r="L597" s="7"/>
      <c r="M597" s="6">
        <v>298000</v>
      </c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13">
        <f t="shared" si="21"/>
        <v>0</v>
      </c>
      <c r="AA597" s="13">
        <f t="shared" si="22"/>
        <v>0</v>
      </c>
    </row>
    <row r="598" spans="1:27" ht="31.2" x14ac:dyDescent="0.25">
      <c r="A598" s="8">
        <v>5</v>
      </c>
      <c r="B598" s="29" t="s">
        <v>645</v>
      </c>
      <c r="C598" s="9" t="s">
        <v>45</v>
      </c>
      <c r="D598" s="9" t="s">
        <v>652</v>
      </c>
      <c r="E598" s="9" t="s">
        <v>406</v>
      </c>
      <c r="F598" s="9" t="s">
        <v>407</v>
      </c>
      <c r="G598" s="9" t="str">
        <f>VLOOKUP(E598,[1]Sheet1!$B$4:$F$268,5,FALSE)</f>
        <v>Waterberg</v>
      </c>
      <c r="H598" s="9" t="s">
        <v>48</v>
      </c>
      <c r="I598" s="9" t="s">
        <v>28</v>
      </c>
      <c r="J598" s="9" t="s">
        <v>923</v>
      </c>
      <c r="K598" s="9" t="s">
        <v>30</v>
      </c>
      <c r="L598" s="7"/>
      <c r="M598" s="6">
        <v>4000000</v>
      </c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13">
        <f t="shared" si="21"/>
        <v>0</v>
      </c>
      <c r="AA598" s="13">
        <f t="shared" si="22"/>
        <v>0</v>
      </c>
    </row>
    <row r="599" spans="1:27" ht="31.2" x14ac:dyDescent="0.25">
      <c r="A599" s="8">
        <v>5</v>
      </c>
      <c r="B599" s="29" t="s">
        <v>645</v>
      </c>
      <c r="C599" s="9" t="s">
        <v>72</v>
      </c>
      <c r="D599" s="9" t="s">
        <v>653</v>
      </c>
      <c r="E599" s="9" t="s">
        <v>408</v>
      </c>
      <c r="F599" s="9" t="s">
        <v>409</v>
      </c>
      <c r="G599" s="9" t="str">
        <f>VLOOKUP(E599,[1]Sheet1!$B$4:$F$268,5,FALSE)</f>
        <v>Waterberg</v>
      </c>
      <c r="H599" s="9" t="s">
        <v>48</v>
      </c>
      <c r="I599" s="9" t="s">
        <v>28</v>
      </c>
      <c r="J599" s="9" t="s">
        <v>923</v>
      </c>
      <c r="K599" s="9" t="s">
        <v>94</v>
      </c>
      <c r="L599" s="7"/>
      <c r="M599" s="6">
        <v>244426</v>
      </c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13">
        <f t="shared" si="21"/>
        <v>0</v>
      </c>
      <c r="AA599" s="13">
        <f t="shared" si="22"/>
        <v>0</v>
      </c>
    </row>
    <row r="600" spans="1:27" ht="31.2" x14ac:dyDescent="0.25">
      <c r="A600" s="8">
        <v>5</v>
      </c>
      <c r="B600" s="29" t="s">
        <v>645</v>
      </c>
      <c r="C600" s="9" t="s">
        <v>72</v>
      </c>
      <c r="D600" s="9" t="s">
        <v>653</v>
      </c>
      <c r="E600" s="9" t="s">
        <v>408</v>
      </c>
      <c r="F600" s="9" t="s">
        <v>409</v>
      </c>
      <c r="G600" s="9" t="str">
        <f>VLOOKUP(E600,[1]Sheet1!$B$4:$F$268,5,FALSE)</f>
        <v>Waterberg</v>
      </c>
      <c r="H600" s="9" t="s">
        <v>48</v>
      </c>
      <c r="I600" s="9" t="s">
        <v>28</v>
      </c>
      <c r="J600" s="9" t="s">
        <v>923</v>
      </c>
      <c r="K600" s="9" t="s">
        <v>50</v>
      </c>
      <c r="L600" s="7"/>
      <c r="M600" s="6">
        <v>947574</v>
      </c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13">
        <f t="shared" si="21"/>
        <v>0</v>
      </c>
      <c r="AA600" s="13">
        <f t="shared" si="22"/>
        <v>0</v>
      </c>
    </row>
    <row r="601" spans="1:27" ht="31.2" x14ac:dyDescent="0.25">
      <c r="A601" s="8">
        <v>5</v>
      </c>
      <c r="B601" s="29" t="s">
        <v>645</v>
      </c>
      <c r="C601" s="9" t="s">
        <v>45</v>
      </c>
      <c r="D601" s="9" t="s">
        <v>654</v>
      </c>
      <c r="E601" s="9" t="s">
        <v>410</v>
      </c>
      <c r="F601" s="9" t="s">
        <v>411</v>
      </c>
      <c r="G601" s="9" t="str">
        <f>VLOOKUP(E601,[1]Sheet1!$B$4:$F$268,5,FALSE)</f>
        <v>Sekhukhune</v>
      </c>
      <c r="H601" s="9" t="s">
        <v>48</v>
      </c>
      <c r="I601" s="9" t="s">
        <v>41</v>
      </c>
      <c r="J601" s="9" t="s">
        <v>923</v>
      </c>
      <c r="K601" s="9" t="s">
        <v>32</v>
      </c>
      <c r="L601" s="7"/>
      <c r="M601" s="6">
        <v>473000</v>
      </c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13">
        <f t="shared" si="21"/>
        <v>0</v>
      </c>
      <c r="AA601" s="13">
        <f t="shared" si="22"/>
        <v>0</v>
      </c>
    </row>
    <row r="602" spans="1:27" ht="31.2" x14ac:dyDescent="0.25">
      <c r="A602" s="8">
        <v>5</v>
      </c>
      <c r="B602" s="29" t="s">
        <v>645</v>
      </c>
      <c r="C602" s="9" t="s">
        <v>45</v>
      </c>
      <c r="D602" s="9" t="s">
        <v>654</v>
      </c>
      <c r="E602" s="9" t="s">
        <v>410</v>
      </c>
      <c r="F602" s="9" t="s">
        <v>411</v>
      </c>
      <c r="G602" s="9" t="str">
        <f>VLOOKUP(E602,[1]Sheet1!$B$4:$F$268,5,FALSE)</f>
        <v>Sekhukhune</v>
      </c>
      <c r="H602" s="9" t="s">
        <v>48</v>
      </c>
      <c r="I602" s="9" t="s">
        <v>41</v>
      </c>
      <c r="J602" s="9" t="s">
        <v>923</v>
      </c>
      <c r="K602" s="9" t="s">
        <v>30</v>
      </c>
      <c r="L602" s="7"/>
      <c r="M602" s="6">
        <v>123000</v>
      </c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13">
        <f t="shared" si="21"/>
        <v>0</v>
      </c>
      <c r="AA602" s="13">
        <f t="shared" si="22"/>
        <v>0</v>
      </c>
    </row>
    <row r="603" spans="1:27" x14ac:dyDescent="0.25">
      <c r="A603" s="8">
        <v>5</v>
      </c>
      <c r="B603" s="29" t="s">
        <v>645</v>
      </c>
      <c r="C603" s="9" t="s">
        <v>45</v>
      </c>
      <c r="D603" s="9" t="s">
        <v>654</v>
      </c>
      <c r="E603" s="9" t="s">
        <v>412</v>
      </c>
      <c r="F603" s="9" t="s">
        <v>413</v>
      </c>
      <c r="G603" s="9" t="str">
        <f>VLOOKUP(E603,[1]Sheet1!$B$4:$F$268,5,FALSE)</f>
        <v>Sekhukhune</v>
      </c>
      <c r="H603" s="9" t="s">
        <v>56</v>
      </c>
      <c r="I603" s="9" t="s">
        <v>28</v>
      </c>
      <c r="J603" s="9" t="s">
        <v>924</v>
      </c>
      <c r="K603" s="9" t="s">
        <v>156</v>
      </c>
      <c r="L603" s="6">
        <v>52611</v>
      </c>
      <c r="M603" s="6">
        <v>52611</v>
      </c>
      <c r="N603" s="7"/>
      <c r="O603" s="7"/>
      <c r="P603" s="6">
        <v>6600</v>
      </c>
      <c r="Q603" s="7"/>
      <c r="R603" s="6">
        <v>8960</v>
      </c>
      <c r="S603" s="7"/>
      <c r="T603" s="7"/>
      <c r="U603" s="7"/>
      <c r="V603" s="7"/>
      <c r="W603" s="7"/>
      <c r="X603" s="7"/>
      <c r="Y603" s="7"/>
      <c r="Z603" s="13">
        <f t="shared" si="21"/>
        <v>0</v>
      </c>
      <c r="AA603" s="13">
        <f t="shared" si="22"/>
        <v>15560</v>
      </c>
    </row>
    <row r="604" spans="1:27" x14ac:dyDescent="0.25">
      <c r="A604" s="8">
        <v>5</v>
      </c>
      <c r="B604" s="29" t="s">
        <v>645</v>
      </c>
      <c r="C604" s="9" t="s">
        <v>45</v>
      </c>
      <c r="D604" s="9" t="s">
        <v>654</v>
      </c>
      <c r="E604" s="9" t="s">
        <v>412</v>
      </c>
      <c r="F604" s="9" t="s">
        <v>413</v>
      </c>
      <c r="G604" s="9" t="str">
        <f>VLOOKUP(E604,[1]Sheet1!$B$4:$F$268,5,FALSE)</f>
        <v>Sekhukhune</v>
      </c>
      <c r="H604" s="9" t="s">
        <v>56</v>
      </c>
      <c r="I604" s="9" t="s">
        <v>28</v>
      </c>
      <c r="J604" s="9" t="s">
        <v>924</v>
      </c>
      <c r="K604" s="9" t="s">
        <v>76</v>
      </c>
      <c r="L604" s="6">
        <v>31560</v>
      </c>
      <c r="M604" s="6">
        <v>31560</v>
      </c>
      <c r="N604" s="7"/>
      <c r="O604" s="7"/>
      <c r="P604" s="7"/>
      <c r="Q604" s="6">
        <v>16370</v>
      </c>
      <c r="R604" s="7"/>
      <c r="S604" s="7"/>
      <c r="T604" s="7"/>
      <c r="U604" s="6">
        <v>5390</v>
      </c>
      <c r="V604" s="7"/>
      <c r="W604" s="7"/>
      <c r="X604" s="7"/>
      <c r="Y604" s="7"/>
      <c r="Z604" s="13">
        <f t="shared" si="21"/>
        <v>0</v>
      </c>
      <c r="AA604" s="13">
        <f t="shared" si="22"/>
        <v>21760</v>
      </c>
    </row>
    <row r="605" spans="1:27" x14ac:dyDescent="0.25">
      <c r="A605" s="8">
        <v>5</v>
      </c>
      <c r="B605" s="29" t="s">
        <v>645</v>
      </c>
      <c r="C605" s="9" t="s">
        <v>45</v>
      </c>
      <c r="D605" s="9" t="s">
        <v>654</v>
      </c>
      <c r="E605" s="9" t="s">
        <v>412</v>
      </c>
      <c r="F605" s="9" t="s">
        <v>413</v>
      </c>
      <c r="G605" s="9" t="str">
        <f>VLOOKUP(E605,[1]Sheet1!$B$4:$F$268,5,FALSE)</f>
        <v>Sekhukhune</v>
      </c>
      <c r="H605" s="9" t="s">
        <v>56</v>
      </c>
      <c r="I605" s="9" t="s">
        <v>28</v>
      </c>
      <c r="J605" s="9" t="s">
        <v>924</v>
      </c>
      <c r="K605" s="9" t="s">
        <v>32</v>
      </c>
      <c r="L605" s="6">
        <v>116990</v>
      </c>
      <c r="M605" s="6">
        <v>78800</v>
      </c>
      <c r="N605" s="7"/>
      <c r="O605" s="7"/>
      <c r="P605" s="7"/>
      <c r="Q605" s="6">
        <v>13800</v>
      </c>
      <c r="R605" s="7"/>
      <c r="S605" s="7"/>
      <c r="T605" s="7"/>
      <c r="U605" s="7"/>
      <c r="V605" s="7"/>
      <c r="W605" s="6">
        <v>37500</v>
      </c>
      <c r="X605" s="7"/>
      <c r="Y605" s="7"/>
      <c r="Z605" s="13">
        <f t="shared" si="21"/>
        <v>37500</v>
      </c>
      <c r="AA605" s="13">
        <f t="shared" si="22"/>
        <v>51300</v>
      </c>
    </row>
    <row r="606" spans="1:27" x14ac:dyDescent="0.25">
      <c r="A606" s="8">
        <v>5</v>
      </c>
      <c r="B606" s="29" t="s">
        <v>645</v>
      </c>
      <c r="C606" s="9" t="s">
        <v>45</v>
      </c>
      <c r="D606" s="9" t="s">
        <v>654</v>
      </c>
      <c r="E606" s="9" t="s">
        <v>412</v>
      </c>
      <c r="F606" s="9" t="s">
        <v>413</v>
      </c>
      <c r="G606" s="9" t="str">
        <f>VLOOKUP(E606,[1]Sheet1!$B$4:$F$268,5,FALSE)</f>
        <v>Sekhukhune</v>
      </c>
      <c r="H606" s="9" t="s">
        <v>56</v>
      </c>
      <c r="I606" s="9" t="s">
        <v>28</v>
      </c>
      <c r="J606" s="9" t="s">
        <v>924</v>
      </c>
      <c r="K606" s="9" t="s">
        <v>77</v>
      </c>
      <c r="L606" s="7"/>
      <c r="M606" s="6">
        <v>558061</v>
      </c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6">
        <v>85305</v>
      </c>
      <c r="Y606" s="7"/>
      <c r="Z606" s="13">
        <f t="shared" si="21"/>
        <v>85305</v>
      </c>
      <c r="AA606" s="13">
        <f t="shared" si="22"/>
        <v>85305</v>
      </c>
    </row>
    <row r="607" spans="1:27" x14ac:dyDescent="0.25">
      <c r="A607" s="8">
        <v>5</v>
      </c>
      <c r="B607" s="29" t="s">
        <v>645</v>
      </c>
      <c r="C607" s="9" t="s">
        <v>45</v>
      </c>
      <c r="D607" s="9" t="s">
        <v>654</v>
      </c>
      <c r="E607" s="9" t="s">
        <v>412</v>
      </c>
      <c r="F607" s="9" t="s">
        <v>413</v>
      </c>
      <c r="G607" s="9" t="str">
        <f>VLOOKUP(E607,[1]Sheet1!$B$4:$F$268,5,FALSE)</f>
        <v>Sekhukhune</v>
      </c>
      <c r="H607" s="9" t="s">
        <v>56</v>
      </c>
      <c r="I607" s="9" t="s">
        <v>28</v>
      </c>
      <c r="J607" s="9" t="s">
        <v>924</v>
      </c>
      <c r="K607" s="9" t="s">
        <v>414</v>
      </c>
      <c r="L607" s="7"/>
      <c r="M607" s="6">
        <v>250000</v>
      </c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13">
        <f t="shared" si="21"/>
        <v>0</v>
      </c>
      <c r="AA607" s="13">
        <f t="shared" si="22"/>
        <v>0</v>
      </c>
    </row>
    <row r="608" spans="1:27" x14ac:dyDescent="0.25">
      <c r="A608" s="8">
        <v>5</v>
      </c>
      <c r="B608" s="29" t="s">
        <v>645</v>
      </c>
      <c r="C608" s="9" t="s">
        <v>45</v>
      </c>
      <c r="D608" s="9" t="s">
        <v>654</v>
      </c>
      <c r="E608" s="9" t="s">
        <v>412</v>
      </c>
      <c r="F608" s="9" t="s">
        <v>413</v>
      </c>
      <c r="G608" s="9" t="str">
        <f>VLOOKUP(E608,[1]Sheet1!$B$4:$F$268,5,FALSE)</f>
        <v>Sekhukhune</v>
      </c>
      <c r="H608" s="9" t="s">
        <v>56</v>
      </c>
      <c r="I608" s="9" t="s">
        <v>28</v>
      </c>
      <c r="J608" s="9" t="s">
        <v>924</v>
      </c>
      <c r="K608" s="9" t="s">
        <v>85</v>
      </c>
      <c r="L608" s="6">
        <v>100008</v>
      </c>
      <c r="M608" s="6">
        <v>100008</v>
      </c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13">
        <f t="shared" si="21"/>
        <v>0</v>
      </c>
      <c r="AA608" s="13">
        <f t="shared" si="22"/>
        <v>0</v>
      </c>
    </row>
    <row r="609" spans="1:27" x14ac:dyDescent="0.25">
      <c r="A609" s="8">
        <v>5</v>
      </c>
      <c r="B609" s="29" t="s">
        <v>645</v>
      </c>
      <c r="C609" s="9" t="s">
        <v>45</v>
      </c>
      <c r="D609" s="9" t="s">
        <v>654</v>
      </c>
      <c r="E609" s="9" t="s">
        <v>412</v>
      </c>
      <c r="F609" s="9" t="s">
        <v>413</v>
      </c>
      <c r="G609" s="9" t="str">
        <f>VLOOKUP(E609,[1]Sheet1!$B$4:$F$268,5,FALSE)</f>
        <v>Sekhukhune</v>
      </c>
      <c r="H609" s="9" t="s">
        <v>56</v>
      </c>
      <c r="I609" s="9" t="s">
        <v>28</v>
      </c>
      <c r="J609" s="9" t="s">
        <v>917</v>
      </c>
      <c r="K609" s="9" t="s">
        <v>77</v>
      </c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6">
        <v>209800</v>
      </c>
      <c r="Y609" s="7"/>
      <c r="Z609" s="13">
        <f t="shared" si="21"/>
        <v>209800</v>
      </c>
      <c r="AA609" s="13">
        <f t="shared" si="22"/>
        <v>209800</v>
      </c>
    </row>
    <row r="610" spans="1:27" ht="31.2" x14ac:dyDescent="0.25">
      <c r="A610" s="8">
        <v>5</v>
      </c>
      <c r="B610" s="29" t="s">
        <v>645</v>
      </c>
      <c r="C610" s="9" t="s">
        <v>45</v>
      </c>
      <c r="D610" s="9" t="s">
        <v>654</v>
      </c>
      <c r="E610" s="9" t="s">
        <v>412</v>
      </c>
      <c r="F610" s="9" t="s">
        <v>413</v>
      </c>
      <c r="G610" s="9" t="str">
        <f>VLOOKUP(E610,[1]Sheet1!$B$4:$F$268,5,FALSE)</f>
        <v>Sekhukhune</v>
      </c>
      <c r="H610" s="9" t="s">
        <v>56</v>
      </c>
      <c r="I610" s="9" t="s">
        <v>28</v>
      </c>
      <c r="J610" s="9" t="s">
        <v>923</v>
      </c>
      <c r="K610" s="9" t="s">
        <v>77</v>
      </c>
      <c r="L610" s="7"/>
      <c r="M610" s="6">
        <v>596000</v>
      </c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13">
        <f t="shared" si="21"/>
        <v>0</v>
      </c>
      <c r="AA610" s="13">
        <f t="shared" si="22"/>
        <v>0</v>
      </c>
    </row>
    <row r="611" spans="1:27" x14ac:dyDescent="0.25">
      <c r="A611" s="8">
        <v>5</v>
      </c>
      <c r="B611" s="29" t="s">
        <v>645</v>
      </c>
      <c r="C611" s="9" t="s">
        <v>45</v>
      </c>
      <c r="D611" s="9" t="s">
        <v>654</v>
      </c>
      <c r="E611" s="9" t="s">
        <v>415</v>
      </c>
      <c r="F611" s="9" t="s">
        <v>416</v>
      </c>
      <c r="G611" s="9" t="str">
        <f>VLOOKUP(E611,[1]Sheet1!$B$4:$F$268,5,FALSE)</f>
        <v>Sekhukhune</v>
      </c>
      <c r="H611" s="9" t="s">
        <v>48</v>
      </c>
      <c r="I611" s="9" t="s">
        <v>41</v>
      </c>
      <c r="J611" s="9" t="s">
        <v>924</v>
      </c>
      <c r="K611" s="9" t="s">
        <v>335</v>
      </c>
      <c r="L611" s="6">
        <v>800000</v>
      </c>
      <c r="M611" s="6">
        <v>800000</v>
      </c>
      <c r="N611" s="7"/>
      <c r="O611" s="6">
        <v>425000</v>
      </c>
      <c r="P611" s="7"/>
      <c r="Q611" s="7"/>
      <c r="R611" s="7"/>
      <c r="S611" s="6">
        <v>314000</v>
      </c>
      <c r="T611" s="7"/>
      <c r="U611" s="7"/>
      <c r="V611" s="7"/>
      <c r="W611" s="7"/>
      <c r="X611" s="7"/>
      <c r="Y611" s="6">
        <v>58130</v>
      </c>
      <c r="Z611" s="13">
        <f t="shared" si="21"/>
        <v>58130</v>
      </c>
      <c r="AA611" s="13">
        <f t="shared" si="22"/>
        <v>797130</v>
      </c>
    </row>
    <row r="612" spans="1:27" x14ac:dyDescent="0.25">
      <c r="A612" s="8">
        <v>5</v>
      </c>
      <c r="B612" s="29" t="s">
        <v>645</v>
      </c>
      <c r="C612" s="9" t="s">
        <v>45</v>
      </c>
      <c r="D612" s="9" t="s">
        <v>654</v>
      </c>
      <c r="E612" s="9" t="s">
        <v>415</v>
      </c>
      <c r="F612" s="9" t="s">
        <v>416</v>
      </c>
      <c r="G612" s="9" t="str">
        <f>VLOOKUP(E612,[1]Sheet1!$B$4:$F$268,5,FALSE)</f>
        <v>Sekhukhune</v>
      </c>
      <c r="H612" s="9" t="s">
        <v>48</v>
      </c>
      <c r="I612" s="9" t="s">
        <v>41</v>
      </c>
      <c r="J612" s="9" t="s">
        <v>924</v>
      </c>
      <c r="K612" s="9" t="s">
        <v>135</v>
      </c>
      <c r="L612" s="6">
        <v>1200000</v>
      </c>
      <c r="M612" s="6">
        <v>5898000</v>
      </c>
      <c r="N612" s="7"/>
      <c r="O612" s="7"/>
      <c r="P612" s="7"/>
      <c r="Q612" s="7"/>
      <c r="R612" s="7"/>
      <c r="S612" s="7"/>
      <c r="T612" s="6">
        <v>221888</v>
      </c>
      <c r="U612" s="6">
        <v>99560</v>
      </c>
      <c r="V612" s="7"/>
      <c r="W612" s="7"/>
      <c r="X612" s="6">
        <v>30000</v>
      </c>
      <c r="Y612" s="6">
        <v>192400</v>
      </c>
      <c r="Z612" s="13">
        <f t="shared" si="21"/>
        <v>222400</v>
      </c>
      <c r="AA612" s="13">
        <f t="shared" si="22"/>
        <v>543848</v>
      </c>
    </row>
    <row r="613" spans="1:27" x14ac:dyDescent="0.25">
      <c r="A613" s="8">
        <v>5</v>
      </c>
      <c r="B613" s="29" t="s">
        <v>645</v>
      </c>
      <c r="C613" s="9" t="s">
        <v>45</v>
      </c>
      <c r="D613" s="9" t="s">
        <v>654</v>
      </c>
      <c r="E613" s="9" t="s">
        <v>417</v>
      </c>
      <c r="F613" s="9" t="s">
        <v>418</v>
      </c>
      <c r="G613" s="9" t="str">
        <f>VLOOKUP(E613,[1]Sheet1!$B$4:$F$268,5,FALSE)</f>
        <v>Sekhukhune</v>
      </c>
      <c r="H613" s="9" t="s">
        <v>48</v>
      </c>
      <c r="I613" s="9" t="s">
        <v>28</v>
      </c>
      <c r="J613" s="9" t="s">
        <v>924</v>
      </c>
      <c r="K613" s="9" t="s">
        <v>83</v>
      </c>
      <c r="L613" s="6">
        <v>10520</v>
      </c>
      <c r="M613" s="6">
        <v>5520</v>
      </c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13">
        <f t="shared" si="21"/>
        <v>0</v>
      </c>
      <c r="AA613" s="13">
        <f t="shared" si="22"/>
        <v>0</v>
      </c>
    </row>
    <row r="614" spans="1:27" x14ac:dyDescent="0.25">
      <c r="A614" s="8">
        <v>5</v>
      </c>
      <c r="B614" s="29" t="s">
        <v>645</v>
      </c>
      <c r="C614" s="9" t="s">
        <v>45</v>
      </c>
      <c r="D614" s="9" t="s">
        <v>654</v>
      </c>
      <c r="E614" s="9" t="s">
        <v>417</v>
      </c>
      <c r="F614" s="9" t="s">
        <v>418</v>
      </c>
      <c r="G614" s="9" t="str">
        <f>VLOOKUP(E614,[1]Sheet1!$B$4:$F$268,5,FALSE)</f>
        <v>Sekhukhune</v>
      </c>
      <c r="H614" s="9" t="s">
        <v>48</v>
      </c>
      <c r="I614" s="9" t="s">
        <v>28</v>
      </c>
      <c r="J614" s="9" t="s">
        <v>924</v>
      </c>
      <c r="K614" s="9" t="s">
        <v>44</v>
      </c>
      <c r="L614" s="6">
        <v>60000</v>
      </c>
      <c r="M614" s="6">
        <v>60000</v>
      </c>
      <c r="N614" s="7"/>
      <c r="O614" s="7"/>
      <c r="P614" s="7"/>
      <c r="Q614" s="6">
        <v>29250</v>
      </c>
      <c r="R614" s="7"/>
      <c r="S614" s="7"/>
      <c r="T614" s="7"/>
      <c r="U614" s="7"/>
      <c r="V614" s="7"/>
      <c r="W614" s="7"/>
      <c r="X614" s="7"/>
      <c r="Y614" s="7"/>
      <c r="Z614" s="13">
        <f t="shared" si="21"/>
        <v>0</v>
      </c>
      <c r="AA614" s="13">
        <f t="shared" si="22"/>
        <v>29250</v>
      </c>
    </row>
    <row r="615" spans="1:27" x14ac:dyDescent="0.25">
      <c r="A615" s="8">
        <v>5</v>
      </c>
      <c r="B615" s="29" t="s">
        <v>645</v>
      </c>
      <c r="C615" s="9" t="s">
        <v>45</v>
      </c>
      <c r="D615" s="9" t="s">
        <v>654</v>
      </c>
      <c r="E615" s="9" t="s">
        <v>417</v>
      </c>
      <c r="F615" s="9" t="s">
        <v>418</v>
      </c>
      <c r="G615" s="9" t="str">
        <f>VLOOKUP(E615,[1]Sheet1!$B$4:$F$268,5,FALSE)</f>
        <v>Sekhukhune</v>
      </c>
      <c r="H615" s="9" t="s">
        <v>48</v>
      </c>
      <c r="I615" s="9" t="s">
        <v>41</v>
      </c>
      <c r="J615" s="9" t="s">
        <v>924</v>
      </c>
      <c r="K615" s="9" t="s">
        <v>83</v>
      </c>
      <c r="L615" s="6">
        <v>10520</v>
      </c>
      <c r="M615" s="6">
        <v>10520</v>
      </c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13">
        <f t="shared" si="21"/>
        <v>0</v>
      </c>
      <c r="AA615" s="13">
        <f t="shared" si="22"/>
        <v>0</v>
      </c>
    </row>
    <row r="616" spans="1:27" x14ac:dyDescent="0.25">
      <c r="A616" s="8">
        <v>5</v>
      </c>
      <c r="B616" s="29" t="s">
        <v>645</v>
      </c>
      <c r="C616" s="9" t="s">
        <v>45</v>
      </c>
      <c r="D616" s="9" t="s">
        <v>654</v>
      </c>
      <c r="E616" s="9" t="s">
        <v>417</v>
      </c>
      <c r="F616" s="9" t="s">
        <v>418</v>
      </c>
      <c r="G616" s="9" t="str">
        <f>VLOOKUP(E616,[1]Sheet1!$B$4:$F$268,5,FALSE)</f>
        <v>Sekhukhune</v>
      </c>
      <c r="H616" s="9" t="s">
        <v>48</v>
      </c>
      <c r="I616" s="9" t="s">
        <v>41</v>
      </c>
      <c r="J616" s="9" t="s">
        <v>924</v>
      </c>
      <c r="K616" s="9" t="s">
        <v>34</v>
      </c>
      <c r="L616" s="6">
        <v>5260</v>
      </c>
      <c r="M616" s="6">
        <v>25260</v>
      </c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13">
        <f t="shared" si="21"/>
        <v>0</v>
      </c>
      <c r="AA616" s="13">
        <f t="shared" si="22"/>
        <v>0</v>
      </c>
    </row>
    <row r="617" spans="1:27" ht="31.2" x14ac:dyDescent="0.25">
      <c r="A617" s="8">
        <v>5</v>
      </c>
      <c r="B617" s="29" t="s">
        <v>645</v>
      </c>
      <c r="C617" s="9" t="s">
        <v>45</v>
      </c>
      <c r="D617" s="9" t="s">
        <v>654</v>
      </c>
      <c r="E617" s="9" t="s">
        <v>417</v>
      </c>
      <c r="F617" s="9" t="s">
        <v>418</v>
      </c>
      <c r="G617" s="9" t="str">
        <f>VLOOKUP(E617,[1]Sheet1!$B$4:$F$268,5,FALSE)</f>
        <v>Sekhukhune</v>
      </c>
      <c r="H617" s="9" t="s">
        <v>48</v>
      </c>
      <c r="I617" s="9" t="s">
        <v>41</v>
      </c>
      <c r="J617" s="9" t="s">
        <v>923</v>
      </c>
      <c r="K617" s="9" t="s">
        <v>125</v>
      </c>
      <c r="L617" s="7"/>
      <c r="M617" s="6">
        <v>1500000</v>
      </c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13">
        <f t="shared" si="21"/>
        <v>0</v>
      </c>
      <c r="AA617" s="13">
        <f t="shared" si="22"/>
        <v>0</v>
      </c>
    </row>
    <row r="618" spans="1:27" ht="31.2" x14ac:dyDescent="0.25">
      <c r="A618" s="8">
        <v>5</v>
      </c>
      <c r="B618" s="29" t="s">
        <v>645</v>
      </c>
      <c r="C618" s="9" t="s">
        <v>45</v>
      </c>
      <c r="D618" s="9" t="s">
        <v>654</v>
      </c>
      <c r="E618" s="9" t="s">
        <v>417</v>
      </c>
      <c r="F618" s="9" t="s">
        <v>418</v>
      </c>
      <c r="G618" s="9" t="str">
        <f>VLOOKUP(E618,[1]Sheet1!$B$4:$F$268,5,FALSE)</f>
        <v>Sekhukhune</v>
      </c>
      <c r="H618" s="9" t="s">
        <v>48</v>
      </c>
      <c r="I618" s="9" t="s">
        <v>41</v>
      </c>
      <c r="J618" s="9" t="s">
        <v>923</v>
      </c>
      <c r="K618" s="9" t="s">
        <v>112</v>
      </c>
      <c r="L618" s="7"/>
      <c r="M618" s="6">
        <v>500000</v>
      </c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13">
        <f t="shared" si="21"/>
        <v>0</v>
      </c>
      <c r="AA618" s="13">
        <f t="shared" si="22"/>
        <v>0</v>
      </c>
    </row>
    <row r="619" spans="1:27" ht="31.2" x14ac:dyDescent="0.25">
      <c r="A619" s="8">
        <v>5</v>
      </c>
      <c r="B619" s="29" t="s">
        <v>645</v>
      </c>
      <c r="C619" s="9" t="s">
        <v>45</v>
      </c>
      <c r="D619" s="9" t="s">
        <v>654</v>
      </c>
      <c r="E619" s="9" t="s">
        <v>417</v>
      </c>
      <c r="F619" s="9" t="s">
        <v>418</v>
      </c>
      <c r="G619" s="9" t="str">
        <f>VLOOKUP(E619,[1]Sheet1!$B$4:$F$268,5,FALSE)</f>
        <v>Sekhukhune</v>
      </c>
      <c r="H619" s="9" t="s">
        <v>48</v>
      </c>
      <c r="I619" s="9" t="s">
        <v>41</v>
      </c>
      <c r="J619" s="9" t="s">
        <v>923</v>
      </c>
      <c r="K619" s="9" t="s">
        <v>44</v>
      </c>
      <c r="L619" s="7"/>
      <c r="M619" s="6">
        <v>1000000</v>
      </c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6">
        <v>70000</v>
      </c>
      <c r="Z619" s="13">
        <f t="shared" si="21"/>
        <v>70000</v>
      </c>
      <c r="AA619" s="13">
        <f t="shared" si="22"/>
        <v>70000</v>
      </c>
    </row>
    <row r="620" spans="1:27" x14ac:dyDescent="0.25">
      <c r="A620" s="8">
        <v>5</v>
      </c>
      <c r="B620" s="29" t="s">
        <v>645</v>
      </c>
      <c r="C620" s="9" t="s">
        <v>72</v>
      </c>
      <c r="D620" s="9" t="s">
        <v>655</v>
      </c>
      <c r="E620" s="9" t="s">
        <v>419</v>
      </c>
      <c r="F620" s="9" t="s">
        <v>420</v>
      </c>
      <c r="G620" s="9" t="str">
        <f>VLOOKUP(E620,[1]Sheet1!$B$4:$F$268,5,FALSE)</f>
        <v>Sekhukhune</v>
      </c>
      <c r="H620" s="9" t="s">
        <v>27</v>
      </c>
      <c r="I620" s="9" t="s">
        <v>28</v>
      </c>
      <c r="J620" s="9" t="s">
        <v>924</v>
      </c>
      <c r="K620" s="9" t="s">
        <v>149</v>
      </c>
      <c r="L620" s="6">
        <v>225000</v>
      </c>
      <c r="M620" s="6">
        <v>125000</v>
      </c>
      <c r="N620" s="7"/>
      <c r="O620" s="7"/>
      <c r="P620" s="7"/>
      <c r="Q620" s="6">
        <v>14609</v>
      </c>
      <c r="R620" s="7"/>
      <c r="S620" s="6">
        <v>28200</v>
      </c>
      <c r="T620" s="7"/>
      <c r="U620" s="7"/>
      <c r="V620" s="7"/>
      <c r="W620" s="7"/>
      <c r="X620" s="7"/>
      <c r="Y620" s="6">
        <v>68250</v>
      </c>
      <c r="Z620" s="13">
        <f t="shared" si="21"/>
        <v>68250</v>
      </c>
      <c r="AA620" s="13">
        <f t="shared" si="22"/>
        <v>111059</v>
      </c>
    </row>
    <row r="621" spans="1:27" ht="12.75" customHeight="1" x14ac:dyDescent="0.25">
      <c r="A621" s="8">
        <v>6</v>
      </c>
      <c r="B621" s="23" t="s">
        <v>646</v>
      </c>
      <c r="C621" s="32"/>
      <c r="D621" s="33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1">
        <f t="shared" si="21"/>
        <v>0</v>
      </c>
      <c r="AA621" s="31">
        <f t="shared" si="22"/>
        <v>0</v>
      </c>
    </row>
    <row r="622" spans="1:27" ht="21" x14ac:dyDescent="0.25">
      <c r="A622" s="8">
        <v>6</v>
      </c>
      <c r="B622" s="29" t="s">
        <v>646</v>
      </c>
      <c r="C622" s="9" t="s">
        <v>45</v>
      </c>
      <c r="D622" s="9" t="s">
        <v>654</v>
      </c>
      <c r="E622" s="9" t="s">
        <v>422</v>
      </c>
      <c r="F622" s="9" t="s">
        <v>423</v>
      </c>
      <c r="G622" s="9" t="str">
        <f>VLOOKUP(E622,[1]Sheet1!$B$4:$F$268,5,FALSE)</f>
        <v>Gert Sibande</v>
      </c>
      <c r="H622" s="9" t="s">
        <v>56</v>
      </c>
      <c r="I622" s="9" t="s">
        <v>28</v>
      </c>
      <c r="J622" s="9" t="s">
        <v>950</v>
      </c>
      <c r="K622" s="9" t="s">
        <v>168</v>
      </c>
      <c r="L622" s="6">
        <v>553878</v>
      </c>
      <c r="M622" s="6">
        <v>500000</v>
      </c>
      <c r="N622" s="6">
        <v>714432</v>
      </c>
      <c r="O622" s="6">
        <v>120606</v>
      </c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13">
        <f t="shared" si="21"/>
        <v>0</v>
      </c>
      <c r="AA622" s="13">
        <f t="shared" si="22"/>
        <v>835038</v>
      </c>
    </row>
    <row r="623" spans="1:27" ht="21" x14ac:dyDescent="0.25">
      <c r="A623" s="8">
        <v>6</v>
      </c>
      <c r="B623" s="29" t="s">
        <v>646</v>
      </c>
      <c r="C623" s="9" t="s">
        <v>45</v>
      </c>
      <c r="D623" s="9" t="s">
        <v>652</v>
      </c>
      <c r="E623" s="9" t="s">
        <v>425</v>
      </c>
      <c r="F623" s="9" t="s">
        <v>426</v>
      </c>
      <c r="G623" s="9" t="str">
        <f>VLOOKUP(E623,[1]Sheet1!$B$4:$F$268,5,FALSE)</f>
        <v>Gert Sibande</v>
      </c>
      <c r="H623" s="9" t="s">
        <v>48</v>
      </c>
      <c r="I623" s="9" t="s">
        <v>28</v>
      </c>
      <c r="J623" s="9" t="s">
        <v>945</v>
      </c>
      <c r="K623" s="9" t="s">
        <v>148</v>
      </c>
      <c r="L623" s="6">
        <v>1700000</v>
      </c>
      <c r="M623" s="6">
        <v>200000</v>
      </c>
      <c r="N623" s="7"/>
      <c r="O623" s="7"/>
      <c r="P623" s="7"/>
      <c r="Q623" s="7"/>
      <c r="R623" s="7"/>
      <c r="S623" s="6">
        <v>11056</v>
      </c>
      <c r="T623" s="7"/>
      <c r="U623" s="6">
        <v>29482</v>
      </c>
      <c r="V623" s="6">
        <v>105600</v>
      </c>
      <c r="W623" s="7"/>
      <c r="X623" s="7"/>
      <c r="Y623" s="6">
        <v>-265062</v>
      </c>
      <c r="Z623" s="13">
        <f t="shared" si="21"/>
        <v>-265062</v>
      </c>
      <c r="AA623" s="13">
        <f t="shared" si="22"/>
        <v>-118924</v>
      </c>
    </row>
    <row r="624" spans="1:27" ht="21" x14ac:dyDescent="0.25">
      <c r="A624" s="8">
        <v>6</v>
      </c>
      <c r="B624" s="29" t="s">
        <v>646</v>
      </c>
      <c r="C624" s="9" t="s">
        <v>45</v>
      </c>
      <c r="D624" s="9" t="s">
        <v>652</v>
      </c>
      <c r="E624" s="9" t="s">
        <v>425</v>
      </c>
      <c r="F624" s="9" t="s">
        <v>426</v>
      </c>
      <c r="G624" s="9" t="str">
        <f>VLOOKUP(E624,[1]Sheet1!$B$4:$F$268,5,FALSE)</f>
        <v>Gert Sibande</v>
      </c>
      <c r="H624" s="9" t="s">
        <v>48</v>
      </c>
      <c r="I624" s="9" t="s">
        <v>41</v>
      </c>
      <c r="J624" s="9" t="s">
        <v>921</v>
      </c>
      <c r="K624" s="9" t="s">
        <v>32</v>
      </c>
      <c r="L624" s="6">
        <v>140000</v>
      </c>
      <c r="M624" s="6">
        <v>473250</v>
      </c>
      <c r="N624" s="6">
        <v>2800</v>
      </c>
      <c r="O624" s="7"/>
      <c r="P624" s="6">
        <v>58400</v>
      </c>
      <c r="Q624" s="7"/>
      <c r="R624" s="7"/>
      <c r="S624" s="7"/>
      <c r="T624" s="6">
        <v>2462</v>
      </c>
      <c r="U624" s="6">
        <v>22670</v>
      </c>
      <c r="V624" s="6">
        <v>29900</v>
      </c>
      <c r="W624" s="7"/>
      <c r="X624" s="7"/>
      <c r="Y624" s="6">
        <v>328788</v>
      </c>
      <c r="Z624" s="13">
        <f t="shared" si="21"/>
        <v>328788</v>
      </c>
      <c r="AA624" s="13">
        <f t="shared" si="22"/>
        <v>445020</v>
      </c>
    </row>
    <row r="625" spans="1:27" ht="21" x14ac:dyDescent="0.25">
      <c r="A625" s="8">
        <v>6</v>
      </c>
      <c r="B625" s="29" t="s">
        <v>646</v>
      </c>
      <c r="C625" s="9" t="s">
        <v>45</v>
      </c>
      <c r="D625" s="9" t="s">
        <v>651</v>
      </c>
      <c r="E625" s="9" t="s">
        <v>427</v>
      </c>
      <c r="F625" s="9" t="s">
        <v>428</v>
      </c>
      <c r="G625" s="9" t="str">
        <f>VLOOKUP(E625,[1]Sheet1!$B$4:$F$268,5,FALSE)</f>
        <v>Gert Sibande</v>
      </c>
      <c r="H625" s="9" t="s">
        <v>56</v>
      </c>
      <c r="I625" s="9" t="s">
        <v>41</v>
      </c>
      <c r="J625" s="9" t="s">
        <v>924</v>
      </c>
      <c r="K625" s="9" t="s">
        <v>32</v>
      </c>
      <c r="L625" s="7"/>
      <c r="M625" s="6">
        <v>3000000</v>
      </c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13">
        <f t="shared" si="21"/>
        <v>0</v>
      </c>
      <c r="AA625" s="13">
        <f t="shared" si="22"/>
        <v>0</v>
      </c>
    </row>
    <row r="626" spans="1:27" ht="31.2" x14ac:dyDescent="0.25">
      <c r="A626" s="8">
        <v>6</v>
      </c>
      <c r="B626" s="29" t="s">
        <v>646</v>
      </c>
      <c r="C626" s="9" t="s">
        <v>45</v>
      </c>
      <c r="D626" s="9" t="s">
        <v>651</v>
      </c>
      <c r="E626" s="9" t="s">
        <v>427</v>
      </c>
      <c r="F626" s="9" t="s">
        <v>428</v>
      </c>
      <c r="G626" s="9" t="str">
        <f>VLOOKUP(E626,[1]Sheet1!$B$4:$F$268,5,FALSE)</f>
        <v>Gert Sibande</v>
      </c>
      <c r="H626" s="9" t="s">
        <v>56</v>
      </c>
      <c r="I626" s="9" t="s">
        <v>41</v>
      </c>
      <c r="J626" s="9" t="s">
        <v>923</v>
      </c>
      <c r="K626" s="9" t="s">
        <v>32</v>
      </c>
      <c r="L626" s="7"/>
      <c r="M626" s="6">
        <v>447000</v>
      </c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13">
        <f t="shared" si="21"/>
        <v>0</v>
      </c>
      <c r="AA626" s="13">
        <f t="shared" si="22"/>
        <v>0</v>
      </c>
    </row>
    <row r="627" spans="1:27" x14ac:dyDescent="0.25">
      <c r="A627" s="8">
        <v>6</v>
      </c>
      <c r="B627" s="29" t="s">
        <v>646</v>
      </c>
      <c r="C627" s="9" t="s">
        <v>72</v>
      </c>
      <c r="D627" s="9" t="s">
        <v>653</v>
      </c>
      <c r="E627" s="9" t="s">
        <v>429</v>
      </c>
      <c r="F627" s="9" t="s">
        <v>430</v>
      </c>
      <c r="G627" s="9" t="str">
        <f>VLOOKUP(E627,[1]Sheet1!$B$4:$F$268,5,FALSE)</f>
        <v>Gert Sibande</v>
      </c>
      <c r="H627" s="9" t="s">
        <v>56</v>
      </c>
      <c r="I627" s="9" t="s">
        <v>28</v>
      </c>
      <c r="J627" s="9" t="s">
        <v>924</v>
      </c>
      <c r="K627" s="9" t="s">
        <v>32</v>
      </c>
      <c r="L627" s="6">
        <v>600000</v>
      </c>
      <c r="M627" s="6">
        <v>600000</v>
      </c>
      <c r="N627" s="6">
        <v>481802</v>
      </c>
      <c r="O627" s="7"/>
      <c r="P627" s="7"/>
      <c r="Q627" s="7"/>
      <c r="R627" s="7"/>
      <c r="S627" s="7"/>
      <c r="T627" s="6">
        <v>5250</v>
      </c>
      <c r="U627" s="6">
        <v>198950</v>
      </c>
      <c r="V627" s="6">
        <v>-481802</v>
      </c>
      <c r="W627" s="6">
        <v>348748</v>
      </c>
      <c r="X627" s="6">
        <v>-348748</v>
      </c>
      <c r="Y627" s="7"/>
      <c r="Z627" s="13">
        <f t="shared" si="21"/>
        <v>0</v>
      </c>
      <c r="AA627" s="13">
        <f t="shared" si="22"/>
        <v>204200</v>
      </c>
    </row>
    <row r="628" spans="1:27" x14ac:dyDescent="0.25">
      <c r="A628" s="8">
        <v>6</v>
      </c>
      <c r="B628" s="29" t="s">
        <v>646</v>
      </c>
      <c r="C628" s="9" t="s">
        <v>72</v>
      </c>
      <c r="D628" s="9" t="s">
        <v>653</v>
      </c>
      <c r="E628" s="9" t="s">
        <v>429</v>
      </c>
      <c r="F628" s="9" t="s">
        <v>430</v>
      </c>
      <c r="G628" s="9" t="str">
        <f>VLOOKUP(E628,[1]Sheet1!$B$4:$F$268,5,FALSE)</f>
        <v>Gert Sibande</v>
      </c>
      <c r="H628" s="9" t="s">
        <v>56</v>
      </c>
      <c r="I628" s="9" t="s">
        <v>28</v>
      </c>
      <c r="J628" s="9" t="s">
        <v>924</v>
      </c>
      <c r="K628" s="9" t="s">
        <v>327</v>
      </c>
      <c r="L628" s="6">
        <v>1000000</v>
      </c>
      <c r="M628" s="6"/>
      <c r="N628" s="7"/>
      <c r="O628" s="7"/>
      <c r="P628" s="7"/>
      <c r="Q628" s="7"/>
      <c r="R628" s="7"/>
      <c r="S628" s="7"/>
      <c r="T628" s="7"/>
      <c r="U628" s="7"/>
      <c r="V628" s="7"/>
      <c r="W628" s="6">
        <v>1045575</v>
      </c>
      <c r="X628" s="6">
        <v>4581758</v>
      </c>
      <c r="Y628" s="7"/>
      <c r="Z628" s="13">
        <f t="shared" si="21"/>
        <v>5627333</v>
      </c>
      <c r="AA628" s="13">
        <f t="shared" si="22"/>
        <v>5627333</v>
      </c>
    </row>
    <row r="629" spans="1:27" x14ac:dyDescent="0.25">
      <c r="A629" s="8">
        <v>6</v>
      </c>
      <c r="B629" s="29" t="s">
        <v>646</v>
      </c>
      <c r="C629" s="9" t="s">
        <v>45</v>
      </c>
      <c r="D629" s="9" t="s">
        <v>656</v>
      </c>
      <c r="E629" s="9" t="s">
        <v>431</v>
      </c>
      <c r="F629" s="9" t="s">
        <v>432</v>
      </c>
      <c r="G629" s="9" t="str">
        <f>VLOOKUP(E629,[1]Sheet1!$B$4:$F$268,5,FALSE)</f>
        <v>Nkangala</v>
      </c>
      <c r="H629" s="9" t="s">
        <v>27</v>
      </c>
      <c r="I629" s="9" t="s">
        <v>28</v>
      </c>
      <c r="J629" s="9" t="s">
        <v>917</v>
      </c>
      <c r="K629" s="9" t="s">
        <v>37</v>
      </c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6">
        <v>345536</v>
      </c>
      <c r="X629" s="6">
        <v>516215</v>
      </c>
      <c r="Y629" s="7"/>
      <c r="Z629" s="13">
        <f t="shared" si="21"/>
        <v>861751</v>
      </c>
      <c r="AA629" s="13">
        <f t="shared" si="22"/>
        <v>861751</v>
      </c>
    </row>
    <row r="630" spans="1:27" x14ac:dyDescent="0.25">
      <c r="A630" s="8">
        <v>6</v>
      </c>
      <c r="B630" s="29" t="s">
        <v>646</v>
      </c>
      <c r="C630" s="9" t="s">
        <v>45</v>
      </c>
      <c r="D630" s="9" t="s">
        <v>656</v>
      </c>
      <c r="E630" s="9" t="s">
        <v>433</v>
      </c>
      <c r="F630" s="9" t="s">
        <v>434</v>
      </c>
      <c r="G630" s="9" t="str">
        <f>VLOOKUP(E630,[1]Sheet1!$B$4:$F$268,5,FALSE)</f>
        <v>Nkangala</v>
      </c>
      <c r="H630" s="9" t="s">
        <v>27</v>
      </c>
      <c r="I630" s="9" t="s">
        <v>28</v>
      </c>
      <c r="J630" s="9" t="s">
        <v>924</v>
      </c>
      <c r="K630" s="9" t="s">
        <v>50</v>
      </c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6">
        <v>6558</v>
      </c>
      <c r="Z630" s="13">
        <f t="shared" si="21"/>
        <v>6558</v>
      </c>
      <c r="AA630" s="13">
        <f t="shared" si="22"/>
        <v>6558</v>
      </c>
    </row>
    <row r="631" spans="1:27" ht="21" x14ac:dyDescent="0.25">
      <c r="A631" s="8">
        <v>6</v>
      </c>
      <c r="B631" s="29" t="s">
        <v>646</v>
      </c>
      <c r="C631" s="9" t="s">
        <v>45</v>
      </c>
      <c r="D631" s="9" t="s">
        <v>656</v>
      </c>
      <c r="E631" s="9" t="s">
        <v>433</v>
      </c>
      <c r="F631" s="9" t="s">
        <v>434</v>
      </c>
      <c r="G631" s="9" t="str">
        <f>VLOOKUP(E631,[1]Sheet1!$B$4:$F$268,5,FALSE)</f>
        <v>Nkangala</v>
      </c>
      <c r="H631" s="9" t="s">
        <v>27</v>
      </c>
      <c r="I631" s="9" t="s">
        <v>28</v>
      </c>
      <c r="J631" s="9" t="s">
        <v>921</v>
      </c>
      <c r="K631" s="9" t="s">
        <v>75</v>
      </c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6">
        <v>37836</v>
      </c>
      <c r="Z631" s="13">
        <f t="shared" si="21"/>
        <v>37836</v>
      </c>
      <c r="AA631" s="13">
        <f t="shared" si="22"/>
        <v>37836</v>
      </c>
    </row>
    <row r="632" spans="1:27" ht="21" x14ac:dyDescent="0.25">
      <c r="A632" s="8">
        <v>6</v>
      </c>
      <c r="B632" s="29" t="s">
        <v>646</v>
      </c>
      <c r="C632" s="9" t="s">
        <v>45</v>
      </c>
      <c r="D632" s="9" t="s">
        <v>656</v>
      </c>
      <c r="E632" s="9" t="s">
        <v>433</v>
      </c>
      <c r="F632" s="9" t="s">
        <v>434</v>
      </c>
      <c r="G632" s="9" t="str">
        <f>VLOOKUP(E632,[1]Sheet1!$B$4:$F$268,5,FALSE)</f>
        <v>Nkangala</v>
      </c>
      <c r="H632" s="9" t="s">
        <v>27</v>
      </c>
      <c r="I632" s="9" t="s">
        <v>28</v>
      </c>
      <c r="J632" s="9" t="s">
        <v>921</v>
      </c>
      <c r="K632" s="9" t="s">
        <v>94</v>
      </c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6">
        <v>10835</v>
      </c>
      <c r="Z632" s="13">
        <f t="shared" si="21"/>
        <v>10835</v>
      </c>
      <c r="AA632" s="13">
        <f t="shared" si="22"/>
        <v>10835</v>
      </c>
    </row>
    <row r="633" spans="1:27" ht="21" x14ac:dyDescent="0.25">
      <c r="A633" s="8">
        <v>6</v>
      </c>
      <c r="B633" s="29" t="s">
        <v>646</v>
      </c>
      <c r="C633" s="9" t="s">
        <v>45</v>
      </c>
      <c r="D633" s="9" t="s">
        <v>656</v>
      </c>
      <c r="E633" s="9" t="s">
        <v>433</v>
      </c>
      <c r="F633" s="9" t="s">
        <v>434</v>
      </c>
      <c r="G633" s="9" t="str">
        <f>VLOOKUP(E633,[1]Sheet1!$B$4:$F$268,5,FALSE)</f>
        <v>Nkangala</v>
      </c>
      <c r="H633" s="9" t="s">
        <v>27</v>
      </c>
      <c r="I633" s="9" t="s">
        <v>28</v>
      </c>
      <c r="J633" s="9" t="s">
        <v>921</v>
      </c>
      <c r="K633" s="9" t="s">
        <v>211</v>
      </c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6">
        <v>1319947</v>
      </c>
      <c r="Z633" s="13">
        <f t="shared" si="21"/>
        <v>1319947</v>
      </c>
      <c r="AA633" s="13">
        <f t="shared" si="22"/>
        <v>1319947</v>
      </c>
    </row>
    <row r="634" spans="1:27" ht="21" x14ac:dyDescent="0.25">
      <c r="A634" s="8">
        <v>6</v>
      </c>
      <c r="B634" s="29" t="s">
        <v>646</v>
      </c>
      <c r="C634" s="9" t="s">
        <v>45</v>
      </c>
      <c r="D634" s="9" t="s">
        <v>656</v>
      </c>
      <c r="E634" s="9" t="s">
        <v>433</v>
      </c>
      <c r="F634" s="9" t="s">
        <v>434</v>
      </c>
      <c r="G634" s="9" t="str">
        <f>VLOOKUP(E634,[1]Sheet1!$B$4:$F$268,5,FALSE)</f>
        <v>Nkangala</v>
      </c>
      <c r="H634" s="9" t="s">
        <v>27</v>
      </c>
      <c r="I634" s="9" t="s">
        <v>28</v>
      </c>
      <c r="J634" s="9" t="s">
        <v>921</v>
      </c>
      <c r="K634" s="9" t="s">
        <v>32</v>
      </c>
      <c r="L634" s="6">
        <v>105000</v>
      </c>
      <c r="M634" s="6">
        <v>5105000</v>
      </c>
      <c r="N634" s="7"/>
      <c r="O634" s="7"/>
      <c r="P634" s="7"/>
      <c r="Q634" s="7"/>
      <c r="R634" s="7"/>
      <c r="S634" s="7"/>
      <c r="T634" s="6">
        <v>105000</v>
      </c>
      <c r="U634" s="7"/>
      <c r="V634" s="6">
        <v>3667</v>
      </c>
      <c r="W634" s="6">
        <v>298973</v>
      </c>
      <c r="X634" s="6">
        <v>72572</v>
      </c>
      <c r="Y634" s="6">
        <v>-50734</v>
      </c>
      <c r="Z634" s="13">
        <f t="shared" si="21"/>
        <v>320811</v>
      </c>
      <c r="AA634" s="13">
        <f t="shared" si="22"/>
        <v>429478</v>
      </c>
    </row>
    <row r="635" spans="1:27" ht="21" x14ac:dyDescent="0.25">
      <c r="A635" s="8">
        <v>6</v>
      </c>
      <c r="B635" s="29" t="s">
        <v>646</v>
      </c>
      <c r="C635" s="9" t="s">
        <v>45</v>
      </c>
      <c r="D635" s="9" t="s">
        <v>656</v>
      </c>
      <c r="E635" s="9" t="s">
        <v>433</v>
      </c>
      <c r="F635" s="9" t="s">
        <v>434</v>
      </c>
      <c r="G635" s="9" t="str">
        <f>VLOOKUP(E635,[1]Sheet1!$B$4:$F$268,5,FALSE)</f>
        <v>Nkangala</v>
      </c>
      <c r="H635" s="9" t="s">
        <v>27</v>
      </c>
      <c r="I635" s="9" t="s">
        <v>28</v>
      </c>
      <c r="J635" s="9" t="s">
        <v>921</v>
      </c>
      <c r="K635" s="9" t="s">
        <v>134</v>
      </c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6">
        <v>60900</v>
      </c>
      <c r="Z635" s="13">
        <f t="shared" si="21"/>
        <v>60900</v>
      </c>
      <c r="AA635" s="13">
        <f t="shared" si="22"/>
        <v>60900</v>
      </c>
    </row>
    <row r="636" spans="1:27" ht="21" x14ac:dyDescent="0.25">
      <c r="A636" s="8">
        <v>6</v>
      </c>
      <c r="B636" s="29" t="s">
        <v>646</v>
      </c>
      <c r="C636" s="9" t="s">
        <v>45</v>
      </c>
      <c r="D636" s="9" t="s">
        <v>656</v>
      </c>
      <c r="E636" s="9" t="s">
        <v>433</v>
      </c>
      <c r="F636" s="9" t="s">
        <v>434</v>
      </c>
      <c r="G636" s="9" t="str">
        <f>VLOOKUP(E636,[1]Sheet1!$B$4:$F$268,5,FALSE)</f>
        <v>Nkangala</v>
      </c>
      <c r="H636" s="9" t="s">
        <v>27</v>
      </c>
      <c r="I636" s="9" t="s">
        <v>28</v>
      </c>
      <c r="J636" s="9" t="s">
        <v>921</v>
      </c>
      <c r="K636" s="9" t="s">
        <v>369</v>
      </c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6">
        <v>169056</v>
      </c>
      <c r="Z636" s="13">
        <f t="shared" si="21"/>
        <v>169056</v>
      </c>
      <c r="AA636" s="13">
        <f t="shared" si="22"/>
        <v>169056</v>
      </c>
    </row>
    <row r="637" spans="1:27" ht="21" x14ac:dyDescent="0.25">
      <c r="A637" s="8">
        <v>6</v>
      </c>
      <c r="B637" s="29" t="s">
        <v>646</v>
      </c>
      <c r="C637" s="9" t="s">
        <v>45</v>
      </c>
      <c r="D637" s="9" t="s">
        <v>656</v>
      </c>
      <c r="E637" s="9" t="s">
        <v>433</v>
      </c>
      <c r="F637" s="9" t="s">
        <v>434</v>
      </c>
      <c r="G637" s="9" t="str">
        <f>VLOOKUP(E637,[1]Sheet1!$B$4:$F$268,5,FALSE)</f>
        <v>Nkangala</v>
      </c>
      <c r="H637" s="9" t="s">
        <v>27</v>
      </c>
      <c r="I637" s="9" t="s">
        <v>28</v>
      </c>
      <c r="J637" s="9" t="s">
        <v>921</v>
      </c>
      <c r="K637" s="9" t="s">
        <v>114</v>
      </c>
      <c r="L637" s="7"/>
      <c r="M637" s="6">
        <v>40000</v>
      </c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6">
        <v>18301</v>
      </c>
      <c r="Y637" s="6">
        <v>17130</v>
      </c>
      <c r="Z637" s="13">
        <f t="shared" si="21"/>
        <v>35431</v>
      </c>
      <c r="AA637" s="13">
        <f t="shared" si="22"/>
        <v>35431</v>
      </c>
    </row>
    <row r="638" spans="1:27" ht="21" x14ac:dyDescent="0.25">
      <c r="A638" s="8">
        <v>6</v>
      </c>
      <c r="B638" s="29" t="s">
        <v>646</v>
      </c>
      <c r="C638" s="9" t="s">
        <v>45</v>
      </c>
      <c r="D638" s="9" t="s">
        <v>656</v>
      </c>
      <c r="E638" s="9" t="s">
        <v>433</v>
      </c>
      <c r="F638" s="9" t="s">
        <v>434</v>
      </c>
      <c r="G638" s="9" t="str">
        <f>VLOOKUP(E638,[1]Sheet1!$B$4:$F$268,5,FALSE)</f>
        <v>Nkangala</v>
      </c>
      <c r="H638" s="9" t="s">
        <v>27</v>
      </c>
      <c r="I638" s="9" t="s">
        <v>28</v>
      </c>
      <c r="J638" s="9" t="s">
        <v>921</v>
      </c>
      <c r="K638" s="9" t="s">
        <v>220</v>
      </c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6">
        <v>142615</v>
      </c>
      <c r="Z638" s="13">
        <f t="shared" si="21"/>
        <v>142615</v>
      </c>
      <c r="AA638" s="13">
        <f t="shared" si="22"/>
        <v>142615</v>
      </c>
    </row>
    <row r="639" spans="1:27" ht="21" x14ac:dyDescent="0.25">
      <c r="A639" s="8">
        <v>6</v>
      </c>
      <c r="B639" s="29" t="s">
        <v>646</v>
      </c>
      <c r="C639" s="9" t="s">
        <v>45</v>
      </c>
      <c r="D639" s="9" t="s">
        <v>656</v>
      </c>
      <c r="E639" s="9" t="s">
        <v>433</v>
      </c>
      <c r="F639" s="9" t="s">
        <v>434</v>
      </c>
      <c r="G639" s="9" t="str">
        <f>VLOOKUP(E639,[1]Sheet1!$B$4:$F$268,5,FALSE)</f>
        <v>Nkangala</v>
      </c>
      <c r="H639" s="9" t="s">
        <v>27</v>
      </c>
      <c r="I639" s="9" t="s">
        <v>28</v>
      </c>
      <c r="J639" s="9" t="s">
        <v>921</v>
      </c>
      <c r="K639" s="9" t="s">
        <v>50</v>
      </c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6">
        <v>1709141</v>
      </c>
      <c r="Z639" s="13">
        <f t="shared" si="21"/>
        <v>1709141</v>
      </c>
      <c r="AA639" s="13">
        <f t="shared" si="22"/>
        <v>1709141</v>
      </c>
    </row>
    <row r="640" spans="1:27" ht="31.2" x14ac:dyDescent="0.25">
      <c r="A640" s="8">
        <v>6</v>
      </c>
      <c r="B640" s="29" t="s">
        <v>646</v>
      </c>
      <c r="C640" s="9" t="s">
        <v>45</v>
      </c>
      <c r="D640" s="9" t="s">
        <v>656</v>
      </c>
      <c r="E640" s="9" t="s">
        <v>433</v>
      </c>
      <c r="F640" s="9" t="s">
        <v>434</v>
      </c>
      <c r="G640" s="9" t="str">
        <f>VLOOKUP(E640,[1]Sheet1!$B$4:$F$268,5,FALSE)</f>
        <v>Nkangala</v>
      </c>
      <c r="H640" s="9" t="s">
        <v>27</v>
      </c>
      <c r="I640" s="9" t="s">
        <v>28</v>
      </c>
      <c r="J640" s="9" t="s">
        <v>923</v>
      </c>
      <c r="K640" s="9" t="s">
        <v>94</v>
      </c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6">
        <v>447000</v>
      </c>
      <c r="Z640" s="13">
        <f t="shared" si="21"/>
        <v>447000</v>
      </c>
      <c r="AA640" s="13">
        <f t="shared" si="22"/>
        <v>447000</v>
      </c>
    </row>
    <row r="641" spans="1:27" ht="31.2" x14ac:dyDescent="0.25">
      <c r="A641" s="8">
        <v>6</v>
      </c>
      <c r="B641" s="29" t="s">
        <v>646</v>
      </c>
      <c r="C641" s="9" t="s">
        <v>45</v>
      </c>
      <c r="D641" s="9" t="s">
        <v>656</v>
      </c>
      <c r="E641" s="9" t="s">
        <v>433</v>
      </c>
      <c r="F641" s="9" t="s">
        <v>434</v>
      </c>
      <c r="G641" s="9" t="str">
        <f>VLOOKUP(E641,[1]Sheet1!$B$4:$F$268,5,FALSE)</f>
        <v>Nkangala</v>
      </c>
      <c r="H641" s="9" t="s">
        <v>27</v>
      </c>
      <c r="I641" s="9" t="s">
        <v>28</v>
      </c>
      <c r="J641" s="9" t="s">
        <v>923</v>
      </c>
      <c r="K641" s="9" t="s">
        <v>32</v>
      </c>
      <c r="L641" s="7"/>
      <c r="M641" s="6">
        <v>447000</v>
      </c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13">
        <f t="shared" si="21"/>
        <v>0</v>
      </c>
      <c r="AA641" s="13">
        <f t="shared" si="22"/>
        <v>0</v>
      </c>
    </row>
    <row r="642" spans="1:27" ht="31.2" x14ac:dyDescent="0.25">
      <c r="A642" s="8">
        <v>6</v>
      </c>
      <c r="B642" s="29" t="s">
        <v>646</v>
      </c>
      <c r="C642" s="9" t="s">
        <v>45</v>
      </c>
      <c r="D642" s="9" t="s">
        <v>652</v>
      </c>
      <c r="E642" s="9" t="s">
        <v>435</v>
      </c>
      <c r="F642" s="9" t="s">
        <v>436</v>
      </c>
      <c r="G642" s="9" t="str">
        <f>VLOOKUP(E642,[1]Sheet1!$B$4:$F$268,5,FALSE)</f>
        <v>Nkangala</v>
      </c>
      <c r="H642" s="9" t="s">
        <v>48</v>
      </c>
      <c r="I642" s="9" t="s">
        <v>41</v>
      </c>
      <c r="J642" s="9" t="s">
        <v>923</v>
      </c>
      <c r="K642" s="9" t="s">
        <v>138</v>
      </c>
      <c r="L642" s="7"/>
      <c r="M642" s="6">
        <v>700000</v>
      </c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6">
        <v>71015</v>
      </c>
      <c r="Z642" s="13">
        <f t="shared" si="21"/>
        <v>71015</v>
      </c>
      <c r="AA642" s="13">
        <f t="shared" si="22"/>
        <v>71015</v>
      </c>
    </row>
    <row r="643" spans="1:27" ht="31.2" x14ac:dyDescent="0.25">
      <c r="A643" s="8">
        <v>6</v>
      </c>
      <c r="B643" s="29" t="s">
        <v>646</v>
      </c>
      <c r="C643" s="9" t="s">
        <v>45</v>
      </c>
      <c r="D643" s="9" t="s">
        <v>652</v>
      </c>
      <c r="E643" s="9" t="s">
        <v>435</v>
      </c>
      <c r="F643" s="9" t="s">
        <v>436</v>
      </c>
      <c r="G643" s="9" t="str">
        <f>VLOOKUP(E643,[1]Sheet1!$B$4:$F$268,5,FALSE)</f>
        <v>Nkangala</v>
      </c>
      <c r="H643" s="9" t="s">
        <v>48</v>
      </c>
      <c r="I643" s="9" t="s">
        <v>41</v>
      </c>
      <c r="J643" s="9" t="s">
        <v>923</v>
      </c>
      <c r="K643" s="9" t="s">
        <v>30</v>
      </c>
      <c r="L643" s="7"/>
      <c r="M643" s="6">
        <v>500000</v>
      </c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13">
        <f t="shared" si="21"/>
        <v>0</v>
      </c>
      <c r="AA643" s="13">
        <f t="shared" si="22"/>
        <v>0</v>
      </c>
    </row>
    <row r="644" spans="1:27" ht="21" x14ac:dyDescent="0.25">
      <c r="A644" s="8">
        <v>6</v>
      </c>
      <c r="B644" s="29" t="s">
        <v>646</v>
      </c>
      <c r="C644" s="9" t="s">
        <v>45</v>
      </c>
      <c r="D644" s="9" t="s">
        <v>654</v>
      </c>
      <c r="E644" s="9" t="s">
        <v>437</v>
      </c>
      <c r="F644" s="9" t="s">
        <v>438</v>
      </c>
      <c r="G644" s="9" t="str">
        <f>VLOOKUP(E644,[1]Sheet1!$B$4:$F$268,5,FALSE)</f>
        <v>Nkangala</v>
      </c>
      <c r="H644" s="9" t="s">
        <v>48</v>
      </c>
      <c r="I644" s="9" t="s">
        <v>41</v>
      </c>
      <c r="J644" s="9" t="s">
        <v>927</v>
      </c>
      <c r="K644" s="9" t="s">
        <v>32</v>
      </c>
      <c r="L644" s="6">
        <v>66344</v>
      </c>
      <c r="M644" s="6">
        <v>59710</v>
      </c>
      <c r="N644" s="7"/>
      <c r="O644" s="7"/>
      <c r="P644" s="7"/>
      <c r="Q644" s="7"/>
      <c r="R644" s="6">
        <v>2696</v>
      </c>
      <c r="S644" s="6">
        <v>19662</v>
      </c>
      <c r="T644" s="7"/>
      <c r="U644" s="7"/>
      <c r="V644" s="7"/>
      <c r="W644" s="7"/>
      <c r="X644" s="7"/>
      <c r="Y644" s="6">
        <v>296</v>
      </c>
      <c r="Z644" s="13">
        <f t="shared" si="21"/>
        <v>296</v>
      </c>
      <c r="AA644" s="13">
        <f t="shared" si="22"/>
        <v>22654</v>
      </c>
    </row>
    <row r="645" spans="1:27" ht="31.2" x14ac:dyDescent="0.25">
      <c r="A645" s="8">
        <v>6</v>
      </c>
      <c r="B645" s="29" t="s">
        <v>646</v>
      </c>
      <c r="C645" s="9" t="s">
        <v>45</v>
      </c>
      <c r="D645" s="9" t="s">
        <v>654</v>
      </c>
      <c r="E645" s="9" t="s">
        <v>437</v>
      </c>
      <c r="F645" s="9" t="s">
        <v>438</v>
      </c>
      <c r="G645" s="9" t="str">
        <f>VLOOKUP(E645,[1]Sheet1!$B$4:$F$268,5,FALSE)</f>
        <v>Nkangala</v>
      </c>
      <c r="H645" s="9" t="s">
        <v>48</v>
      </c>
      <c r="I645" s="9" t="s">
        <v>41</v>
      </c>
      <c r="J645" s="9" t="s">
        <v>923</v>
      </c>
      <c r="K645" s="9" t="s">
        <v>32</v>
      </c>
      <c r="L645" s="7"/>
      <c r="M645" s="6">
        <v>596000</v>
      </c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6">
        <v>130768</v>
      </c>
      <c r="Z645" s="13">
        <f t="shared" si="21"/>
        <v>130768</v>
      </c>
      <c r="AA645" s="13">
        <f t="shared" si="22"/>
        <v>130768</v>
      </c>
    </row>
    <row r="646" spans="1:27" x14ac:dyDescent="0.25">
      <c r="A646" s="8">
        <v>6</v>
      </c>
      <c r="B646" s="29" t="s">
        <v>646</v>
      </c>
      <c r="C646" s="9" t="s">
        <v>72</v>
      </c>
      <c r="D646" s="9" t="s">
        <v>653</v>
      </c>
      <c r="E646" s="9" t="s">
        <v>439</v>
      </c>
      <c r="F646" s="9" t="s">
        <v>440</v>
      </c>
      <c r="G646" s="9" t="str">
        <f>VLOOKUP(E646,[1]Sheet1!$B$4:$F$268,5,FALSE)</f>
        <v>Nkangala</v>
      </c>
      <c r="H646" s="9" t="s">
        <v>27</v>
      </c>
      <c r="I646" s="9" t="s">
        <v>28</v>
      </c>
      <c r="J646" s="9" t="s">
        <v>924</v>
      </c>
      <c r="K646" s="9" t="s">
        <v>184</v>
      </c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6">
        <v>56000</v>
      </c>
      <c r="Z646" s="13">
        <f t="shared" si="21"/>
        <v>56000</v>
      </c>
      <c r="AA646" s="13">
        <f t="shared" si="22"/>
        <v>56000</v>
      </c>
    </row>
    <row r="647" spans="1:27" x14ac:dyDescent="0.25">
      <c r="A647" s="8">
        <v>6</v>
      </c>
      <c r="B647" s="29" t="s">
        <v>646</v>
      </c>
      <c r="C647" s="9" t="s">
        <v>72</v>
      </c>
      <c r="D647" s="9" t="s">
        <v>653</v>
      </c>
      <c r="E647" s="9" t="s">
        <v>439</v>
      </c>
      <c r="F647" s="9" t="s">
        <v>440</v>
      </c>
      <c r="G647" s="9" t="str">
        <f>VLOOKUP(E647,[1]Sheet1!$B$4:$F$268,5,FALSE)</f>
        <v>Nkangala</v>
      </c>
      <c r="H647" s="9" t="s">
        <v>27</v>
      </c>
      <c r="I647" s="9" t="s">
        <v>28</v>
      </c>
      <c r="J647" s="9" t="s">
        <v>924</v>
      </c>
      <c r="K647" s="9" t="s">
        <v>341</v>
      </c>
      <c r="L647" s="7"/>
      <c r="M647" s="6">
        <v>245000</v>
      </c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6">
        <v>90000</v>
      </c>
      <c r="Y647" s="6">
        <v>90000</v>
      </c>
      <c r="Z647" s="13">
        <f t="shared" ref="Z647:Z710" si="23">SUM(W647:Y647)</f>
        <v>180000</v>
      </c>
      <c r="AA647" s="13">
        <f t="shared" ref="AA647:AA710" si="24">SUM(N647:Y647)</f>
        <v>180000</v>
      </c>
    </row>
    <row r="648" spans="1:27" x14ac:dyDescent="0.25">
      <c r="A648" s="8">
        <v>6</v>
      </c>
      <c r="B648" s="29" t="s">
        <v>646</v>
      </c>
      <c r="C648" s="9" t="s">
        <v>72</v>
      </c>
      <c r="D648" s="9" t="s">
        <v>653</v>
      </c>
      <c r="E648" s="9" t="s">
        <v>439</v>
      </c>
      <c r="F648" s="9" t="s">
        <v>440</v>
      </c>
      <c r="G648" s="9" t="str">
        <f>VLOOKUP(E648,[1]Sheet1!$B$4:$F$268,5,FALSE)</f>
        <v>Nkangala</v>
      </c>
      <c r="H648" s="9" t="s">
        <v>27</v>
      </c>
      <c r="I648" s="9" t="s">
        <v>28</v>
      </c>
      <c r="J648" s="9" t="s">
        <v>924</v>
      </c>
      <c r="K648" s="9" t="s">
        <v>369</v>
      </c>
      <c r="L648" s="6">
        <v>580000</v>
      </c>
      <c r="M648" s="6">
        <v>101000</v>
      </c>
      <c r="N648" s="7"/>
      <c r="O648" s="7"/>
      <c r="P648" s="7"/>
      <c r="Q648" s="7"/>
      <c r="R648" s="7"/>
      <c r="S648" s="6">
        <v>100690</v>
      </c>
      <c r="T648" s="7"/>
      <c r="U648" s="7"/>
      <c r="V648" s="7"/>
      <c r="W648" s="7"/>
      <c r="X648" s="7"/>
      <c r="Y648" s="7"/>
      <c r="Z648" s="13">
        <f t="shared" si="23"/>
        <v>0</v>
      </c>
      <c r="AA648" s="13">
        <f t="shared" si="24"/>
        <v>100690</v>
      </c>
    </row>
    <row r="649" spans="1:27" x14ac:dyDescent="0.25">
      <c r="A649" s="8">
        <v>6</v>
      </c>
      <c r="B649" s="29" t="s">
        <v>646</v>
      </c>
      <c r="C649" s="9" t="s">
        <v>72</v>
      </c>
      <c r="D649" s="9" t="s">
        <v>653</v>
      </c>
      <c r="E649" s="9" t="s">
        <v>439</v>
      </c>
      <c r="F649" s="9" t="s">
        <v>440</v>
      </c>
      <c r="G649" s="9" t="str">
        <f>VLOOKUP(E649,[1]Sheet1!$B$4:$F$268,5,FALSE)</f>
        <v>Nkangala</v>
      </c>
      <c r="H649" s="9" t="s">
        <v>27</v>
      </c>
      <c r="I649" s="9" t="s">
        <v>28</v>
      </c>
      <c r="J649" s="9" t="s">
        <v>924</v>
      </c>
      <c r="K649" s="9" t="s">
        <v>327</v>
      </c>
      <c r="L649" s="6">
        <v>840000</v>
      </c>
      <c r="M649" s="6">
        <v>201000</v>
      </c>
      <c r="N649" s="7"/>
      <c r="O649" s="7"/>
      <c r="P649" s="6">
        <v>6990</v>
      </c>
      <c r="Q649" s="7"/>
      <c r="R649" s="6">
        <v>86240</v>
      </c>
      <c r="S649" s="6">
        <v>66995</v>
      </c>
      <c r="T649" s="6">
        <v>6990</v>
      </c>
      <c r="U649" s="6">
        <v>24203</v>
      </c>
      <c r="V649" s="7"/>
      <c r="W649" s="7"/>
      <c r="X649" s="7"/>
      <c r="Y649" s="7"/>
      <c r="Z649" s="13">
        <f t="shared" si="23"/>
        <v>0</v>
      </c>
      <c r="AA649" s="13">
        <f t="shared" si="24"/>
        <v>191418</v>
      </c>
    </row>
    <row r="650" spans="1:27" x14ac:dyDescent="0.25">
      <c r="A650" s="8">
        <v>6</v>
      </c>
      <c r="B650" s="29" t="s">
        <v>646</v>
      </c>
      <c r="C650" s="9" t="s">
        <v>72</v>
      </c>
      <c r="D650" s="9" t="s">
        <v>653</v>
      </c>
      <c r="E650" s="9" t="s">
        <v>439</v>
      </c>
      <c r="F650" s="9" t="s">
        <v>440</v>
      </c>
      <c r="G650" s="9" t="str">
        <f>VLOOKUP(E650,[1]Sheet1!$B$4:$F$268,5,FALSE)</f>
        <v>Nkangala</v>
      </c>
      <c r="H650" s="9" t="s">
        <v>27</v>
      </c>
      <c r="I650" s="9" t="s">
        <v>41</v>
      </c>
      <c r="J650" s="9" t="s">
        <v>924</v>
      </c>
      <c r="K650" s="9" t="s">
        <v>32</v>
      </c>
      <c r="L650" s="6">
        <v>1000000</v>
      </c>
      <c r="M650" s="6">
        <v>1399500</v>
      </c>
      <c r="N650" s="7"/>
      <c r="O650" s="6">
        <v>996300</v>
      </c>
      <c r="P650" s="7"/>
      <c r="Q650" s="7"/>
      <c r="R650" s="7"/>
      <c r="S650" s="7"/>
      <c r="T650" s="7"/>
      <c r="U650" s="7"/>
      <c r="V650" s="7"/>
      <c r="W650" s="6">
        <v>403000</v>
      </c>
      <c r="X650" s="7"/>
      <c r="Y650" s="7"/>
      <c r="Z650" s="13">
        <f t="shared" si="23"/>
        <v>403000</v>
      </c>
      <c r="AA650" s="13">
        <f t="shared" si="24"/>
        <v>1399300</v>
      </c>
    </row>
    <row r="651" spans="1:27" ht="31.2" x14ac:dyDescent="0.25">
      <c r="A651" s="8">
        <v>6</v>
      </c>
      <c r="B651" s="29" t="s">
        <v>646</v>
      </c>
      <c r="C651" s="9" t="s">
        <v>45</v>
      </c>
      <c r="D651" s="9" t="s">
        <v>651</v>
      </c>
      <c r="E651" s="9" t="s">
        <v>441</v>
      </c>
      <c r="F651" s="9" t="s">
        <v>442</v>
      </c>
      <c r="G651" s="9" t="str">
        <f>VLOOKUP(E651,[1]Sheet1!$B$4:$F$268,5,FALSE)</f>
        <v>Ehlanzeni</v>
      </c>
      <c r="H651" s="9" t="s">
        <v>48</v>
      </c>
      <c r="I651" s="9" t="s">
        <v>41</v>
      </c>
      <c r="J651" s="9" t="s">
        <v>923</v>
      </c>
      <c r="K651" s="9" t="s">
        <v>34</v>
      </c>
      <c r="L651" s="7"/>
      <c r="M651" s="6">
        <v>596000</v>
      </c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13">
        <f t="shared" si="23"/>
        <v>0</v>
      </c>
      <c r="AA651" s="13">
        <f t="shared" si="24"/>
        <v>0</v>
      </c>
    </row>
    <row r="652" spans="1:27" x14ac:dyDescent="0.25">
      <c r="A652" s="8">
        <v>6</v>
      </c>
      <c r="B652" s="29" t="s">
        <v>646</v>
      </c>
      <c r="C652" s="9" t="s">
        <v>45</v>
      </c>
      <c r="D652" s="9" t="s">
        <v>654</v>
      </c>
      <c r="E652" s="9" t="s">
        <v>443</v>
      </c>
      <c r="F652" s="9" t="s">
        <v>444</v>
      </c>
      <c r="G652" s="9" t="str">
        <f>VLOOKUP(E652,[1]Sheet1!$B$4:$F$268,5,FALSE)</f>
        <v>Ehlanzeni</v>
      </c>
      <c r="H652" s="9" t="s">
        <v>56</v>
      </c>
      <c r="I652" s="9" t="s">
        <v>28</v>
      </c>
      <c r="J652" s="9" t="s">
        <v>924</v>
      </c>
      <c r="K652" s="9" t="s">
        <v>32</v>
      </c>
      <c r="L652" s="6">
        <v>206935</v>
      </c>
      <c r="M652" s="6">
        <v>206935</v>
      </c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6">
        <v>410000</v>
      </c>
      <c r="Z652" s="13">
        <f t="shared" si="23"/>
        <v>410000</v>
      </c>
      <c r="AA652" s="13">
        <f t="shared" si="24"/>
        <v>410000</v>
      </c>
    </row>
    <row r="653" spans="1:27" ht="21" x14ac:dyDescent="0.25">
      <c r="A653" s="8">
        <v>6</v>
      </c>
      <c r="B653" s="29" t="s">
        <v>646</v>
      </c>
      <c r="C653" s="9" t="s">
        <v>45</v>
      </c>
      <c r="D653" s="9" t="s">
        <v>654</v>
      </c>
      <c r="E653" s="9" t="s">
        <v>443</v>
      </c>
      <c r="F653" s="9" t="s">
        <v>444</v>
      </c>
      <c r="G653" s="9" t="str">
        <f>VLOOKUP(E653,[1]Sheet1!$B$4:$F$268,5,FALSE)</f>
        <v>Ehlanzeni</v>
      </c>
      <c r="H653" s="9" t="s">
        <v>56</v>
      </c>
      <c r="I653" s="9" t="s">
        <v>28</v>
      </c>
      <c r="J653" s="9" t="s">
        <v>921</v>
      </c>
      <c r="K653" s="9" t="s">
        <v>34</v>
      </c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6">
        <v>845840</v>
      </c>
      <c r="Z653" s="13">
        <f t="shared" si="23"/>
        <v>845840</v>
      </c>
      <c r="AA653" s="13">
        <f t="shared" si="24"/>
        <v>845840</v>
      </c>
    </row>
    <row r="654" spans="1:27" ht="21" x14ac:dyDescent="0.25">
      <c r="A654" s="8">
        <v>6</v>
      </c>
      <c r="B654" s="29" t="s">
        <v>646</v>
      </c>
      <c r="C654" s="9" t="s">
        <v>45</v>
      </c>
      <c r="D654" s="9" t="s">
        <v>654</v>
      </c>
      <c r="E654" s="9" t="s">
        <v>443</v>
      </c>
      <c r="F654" s="9" t="s">
        <v>444</v>
      </c>
      <c r="G654" s="9" t="str">
        <f>VLOOKUP(E654,[1]Sheet1!$B$4:$F$268,5,FALSE)</f>
        <v>Ehlanzeni</v>
      </c>
      <c r="H654" s="9" t="s">
        <v>56</v>
      </c>
      <c r="I654" s="9" t="s">
        <v>28</v>
      </c>
      <c r="J654" s="9" t="s">
        <v>921</v>
      </c>
      <c r="K654" s="9" t="s">
        <v>32</v>
      </c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6">
        <v>3289738</v>
      </c>
      <c r="Z654" s="13">
        <f t="shared" si="23"/>
        <v>3289738</v>
      </c>
      <c r="AA654" s="13">
        <f t="shared" si="24"/>
        <v>3289738</v>
      </c>
    </row>
    <row r="655" spans="1:27" ht="21" x14ac:dyDescent="0.25">
      <c r="A655" s="8">
        <v>6</v>
      </c>
      <c r="B655" s="29" t="s">
        <v>646</v>
      </c>
      <c r="C655" s="9" t="s">
        <v>45</v>
      </c>
      <c r="D655" s="9" t="s">
        <v>654</v>
      </c>
      <c r="E655" s="9" t="s">
        <v>443</v>
      </c>
      <c r="F655" s="9" t="s">
        <v>444</v>
      </c>
      <c r="G655" s="9" t="str">
        <f>VLOOKUP(E655,[1]Sheet1!$B$4:$F$268,5,FALSE)</f>
        <v>Ehlanzeni</v>
      </c>
      <c r="H655" s="9" t="s">
        <v>56</v>
      </c>
      <c r="I655" s="9" t="s">
        <v>28</v>
      </c>
      <c r="J655" s="9" t="s">
        <v>921</v>
      </c>
      <c r="K655" s="9" t="s">
        <v>220</v>
      </c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6">
        <v>6130000</v>
      </c>
      <c r="Y655" s="6">
        <v>3378914</v>
      </c>
      <c r="Z655" s="13">
        <f t="shared" si="23"/>
        <v>9508914</v>
      </c>
      <c r="AA655" s="13">
        <f t="shared" si="24"/>
        <v>9508914</v>
      </c>
    </row>
    <row r="656" spans="1:27" x14ac:dyDescent="0.25">
      <c r="A656" s="8">
        <v>6</v>
      </c>
      <c r="B656" s="29" t="s">
        <v>646</v>
      </c>
      <c r="C656" s="9" t="s">
        <v>45</v>
      </c>
      <c r="D656" s="9" t="s">
        <v>654</v>
      </c>
      <c r="E656" s="9" t="s">
        <v>443</v>
      </c>
      <c r="F656" s="9" t="s">
        <v>444</v>
      </c>
      <c r="G656" s="9" t="str">
        <f>VLOOKUP(E656,[1]Sheet1!$B$4:$F$268,5,FALSE)</f>
        <v>Ehlanzeni</v>
      </c>
      <c r="H656" s="9" t="s">
        <v>56</v>
      </c>
      <c r="I656" s="9" t="s">
        <v>41</v>
      </c>
      <c r="J656" s="9" t="s">
        <v>951</v>
      </c>
      <c r="K656" s="9" t="s">
        <v>83</v>
      </c>
      <c r="L656" s="6">
        <v>150000</v>
      </c>
      <c r="M656" s="6">
        <v>150000</v>
      </c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13">
        <f t="shared" si="23"/>
        <v>0</v>
      </c>
      <c r="AA656" s="13">
        <f t="shared" si="24"/>
        <v>0</v>
      </c>
    </row>
    <row r="657" spans="1:27" x14ac:dyDescent="0.25">
      <c r="A657" s="8">
        <v>6</v>
      </c>
      <c r="B657" s="29" t="s">
        <v>646</v>
      </c>
      <c r="C657" s="9" t="s">
        <v>45</v>
      </c>
      <c r="D657" s="9" t="s">
        <v>654</v>
      </c>
      <c r="E657" s="9" t="s">
        <v>443</v>
      </c>
      <c r="F657" s="9" t="s">
        <v>444</v>
      </c>
      <c r="G657" s="9" t="str">
        <f>VLOOKUP(E657,[1]Sheet1!$B$4:$F$268,5,FALSE)</f>
        <v>Ehlanzeni</v>
      </c>
      <c r="H657" s="9" t="s">
        <v>56</v>
      </c>
      <c r="I657" s="9" t="s">
        <v>41</v>
      </c>
      <c r="J657" s="9" t="s">
        <v>951</v>
      </c>
      <c r="K657" s="9" t="s">
        <v>32</v>
      </c>
      <c r="L657" s="6">
        <v>430234</v>
      </c>
      <c r="M657" s="6">
        <v>380234</v>
      </c>
      <c r="N657" s="7"/>
      <c r="O657" s="7"/>
      <c r="P657" s="7"/>
      <c r="Q657" s="6">
        <v>58750</v>
      </c>
      <c r="R657" s="6">
        <v>87500</v>
      </c>
      <c r="S657" s="7"/>
      <c r="T657" s="7"/>
      <c r="U657" s="7"/>
      <c r="V657" s="7"/>
      <c r="W657" s="7"/>
      <c r="X657" s="7"/>
      <c r="Y657" s="7"/>
      <c r="Z657" s="13">
        <f t="shared" si="23"/>
        <v>0</v>
      </c>
      <c r="AA657" s="13">
        <f t="shared" si="24"/>
        <v>146250</v>
      </c>
    </row>
    <row r="658" spans="1:27" x14ac:dyDescent="0.25">
      <c r="A658" s="8">
        <v>6</v>
      </c>
      <c r="B658" s="29" t="s">
        <v>646</v>
      </c>
      <c r="C658" s="9" t="s">
        <v>45</v>
      </c>
      <c r="D658" s="9" t="s">
        <v>654</v>
      </c>
      <c r="E658" s="9" t="s">
        <v>443</v>
      </c>
      <c r="F658" s="9" t="s">
        <v>444</v>
      </c>
      <c r="G658" s="9" t="str">
        <f>VLOOKUP(E658,[1]Sheet1!$B$4:$F$268,5,FALSE)</f>
        <v>Ehlanzeni</v>
      </c>
      <c r="H658" s="9" t="s">
        <v>56</v>
      </c>
      <c r="I658" s="9" t="s">
        <v>41</v>
      </c>
      <c r="J658" s="9" t="s">
        <v>924</v>
      </c>
      <c r="K658" s="9" t="s">
        <v>446</v>
      </c>
      <c r="L658" s="6">
        <v>102921</v>
      </c>
      <c r="M658" s="6">
        <v>102921</v>
      </c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13">
        <f t="shared" si="23"/>
        <v>0</v>
      </c>
      <c r="AA658" s="13">
        <f t="shared" si="24"/>
        <v>0</v>
      </c>
    </row>
    <row r="659" spans="1:27" x14ac:dyDescent="0.25">
      <c r="A659" s="8">
        <v>6</v>
      </c>
      <c r="B659" s="29" t="s">
        <v>646</v>
      </c>
      <c r="C659" s="9" t="s">
        <v>45</v>
      </c>
      <c r="D659" s="9" t="s">
        <v>654</v>
      </c>
      <c r="E659" s="9" t="s">
        <v>447</v>
      </c>
      <c r="F659" s="9" t="s">
        <v>448</v>
      </c>
      <c r="G659" s="9" t="str">
        <f>VLOOKUP(E659,[1]Sheet1!$B$4:$F$268,5,FALSE)</f>
        <v>Ehlanzeni</v>
      </c>
      <c r="H659" s="9" t="s">
        <v>48</v>
      </c>
      <c r="I659" s="9" t="s">
        <v>28</v>
      </c>
      <c r="J659" s="9" t="s">
        <v>924</v>
      </c>
      <c r="K659" s="9" t="s">
        <v>75</v>
      </c>
      <c r="L659" s="6">
        <v>212000</v>
      </c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13">
        <f t="shared" si="23"/>
        <v>0</v>
      </c>
      <c r="AA659" s="13">
        <f t="shared" si="24"/>
        <v>0</v>
      </c>
    </row>
    <row r="660" spans="1:27" x14ac:dyDescent="0.25">
      <c r="A660" s="8">
        <v>6</v>
      </c>
      <c r="B660" s="29" t="s">
        <v>646</v>
      </c>
      <c r="C660" s="9" t="s">
        <v>45</v>
      </c>
      <c r="D660" s="9" t="s">
        <v>654</v>
      </c>
      <c r="E660" s="9" t="s">
        <v>447</v>
      </c>
      <c r="F660" s="9" t="s">
        <v>448</v>
      </c>
      <c r="G660" s="9" t="str">
        <f>VLOOKUP(E660,[1]Sheet1!$B$4:$F$268,5,FALSE)</f>
        <v>Ehlanzeni</v>
      </c>
      <c r="H660" s="9" t="s">
        <v>48</v>
      </c>
      <c r="I660" s="9" t="s">
        <v>28</v>
      </c>
      <c r="J660" s="9" t="s">
        <v>924</v>
      </c>
      <c r="K660" s="9" t="s">
        <v>363</v>
      </c>
      <c r="L660" s="6">
        <v>230000</v>
      </c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13">
        <f t="shared" si="23"/>
        <v>0</v>
      </c>
      <c r="AA660" s="13">
        <f t="shared" si="24"/>
        <v>0</v>
      </c>
    </row>
    <row r="661" spans="1:27" x14ac:dyDescent="0.25">
      <c r="A661" s="8">
        <v>6</v>
      </c>
      <c r="B661" s="29" t="s">
        <v>646</v>
      </c>
      <c r="C661" s="9" t="s">
        <v>45</v>
      </c>
      <c r="D661" s="9" t="s">
        <v>654</v>
      </c>
      <c r="E661" s="9" t="s">
        <v>447</v>
      </c>
      <c r="F661" s="9" t="s">
        <v>448</v>
      </c>
      <c r="G661" s="9" t="str">
        <f>VLOOKUP(E661,[1]Sheet1!$B$4:$F$268,5,FALSE)</f>
        <v>Ehlanzeni</v>
      </c>
      <c r="H661" s="9" t="s">
        <v>48</v>
      </c>
      <c r="I661" s="9" t="s">
        <v>28</v>
      </c>
      <c r="J661" s="9" t="s">
        <v>924</v>
      </c>
      <c r="K661" s="9" t="s">
        <v>211</v>
      </c>
      <c r="L661" s="6">
        <v>79500</v>
      </c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13">
        <f t="shared" si="23"/>
        <v>0</v>
      </c>
      <c r="AA661" s="13">
        <f t="shared" si="24"/>
        <v>0</v>
      </c>
    </row>
    <row r="662" spans="1:27" ht="21" x14ac:dyDescent="0.25">
      <c r="A662" s="8">
        <v>6</v>
      </c>
      <c r="B662" s="29" t="s">
        <v>646</v>
      </c>
      <c r="C662" s="9" t="s">
        <v>45</v>
      </c>
      <c r="D662" s="9" t="s">
        <v>654</v>
      </c>
      <c r="E662" s="9" t="s">
        <v>447</v>
      </c>
      <c r="F662" s="9" t="s">
        <v>448</v>
      </c>
      <c r="G662" s="9" t="str">
        <f>VLOOKUP(E662,[1]Sheet1!$B$4:$F$268,5,FALSE)</f>
        <v>Ehlanzeni</v>
      </c>
      <c r="H662" s="9" t="s">
        <v>48</v>
      </c>
      <c r="I662" s="9" t="s">
        <v>28</v>
      </c>
      <c r="J662" s="9" t="s">
        <v>924</v>
      </c>
      <c r="K662" s="9" t="s">
        <v>181</v>
      </c>
      <c r="L662" s="7"/>
      <c r="M662" s="6">
        <v>128559</v>
      </c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13">
        <f t="shared" si="23"/>
        <v>0</v>
      </c>
      <c r="AA662" s="13">
        <f t="shared" si="24"/>
        <v>0</v>
      </c>
    </row>
    <row r="663" spans="1:27" ht="21" x14ac:dyDescent="0.25">
      <c r="A663" s="8">
        <v>6</v>
      </c>
      <c r="B663" s="29" t="s">
        <v>646</v>
      </c>
      <c r="C663" s="9" t="s">
        <v>45</v>
      </c>
      <c r="D663" s="9" t="s">
        <v>654</v>
      </c>
      <c r="E663" s="9" t="s">
        <v>447</v>
      </c>
      <c r="F663" s="9" t="s">
        <v>448</v>
      </c>
      <c r="G663" s="9" t="str">
        <f>VLOOKUP(E663,[1]Sheet1!$B$4:$F$268,5,FALSE)</f>
        <v>Ehlanzeni</v>
      </c>
      <c r="H663" s="9" t="s">
        <v>48</v>
      </c>
      <c r="I663" s="9" t="s">
        <v>28</v>
      </c>
      <c r="J663" s="9" t="s">
        <v>922</v>
      </c>
      <c r="K663" s="9" t="s">
        <v>34</v>
      </c>
      <c r="L663" s="7"/>
      <c r="M663" s="6">
        <v>2835</v>
      </c>
      <c r="N663" s="7"/>
      <c r="O663" s="7"/>
      <c r="P663" s="6">
        <v>1800</v>
      </c>
      <c r="Q663" s="6">
        <v>2800</v>
      </c>
      <c r="R663" s="7"/>
      <c r="S663" s="7"/>
      <c r="T663" s="6">
        <v>1500</v>
      </c>
      <c r="U663" s="7"/>
      <c r="V663" s="7"/>
      <c r="W663" s="7"/>
      <c r="X663" s="7"/>
      <c r="Y663" s="7"/>
      <c r="Z663" s="13">
        <f t="shared" si="23"/>
        <v>0</v>
      </c>
      <c r="AA663" s="13">
        <f t="shared" si="24"/>
        <v>6100</v>
      </c>
    </row>
    <row r="664" spans="1:27" ht="21" x14ac:dyDescent="0.25">
      <c r="A664" s="8">
        <v>6</v>
      </c>
      <c r="B664" s="29" t="s">
        <v>646</v>
      </c>
      <c r="C664" s="9" t="s">
        <v>45</v>
      </c>
      <c r="D664" s="9" t="s">
        <v>654</v>
      </c>
      <c r="E664" s="9" t="s">
        <v>447</v>
      </c>
      <c r="F664" s="9" t="s">
        <v>448</v>
      </c>
      <c r="G664" s="9" t="str">
        <f>VLOOKUP(E664,[1]Sheet1!$B$4:$F$268,5,FALSE)</f>
        <v>Ehlanzeni</v>
      </c>
      <c r="H664" s="9" t="s">
        <v>48</v>
      </c>
      <c r="I664" s="9" t="s">
        <v>28</v>
      </c>
      <c r="J664" s="9" t="s">
        <v>922</v>
      </c>
      <c r="K664" s="9" t="s">
        <v>30</v>
      </c>
      <c r="L664" s="6">
        <v>477000</v>
      </c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13">
        <f t="shared" si="23"/>
        <v>0</v>
      </c>
      <c r="AA664" s="13">
        <f t="shared" si="24"/>
        <v>0</v>
      </c>
    </row>
    <row r="665" spans="1:27" ht="21" x14ac:dyDescent="0.25">
      <c r="A665" s="8">
        <v>6</v>
      </c>
      <c r="B665" s="29" t="s">
        <v>646</v>
      </c>
      <c r="C665" s="9" t="s">
        <v>45</v>
      </c>
      <c r="D665" s="9" t="s">
        <v>656</v>
      </c>
      <c r="E665" s="9" t="s">
        <v>449</v>
      </c>
      <c r="F665" s="9" t="s">
        <v>450</v>
      </c>
      <c r="G665" s="9" t="str">
        <f>VLOOKUP(E665,[1]Sheet1!$B$4:$F$268,5,FALSE)</f>
        <v>Ehlanzeni</v>
      </c>
      <c r="H665" s="9" t="s">
        <v>27</v>
      </c>
      <c r="I665" s="9" t="s">
        <v>28</v>
      </c>
      <c r="J665" s="9" t="s">
        <v>921</v>
      </c>
      <c r="K665" s="9" t="s">
        <v>363</v>
      </c>
      <c r="L665" s="6">
        <v>273447</v>
      </c>
      <c r="M665" s="6">
        <v>142760</v>
      </c>
      <c r="N665" s="7"/>
      <c r="O665" s="7"/>
      <c r="P665" s="7"/>
      <c r="Q665" s="7"/>
      <c r="R665" s="6">
        <v>65409</v>
      </c>
      <c r="S665" s="7"/>
      <c r="T665" s="7"/>
      <c r="U665" s="6">
        <v>641</v>
      </c>
      <c r="V665" s="7"/>
      <c r="W665" s="7"/>
      <c r="X665" s="7"/>
      <c r="Y665" s="7"/>
      <c r="Z665" s="13">
        <f t="shared" si="23"/>
        <v>0</v>
      </c>
      <c r="AA665" s="13">
        <f t="shared" si="24"/>
        <v>66050</v>
      </c>
    </row>
    <row r="666" spans="1:27" ht="21" x14ac:dyDescent="0.25">
      <c r="A666" s="8">
        <v>6</v>
      </c>
      <c r="B666" s="29" t="s">
        <v>646</v>
      </c>
      <c r="C666" s="9" t="s">
        <v>45</v>
      </c>
      <c r="D666" s="9" t="s">
        <v>656</v>
      </c>
      <c r="E666" s="9" t="s">
        <v>449</v>
      </c>
      <c r="F666" s="9" t="s">
        <v>450</v>
      </c>
      <c r="G666" s="9" t="str">
        <f>VLOOKUP(E666,[1]Sheet1!$B$4:$F$268,5,FALSE)</f>
        <v>Ehlanzeni</v>
      </c>
      <c r="H666" s="9" t="s">
        <v>27</v>
      </c>
      <c r="I666" s="9" t="s">
        <v>28</v>
      </c>
      <c r="J666" s="9" t="s">
        <v>921</v>
      </c>
      <c r="K666" s="9" t="s">
        <v>32</v>
      </c>
      <c r="L666" s="7"/>
      <c r="M666" s="6">
        <v>346867</v>
      </c>
      <c r="N666" s="7"/>
      <c r="O666" s="7"/>
      <c r="P666" s="7"/>
      <c r="Q666" s="7"/>
      <c r="R666" s="7"/>
      <c r="S666" s="7"/>
      <c r="T666" s="7"/>
      <c r="U666" s="7"/>
      <c r="V666" s="6">
        <v>8000</v>
      </c>
      <c r="W666" s="7"/>
      <c r="X666" s="7"/>
      <c r="Y666" s="6">
        <v>3077376</v>
      </c>
      <c r="Z666" s="13">
        <f t="shared" si="23"/>
        <v>3077376</v>
      </c>
      <c r="AA666" s="13">
        <f t="shared" si="24"/>
        <v>3085376</v>
      </c>
    </row>
    <row r="667" spans="1:27" ht="21" x14ac:dyDescent="0.25">
      <c r="A667" s="8">
        <v>6</v>
      </c>
      <c r="B667" s="29" t="s">
        <v>646</v>
      </c>
      <c r="C667" s="9" t="s">
        <v>45</v>
      </c>
      <c r="D667" s="9" t="s">
        <v>656</v>
      </c>
      <c r="E667" s="9" t="s">
        <v>449</v>
      </c>
      <c r="F667" s="9" t="s">
        <v>450</v>
      </c>
      <c r="G667" s="9" t="str">
        <f>VLOOKUP(E667,[1]Sheet1!$B$4:$F$268,5,FALSE)</f>
        <v>Ehlanzeni</v>
      </c>
      <c r="H667" s="9" t="s">
        <v>27</v>
      </c>
      <c r="I667" s="9" t="s">
        <v>28</v>
      </c>
      <c r="J667" s="9" t="s">
        <v>921</v>
      </c>
      <c r="K667" s="9" t="s">
        <v>30</v>
      </c>
      <c r="L667" s="6">
        <v>1445000</v>
      </c>
      <c r="M667" s="6">
        <v>7860947</v>
      </c>
      <c r="N667" s="7"/>
      <c r="O667" s="6">
        <v>700756</v>
      </c>
      <c r="P667" s="6">
        <v>708750</v>
      </c>
      <c r="Q667" s="7"/>
      <c r="R667" s="6">
        <v>787500</v>
      </c>
      <c r="S667" s="7"/>
      <c r="T667" s="7"/>
      <c r="U667" s="6">
        <v>841043</v>
      </c>
      <c r="V667" s="7"/>
      <c r="W667" s="6">
        <v>1871928</v>
      </c>
      <c r="X667" s="6">
        <v>2455162</v>
      </c>
      <c r="Y667" s="6">
        <v>404536</v>
      </c>
      <c r="Z667" s="13">
        <f t="shared" si="23"/>
        <v>4731626</v>
      </c>
      <c r="AA667" s="13">
        <f t="shared" si="24"/>
        <v>7769675</v>
      </c>
    </row>
    <row r="668" spans="1:27" ht="21" x14ac:dyDescent="0.25">
      <c r="A668" s="8">
        <v>6</v>
      </c>
      <c r="B668" s="29" t="s">
        <v>646</v>
      </c>
      <c r="C668" s="9" t="s">
        <v>45</v>
      </c>
      <c r="D668" s="9" t="s">
        <v>656</v>
      </c>
      <c r="E668" s="9" t="s">
        <v>449</v>
      </c>
      <c r="F668" s="9" t="s">
        <v>450</v>
      </c>
      <c r="G668" s="9" t="str">
        <f>VLOOKUP(E668,[1]Sheet1!$B$4:$F$268,5,FALSE)</f>
        <v>Ehlanzeni</v>
      </c>
      <c r="H668" s="9" t="s">
        <v>27</v>
      </c>
      <c r="I668" s="9" t="s">
        <v>41</v>
      </c>
      <c r="J668" s="9" t="s">
        <v>921</v>
      </c>
      <c r="K668" s="9" t="s">
        <v>190</v>
      </c>
      <c r="L668" s="6">
        <v>165650</v>
      </c>
      <c r="M668" s="6">
        <v>61573</v>
      </c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6">
        <v>26078</v>
      </c>
      <c r="Z668" s="13">
        <f t="shared" si="23"/>
        <v>26078</v>
      </c>
      <c r="AA668" s="13">
        <f t="shared" si="24"/>
        <v>26078</v>
      </c>
    </row>
    <row r="669" spans="1:27" x14ac:dyDescent="0.25">
      <c r="A669" s="8">
        <v>6</v>
      </c>
      <c r="B669" s="29" t="s">
        <v>646</v>
      </c>
      <c r="C669" s="9" t="s">
        <v>72</v>
      </c>
      <c r="D669" s="9" t="s">
        <v>653</v>
      </c>
      <c r="E669" s="9" t="s">
        <v>451</v>
      </c>
      <c r="F669" s="9" t="s">
        <v>452</v>
      </c>
      <c r="G669" s="9" t="str">
        <f>VLOOKUP(E669,[1]Sheet1!$B$4:$F$268,5,FALSE)</f>
        <v>Ehlanzeni</v>
      </c>
      <c r="H669" s="9" t="s">
        <v>27</v>
      </c>
      <c r="I669" s="9" t="s">
        <v>28</v>
      </c>
      <c r="J669" s="9" t="s">
        <v>924</v>
      </c>
      <c r="K669" s="9" t="s">
        <v>83</v>
      </c>
      <c r="L669" s="6">
        <v>68000</v>
      </c>
      <c r="M669" s="6">
        <v>68000</v>
      </c>
      <c r="N669" s="7"/>
      <c r="O669" s="6">
        <v>816</v>
      </c>
      <c r="P669" s="7"/>
      <c r="Q669" s="7"/>
      <c r="R669" s="6">
        <v>15013</v>
      </c>
      <c r="S669" s="6">
        <v>20088</v>
      </c>
      <c r="T669" s="7"/>
      <c r="U669" s="7"/>
      <c r="V669" s="7"/>
      <c r="W669" s="7"/>
      <c r="X669" s="7"/>
      <c r="Y669" s="6">
        <v>15013</v>
      </c>
      <c r="Z669" s="13">
        <f t="shared" si="23"/>
        <v>15013</v>
      </c>
      <c r="AA669" s="13">
        <f t="shared" si="24"/>
        <v>50930</v>
      </c>
    </row>
    <row r="670" spans="1:27" x14ac:dyDescent="0.25">
      <c r="A670" s="8">
        <v>6</v>
      </c>
      <c r="B670" s="29" t="s">
        <v>646</v>
      </c>
      <c r="C670" s="9" t="s">
        <v>72</v>
      </c>
      <c r="D670" s="9" t="s">
        <v>653</v>
      </c>
      <c r="E670" s="9" t="s">
        <v>451</v>
      </c>
      <c r="F670" s="9" t="s">
        <v>452</v>
      </c>
      <c r="G670" s="9" t="str">
        <f>VLOOKUP(E670,[1]Sheet1!$B$4:$F$268,5,FALSE)</f>
        <v>Ehlanzeni</v>
      </c>
      <c r="H670" s="9" t="s">
        <v>27</v>
      </c>
      <c r="I670" s="9" t="s">
        <v>41</v>
      </c>
      <c r="J670" s="9" t="s">
        <v>924</v>
      </c>
      <c r="K670" s="9" t="s">
        <v>272</v>
      </c>
      <c r="L670" s="6">
        <v>628000</v>
      </c>
      <c r="M670" s="6">
        <v>1013000</v>
      </c>
      <c r="N670" s="7"/>
      <c r="O670" s="7"/>
      <c r="P670" s="7"/>
      <c r="Q670" s="7"/>
      <c r="R670" s="7"/>
      <c r="S670" s="6">
        <v>190072</v>
      </c>
      <c r="T670" s="7"/>
      <c r="U670" s="6">
        <v>195790</v>
      </c>
      <c r="V670" s="7"/>
      <c r="W670" s="6">
        <v>538946</v>
      </c>
      <c r="X670" s="7"/>
      <c r="Y670" s="7"/>
      <c r="Z670" s="13">
        <f t="shared" si="23"/>
        <v>538946</v>
      </c>
      <c r="AA670" s="13">
        <f t="shared" si="24"/>
        <v>924808</v>
      </c>
    </row>
    <row r="671" spans="1:27" ht="12.75" customHeight="1" x14ac:dyDescent="0.25">
      <c r="A671" s="8">
        <v>7</v>
      </c>
      <c r="B671" s="23" t="s">
        <v>647</v>
      </c>
      <c r="C671" s="32"/>
      <c r="D671" s="33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1">
        <f t="shared" si="23"/>
        <v>0</v>
      </c>
      <c r="AA671" s="31">
        <f t="shared" si="24"/>
        <v>0</v>
      </c>
    </row>
    <row r="672" spans="1:27" ht="31.2" x14ac:dyDescent="0.25">
      <c r="A672" s="8">
        <v>7</v>
      </c>
      <c r="B672" s="29" t="s">
        <v>647</v>
      </c>
      <c r="C672" s="9" t="s">
        <v>72</v>
      </c>
      <c r="D672" s="9" t="s">
        <v>653</v>
      </c>
      <c r="E672" s="9" t="s">
        <v>454</v>
      </c>
      <c r="F672" s="9" t="s">
        <v>455</v>
      </c>
      <c r="G672" s="9" t="str">
        <f>VLOOKUP(E672,[1]Sheet1!$B$4:$F$268,5,FALSE)</f>
        <v>John Taolo Gaetsewe</v>
      </c>
      <c r="H672" s="9" t="s">
        <v>56</v>
      </c>
      <c r="I672" s="9" t="s">
        <v>41</v>
      </c>
      <c r="J672" s="9" t="s">
        <v>952</v>
      </c>
      <c r="K672" s="9" t="s">
        <v>457</v>
      </c>
      <c r="L672" s="7"/>
      <c r="M672" s="6">
        <v>38141</v>
      </c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13">
        <f t="shared" si="23"/>
        <v>0</v>
      </c>
      <c r="AA672" s="13">
        <f t="shared" si="24"/>
        <v>0</v>
      </c>
    </row>
    <row r="673" spans="1:27" x14ac:dyDescent="0.25">
      <c r="A673" s="8">
        <v>7</v>
      </c>
      <c r="B673" s="29" t="s">
        <v>647</v>
      </c>
      <c r="C673" s="9" t="s">
        <v>45</v>
      </c>
      <c r="D673" s="9" t="s">
        <v>651</v>
      </c>
      <c r="E673" s="9" t="s">
        <v>458</v>
      </c>
      <c r="F673" s="9" t="s">
        <v>459</v>
      </c>
      <c r="G673" s="9" t="str">
        <f>VLOOKUP(E673,[1]Sheet1!$B$4:$F$268,5,FALSE)</f>
        <v>Namakwa</v>
      </c>
      <c r="H673" s="9" t="s">
        <v>56</v>
      </c>
      <c r="I673" s="9" t="s">
        <v>28</v>
      </c>
      <c r="J673" s="9" t="s">
        <v>924</v>
      </c>
      <c r="K673" s="9" t="s">
        <v>44</v>
      </c>
      <c r="L673" s="6">
        <v>2000</v>
      </c>
      <c r="M673" s="6">
        <v>2000</v>
      </c>
      <c r="N673" s="7"/>
      <c r="O673" s="7"/>
      <c r="P673" s="6">
        <v>96</v>
      </c>
      <c r="Q673" s="6">
        <v>75</v>
      </c>
      <c r="R673" s="7"/>
      <c r="S673" s="7"/>
      <c r="T673" s="7"/>
      <c r="U673" s="7"/>
      <c r="V673" s="7"/>
      <c r="W673" s="7"/>
      <c r="X673" s="7"/>
      <c r="Y673" s="7"/>
      <c r="Z673" s="13">
        <f t="shared" si="23"/>
        <v>0</v>
      </c>
      <c r="AA673" s="13">
        <f t="shared" si="24"/>
        <v>171</v>
      </c>
    </row>
    <row r="674" spans="1:27" ht="31.2" x14ac:dyDescent="0.25">
      <c r="A674" s="8">
        <v>7</v>
      </c>
      <c r="B674" s="29" t="s">
        <v>647</v>
      </c>
      <c r="C674" s="9" t="s">
        <v>45</v>
      </c>
      <c r="D674" s="9" t="s">
        <v>651</v>
      </c>
      <c r="E674" s="9" t="s">
        <v>460</v>
      </c>
      <c r="F674" s="9" t="s">
        <v>461</v>
      </c>
      <c r="G674" s="9" t="str">
        <f>VLOOKUP(E674,[1]Sheet1!$B$4:$F$268,5,FALSE)</f>
        <v>Namakwa</v>
      </c>
      <c r="H674" s="9" t="s">
        <v>56</v>
      </c>
      <c r="I674" s="9" t="s">
        <v>28</v>
      </c>
      <c r="J674" s="9" t="s">
        <v>926</v>
      </c>
      <c r="K674" s="9" t="s">
        <v>50</v>
      </c>
      <c r="L674" s="7"/>
      <c r="M674" s="6">
        <v>795555</v>
      </c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13">
        <f t="shared" si="23"/>
        <v>0</v>
      </c>
      <c r="AA674" s="13">
        <f t="shared" si="24"/>
        <v>0</v>
      </c>
    </row>
    <row r="675" spans="1:27" ht="21" x14ac:dyDescent="0.25">
      <c r="A675" s="8">
        <v>7</v>
      </c>
      <c r="B675" s="29" t="s">
        <v>647</v>
      </c>
      <c r="C675" s="9" t="s">
        <v>45</v>
      </c>
      <c r="D675" s="9" t="s">
        <v>651</v>
      </c>
      <c r="E675" s="9" t="s">
        <v>460</v>
      </c>
      <c r="F675" s="9" t="s">
        <v>461</v>
      </c>
      <c r="G675" s="9" t="str">
        <f>VLOOKUP(E675,[1]Sheet1!$B$4:$F$268,5,FALSE)</f>
        <v>Namakwa</v>
      </c>
      <c r="H675" s="9" t="s">
        <v>56</v>
      </c>
      <c r="I675" s="9" t="s">
        <v>41</v>
      </c>
      <c r="J675" s="9" t="s">
        <v>921</v>
      </c>
      <c r="K675" s="9" t="s">
        <v>32</v>
      </c>
      <c r="L675" s="6">
        <v>58933</v>
      </c>
      <c r="M675" s="6">
        <v>58933</v>
      </c>
      <c r="N675" s="7"/>
      <c r="O675" s="7"/>
      <c r="P675" s="7"/>
      <c r="Q675" s="7"/>
      <c r="R675" s="6">
        <v>29602</v>
      </c>
      <c r="S675" s="7"/>
      <c r="T675" s="6">
        <v>810</v>
      </c>
      <c r="U675" s="7"/>
      <c r="V675" s="7"/>
      <c r="W675" s="7"/>
      <c r="X675" s="7"/>
      <c r="Y675" s="6">
        <v>5307</v>
      </c>
      <c r="Z675" s="13">
        <f t="shared" si="23"/>
        <v>5307</v>
      </c>
      <c r="AA675" s="13">
        <f t="shared" si="24"/>
        <v>35719</v>
      </c>
    </row>
    <row r="676" spans="1:27" x14ac:dyDescent="0.25">
      <c r="A676" s="8">
        <v>7</v>
      </c>
      <c r="B676" s="29" t="s">
        <v>647</v>
      </c>
      <c r="C676" s="9" t="s">
        <v>45</v>
      </c>
      <c r="D676" s="9" t="s">
        <v>651</v>
      </c>
      <c r="E676" s="9" t="s">
        <v>462</v>
      </c>
      <c r="F676" s="9" t="s">
        <v>463</v>
      </c>
      <c r="G676" s="9" t="str">
        <f>VLOOKUP(E676,[1]Sheet1!$B$4:$F$268,5,FALSE)</f>
        <v>Namakwa</v>
      </c>
      <c r="H676" s="9" t="s">
        <v>48</v>
      </c>
      <c r="I676" s="9" t="s">
        <v>28</v>
      </c>
      <c r="J676" s="9" t="s">
        <v>924</v>
      </c>
      <c r="K676" s="9" t="s">
        <v>464</v>
      </c>
      <c r="L676" s="7"/>
      <c r="M676" s="6">
        <v>56000</v>
      </c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13">
        <f t="shared" si="23"/>
        <v>0</v>
      </c>
      <c r="AA676" s="13">
        <f t="shared" si="24"/>
        <v>0</v>
      </c>
    </row>
    <row r="677" spans="1:27" x14ac:dyDescent="0.25">
      <c r="A677" s="8">
        <v>7</v>
      </c>
      <c r="B677" s="29" t="s">
        <v>647</v>
      </c>
      <c r="C677" s="9" t="s">
        <v>45</v>
      </c>
      <c r="D677" s="9" t="s">
        <v>651</v>
      </c>
      <c r="E677" s="9" t="s">
        <v>462</v>
      </c>
      <c r="F677" s="9" t="s">
        <v>463</v>
      </c>
      <c r="G677" s="9" t="str">
        <f>VLOOKUP(E677,[1]Sheet1!$B$4:$F$268,5,FALSE)</f>
        <v>Namakwa</v>
      </c>
      <c r="H677" s="9" t="s">
        <v>48</v>
      </c>
      <c r="I677" s="9" t="s">
        <v>28</v>
      </c>
      <c r="J677" s="9" t="s">
        <v>924</v>
      </c>
      <c r="K677" s="9" t="s">
        <v>32</v>
      </c>
      <c r="L677" s="7"/>
      <c r="M677" s="6">
        <v>185000</v>
      </c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13">
        <f t="shared" si="23"/>
        <v>0</v>
      </c>
      <c r="AA677" s="13">
        <f t="shared" si="24"/>
        <v>0</v>
      </c>
    </row>
    <row r="678" spans="1:27" ht="31.2" x14ac:dyDescent="0.25">
      <c r="A678" s="8">
        <v>7</v>
      </c>
      <c r="B678" s="29" t="s">
        <v>647</v>
      </c>
      <c r="C678" s="9" t="s">
        <v>45</v>
      </c>
      <c r="D678" s="9" t="s">
        <v>651</v>
      </c>
      <c r="E678" s="9" t="s">
        <v>462</v>
      </c>
      <c r="F678" s="9" t="s">
        <v>463</v>
      </c>
      <c r="G678" s="9" t="str">
        <f>VLOOKUP(E678,[1]Sheet1!$B$4:$F$268,5,FALSE)</f>
        <v>Namakwa</v>
      </c>
      <c r="H678" s="9" t="s">
        <v>48</v>
      </c>
      <c r="I678" s="9" t="s">
        <v>28</v>
      </c>
      <c r="J678" s="9" t="s">
        <v>923</v>
      </c>
      <c r="K678" s="9" t="s">
        <v>32</v>
      </c>
      <c r="L678" s="7"/>
      <c r="M678" s="6">
        <v>39000</v>
      </c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13">
        <f t="shared" si="23"/>
        <v>0</v>
      </c>
      <c r="AA678" s="13">
        <f t="shared" si="24"/>
        <v>0</v>
      </c>
    </row>
    <row r="679" spans="1:27" x14ac:dyDescent="0.25">
      <c r="A679" s="8">
        <v>7</v>
      </c>
      <c r="B679" s="29" t="s">
        <v>647</v>
      </c>
      <c r="C679" s="9" t="s">
        <v>72</v>
      </c>
      <c r="D679" s="9" t="s">
        <v>653</v>
      </c>
      <c r="E679" s="9" t="s">
        <v>465</v>
      </c>
      <c r="F679" s="9" t="s">
        <v>466</v>
      </c>
      <c r="G679" s="9" t="str">
        <f>VLOOKUP(E679,[1]Sheet1!$B$4:$F$268,5,FALSE)</f>
        <v>Namakwa</v>
      </c>
      <c r="H679" s="9" t="s">
        <v>56</v>
      </c>
      <c r="I679" s="9" t="s">
        <v>28</v>
      </c>
      <c r="J679" s="9" t="s">
        <v>924</v>
      </c>
      <c r="K679" s="9" t="s">
        <v>44</v>
      </c>
      <c r="L679" s="7"/>
      <c r="M679" s="6">
        <v>55000</v>
      </c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6">
        <v>21543</v>
      </c>
      <c r="Z679" s="13">
        <f t="shared" si="23"/>
        <v>21543</v>
      </c>
      <c r="AA679" s="13">
        <f t="shared" si="24"/>
        <v>21543</v>
      </c>
    </row>
    <row r="680" spans="1:27" ht="31.2" x14ac:dyDescent="0.25">
      <c r="A680" s="8">
        <v>7</v>
      </c>
      <c r="B680" s="29" t="s">
        <v>647</v>
      </c>
      <c r="C680" s="9" t="s">
        <v>72</v>
      </c>
      <c r="D680" s="9" t="s">
        <v>653</v>
      </c>
      <c r="E680" s="9" t="s">
        <v>465</v>
      </c>
      <c r="F680" s="9" t="s">
        <v>466</v>
      </c>
      <c r="G680" s="9" t="str">
        <f>VLOOKUP(E680,[1]Sheet1!$B$4:$F$268,5,FALSE)</f>
        <v>Namakwa</v>
      </c>
      <c r="H680" s="9" t="s">
        <v>56</v>
      </c>
      <c r="I680" s="9" t="s">
        <v>28</v>
      </c>
      <c r="J680" s="9" t="s">
        <v>923</v>
      </c>
      <c r="K680" s="9" t="s">
        <v>44</v>
      </c>
      <c r="L680" s="7"/>
      <c r="M680" s="6">
        <v>117000</v>
      </c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6">
        <v>116639</v>
      </c>
      <c r="Y680" s="7"/>
      <c r="Z680" s="13">
        <f t="shared" si="23"/>
        <v>116639</v>
      </c>
      <c r="AA680" s="13">
        <f t="shared" si="24"/>
        <v>116639</v>
      </c>
    </row>
    <row r="681" spans="1:27" ht="31.2" x14ac:dyDescent="0.25">
      <c r="A681" s="8">
        <v>7</v>
      </c>
      <c r="B681" s="29" t="s">
        <v>647</v>
      </c>
      <c r="C681" s="9" t="s">
        <v>72</v>
      </c>
      <c r="D681" s="9" t="s">
        <v>653</v>
      </c>
      <c r="E681" s="9" t="s">
        <v>465</v>
      </c>
      <c r="F681" s="9" t="s">
        <v>466</v>
      </c>
      <c r="G681" s="9" t="str">
        <f>VLOOKUP(E681,[1]Sheet1!$B$4:$F$268,5,FALSE)</f>
        <v>Namakwa</v>
      </c>
      <c r="H681" s="9" t="s">
        <v>56</v>
      </c>
      <c r="I681" s="9" t="s">
        <v>28</v>
      </c>
      <c r="J681" s="9" t="s">
        <v>923</v>
      </c>
      <c r="K681" s="9" t="s">
        <v>151</v>
      </c>
      <c r="L681" s="7"/>
      <c r="M681" s="6">
        <v>32000</v>
      </c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6">
        <v>32000</v>
      </c>
      <c r="Y681" s="7"/>
      <c r="Z681" s="13">
        <f t="shared" si="23"/>
        <v>32000</v>
      </c>
      <c r="AA681" s="13">
        <f t="shared" si="24"/>
        <v>32000</v>
      </c>
    </row>
    <row r="682" spans="1:27" ht="21" x14ac:dyDescent="0.25">
      <c r="A682" s="8">
        <v>7</v>
      </c>
      <c r="B682" s="29" t="s">
        <v>647</v>
      </c>
      <c r="C682" s="9" t="s">
        <v>72</v>
      </c>
      <c r="D682" s="9" t="s">
        <v>653</v>
      </c>
      <c r="E682" s="9" t="s">
        <v>467</v>
      </c>
      <c r="F682" s="9" t="s">
        <v>468</v>
      </c>
      <c r="G682" s="9" t="str">
        <f>VLOOKUP(E682,[1]Sheet1!$B$4:$F$268,5,FALSE)</f>
        <v>Pixley ka Seme (NC)</v>
      </c>
      <c r="H682" s="9" t="s">
        <v>56</v>
      </c>
      <c r="I682" s="9" t="s">
        <v>28</v>
      </c>
      <c r="J682" s="9" t="s">
        <v>924</v>
      </c>
      <c r="K682" s="9" t="s">
        <v>469</v>
      </c>
      <c r="L682" s="7"/>
      <c r="M682" s="7"/>
      <c r="N682" s="6">
        <v>228</v>
      </c>
      <c r="O682" s="7"/>
      <c r="P682" s="6">
        <v>2808</v>
      </c>
      <c r="Q682" s="6">
        <v>1141</v>
      </c>
      <c r="R682" s="7"/>
      <c r="S682" s="7"/>
      <c r="T682" s="6">
        <v>-4177</v>
      </c>
      <c r="U682" s="7"/>
      <c r="V682" s="7"/>
      <c r="W682" s="7"/>
      <c r="X682" s="7"/>
      <c r="Y682" s="7"/>
      <c r="Z682" s="13">
        <f t="shared" si="23"/>
        <v>0</v>
      </c>
      <c r="AA682" s="13">
        <f t="shared" si="24"/>
        <v>0</v>
      </c>
    </row>
    <row r="683" spans="1:27" ht="21" x14ac:dyDescent="0.25">
      <c r="A683" s="8">
        <v>7</v>
      </c>
      <c r="B683" s="29" t="s">
        <v>647</v>
      </c>
      <c r="C683" s="9" t="s">
        <v>72</v>
      </c>
      <c r="D683" s="9" t="s">
        <v>653</v>
      </c>
      <c r="E683" s="9" t="s">
        <v>467</v>
      </c>
      <c r="F683" s="9" t="s">
        <v>468</v>
      </c>
      <c r="G683" s="9" t="str">
        <f>VLOOKUP(E683,[1]Sheet1!$B$4:$F$268,5,FALSE)</f>
        <v>Pixley ka Seme (NC)</v>
      </c>
      <c r="H683" s="9" t="s">
        <v>56</v>
      </c>
      <c r="I683" s="9" t="s">
        <v>41</v>
      </c>
      <c r="J683" s="9" t="s">
        <v>917</v>
      </c>
      <c r="K683" s="9" t="s">
        <v>83</v>
      </c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6">
        <v>59600</v>
      </c>
      <c r="Z683" s="13">
        <f t="shared" si="23"/>
        <v>59600</v>
      </c>
      <c r="AA683" s="13">
        <f t="shared" si="24"/>
        <v>59600</v>
      </c>
    </row>
    <row r="684" spans="1:27" ht="21" x14ac:dyDescent="0.25">
      <c r="A684" s="8">
        <v>7</v>
      </c>
      <c r="B684" s="29" t="s">
        <v>647</v>
      </c>
      <c r="C684" s="9" t="s">
        <v>72</v>
      </c>
      <c r="D684" s="9" t="s">
        <v>653</v>
      </c>
      <c r="E684" s="9" t="s">
        <v>467</v>
      </c>
      <c r="F684" s="9" t="s">
        <v>468</v>
      </c>
      <c r="G684" s="9" t="str">
        <f>VLOOKUP(E684,[1]Sheet1!$B$4:$F$268,5,FALSE)</f>
        <v>Pixley ka Seme (NC)</v>
      </c>
      <c r="H684" s="9" t="s">
        <v>56</v>
      </c>
      <c r="I684" s="9" t="s">
        <v>41</v>
      </c>
      <c r="J684" s="9" t="s">
        <v>917</v>
      </c>
      <c r="K684" s="9" t="s">
        <v>94</v>
      </c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6">
        <v>192241</v>
      </c>
      <c r="Y684" s="7"/>
      <c r="Z684" s="13">
        <f t="shared" si="23"/>
        <v>192241</v>
      </c>
      <c r="AA684" s="13">
        <f t="shared" si="24"/>
        <v>192241</v>
      </c>
    </row>
    <row r="685" spans="1:27" ht="21" x14ac:dyDescent="0.25">
      <c r="A685" s="8">
        <v>7</v>
      </c>
      <c r="B685" s="29" t="s">
        <v>647</v>
      </c>
      <c r="C685" s="9" t="s">
        <v>72</v>
      </c>
      <c r="D685" s="9" t="s">
        <v>653</v>
      </c>
      <c r="E685" s="9" t="s">
        <v>467</v>
      </c>
      <c r="F685" s="9" t="s">
        <v>468</v>
      </c>
      <c r="G685" s="9" t="str">
        <f>VLOOKUP(E685,[1]Sheet1!$B$4:$F$268,5,FALSE)</f>
        <v>Pixley ka Seme (NC)</v>
      </c>
      <c r="H685" s="9" t="s">
        <v>56</v>
      </c>
      <c r="I685" s="9" t="s">
        <v>41</v>
      </c>
      <c r="J685" s="9" t="s">
        <v>917</v>
      </c>
      <c r="K685" s="9" t="s">
        <v>32</v>
      </c>
      <c r="L685" s="7"/>
      <c r="M685" s="6">
        <v>100000</v>
      </c>
      <c r="N685" s="7"/>
      <c r="O685" s="7"/>
      <c r="P685" s="7"/>
      <c r="Q685" s="7"/>
      <c r="R685" s="7"/>
      <c r="S685" s="7"/>
      <c r="T685" s="7"/>
      <c r="U685" s="7"/>
      <c r="V685" s="7"/>
      <c r="W685" s="6">
        <v>74321</v>
      </c>
      <c r="X685" s="6">
        <v>97885</v>
      </c>
      <c r="Y685" s="7"/>
      <c r="Z685" s="13">
        <f t="shared" si="23"/>
        <v>172206</v>
      </c>
      <c r="AA685" s="13">
        <f t="shared" si="24"/>
        <v>172206</v>
      </c>
    </row>
    <row r="686" spans="1:27" ht="21" x14ac:dyDescent="0.25">
      <c r="A686" s="8">
        <v>7</v>
      </c>
      <c r="B686" s="29" t="s">
        <v>647</v>
      </c>
      <c r="C686" s="9" t="s">
        <v>72</v>
      </c>
      <c r="D686" s="9" t="s">
        <v>653</v>
      </c>
      <c r="E686" s="9" t="s">
        <v>467</v>
      </c>
      <c r="F686" s="9" t="s">
        <v>468</v>
      </c>
      <c r="G686" s="9" t="str">
        <f>VLOOKUP(E686,[1]Sheet1!$B$4:$F$268,5,FALSE)</f>
        <v>Pixley ka Seme (NC)</v>
      </c>
      <c r="H686" s="9" t="s">
        <v>56</v>
      </c>
      <c r="I686" s="9" t="s">
        <v>41</v>
      </c>
      <c r="J686" s="9" t="s">
        <v>917</v>
      </c>
      <c r="K686" s="9" t="s">
        <v>30</v>
      </c>
      <c r="L686" s="7"/>
      <c r="M686" s="6">
        <v>100000</v>
      </c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6">
        <v>309200</v>
      </c>
      <c r="Y686" s="7"/>
      <c r="Z686" s="13">
        <f t="shared" si="23"/>
        <v>309200</v>
      </c>
      <c r="AA686" s="13">
        <f t="shared" si="24"/>
        <v>309200</v>
      </c>
    </row>
    <row r="687" spans="1:27" ht="31.2" x14ac:dyDescent="0.25">
      <c r="A687" s="8">
        <v>7</v>
      </c>
      <c r="B687" s="29" t="s">
        <v>647</v>
      </c>
      <c r="C687" s="9" t="s">
        <v>72</v>
      </c>
      <c r="D687" s="9" t="s">
        <v>653</v>
      </c>
      <c r="E687" s="9" t="s">
        <v>467</v>
      </c>
      <c r="F687" s="9" t="s">
        <v>468</v>
      </c>
      <c r="G687" s="9" t="str">
        <f>VLOOKUP(E687,[1]Sheet1!$B$4:$F$268,5,FALSE)</f>
        <v>Pixley ka Seme (NC)</v>
      </c>
      <c r="H687" s="9" t="s">
        <v>56</v>
      </c>
      <c r="I687" s="9" t="s">
        <v>41</v>
      </c>
      <c r="J687" s="9" t="s">
        <v>923</v>
      </c>
      <c r="K687" s="9" t="s">
        <v>32</v>
      </c>
      <c r="L687" s="7"/>
      <c r="M687" s="6">
        <v>30000</v>
      </c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13">
        <f t="shared" si="23"/>
        <v>0</v>
      </c>
      <c r="AA687" s="13">
        <f t="shared" si="24"/>
        <v>0</v>
      </c>
    </row>
    <row r="688" spans="1:27" x14ac:dyDescent="0.25">
      <c r="A688" s="8">
        <v>7</v>
      </c>
      <c r="B688" s="29" t="s">
        <v>647</v>
      </c>
      <c r="C688" s="9" t="s">
        <v>45</v>
      </c>
      <c r="D688" s="9" t="s">
        <v>651</v>
      </c>
      <c r="E688" s="9" t="s">
        <v>470</v>
      </c>
      <c r="F688" s="9" t="s">
        <v>471</v>
      </c>
      <c r="G688" s="9" t="str">
        <f>VLOOKUP(E688,[1]Sheet1!$B$4:$F$268,5,FALSE)</f>
        <v>Z F Mgcawu</v>
      </c>
      <c r="H688" s="9" t="s">
        <v>48</v>
      </c>
      <c r="I688" s="9" t="s">
        <v>41</v>
      </c>
      <c r="J688" s="9" t="s">
        <v>924</v>
      </c>
      <c r="K688" s="9" t="s">
        <v>32</v>
      </c>
      <c r="L688" s="6">
        <v>58453</v>
      </c>
      <c r="M688" s="6">
        <v>58453</v>
      </c>
      <c r="N688" s="6">
        <v>1700</v>
      </c>
      <c r="O688" s="6">
        <v>3031</v>
      </c>
      <c r="P688" s="6">
        <v>1086</v>
      </c>
      <c r="Q688" s="6">
        <v>7128</v>
      </c>
      <c r="R688" s="7"/>
      <c r="S688" s="6">
        <v>21339</v>
      </c>
      <c r="T688" s="6">
        <v>1898</v>
      </c>
      <c r="U688" s="6">
        <v>33900</v>
      </c>
      <c r="V688" s="6">
        <v>9442</v>
      </c>
      <c r="W688" s="7"/>
      <c r="X688" s="7"/>
      <c r="Y688" s="7"/>
      <c r="Z688" s="13">
        <f t="shared" si="23"/>
        <v>0</v>
      </c>
      <c r="AA688" s="13">
        <f t="shared" si="24"/>
        <v>79524</v>
      </c>
    </row>
    <row r="689" spans="1:27" x14ac:dyDescent="0.25">
      <c r="A689" s="8">
        <v>7</v>
      </c>
      <c r="B689" s="29" t="s">
        <v>647</v>
      </c>
      <c r="C689" s="9" t="s">
        <v>45</v>
      </c>
      <c r="D689" s="9" t="s">
        <v>651</v>
      </c>
      <c r="E689" s="9" t="s">
        <v>472</v>
      </c>
      <c r="F689" s="9" t="s">
        <v>473</v>
      </c>
      <c r="G689" s="9" t="str">
        <f>VLOOKUP(E689,[1]Sheet1!$B$4:$F$268,5,FALSE)</f>
        <v>Z F Mgcawu</v>
      </c>
      <c r="H689" s="9" t="s">
        <v>48</v>
      </c>
      <c r="I689" s="9" t="s">
        <v>28</v>
      </c>
      <c r="J689" s="9" t="s">
        <v>917</v>
      </c>
      <c r="K689" s="9" t="s">
        <v>37</v>
      </c>
      <c r="L689" s="6">
        <v>10000</v>
      </c>
      <c r="M689" s="6">
        <v>5000</v>
      </c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13">
        <f t="shared" si="23"/>
        <v>0</v>
      </c>
      <c r="AA689" s="13">
        <f t="shared" si="24"/>
        <v>0</v>
      </c>
    </row>
    <row r="690" spans="1:27" ht="31.2" x14ac:dyDescent="0.25">
      <c r="A690" s="8">
        <v>7</v>
      </c>
      <c r="B690" s="29" t="s">
        <v>647</v>
      </c>
      <c r="C690" s="9" t="s">
        <v>45</v>
      </c>
      <c r="D690" s="9" t="s">
        <v>651</v>
      </c>
      <c r="E690" s="9" t="s">
        <v>472</v>
      </c>
      <c r="F690" s="9" t="s">
        <v>473</v>
      </c>
      <c r="G690" s="9" t="str">
        <f>VLOOKUP(E690,[1]Sheet1!$B$4:$F$268,5,FALSE)</f>
        <v>Z F Mgcawu</v>
      </c>
      <c r="H690" s="9" t="s">
        <v>48</v>
      </c>
      <c r="I690" s="9" t="s">
        <v>28</v>
      </c>
      <c r="J690" s="9" t="s">
        <v>923</v>
      </c>
      <c r="K690" s="9" t="s">
        <v>474</v>
      </c>
      <c r="L690" s="7"/>
      <c r="M690" s="6">
        <v>280000</v>
      </c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13">
        <f t="shared" si="23"/>
        <v>0</v>
      </c>
      <c r="AA690" s="13">
        <f t="shared" si="24"/>
        <v>0</v>
      </c>
    </row>
    <row r="691" spans="1:27" ht="31.2" x14ac:dyDescent="0.25">
      <c r="A691" s="8">
        <v>7</v>
      </c>
      <c r="B691" s="29" t="s">
        <v>647</v>
      </c>
      <c r="C691" s="9" t="s">
        <v>45</v>
      </c>
      <c r="D691" s="9" t="s">
        <v>651</v>
      </c>
      <c r="E691" s="9" t="s">
        <v>472</v>
      </c>
      <c r="F691" s="9" t="s">
        <v>473</v>
      </c>
      <c r="G691" s="9" t="str">
        <f>VLOOKUP(E691,[1]Sheet1!$B$4:$F$268,5,FALSE)</f>
        <v>Z F Mgcawu</v>
      </c>
      <c r="H691" s="9" t="s">
        <v>48</v>
      </c>
      <c r="I691" s="9" t="s">
        <v>28</v>
      </c>
      <c r="J691" s="9" t="s">
        <v>923</v>
      </c>
      <c r="K691" s="9" t="s">
        <v>211</v>
      </c>
      <c r="L691" s="7"/>
      <c r="M691" s="6">
        <v>310000</v>
      </c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13">
        <f t="shared" si="23"/>
        <v>0</v>
      </c>
      <c r="AA691" s="13">
        <f t="shared" si="24"/>
        <v>0</v>
      </c>
    </row>
    <row r="692" spans="1:27" ht="31.2" x14ac:dyDescent="0.25">
      <c r="A692" s="8">
        <v>7</v>
      </c>
      <c r="B692" s="29" t="s">
        <v>647</v>
      </c>
      <c r="C692" s="9" t="s">
        <v>45</v>
      </c>
      <c r="D692" s="9" t="s">
        <v>651</v>
      </c>
      <c r="E692" s="9" t="s">
        <v>472</v>
      </c>
      <c r="F692" s="9" t="s">
        <v>473</v>
      </c>
      <c r="G692" s="9" t="str">
        <f>VLOOKUP(E692,[1]Sheet1!$B$4:$F$268,5,FALSE)</f>
        <v>Z F Mgcawu</v>
      </c>
      <c r="H692" s="9" t="s">
        <v>48</v>
      </c>
      <c r="I692" s="9" t="s">
        <v>28</v>
      </c>
      <c r="J692" s="9" t="s">
        <v>923</v>
      </c>
      <c r="K692" s="9" t="s">
        <v>184</v>
      </c>
      <c r="L692" s="7"/>
      <c r="M692" s="6">
        <v>360000</v>
      </c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13">
        <f t="shared" si="23"/>
        <v>0</v>
      </c>
      <c r="AA692" s="13">
        <f t="shared" si="24"/>
        <v>0</v>
      </c>
    </row>
    <row r="693" spans="1:27" ht="31.2" x14ac:dyDescent="0.25">
      <c r="A693" s="8">
        <v>7</v>
      </c>
      <c r="B693" s="29" t="s">
        <v>647</v>
      </c>
      <c r="C693" s="9" t="s">
        <v>45</v>
      </c>
      <c r="D693" s="9" t="s">
        <v>651</v>
      </c>
      <c r="E693" s="9" t="s">
        <v>472</v>
      </c>
      <c r="F693" s="9" t="s">
        <v>473</v>
      </c>
      <c r="G693" s="9" t="str">
        <f>VLOOKUP(E693,[1]Sheet1!$B$4:$F$268,5,FALSE)</f>
        <v>Z F Mgcawu</v>
      </c>
      <c r="H693" s="9" t="s">
        <v>48</v>
      </c>
      <c r="I693" s="9" t="s">
        <v>28</v>
      </c>
      <c r="J693" s="9" t="s">
        <v>923</v>
      </c>
      <c r="K693" s="9" t="s">
        <v>32</v>
      </c>
      <c r="L693" s="7"/>
      <c r="M693" s="6">
        <v>280000</v>
      </c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13">
        <f t="shared" si="23"/>
        <v>0</v>
      </c>
      <c r="AA693" s="13">
        <f t="shared" si="24"/>
        <v>0</v>
      </c>
    </row>
    <row r="694" spans="1:27" ht="31.2" x14ac:dyDescent="0.25">
      <c r="A694" s="8">
        <v>7</v>
      </c>
      <c r="B694" s="29" t="s">
        <v>647</v>
      </c>
      <c r="C694" s="9" t="s">
        <v>45</v>
      </c>
      <c r="D694" s="9" t="s">
        <v>651</v>
      </c>
      <c r="E694" s="9" t="s">
        <v>472</v>
      </c>
      <c r="F694" s="9" t="s">
        <v>473</v>
      </c>
      <c r="G694" s="9" t="str">
        <f>VLOOKUP(E694,[1]Sheet1!$B$4:$F$268,5,FALSE)</f>
        <v>Z F Mgcawu</v>
      </c>
      <c r="H694" s="9" t="s">
        <v>48</v>
      </c>
      <c r="I694" s="9" t="s">
        <v>28</v>
      </c>
      <c r="J694" s="9" t="s">
        <v>923</v>
      </c>
      <c r="K694" s="9" t="s">
        <v>30</v>
      </c>
      <c r="L694" s="7"/>
      <c r="M694" s="6">
        <v>50000</v>
      </c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13">
        <f t="shared" si="23"/>
        <v>0</v>
      </c>
      <c r="AA694" s="13">
        <f t="shared" si="24"/>
        <v>0</v>
      </c>
    </row>
    <row r="695" spans="1:27" x14ac:dyDescent="0.25">
      <c r="A695" s="8">
        <v>7</v>
      </c>
      <c r="B695" s="29" t="s">
        <v>647</v>
      </c>
      <c r="C695" s="9" t="s">
        <v>45</v>
      </c>
      <c r="D695" s="9" t="s">
        <v>652</v>
      </c>
      <c r="E695" s="9" t="s">
        <v>475</v>
      </c>
      <c r="F695" s="9" t="s">
        <v>476</v>
      </c>
      <c r="G695" s="9" t="str">
        <f>VLOOKUP(E695,[1]Sheet1!$B$4:$F$268,5,FALSE)</f>
        <v>Z F Mgcawu</v>
      </c>
      <c r="H695" s="9" t="s">
        <v>56</v>
      </c>
      <c r="I695" s="9" t="s">
        <v>28</v>
      </c>
      <c r="J695" s="9" t="s">
        <v>917</v>
      </c>
      <c r="K695" s="9" t="s">
        <v>44</v>
      </c>
      <c r="L695" s="6">
        <v>5000</v>
      </c>
      <c r="M695" s="6">
        <v>5000</v>
      </c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6">
        <v>116</v>
      </c>
      <c r="Z695" s="13">
        <f t="shared" si="23"/>
        <v>116</v>
      </c>
      <c r="AA695" s="13">
        <f t="shared" si="24"/>
        <v>116</v>
      </c>
    </row>
    <row r="696" spans="1:27" x14ac:dyDescent="0.25">
      <c r="A696" s="8">
        <v>7</v>
      </c>
      <c r="B696" s="29" t="s">
        <v>647</v>
      </c>
      <c r="C696" s="9" t="s">
        <v>45</v>
      </c>
      <c r="D696" s="9" t="s">
        <v>652</v>
      </c>
      <c r="E696" s="9" t="s">
        <v>475</v>
      </c>
      <c r="F696" s="9" t="s">
        <v>476</v>
      </c>
      <c r="G696" s="9" t="str">
        <f>VLOOKUP(E696,[1]Sheet1!$B$4:$F$268,5,FALSE)</f>
        <v>Z F Mgcawu</v>
      </c>
      <c r="H696" s="9" t="s">
        <v>56</v>
      </c>
      <c r="I696" s="9" t="s">
        <v>41</v>
      </c>
      <c r="J696" s="9" t="s">
        <v>917</v>
      </c>
      <c r="K696" s="9" t="s">
        <v>75</v>
      </c>
      <c r="L696" s="6">
        <v>18000</v>
      </c>
      <c r="M696" s="6">
        <v>13000</v>
      </c>
      <c r="N696" s="7"/>
      <c r="O696" s="7"/>
      <c r="P696" s="7"/>
      <c r="Q696" s="6">
        <v>1640</v>
      </c>
      <c r="R696" s="7"/>
      <c r="S696" s="7"/>
      <c r="T696" s="6">
        <v>-1640</v>
      </c>
      <c r="U696" s="7"/>
      <c r="V696" s="7"/>
      <c r="W696" s="7"/>
      <c r="X696" s="7"/>
      <c r="Y696" s="7"/>
      <c r="Z696" s="13">
        <f t="shared" si="23"/>
        <v>0</v>
      </c>
      <c r="AA696" s="13">
        <f t="shared" si="24"/>
        <v>0</v>
      </c>
    </row>
    <row r="697" spans="1:27" x14ac:dyDescent="0.25">
      <c r="A697" s="8">
        <v>7</v>
      </c>
      <c r="B697" s="29" t="s">
        <v>647</v>
      </c>
      <c r="C697" s="9" t="s">
        <v>45</v>
      </c>
      <c r="D697" s="9" t="s">
        <v>652</v>
      </c>
      <c r="E697" s="9" t="s">
        <v>475</v>
      </c>
      <c r="F697" s="9" t="s">
        <v>476</v>
      </c>
      <c r="G697" s="9" t="str">
        <f>VLOOKUP(E697,[1]Sheet1!$B$4:$F$268,5,FALSE)</f>
        <v>Z F Mgcawu</v>
      </c>
      <c r="H697" s="9" t="s">
        <v>56</v>
      </c>
      <c r="I697" s="9" t="s">
        <v>41</v>
      </c>
      <c r="J697" s="9" t="s">
        <v>917</v>
      </c>
      <c r="K697" s="9" t="s">
        <v>110</v>
      </c>
      <c r="L697" s="6">
        <v>8265</v>
      </c>
      <c r="M697" s="6">
        <v>8265</v>
      </c>
      <c r="N697" s="7"/>
      <c r="O697" s="7"/>
      <c r="P697" s="7"/>
      <c r="Q697" s="6">
        <v>2175</v>
      </c>
      <c r="R697" s="7"/>
      <c r="S697" s="7"/>
      <c r="T697" s="7"/>
      <c r="U697" s="7"/>
      <c r="V697" s="7"/>
      <c r="W697" s="7"/>
      <c r="X697" s="7"/>
      <c r="Y697" s="7"/>
      <c r="Z697" s="13">
        <f t="shared" si="23"/>
        <v>0</v>
      </c>
      <c r="AA697" s="13">
        <f t="shared" si="24"/>
        <v>2175</v>
      </c>
    </row>
    <row r="698" spans="1:27" x14ac:dyDescent="0.25">
      <c r="A698" s="8">
        <v>7</v>
      </c>
      <c r="B698" s="29" t="s">
        <v>647</v>
      </c>
      <c r="C698" s="9" t="s">
        <v>45</v>
      </c>
      <c r="D698" s="9" t="s">
        <v>652</v>
      </c>
      <c r="E698" s="9" t="s">
        <v>475</v>
      </c>
      <c r="F698" s="9" t="s">
        <v>476</v>
      </c>
      <c r="G698" s="9" t="str">
        <f>VLOOKUP(E698,[1]Sheet1!$B$4:$F$268,5,FALSE)</f>
        <v>Z F Mgcawu</v>
      </c>
      <c r="H698" s="9" t="s">
        <v>56</v>
      </c>
      <c r="I698" s="9" t="s">
        <v>41</v>
      </c>
      <c r="J698" s="9" t="s">
        <v>917</v>
      </c>
      <c r="K698" s="9" t="s">
        <v>112</v>
      </c>
      <c r="L698" s="6">
        <v>19494</v>
      </c>
      <c r="M698" s="6">
        <v>19494</v>
      </c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13">
        <f t="shared" si="23"/>
        <v>0</v>
      </c>
      <c r="AA698" s="13">
        <f t="shared" si="24"/>
        <v>0</v>
      </c>
    </row>
    <row r="699" spans="1:27" x14ac:dyDescent="0.25">
      <c r="A699" s="8">
        <v>7</v>
      </c>
      <c r="B699" s="29" t="s">
        <v>647</v>
      </c>
      <c r="C699" s="9" t="s">
        <v>45</v>
      </c>
      <c r="D699" s="9" t="s">
        <v>652</v>
      </c>
      <c r="E699" s="9" t="s">
        <v>475</v>
      </c>
      <c r="F699" s="9" t="s">
        <v>476</v>
      </c>
      <c r="G699" s="9" t="str">
        <f>VLOOKUP(E699,[1]Sheet1!$B$4:$F$268,5,FALSE)</f>
        <v>Z F Mgcawu</v>
      </c>
      <c r="H699" s="9" t="s">
        <v>56</v>
      </c>
      <c r="I699" s="9" t="s">
        <v>41</v>
      </c>
      <c r="J699" s="9" t="s">
        <v>917</v>
      </c>
      <c r="K699" s="9" t="s">
        <v>135</v>
      </c>
      <c r="L699" s="6">
        <v>100000</v>
      </c>
      <c r="M699" s="6">
        <v>100000</v>
      </c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6">
        <v>19500</v>
      </c>
      <c r="Y699" s="7"/>
      <c r="Z699" s="13">
        <f t="shared" si="23"/>
        <v>19500</v>
      </c>
      <c r="AA699" s="13">
        <f t="shared" si="24"/>
        <v>19500</v>
      </c>
    </row>
    <row r="700" spans="1:27" x14ac:dyDescent="0.25">
      <c r="A700" s="8">
        <v>7</v>
      </c>
      <c r="B700" s="29" t="s">
        <v>647</v>
      </c>
      <c r="C700" s="9" t="s">
        <v>72</v>
      </c>
      <c r="D700" s="9" t="s">
        <v>653</v>
      </c>
      <c r="E700" s="9" t="s">
        <v>477</v>
      </c>
      <c r="F700" s="9" t="s">
        <v>478</v>
      </c>
      <c r="G700" s="9" t="str">
        <f>VLOOKUP(E700,[1]Sheet1!$B$4:$F$268,5,FALSE)</f>
        <v>Z F Mgcawu</v>
      </c>
      <c r="H700" s="9" t="s">
        <v>56</v>
      </c>
      <c r="I700" s="9" t="s">
        <v>28</v>
      </c>
      <c r="J700" s="9" t="s">
        <v>924</v>
      </c>
      <c r="K700" s="9" t="s">
        <v>121</v>
      </c>
      <c r="L700" s="7"/>
      <c r="M700" s="6">
        <v>15000</v>
      </c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6">
        <v>12500</v>
      </c>
      <c r="Y700" s="6">
        <v>6400</v>
      </c>
      <c r="Z700" s="13">
        <f t="shared" si="23"/>
        <v>18900</v>
      </c>
      <c r="AA700" s="13">
        <f t="shared" si="24"/>
        <v>18900</v>
      </c>
    </row>
    <row r="701" spans="1:27" x14ac:dyDescent="0.25">
      <c r="A701" s="8">
        <v>7</v>
      </c>
      <c r="B701" s="29" t="s">
        <v>647</v>
      </c>
      <c r="C701" s="9" t="s">
        <v>72</v>
      </c>
      <c r="D701" s="9" t="s">
        <v>653</v>
      </c>
      <c r="E701" s="9" t="s">
        <v>477</v>
      </c>
      <c r="F701" s="9" t="s">
        <v>478</v>
      </c>
      <c r="G701" s="9" t="str">
        <f>VLOOKUP(E701,[1]Sheet1!$B$4:$F$268,5,FALSE)</f>
        <v>Z F Mgcawu</v>
      </c>
      <c r="H701" s="9" t="s">
        <v>56</v>
      </c>
      <c r="I701" s="9" t="s">
        <v>28</v>
      </c>
      <c r="J701" s="9" t="s">
        <v>924</v>
      </c>
      <c r="K701" s="9" t="s">
        <v>32</v>
      </c>
      <c r="L701" s="7"/>
      <c r="M701" s="6">
        <v>55000</v>
      </c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6">
        <v>11783</v>
      </c>
      <c r="Y701" s="7"/>
      <c r="Z701" s="13">
        <f t="shared" si="23"/>
        <v>11783</v>
      </c>
      <c r="AA701" s="13">
        <f t="shared" si="24"/>
        <v>11783</v>
      </c>
    </row>
    <row r="702" spans="1:27" ht="31.2" x14ac:dyDescent="0.25">
      <c r="A702" s="8">
        <v>7</v>
      </c>
      <c r="B702" s="29" t="s">
        <v>647</v>
      </c>
      <c r="C702" s="9" t="s">
        <v>72</v>
      </c>
      <c r="D702" s="9" t="s">
        <v>653</v>
      </c>
      <c r="E702" s="9" t="s">
        <v>477</v>
      </c>
      <c r="F702" s="9" t="s">
        <v>478</v>
      </c>
      <c r="G702" s="9" t="str">
        <f>VLOOKUP(E702,[1]Sheet1!$B$4:$F$268,5,FALSE)</f>
        <v>Z F Mgcawu</v>
      </c>
      <c r="H702" s="9" t="s">
        <v>56</v>
      </c>
      <c r="I702" s="9" t="s">
        <v>28</v>
      </c>
      <c r="J702" s="9" t="s">
        <v>952</v>
      </c>
      <c r="K702" s="9" t="s">
        <v>75</v>
      </c>
      <c r="L702" s="6">
        <v>45000</v>
      </c>
      <c r="M702" s="6">
        <v>16400</v>
      </c>
      <c r="N702" s="7"/>
      <c r="O702" s="7"/>
      <c r="P702" s="6">
        <v>5750</v>
      </c>
      <c r="Q702" s="6">
        <v>2550</v>
      </c>
      <c r="R702" s="6">
        <v>2300</v>
      </c>
      <c r="S702" s="7"/>
      <c r="T702" s="7"/>
      <c r="U702" s="7"/>
      <c r="V702" s="6">
        <v>3450</v>
      </c>
      <c r="W702" s="7"/>
      <c r="X702" s="7"/>
      <c r="Y702" s="7"/>
      <c r="Z702" s="13">
        <f t="shared" si="23"/>
        <v>0</v>
      </c>
      <c r="AA702" s="13">
        <f t="shared" si="24"/>
        <v>14050</v>
      </c>
    </row>
    <row r="703" spans="1:27" ht="31.2" x14ac:dyDescent="0.25">
      <c r="A703" s="8">
        <v>7</v>
      </c>
      <c r="B703" s="29" t="s">
        <v>647</v>
      </c>
      <c r="C703" s="9" t="s">
        <v>72</v>
      </c>
      <c r="D703" s="9" t="s">
        <v>653</v>
      </c>
      <c r="E703" s="9" t="s">
        <v>477</v>
      </c>
      <c r="F703" s="9" t="s">
        <v>478</v>
      </c>
      <c r="G703" s="9" t="str">
        <f>VLOOKUP(E703,[1]Sheet1!$B$4:$F$268,5,FALSE)</f>
        <v>Z F Mgcawu</v>
      </c>
      <c r="H703" s="9" t="s">
        <v>56</v>
      </c>
      <c r="I703" s="9" t="s">
        <v>28</v>
      </c>
      <c r="J703" s="9" t="s">
        <v>952</v>
      </c>
      <c r="K703" s="9" t="s">
        <v>83</v>
      </c>
      <c r="L703" s="6">
        <v>20000</v>
      </c>
      <c r="M703" s="6">
        <v>3500</v>
      </c>
      <c r="N703" s="7"/>
      <c r="O703" s="7"/>
      <c r="P703" s="7"/>
      <c r="Q703" s="7"/>
      <c r="R703" s="6">
        <v>3500</v>
      </c>
      <c r="S703" s="7"/>
      <c r="T703" s="7"/>
      <c r="U703" s="7"/>
      <c r="V703" s="7"/>
      <c r="W703" s="7"/>
      <c r="X703" s="7"/>
      <c r="Y703" s="7"/>
      <c r="Z703" s="13">
        <f t="shared" si="23"/>
        <v>0</v>
      </c>
      <c r="AA703" s="13">
        <f t="shared" si="24"/>
        <v>3500</v>
      </c>
    </row>
    <row r="704" spans="1:27" ht="31.2" x14ac:dyDescent="0.25">
      <c r="A704" s="8">
        <v>7</v>
      </c>
      <c r="B704" s="29" t="s">
        <v>647</v>
      </c>
      <c r="C704" s="9" t="s">
        <v>72</v>
      </c>
      <c r="D704" s="9" t="s">
        <v>653</v>
      </c>
      <c r="E704" s="9" t="s">
        <v>477</v>
      </c>
      <c r="F704" s="9" t="s">
        <v>478</v>
      </c>
      <c r="G704" s="9" t="str">
        <f>VLOOKUP(E704,[1]Sheet1!$B$4:$F$268,5,FALSE)</f>
        <v>Z F Mgcawu</v>
      </c>
      <c r="H704" s="9" t="s">
        <v>56</v>
      </c>
      <c r="I704" s="9" t="s">
        <v>28</v>
      </c>
      <c r="J704" s="9" t="s">
        <v>952</v>
      </c>
      <c r="K704" s="9" t="s">
        <v>234</v>
      </c>
      <c r="L704" s="6">
        <v>5000</v>
      </c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13">
        <f t="shared" si="23"/>
        <v>0</v>
      </c>
      <c r="AA704" s="13">
        <f t="shared" si="24"/>
        <v>0</v>
      </c>
    </row>
    <row r="705" spans="1:27" ht="31.2" x14ac:dyDescent="0.25">
      <c r="A705" s="8">
        <v>7</v>
      </c>
      <c r="B705" s="29" t="s">
        <v>647</v>
      </c>
      <c r="C705" s="9" t="s">
        <v>72</v>
      </c>
      <c r="D705" s="9" t="s">
        <v>653</v>
      </c>
      <c r="E705" s="9" t="s">
        <v>477</v>
      </c>
      <c r="F705" s="9" t="s">
        <v>478</v>
      </c>
      <c r="G705" s="9" t="str">
        <f>VLOOKUP(E705,[1]Sheet1!$B$4:$F$268,5,FALSE)</f>
        <v>Z F Mgcawu</v>
      </c>
      <c r="H705" s="9" t="s">
        <v>56</v>
      </c>
      <c r="I705" s="9" t="s">
        <v>28</v>
      </c>
      <c r="J705" s="9" t="s">
        <v>952</v>
      </c>
      <c r="K705" s="9" t="s">
        <v>110</v>
      </c>
      <c r="L705" s="6">
        <v>6500</v>
      </c>
      <c r="M705" s="6">
        <v>943</v>
      </c>
      <c r="N705" s="7"/>
      <c r="O705" s="7"/>
      <c r="P705" s="6">
        <v>134</v>
      </c>
      <c r="Q705" s="6">
        <v>402</v>
      </c>
      <c r="R705" s="6">
        <v>134</v>
      </c>
      <c r="S705" s="7"/>
      <c r="T705" s="7"/>
      <c r="U705" s="7"/>
      <c r="V705" s="6">
        <v>139</v>
      </c>
      <c r="W705" s="7"/>
      <c r="X705" s="7"/>
      <c r="Y705" s="7"/>
      <c r="Z705" s="13">
        <f t="shared" si="23"/>
        <v>0</v>
      </c>
      <c r="AA705" s="13">
        <f t="shared" si="24"/>
        <v>809</v>
      </c>
    </row>
    <row r="706" spans="1:27" ht="31.2" x14ac:dyDescent="0.25">
      <c r="A706" s="8">
        <v>7</v>
      </c>
      <c r="B706" s="29" t="s">
        <v>647</v>
      </c>
      <c r="C706" s="9" t="s">
        <v>72</v>
      </c>
      <c r="D706" s="9" t="s">
        <v>653</v>
      </c>
      <c r="E706" s="9" t="s">
        <v>477</v>
      </c>
      <c r="F706" s="9" t="s">
        <v>478</v>
      </c>
      <c r="G706" s="9" t="str">
        <f>VLOOKUP(E706,[1]Sheet1!$B$4:$F$268,5,FALSE)</f>
        <v>Z F Mgcawu</v>
      </c>
      <c r="H706" s="9" t="s">
        <v>56</v>
      </c>
      <c r="I706" s="9" t="s">
        <v>28</v>
      </c>
      <c r="J706" s="9" t="s">
        <v>952</v>
      </c>
      <c r="K706" s="9" t="s">
        <v>66</v>
      </c>
      <c r="L706" s="6">
        <v>51000</v>
      </c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13">
        <f t="shared" si="23"/>
        <v>0</v>
      </c>
      <c r="AA706" s="13">
        <f t="shared" si="24"/>
        <v>0</v>
      </c>
    </row>
    <row r="707" spans="1:27" ht="31.2" x14ac:dyDescent="0.25">
      <c r="A707" s="8">
        <v>7</v>
      </c>
      <c r="B707" s="29" t="s">
        <v>647</v>
      </c>
      <c r="C707" s="9" t="s">
        <v>72</v>
      </c>
      <c r="D707" s="9" t="s">
        <v>653</v>
      </c>
      <c r="E707" s="9" t="s">
        <v>477</v>
      </c>
      <c r="F707" s="9" t="s">
        <v>478</v>
      </c>
      <c r="G707" s="9" t="str">
        <f>VLOOKUP(E707,[1]Sheet1!$B$4:$F$268,5,FALSE)</f>
        <v>Z F Mgcawu</v>
      </c>
      <c r="H707" s="9" t="s">
        <v>56</v>
      </c>
      <c r="I707" s="9" t="s">
        <v>28</v>
      </c>
      <c r="J707" s="9" t="s">
        <v>952</v>
      </c>
      <c r="K707" s="9" t="s">
        <v>180</v>
      </c>
      <c r="L707" s="6">
        <v>30000</v>
      </c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13">
        <f t="shared" si="23"/>
        <v>0</v>
      </c>
      <c r="AA707" s="13">
        <f t="shared" si="24"/>
        <v>0</v>
      </c>
    </row>
    <row r="708" spans="1:27" ht="31.2" x14ac:dyDescent="0.25">
      <c r="A708" s="8">
        <v>7</v>
      </c>
      <c r="B708" s="29" t="s">
        <v>647</v>
      </c>
      <c r="C708" s="9" t="s">
        <v>72</v>
      </c>
      <c r="D708" s="9" t="s">
        <v>653</v>
      </c>
      <c r="E708" s="9" t="s">
        <v>477</v>
      </c>
      <c r="F708" s="9" t="s">
        <v>478</v>
      </c>
      <c r="G708" s="9" t="str">
        <f>VLOOKUP(E708,[1]Sheet1!$B$4:$F$268,5,FALSE)</f>
        <v>Z F Mgcawu</v>
      </c>
      <c r="H708" s="9" t="s">
        <v>56</v>
      </c>
      <c r="I708" s="9" t="s">
        <v>28</v>
      </c>
      <c r="J708" s="9" t="s">
        <v>952</v>
      </c>
      <c r="K708" s="9" t="s">
        <v>32</v>
      </c>
      <c r="L708" s="7"/>
      <c r="M708" s="6">
        <v>27600</v>
      </c>
      <c r="N708" s="7"/>
      <c r="O708" s="7"/>
      <c r="P708" s="7"/>
      <c r="Q708" s="7"/>
      <c r="R708" s="7"/>
      <c r="S708" s="7"/>
      <c r="T708" s="7"/>
      <c r="U708" s="7"/>
      <c r="V708" s="6">
        <v>27600</v>
      </c>
      <c r="W708" s="7"/>
      <c r="X708" s="7"/>
      <c r="Y708" s="7"/>
      <c r="Z708" s="13">
        <f t="shared" si="23"/>
        <v>0</v>
      </c>
      <c r="AA708" s="13">
        <f t="shared" si="24"/>
        <v>27600</v>
      </c>
    </row>
    <row r="709" spans="1:27" ht="31.2" x14ac:dyDescent="0.25">
      <c r="A709" s="8">
        <v>7</v>
      </c>
      <c r="B709" s="29" t="s">
        <v>647</v>
      </c>
      <c r="C709" s="9" t="s">
        <v>72</v>
      </c>
      <c r="D709" s="9" t="s">
        <v>653</v>
      </c>
      <c r="E709" s="9" t="s">
        <v>477</v>
      </c>
      <c r="F709" s="9" t="s">
        <v>478</v>
      </c>
      <c r="G709" s="9" t="str">
        <f>VLOOKUP(E709,[1]Sheet1!$B$4:$F$268,5,FALSE)</f>
        <v>Z F Mgcawu</v>
      </c>
      <c r="H709" s="9" t="s">
        <v>56</v>
      </c>
      <c r="I709" s="9" t="s">
        <v>28</v>
      </c>
      <c r="J709" s="9" t="s">
        <v>952</v>
      </c>
      <c r="K709" s="9" t="s">
        <v>112</v>
      </c>
      <c r="L709" s="6">
        <v>38500</v>
      </c>
      <c r="M709" s="6">
        <v>27285</v>
      </c>
      <c r="N709" s="7"/>
      <c r="O709" s="7"/>
      <c r="P709" s="6">
        <v>8917</v>
      </c>
      <c r="Q709" s="6">
        <v>2023</v>
      </c>
      <c r="R709" s="6">
        <v>3345</v>
      </c>
      <c r="S709" s="7"/>
      <c r="T709" s="7"/>
      <c r="U709" s="6">
        <v>6276</v>
      </c>
      <c r="V709" s="6">
        <v>3379</v>
      </c>
      <c r="W709" s="7"/>
      <c r="X709" s="7"/>
      <c r="Y709" s="7"/>
      <c r="Z709" s="13">
        <f t="shared" si="23"/>
        <v>0</v>
      </c>
      <c r="AA709" s="13">
        <f t="shared" si="24"/>
        <v>23940</v>
      </c>
    </row>
    <row r="710" spans="1:27" ht="31.2" x14ac:dyDescent="0.25">
      <c r="A710" s="8">
        <v>7</v>
      </c>
      <c r="B710" s="29" t="s">
        <v>647</v>
      </c>
      <c r="C710" s="9" t="s">
        <v>72</v>
      </c>
      <c r="D710" s="9" t="s">
        <v>653</v>
      </c>
      <c r="E710" s="9" t="s">
        <v>477</v>
      </c>
      <c r="F710" s="9" t="s">
        <v>478</v>
      </c>
      <c r="G710" s="9" t="str">
        <f>VLOOKUP(E710,[1]Sheet1!$B$4:$F$268,5,FALSE)</f>
        <v>Z F Mgcawu</v>
      </c>
      <c r="H710" s="9" t="s">
        <v>56</v>
      </c>
      <c r="I710" s="9" t="s">
        <v>28</v>
      </c>
      <c r="J710" s="9" t="s">
        <v>952</v>
      </c>
      <c r="K710" s="9" t="s">
        <v>101</v>
      </c>
      <c r="L710" s="6">
        <v>30000</v>
      </c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13">
        <f t="shared" si="23"/>
        <v>0</v>
      </c>
      <c r="AA710" s="13">
        <f t="shared" si="24"/>
        <v>0</v>
      </c>
    </row>
    <row r="711" spans="1:27" ht="31.2" x14ac:dyDescent="0.25">
      <c r="A711" s="8">
        <v>7</v>
      </c>
      <c r="B711" s="29" t="s">
        <v>647</v>
      </c>
      <c r="C711" s="9" t="s">
        <v>72</v>
      </c>
      <c r="D711" s="9" t="s">
        <v>653</v>
      </c>
      <c r="E711" s="9" t="s">
        <v>477</v>
      </c>
      <c r="F711" s="9" t="s">
        <v>478</v>
      </c>
      <c r="G711" s="9" t="str">
        <f>VLOOKUP(E711,[1]Sheet1!$B$4:$F$268,5,FALSE)</f>
        <v>Z F Mgcawu</v>
      </c>
      <c r="H711" s="9" t="s">
        <v>56</v>
      </c>
      <c r="I711" s="9" t="s">
        <v>28</v>
      </c>
      <c r="J711" s="9" t="s">
        <v>952</v>
      </c>
      <c r="K711" s="9" t="s">
        <v>135</v>
      </c>
      <c r="L711" s="7"/>
      <c r="M711" s="6">
        <v>112400</v>
      </c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13">
        <f t="shared" ref="Z711:Z774" si="25">SUM(W711:Y711)</f>
        <v>0</v>
      </c>
      <c r="AA711" s="13">
        <f t="shared" ref="AA711:AA774" si="26">SUM(N711:Y711)</f>
        <v>0</v>
      </c>
    </row>
    <row r="712" spans="1:27" ht="31.2" x14ac:dyDescent="0.25">
      <c r="A712" s="8">
        <v>7</v>
      </c>
      <c r="B712" s="29" t="s">
        <v>647</v>
      </c>
      <c r="C712" s="9" t="s">
        <v>72</v>
      </c>
      <c r="D712" s="9" t="s">
        <v>653</v>
      </c>
      <c r="E712" s="9" t="s">
        <v>477</v>
      </c>
      <c r="F712" s="9" t="s">
        <v>478</v>
      </c>
      <c r="G712" s="9" t="str">
        <f>VLOOKUP(E712,[1]Sheet1!$B$4:$F$268,5,FALSE)</f>
        <v>Z F Mgcawu</v>
      </c>
      <c r="H712" s="9" t="s">
        <v>56</v>
      </c>
      <c r="I712" s="9" t="s">
        <v>28</v>
      </c>
      <c r="J712" s="9" t="s">
        <v>952</v>
      </c>
      <c r="K712" s="9" t="s">
        <v>44</v>
      </c>
      <c r="L712" s="6">
        <v>20000</v>
      </c>
      <c r="M712" s="6">
        <v>57872</v>
      </c>
      <c r="N712" s="7"/>
      <c r="O712" s="7"/>
      <c r="P712" s="7"/>
      <c r="Q712" s="7"/>
      <c r="R712" s="6">
        <v>22493</v>
      </c>
      <c r="S712" s="7"/>
      <c r="T712" s="7"/>
      <c r="U712" s="6">
        <v>25235</v>
      </c>
      <c r="V712" s="7"/>
      <c r="W712" s="7"/>
      <c r="X712" s="7"/>
      <c r="Y712" s="7"/>
      <c r="Z712" s="13">
        <f t="shared" si="25"/>
        <v>0</v>
      </c>
      <c r="AA712" s="13">
        <f t="shared" si="26"/>
        <v>47728</v>
      </c>
    </row>
    <row r="713" spans="1:27" ht="31.2" x14ac:dyDescent="0.25">
      <c r="A713" s="8">
        <v>7</v>
      </c>
      <c r="B713" s="29" t="s">
        <v>647</v>
      </c>
      <c r="C713" s="9" t="s">
        <v>72</v>
      </c>
      <c r="D713" s="9" t="s">
        <v>653</v>
      </c>
      <c r="E713" s="9" t="s">
        <v>477</v>
      </c>
      <c r="F713" s="9" t="s">
        <v>478</v>
      </c>
      <c r="G713" s="9" t="str">
        <f>VLOOKUP(E713,[1]Sheet1!$B$4:$F$268,5,FALSE)</f>
        <v>Z F Mgcawu</v>
      </c>
      <c r="H713" s="9" t="s">
        <v>56</v>
      </c>
      <c r="I713" s="9" t="s">
        <v>41</v>
      </c>
      <c r="J713" s="9" t="s">
        <v>952</v>
      </c>
      <c r="K713" s="9" t="s">
        <v>135</v>
      </c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6">
        <v>99693</v>
      </c>
      <c r="X713" s="6">
        <v>7171</v>
      </c>
      <c r="Y713" s="6">
        <v>1700</v>
      </c>
      <c r="Z713" s="13">
        <f t="shared" si="25"/>
        <v>108564</v>
      </c>
      <c r="AA713" s="13">
        <f t="shared" si="26"/>
        <v>108564</v>
      </c>
    </row>
    <row r="714" spans="1:27" ht="21" x14ac:dyDescent="0.25">
      <c r="A714" s="8">
        <v>7</v>
      </c>
      <c r="B714" s="29" t="s">
        <v>647</v>
      </c>
      <c r="C714" s="9" t="s">
        <v>45</v>
      </c>
      <c r="D714" s="9" t="s">
        <v>656</v>
      </c>
      <c r="E714" s="9" t="s">
        <v>479</v>
      </c>
      <c r="F714" s="9" t="s">
        <v>480</v>
      </c>
      <c r="G714" s="9" t="str">
        <f>VLOOKUP(E714,[1]Sheet1!$B$4:$F$268,5,FALSE)</f>
        <v>Frances Baard</v>
      </c>
      <c r="H714" s="9" t="s">
        <v>27</v>
      </c>
      <c r="I714" s="9" t="s">
        <v>28</v>
      </c>
      <c r="J714" s="9" t="s">
        <v>921</v>
      </c>
      <c r="K714" s="9" t="s">
        <v>44</v>
      </c>
      <c r="L714" s="7"/>
      <c r="M714" s="6">
        <v>3500000</v>
      </c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6">
        <v>2143835</v>
      </c>
      <c r="Z714" s="13">
        <f t="shared" si="25"/>
        <v>2143835</v>
      </c>
      <c r="AA714" s="13">
        <f t="shared" si="26"/>
        <v>2143835</v>
      </c>
    </row>
    <row r="715" spans="1:27" ht="31.2" x14ac:dyDescent="0.25">
      <c r="A715" s="8">
        <v>7</v>
      </c>
      <c r="B715" s="29" t="s">
        <v>647</v>
      </c>
      <c r="C715" s="9" t="s">
        <v>45</v>
      </c>
      <c r="D715" s="9" t="s">
        <v>656</v>
      </c>
      <c r="E715" s="9" t="s">
        <v>479</v>
      </c>
      <c r="F715" s="9" t="s">
        <v>480</v>
      </c>
      <c r="G715" s="9" t="str">
        <f>VLOOKUP(E715,[1]Sheet1!$B$4:$F$268,5,FALSE)</f>
        <v>Frances Baard</v>
      </c>
      <c r="H715" s="9" t="s">
        <v>27</v>
      </c>
      <c r="I715" s="9" t="s">
        <v>28</v>
      </c>
      <c r="J715" s="9" t="s">
        <v>923</v>
      </c>
      <c r="K715" s="9" t="s">
        <v>44</v>
      </c>
      <c r="L715" s="7"/>
      <c r="M715" s="6">
        <v>328000</v>
      </c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6">
        <v>325685</v>
      </c>
      <c r="Z715" s="13">
        <f t="shared" si="25"/>
        <v>325685</v>
      </c>
      <c r="AA715" s="13">
        <f t="shared" si="26"/>
        <v>325685</v>
      </c>
    </row>
    <row r="716" spans="1:27" ht="31.2" x14ac:dyDescent="0.25">
      <c r="A716" s="8">
        <v>7</v>
      </c>
      <c r="B716" s="29" t="s">
        <v>647</v>
      </c>
      <c r="C716" s="9" t="s">
        <v>45</v>
      </c>
      <c r="D716" s="9" t="s">
        <v>651</v>
      </c>
      <c r="E716" s="9" t="s">
        <v>481</v>
      </c>
      <c r="F716" s="9" t="s">
        <v>482</v>
      </c>
      <c r="G716" s="9" t="str">
        <f>VLOOKUP(E716,[1]Sheet1!$B$4:$F$268,5,FALSE)</f>
        <v>Frances Baard</v>
      </c>
      <c r="H716" s="9" t="s">
        <v>48</v>
      </c>
      <c r="I716" s="9" t="s">
        <v>41</v>
      </c>
      <c r="J716" s="9" t="s">
        <v>923</v>
      </c>
      <c r="K716" s="9" t="s">
        <v>138</v>
      </c>
      <c r="L716" s="7"/>
      <c r="M716" s="6">
        <v>150000</v>
      </c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13">
        <f t="shared" si="25"/>
        <v>0</v>
      </c>
      <c r="AA716" s="13">
        <f t="shared" si="26"/>
        <v>0</v>
      </c>
    </row>
    <row r="717" spans="1:27" x14ac:dyDescent="0.25">
      <c r="A717" s="8">
        <v>7</v>
      </c>
      <c r="B717" s="29" t="s">
        <v>647</v>
      </c>
      <c r="C717" s="9" t="s">
        <v>72</v>
      </c>
      <c r="D717" s="9" t="s">
        <v>653</v>
      </c>
      <c r="E717" s="9" t="s">
        <v>483</v>
      </c>
      <c r="F717" s="9" t="s">
        <v>484</v>
      </c>
      <c r="G717" s="9" t="str">
        <f>VLOOKUP(E717,[1]Sheet1!$B$4:$F$268,5,FALSE)</f>
        <v>Frances Baard</v>
      </c>
      <c r="H717" s="9" t="s">
        <v>56</v>
      </c>
      <c r="I717" s="9" t="s">
        <v>28</v>
      </c>
      <c r="J717" s="9" t="s">
        <v>924</v>
      </c>
      <c r="K717" s="9" t="s">
        <v>83</v>
      </c>
      <c r="L717" s="6">
        <v>108200</v>
      </c>
      <c r="M717" s="6">
        <v>103200</v>
      </c>
      <c r="N717" s="7"/>
      <c r="O717" s="7"/>
      <c r="P717" s="7"/>
      <c r="Q717" s="7"/>
      <c r="R717" s="6">
        <v>65000</v>
      </c>
      <c r="S717" s="6">
        <v>7150</v>
      </c>
      <c r="T717" s="7"/>
      <c r="U717" s="7"/>
      <c r="V717" s="6">
        <v>1739</v>
      </c>
      <c r="W717" s="7"/>
      <c r="X717" s="6">
        <v>6900</v>
      </c>
      <c r="Y717" s="7"/>
      <c r="Z717" s="13">
        <f t="shared" si="25"/>
        <v>6900</v>
      </c>
      <c r="AA717" s="13">
        <f t="shared" si="26"/>
        <v>80789</v>
      </c>
    </row>
    <row r="718" spans="1:27" x14ac:dyDescent="0.25">
      <c r="A718" s="8">
        <v>7</v>
      </c>
      <c r="B718" s="29" t="s">
        <v>647</v>
      </c>
      <c r="C718" s="9" t="s">
        <v>72</v>
      </c>
      <c r="D718" s="9" t="s">
        <v>653</v>
      </c>
      <c r="E718" s="9" t="s">
        <v>483</v>
      </c>
      <c r="F718" s="9" t="s">
        <v>484</v>
      </c>
      <c r="G718" s="9" t="str">
        <f>VLOOKUP(E718,[1]Sheet1!$B$4:$F$268,5,FALSE)</f>
        <v>Frances Baard</v>
      </c>
      <c r="H718" s="9" t="s">
        <v>56</v>
      </c>
      <c r="I718" s="9" t="s">
        <v>28</v>
      </c>
      <c r="J718" s="9" t="s">
        <v>924</v>
      </c>
      <c r="K718" s="9" t="s">
        <v>76</v>
      </c>
      <c r="L718" s="6">
        <v>7000</v>
      </c>
      <c r="M718" s="6">
        <v>7000</v>
      </c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13">
        <f t="shared" si="25"/>
        <v>0</v>
      </c>
      <c r="AA718" s="13">
        <f t="shared" si="26"/>
        <v>0</v>
      </c>
    </row>
    <row r="719" spans="1:27" ht="31.2" x14ac:dyDescent="0.25">
      <c r="A719" s="8">
        <v>7</v>
      </c>
      <c r="B719" s="29" t="s">
        <v>647</v>
      </c>
      <c r="C719" s="9" t="s">
        <v>72</v>
      </c>
      <c r="D719" s="9" t="s">
        <v>653</v>
      </c>
      <c r="E719" s="9" t="s">
        <v>483</v>
      </c>
      <c r="F719" s="9" t="s">
        <v>484</v>
      </c>
      <c r="G719" s="9" t="str">
        <f>VLOOKUP(E719,[1]Sheet1!$B$4:$F$268,5,FALSE)</f>
        <v>Frances Baard</v>
      </c>
      <c r="H719" s="9" t="s">
        <v>56</v>
      </c>
      <c r="I719" s="9" t="s">
        <v>28</v>
      </c>
      <c r="J719" s="9" t="s">
        <v>926</v>
      </c>
      <c r="K719" s="9" t="s">
        <v>146</v>
      </c>
      <c r="L719" s="6">
        <v>10000</v>
      </c>
      <c r="M719" s="6">
        <v>10000</v>
      </c>
      <c r="N719" s="7"/>
      <c r="O719" s="7"/>
      <c r="P719" s="7"/>
      <c r="Q719" s="7"/>
      <c r="R719" s="7"/>
      <c r="S719" s="6">
        <v>4000</v>
      </c>
      <c r="T719" s="7"/>
      <c r="U719" s="7"/>
      <c r="V719" s="7"/>
      <c r="W719" s="7"/>
      <c r="X719" s="7"/>
      <c r="Y719" s="7"/>
      <c r="Z719" s="13">
        <f t="shared" si="25"/>
        <v>0</v>
      </c>
      <c r="AA719" s="13">
        <f t="shared" si="26"/>
        <v>4000</v>
      </c>
    </row>
    <row r="720" spans="1:27" x14ac:dyDescent="0.25">
      <c r="A720" s="8">
        <v>7</v>
      </c>
      <c r="B720" s="29" t="s">
        <v>647</v>
      </c>
      <c r="C720" s="9" t="s">
        <v>72</v>
      </c>
      <c r="D720" s="9" t="s">
        <v>653</v>
      </c>
      <c r="E720" s="9" t="s">
        <v>483</v>
      </c>
      <c r="F720" s="9" t="s">
        <v>484</v>
      </c>
      <c r="G720" s="9" t="str">
        <f>VLOOKUP(E720,[1]Sheet1!$B$4:$F$268,5,FALSE)</f>
        <v>Frances Baard</v>
      </c>
      <c r="H720" s="9" t="s">
        <v>56</v>
      </c>
      <c r="I720" s="9" t="s">
        <v>41</v>
      </c>
      <c r="J720" s="9" t="s">
        <v>924</v>
      </c>
      <c r="K720" s="9" t="s">
        <v>190</v>
      </c>
      <c r="L720" s="6">
        <v>320000</v>
      </c>
      <c r="M720" s="6">
        <v>520000</v>
      </c>
      <c r="N720" s="6">
        <v>24300</v>
      </c>
      <c r="O720" s="6">
        <v>12105</v>
      </c>
      <c r="P720" s="6">
        <v>49130</v>
      </c>
      <c r="Q720" s="6">
        <v>25163</v>
      </c>
      <c r="R720" s="7"/>
      <c r="S720" s="6">
        <v>29000</v>
      </c>
      <c r="T720" s="7"/>
      <c r="U720" s="6">
        <v>77787</v>
      </c>
      <c r="V720" s="6">
        <v>43333</v>
      </c>
      <c r="W720" s="6">
        <v>18157</v>
      </c>
      <c r="X720" s="6">
        <v>48143</v>
      </c>
      <c r="Y720" s="6">
        <v>103400</v>
      </c>
      <c r="Z720" s="13">
        <f t="shared" si="25"/>
        <v>169700</v>
      </c>
      <c r="AA720" s="13">
        <f t="shared" si="26"/>
        <v>430518</v>
      </c>
    </row>
    <row r="721" spans="1:27" ht="12.75" customHeight="1" x14ac:dyDescent="0.25">
      <c r="A721" s="8">
        <v>8</v>
      </c>
      <c r="B721" s="23" t="s">
        <v>648</v>
      </c>
      <c r="C721" s="32"/>
      <c r="D721" s="33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1">
        <f t="shared" si="25"/>
        <v>0</v>
      </c>
      <c r="AA721" s="31">
        <f t="shared" si="26"/>
        <v>0</v>
      </c>
    </row>
    <row r="722" spans="1:27" ht="21" x14ac:dyDescent="0.25">
      <c r="A722" s="8">
        <v>8</v>
      </c>
      <c r="B722" s="29" t="s">
        <v>648</v>
      </c>
      <c r="C722" s="9" t="s">
        <v>45</v>
      </c>
      <c r="D722" s="9" t="s">
        <v>656</v>
      </c>
      <c r="E722" s="9" t="s">
        <v>486</v>
      </c>
      <c r="F722" s="9" t="s">
        <v>487</v>
      </c>
      <c r="G722" s="9" t="str">
        <f>VLOOKUP(E722,[1]Sheet1!$B$4:$F$268,5,FALSE)</f>
        <v>Bojanala Platinum</v>
      </c>
      <c r="H722" s="9" t="s">
        <v>27</v>
      </c>
      <c r="I722" s="9" t="s">
        <v>41</v>
      </c>
      <c r="J722" s="9" t="s">
        <v>921</v>
      </c>
      <c r="K722" s="9" t="s">
        <v>44</v>
      </c>
      <c r="L722" s="6">
        <v>100000</v>
      </c>
      <c r="M722" s="6">
        <v>50000</v>
      </c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13">
        <f t="shared" si="25"/>
        <v>0</v>
      </c>
      <c r="AA722" s="13">
        <f t="shared" si="26"/>
        <v>0</v>
      </c>
    </row>
    <row r="723" spans="1:27" ht="21" x14ac:dyDescent="0.25">
      <c r="A723" s="8">
        <v>8</v>
      </c>
      <c r="B723" s="29" t="s">
        <v>648</v>
      </c>
      <c r="C723" s="9" t="s">
        <v>45</v>
      </c>
      <c r="D723" s="9" t="s">
        <v>656</v>
      </c>
      <c r="E723" s="9" t="s">
        <v>488</v>
      </c>
      <c r="F723" s="9" t="s">
        <v>489</v>
      </c>
      <c r="G723" s="9" t="str">
        <f>VLOOKUP(E723,[1]Sheet1!$B$4:$F$268,5,FALSE)</f>
        <v>Bojanala Platinum</v>
      </c>
      <c r="H723" s="9" t="s">
        <v>27</v>
      </c>
      <c r="I723" s="9" t="s">
        <v>41</v>
      </c>
      <c r="J723" s="9" t="s">
        <v>921</v>
      </c>
      <c r="K723" s="9" t="s">
        <v>32</v>
      </c>
      <c r="L723" s="7"/>
      <c r="M723" s="6">
        <v>26290</v>
      </c>
      <c r="N723" s="7"/>
      <c r="O723" s="7"/>
      <c r="P723" s="7"/>
      <c r="Q723" s="7"/>
      <c r="R723" s="7"/>
      <c r="S723" s="6">
        <v>26290</v>
      </c>
      <c r="T723" s="7"/>
      <c r="U723" s="6">
        <v>11308</v>
      </c>
      <c r="V723" s="6">
        <v>772993</v>
      </c>
      <c r="W723" s="7"/>
      <c r="X723" s="6">
        <v>11308</v>
      </c>
      <c r="Y723" s="7"/>
      <c r="Z723" s="13">
        <f t="shared" si="25"/>
        <v>11308</v>
      </c>
      <c r="AA723" s="13">
        <f t="shared" si="26"/>
        <v>821899</v>
      </c>
    </row>
    <row r="724" spans="1:27" ht="21" x14ac:dyDescent="0.25">
      <c r="A724" s="8">
        <v>8</v>
      </c>
      <c r="B724" s="29" t="s">
        <v>648</v>
      </c>
      <c r="C724" s="9" t="s">
        <v>45</v>
      </c>
      <c r="D724" s="9" t="s">
        <v>656</v>
      </c>
      <c r="E724" s="9" t="s">
        <v>488</v>
      </c>
      <c r="F724" s="9" t="s">
        <v>489</v>
      </c>
      <c r="G724" s="9" t="str">
        <f>VLOOKUP(E724,[1]Sheet1!$B$4:$F$268,5,FALSE)</f>
        <v>Bojanala Platinum</v>
      </c>
      <c r="H724" s="9" t="s">
        <v>27</v>
      </c>
      <c r="I724" s="9" t="s">
        <v>41</v>
      </c>
      <c r="J724" s="9" t="s">
        <v>921</v>
      </c>
      <c r="K724" s="9" t="s">
        <v>149</v>
      </c>
      <c r="L724" s="6">
        <v>852346</v>
      </c>
      <c r="M724" s="6">
        <v>752346</v>
      </c>
      <c r="N724" s="7"/>
      <c r="O724" s="7"/>
      <c r="P724" s="7"/>
      <c r="Q724" s="7"/>
      <c r="R724" s="7"/>
      <c r="S724" s="7"/>
      <c r="T724" s="7"/>
      <c r="U724" s="7"/>
      <c r="V724" s="6">
        <v>23454</v>
      </c>
      <c r="W724" s="6">
        <v>115870</v>
      </c>
      <c r="X724" s="6">
        <v>71928</v>
      </c>
      <c r="Y724" s="6">
        <v>253141</v>
      </c>
      <c r="Z724" s="13">
        <f t="shared" si="25"/>
        <v>440939</v>
      </c>
      <c r="AA724" s="13">
        <f t="shared" si="26"/>
        <v>464393</v>
      </c>
    </row>
    <row r="725" spans="1:27" ht="21" x14ac:dyDescent="0.25">
      <c r="A725" s="8">
        <v>8</v>
      </c>
      <c r="B725" s="29" t="s">
        <v>648</v>
      </c>
      <c r="C725" s="9" t="s">
        <v>45</v>
      </c>
      <c r="D725" s="9" t="s">
        <v>654</v>
      </c>
      <c r="E725" s="9" t="s">
        <v>490</v>
      </c>
      <c r="F725" s="9" t="s">
        <v>491</v>
      </c>
      <c r="G725" s="9" t="str">
        <f>VLOOKUP(E725,[1]Sheet1!$B$4:$F$268,5,FALSE)</f>
        <v>Bojanala Platinum</v>
      </c>
      <c r="H725" s="9" t="s">
        <v>56</v>
      </c>
      <c r="I725" s="9" t="s">
        <v>28</v>
      </c>
      <c r="J725" s="9" t="s">
        <v>921</v>
      </c>
      <c r="K725" s="9" t="s">
        <v>272</v>
      </c>
      <c r="L725" s="6">
        <v>160000</v>
      </c>
      <c r="M725" s="6">
        <v>60000</v>
      </c>
      <c r="N725" s="7"/>
      <c r="O725" s="6">
        <v>28901</v>
      </c>
      <c r="P725" s="6">
        <v>1058</v>
      </c>
      <c r="Q725" s="7"/>
      <c r="R725" s="7"/>
      <c r="S725" s="7"/>
      <c r="T725" s="7"/>
      <c r="U725" s="7"/>
      <c r="V725" s="7"/>
      <c r="W725" s="7"/>
      <c r="X725" s="7"/>
      <c r="Y725" s="7"/>
      <c r="Z725" s="13">
        <f t="shared" si="25"/>
        <v>0</v>
      </c>
      <c r="AA725" s="13">
        <f t="shared" si="26"/>
        <v>29959</v>
      </c>
    </row>
    <row r="726" spans="1:27" ht="31.2" x14ac:dyDescent="0.25">
      <c r="A726" s="8">
        <v>8</v>
      </c>
      <c r="B726" s="29" t="s">
        <v>648</v>
      </c>
      <c r="C726" s="9" t="s">
        <v>45</v>
      </c>
      <c r="D726" s="9" t="s">
        <v>654</v>
      </c>
      <c r="E726" s="9" t="s">
        <v>490</v>
      </c>
      <c r="F726" s="9" t="s">
        <v>491</v>
      </c>
      <c r="G726" s="9" t="str">
        <f>VLOOKUP(E726,[1]Sheet1!$B$4:$F$268,5,FALSE)</f>
        <v>Bojanala Platinum</v>
      </c>
      <c r="H726" s="9" t="s">
        <v>56</v>
      </c>
      <c r="I726" s="9" t="s">
        <v>41</v>
      </c>
      <c r="J726" s="9" t="s">
        <v>923</v>
      </c>
      <c r="K726" s="9" t="s">
        <v>32</v>
      </c>
      <c r="L726" s="7"/>
      <c r="M726" s="6">
        <v>268000</v>
      </c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6">
        <v>125990</v>
      </c>
      <c r="Y726" s="7"/>
      <c r="Z726" s="13">
        <f t="shared" si="25"/>
        <v>125990</v>
      </c>
      <c r="AA726" s="13">
        <f t="shared" si="26"/>
        <v>125990</v>
      </c>
    </row>
    <row r="727" spans="1:27" ht="21" x14ac:dyDescent="0.25">
      <c r="A727" s="8">
        <v>8</v>
      </c>
      <c r="B727" s="29" t="s">
        <v>648</v>
      </c>
      <c r="C727" s="9" t="s">
        <v>45</v>
      </c>
      <c r="D727" s="9" t="s">
        <v>652</v>
      </c>
      <c r="E727" s="9" t="s">
        <v>492</v>
      </c>
      <c r="F727" s="9" t="s">
        <v>493</v>
      </c>
      <c r="G727" s="9" t="str">
        <f>VLOOKUP(E727,[1]Sheet1!$B$4:$F$268,5,FALSE)</f>
        <v>Ngaka Modiri Molema</v>
      </c>
      <c r="H727" s="9" t="s">
        <v>48</v>
      </c>
      <c r="I727" s="9" t="s">
        <v>41</v>
      </c>
      <c r="J727" s="9" t="s">
        <v>933</v>
      </c>
      <c r="K727" s="9" t="s">
        <v>446</v>
      </c>
      <c r="L727" s="6">
        <v>2000004</v>
      </c>
      <c r="M727" s="6">
        <v>1199244</v>
      </c>
      <c r="N727" s="7"/>
      <c r="O727" s="7"/>
      <c r="P727" s="7"/>
      <c r="Q727" s="6">
        <v>199245</v>
      </c>
      <c r="R727" s="7"/>
      <c r="S727" s="7"/>
      <c r="T727" s="7"/>
      <c r="U727" s="7"/>
      <c r="V727" s="6">
        <v>190340</v>
      </c>
      <c r="W727" s="7"/>
      <c r="X727" s="7"/>
      <c r="Y727" s="7"/>
      <c r="Z727" s="13">
        <f t="shared" si="25"/>
        <v>0</v>
      </c>
      <c r="AA727" s="13">
        <f t="shared" si="26"/>
        <v>389585</v>
      </c>
    </row>
    <row r="728" spans="1:27" ht="21" x14ac:dyDescent="0.25">
      <c r="A728" s="8">
        <v>8</v>
      </c>
      <c r="B728" s="29" t="s">
        <v>648</v>
      </c>
      <c r="C728" s="9" t="s">
        <v>45</v>
      </c>
      <c r="D728" s="9" t="s">
        <v>652</v>
      </c>
      <c r="E728" s="9" t="s">
        <v>492</v>
      </c>
      <c r="F728" s="9" t="s">
        <v>493</v>
      </c>
      <c r="G728" s="9" t="str">
        <f>VLOOKUP(E728,[1]Sheet1!$B$4:$F$268,5,FALSE)</f>
        <v>Ngaka Modiri Molema</v>
      </c>
      <c r="H728" s="9" t="s">
        <v>48</v>
      </c>
      <c r="I728" s="9" t="s">
        <v>41</v>
      </c>
      <c r="J728" s="9" t="s">
        <v>933</v>
      </c>
      <c r="K728" s="9" t="s">
        <v>32</v>
      </c>
      <c r="L728" s="6">
        <v>200004</v>
      </c>
      <c r="M728" s="6">
        <v>200004</v>
      </c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13">
        <f t="shared" si="25"/>
        <v>0</v>
      </c>
      <c r="AA728" s="13">
        <f t="shared" si="26"/>
        <v>0</v>
      </c>
    </row>
    <row r="729" spans="1:27" ht="21" x14ac:dyDescent="0.25">
      <c r="A729" s="8">
        <v>8</v>
      </c>
      <c r="B729" s="29" t="s">
        <v>648</v>
      </c>
      <c r="C729" s="9" t="s">
        <v>45</v>
      </c>
      <c r="D729" s="9" t="s">
        <v>652</v>
      </c>
      <c r="E729" s="9" t="s">
        <v>492</v>
      </c>
      <c r="F729" s="9" t="s">
        <v>493</v>
      </c>
      <c r="G729" s="9" t="str">
        <f>VLOOKUP(E729,[1]Sheet1!$B$4:$F$268,5,FALSE)</f>
        <v>Ngaka Modiri Molema</v>
      </c>
      <c r="H729" s="9" t="s">
        <v>48</v>
      </c>
      <c r="I729" s="9" t="s">
        <v>41</v>
      </c>
      <c r="J729" s="9" t="s">
        <v>920</v>
      </c>
      <c r="K729" s="9" t="s">
        <v>494</v>
      </c>
      <c r="L729" s="6">
        <v>1500000</v>
      </c>
      <c r="M729" s="6">
        <v>1500000</v>
      </c>
      <c r="N729" s="7"/>
      <c r="O729" s="7"/>
      <c r="P729" s="7"/>
      <c r="Q729" s="7"/>
      <c r="R729" s="7"/>
      <c r="S729" s="7"/>
      <c r="T729" s="7"/>
      <c r="U729" s="7"/>
      <c r="V729" s="6">
        <v>6450</v>
      </c>
      <c r="W729" s="6">
        <v>1600574</v>
      </c>
      <c r="X729" s="6">
        <v>514120</v>
      </c>
      <c r="Y729" s="7"/>
      <c r="Z729" s="13">
        <f t="shared" si="25"/>
        <v>2114694</v>
      </c>
      <c r="AA729" s="13">
        <f t="shared" si="26"/>
        <v>2121144</v>
      </c>
    </row>
    <row r="730" spans="1:27" ht="21" x14ac:dyDescent="0.25">
      <c r="A730" s="8">
        <v>8</v>
      </c>
      <c r="B730" s="29" t="s">
        <v>648</v>
      </c>
      <c r="C730" s="9" t="s">
        <v>45</v>
      </c>
      <c r="D730" s="9" t="s">
        <v>651</v>
      </c>
      <c r="E730" s="9" t="s">
        <v>495</v>
      </c>
      <c r="F730" s="9" t="s">
        <v>496</v>
      </c>
      <c r="G730" s="9" t="str">
        <f>VLOOKUP(E730,[1]Sheet1!$B$4:$F$268,5,FALSE)</f>
        <v>Ngaka Modiri Molema</v>
      </c>
      <c r="H730" s="9" t="s">
        <v>48</v>
      </c>
      <c r="I730" s="9" t="s">
        <v>41</v>
      </c>
      <c r="J730" s="9" t="s">
        <v>924</v>
      </c>
      <c r="K730" s="9" t="s">
        <v>135</v>
      </c>
      <c r="L730" s="7"/>
      <c r="M730" s="7"/>
      <c r="N730" s="6">
        <v>322540</v>
      </c>
      <c r="O730" s="6">
        <v>322540</v>
      </c>
      <c r="P730" s="6">
        <v>322540</v>
      </c>
      <c r="Q730" s="7"/>
      <c r="R730" s="7"/>
      <c r="S730" s="7"/>
      <c r="T730" s="7"/>
      <c r="U730" s="7"/>
      <c r="V730" s="7"/>
      <c r="W730" s="7"/>
      <c r="X730" s="7"/>
      <c r="Y730" s="7"/>
      <c r="Z730" s="13">
        <f t="shared" si="25"/>
        <v>0</v>
      </c>
      <c r="AA730" s="13">
        <f t="shared" si="26"/>
        <v>967620</v>
      </c>
    </row>
    <row r="731" spans="1:27" ht="21" x14ac:dyDescent="0.25">
      <c r="A731" s="8">
        <v>8</v>
      </c>
      <c r="B731" s="29" t="s">
        <v>648</v>
      </c>
      <c r="C731" s="9" t="s">
        <v>45</v>
      </c>
      <c r="D731" s="9" t="s">
        <v>651</v>
      </c>
      <c r="E731" s="9" t="s">
        <v>497</v>
      </c>
      <c r="F731" s="9" t="s">
        <v>498</v>
      </c>
      <c r="G731" s="9" t="str">
        <f>VLOOKUP(E731,[1]Sheet1!$B$4:$F$268,5,FALSE)</f>
        <v>Ngaka Modiri Molema</v>
      </c>
      <c r="H731" s="9" t="s">
        <v>48</v>
      </c>
      <c r="I731" s="9" t="s">
        <v>41</v>
      </c>
      <c r="J731" s="9" t="s">
        <v>924</v>
      </c>
      <c r="K731" s="9" t="s">
        <v>499</v>
      </c>
      <c r="L731" s="6">
        <v>250000</v>
      </c>
      <c r="M731" s="6">
        <v>27950</v>
      </c>
      <c r="N731" s="7"/>
      <c r="O731" s="7"/>
      <c r="P731" s="6">
        <v>27950</v>
      </c>
      <c r="Q731" s="7"/>
      <c r="R731" s="7"/>
      <c r="S731" s="7"/>
      <c r="T731" s="7"/>
      <c r="U731" s="7"/>
      <c r="V731" s="7"/>
      <c r="W731" s="7"/>
      <c r="X731" s="7"/>
      <c r="Y731" s="7"/>
      <c r="Z731" s="13">
        <f t="shared" si="25"/>
        <v>0</v>
      </c>
      <c r="AA731" s="13">
        <f t="shared" si="26"/>
        <v>27950</v>
      </c>
    </row>
    <row r="732" spans="1:27" ht="21" x14ac:dyDescent="0.25">
      <c r="A732" s="8">
        <v>8</v>
      </c>
      <c r="B732" s="29" t="s">
        <v>648</v>
      </c>
      <c r="C732" s="9" t="s">
        <v>72</v>
      </c>
      <c r="D732" s="9" t="s">
        <v>655</v>
      </c>
      <c r="E732" s="9" t="s">
        <v>500</v>
      </c>
      <c r="F732" s="9" t="s">
        <v>501</v>
      </c>
      <c r="G732" s="9" t="str">
        <f>VLOOKUP(E732,[1]Sheet1!$B$4:$F$268,5,FALSE)</f>
        <v>Ngaka Modiri Molema</v>
      </c>
      <c r="H732" s="9" t="s">
        <v>48</v>
      </c>
      <c r="I732" s="9" t="s">
        <v>28</v>
      </c>
      <c r="J732" s="9" t="s">
        <v>924</v>
      </c>
      <c r="K732" s="9" t="s">
        <v>83</v>
      </c>
      <c r="L732" s="6">
        <v>150000</v>
      </c>
      <c r="M732" s="6">
        <v>70000</v>
      </c>
      <c r="N732" s="7"/>
      <c r="O732" s="7"/>
      <c r="P732" s="7"/>
      <c r="Q732" s="7"/>
      <c r="R732" s="7"/>
      <c r="S732" s="7"/>
      <c r="T732" s="7"/>
      <c r="U732" s="6">
        <v>130050</v>
      </c>
      <c r="V732" s="7"/>
      <c r="W732" s="7"/>
      <c r="X732" s="7"/>
      <c r="Y732" s="7"/>
      <c r="Z732" s="13">
        <f t="shared" si="25"/>
        <v>0</v>
      </c>
      <c r="AA732" s="13">
        <f t="shared" si="26"/>
        <v>130050</v>
      </c>
    </row>
    <row r="733" spans="1:27" ht="21" x14ac:dyDescent="0.25">
      <c r="A733" s="8">
        <v>8</v>
      </c>
      <c r="B733" s="29" t="s">
        <v>648</v>
      </c>
      <c r="C733" s="9" t="s">
        <v>72</v>
      </c>
      <c r="D733" s="9" t="s">
        <v>655</v>
      </c>
      <c r="E733" s="9" t="s">
        <v>500</v>
      </c>
      <c r="F733" s="9" t="s">
        <v>501</v>
      </c>
      <c r="G733" s="9" t="str">
        <f>VLOOKUP(E733,[1]Sheet1!$B$4:$F$268,5,FALSE)</f>
        <v>Ngaka Modiri Molema</v>
      </c>
      <c r="H733" s="9" t="s">
        <v>48</v>
      </c>
      <c r="I733" s="9" t="s">
        <v>28</v>
      </c>
      <c r="J733" s="9" t="s">
        <v>924</v>
      </c>
      <c r="K733" s="9" t="s">
        <v>34</v>
      </c>
      <c r="L733" s="6">
        <v>80000</v>
      </c>
      <c r="M733" s="6">
        <v>10000</v>
      </c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13">
        <f t="shared" si="25"/>
        <v>0</v>
      </c>
      <c r="AA733" s="13">
        <f t="shared" si="26"/>
        <v>0</v>
      </c>
    </row>
    <row r="734" spans="1:27" ht="21" x14ac:dyDescent="0.25">
      <c r="A734" s="8">
        <v>8</v>
      </c>
      <c r="B734" s="29" t="s">
        <v>648</v>
      </c>
      <c r="C734" s="9" t="s">
        <v>72</v>
      </c>
      <c r="D734" s="9" t="s">
        <v>655</v>
      </c>
      <c r="E734" s="9" t="s">
        <v>500</v>
      </c>
      <c r="F734" s="9" t="s">
        <v>501</v>
      </c>
      <c r="G734" s="9" t="str">
        <f>VLOOKUP(E734,[1]Sheet1!$B$4:$F$268,5,FALSE)</f>
        <v>Ngaka Modiri Molema</v>
      </c>
      <c r="H734" s="9" t="s">
        <v>48</v>
      </c>
      <c r="I734" s="9" t="s">
        <v>28</v>
      </c>
      <c r="J734" s="9" t="s">
        <v>924</v>
      </c>
      <c r="K734" s="9" t="s">
        <v>151</v>
      </c>
      <c r="L734" s="6">
        <v>100000</v>
      </c>
      <c r="M734" s="6">
        <v>20000</v>
      </c>
      <c r="N734" s="7"/>
      <c r="O734" s="7"/>
      <c r="P734" s="7"/>
      <c r="Q734" s="7"/>
      <c r="R734" s="7"/>
      <c r="S734" s="7"/>
      <c r="T734" s="7"/>
      <c r="U734" s="6">
        <v>17550</v>
      </c>
      <c r="V734" s="7"/>
      <c r="W734" s="7"/>
      <c r="X734" s="7"/>
      <c r="Y734" s="7"/>
      <c r="Z734" s="13">
        <f t="shared" si="25"/>
        <v>0</v>
      </c>
      <c r="AA734" s="13">
        <f t="shared" si="26"/>
        <v>17550</v>
      </c>
    </row>
    <row r="735" spans="1:27" ht="21" x14ac:dyDescent="0.25">
      <c r="A735" s="8">
        <v>8</v>
      </c>
      <c r="B735" s="29" t="s">
        <v>648</v>
      </c>
      <c r="C735" s="9" t="s">
        <v>45</v>
      </c>
      <c r="D735" s="9" t="s">
        <v>651</v>
      </c>
      <c r="E735" s="9" t="s">
        <v>502</v>
      </c>
      <c r="F735" s="9" t="s">
        <v>503</v>
      </c>
      <c r="G735" s="9" t="str">
        <f>VLOOKUP(E735,[1]Sheet1!$B$4:$F$268,5,FALSE)</f>
        <v>Dr Ruth Segomotsi Mompati</v>
      </c>
      <c r="H735" s="9" t="s">
        <v>48</v>
      </c>
      <c r="I735" s="9" t="s">
        <v>41</v>
      </c>
      <c r="J735" s="9" t="s">
        <v>924</v>
      </c>
      <c r="K735" s="9" t="s">
        <v>469</v>
      </c>
      <c r="L735" s="6">
        <v>6000</v>
      </c>
      <c r="M735" s="6">
        <v>6000</v>
      </c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13">
        <f t="shared" si="25"/>
        <v>0</v>
      </c>
      <c r="AA735" s="13">
        <f t="shared" si="26"/>
        <v>0</v>
      </c>
    </row>
    <row r="736" spans="1:27" ht="21" x14ac:dyDescent="0.25">
      <c r="A736" s="8">
        <v>8</v>
      </c>
      <c r="B736" s="29" t="s">
        <v>648</v>
      </c>
      <c r="C736" s="9" t="s">
        <v>45</v>
      </c>
      <c r="D736" s="9" t="s">
        <v>651</v>
      </c>
      <c r="E736" s="9" t="s">
        <v>502</v>
      </c>
      <c r="F736" s="9" t="s">
        <v>503</v>
      </c>
      <c r="G736" s="9" t="str">
        <f>VLOOKUP(E736,[1]Sheet1!$B$4:$F$268,5,FALSE)</f>
        <v>Dr Ruth Segomotsi Mompati</v>
      </c>
      <c r="H736" s="9" t="s">
        <v>48</v>
      </c>
      <c r="I736" s="9" t="s">
        <v>41</v>
      </c>
      <c r="J736" s="9" t="s">
        <v>924</v>
      </c>
      <c r="K736" s="9" t="s">
        <v>116</v>
      </c>
      <c r="L736" s="6">
        <v>150000</v>
      </c>
      <c r="M736" s="6">
        <v>150000</v>
      </c>
      <c r="N736" s="7"/>
      <c r="O736" s="6">
        <v>16552</v>
      </c>
      <c r="P736" s="7"/>
      <c r="Q736" s="6">
        <v>7984</v>
      </c>
      <c r="R736" s="6">
        <v>11807</v>
      </c>
      <c r="S736" s="7"/>
      <c r="T736" s="6">
        <v>10572</v>
      </c>
      <c r="U736" s="6">
        <v>4535</v>
      </c>
      <c r="V736" s="7"/>
      <c r="W736" s="7"/>
      <c r="X736" s="7"/>
      <c r="Y736" s="7"/>
      <c r="Z736" s="13">
        <f t="shared" si="25"/>
        <v>0</v>
      </c>
      <c r="AA736" s="13">
        <f t="shared" si="26"/>
        <v>51450</v>
      </c>
    </row>
    <row r="737" spans="1:27" ht="21" x14ac:dyDescent="0.25">
      <c r="A737" s="8">
        <v>8</v>
      </c>
      <c r="B737" s="29" t="s">
        <v>648</v>
      </c>
      <c r="C737" s="9" t="s">
        <v>45</v>
      </c>
      <c r="D737" s="9" t="s">
        <v>651</v>
      </c>
      <c r="E737" s="9" t="s">
        <v>502</v>
      </c>
      <c r="F737" s="9" t="s">
        <v>503</v>
      </c>
      <c r="G737" s="9" t="str">
        <f>VLOOKUP(E737,[1]Sheet1!$B$4:$F$268,5,FALSE)</f>
        <v>Dr Ruth Segomotsi Mompati</v>
      </c>
      <c r="H737" s="9" t="s">
        <v>48</v>
      </c>
      <c r="I737" s="9" t="s">
        <v>41</v>
      </c>
      <c r="J737" s="9" t="s">
        <v>924</v>
      </c>
      <c r="K737" s="9" t="s">
        <v>50</v>
      </c>
      <c r="L737" s="7"/>
      <c r="M737" s="7"/>
      <c r="N737" s="7"/>
      <c r="O737" s="7"/>
      <c r="P737" s="7"/>
      <c r="Q737" s="7"/>
      <c r="R737" s="7"/>
      <c r="S737" s="7"/>
      <c r="T737" s="7"/>
      <c r="U737" s="6">
        <v>-424</v>
      </c>
      <c r="V737" s="7"/>
      <c r="W737" s="7"/>
      <c r="X737" s="7"/>
      <c r="Y737" s="7"/>
      <c r="Z737" s="13">
        <f t="shared" si="25"/>
        <v>0</v>
      </c>
      <c r="AA737" s="13">
        <f t="shared" si="26"/>
        <v>-424</v>
      </c>
    </row>
    <row r="738" spans="1:27" ht="21" x14ac:dyDescent="0.25">
      <c r="A738" s="8">
        <v>8</v>
      </c>
      <c r="B738" s="29" t="s">
        <v>648</v>
      </c>
      <c r="C738" s="9" t="s">
        <v>45</v>
      </c>
      <c r="D738" s="9" t="s">
        <v>654</v>
      </c>
      <c r="E738" s="9" t="s">
        <v>504</v>
      </c>
      <c r="F738" s="9" t="s">
        <v>505</v>
      </c>
      <c r="G738" s="9" t="str">
        <f>VLOOKUP(E738,[1]Sheet1!$B$4:$F$268,5,FALSE)</f>
        <v>Dr Ruth Segomotsi Mompati</v>
      </c>
      <c r="H738" s="9" t="s">
        <v>56</v>
      </c>
      <c r="I738" s="9" t="s">
        <v>41</v>
      </c>
      <c r="J738" s="9" t="s">
        <v>924</v>
      </c>
      <c r="K738" s="9" t="s">
        <v>135</v>
      </c>
      <c r="L738" s="6">
        <v>1050000</v>
      </c>
      <c r="M738" s="7"/>
      <c r="N738" s="6">
        <v>322540</v>
      </c>
      <c r="O738" s="6">
        <v>125320</v>
      </c>
      <c r="P738" s="6">
        <v>92723</v>
      </c>
      <c r="Q738" s="6">
        <v>29800</v>
      </c>
      <c r="R738" s="6">
        <v>19995</v>
      </c>
      <c r="S738" s="6">
        <v>27500</v>
      </c>
      <c r="T738" s="6">
        <v>27042</v>
      </c>
      <c r="U738" s="6">
        <v>164365</v>
      </c>
      <c r="V738" s="6">
        <v>56364</v>
      </c>
      <c r="W738" s="7"/>
      <c r="X738" s="7"/>
      <c r="Y738" s="7"/>
      <c r="Z738" s="13">
        <f t="shared" si="25"/>
        <v>0</v>
      </c>
      <c r="AA738" s="13">
        <f t="shared" si="26"/>
        <v>865649</v>
      </c>
    </row>
    <row r="739" spans="1:27" ht="21" x14ac:dyDescent="0.25">
      <c r="A739" s="8">
        <v>8</v>
      </c>
      <c r="B739" s="29" t="s">
        <v>648</v>
      </c>
      <c r="C739" s="9" t="s">
        <v>45</v>
      </c>
      <c r="D739" s="9" t="s">
        <v>654</v>
      </c>
      <c r="E739" s="9" t="s">
        <v>506</v>
      </c>
      <c r="F739" s="9" t="s">
        <v>507</v>
      </c>
      <c r="G739" s="9" t="str">
        <f>VLOOKUP(E739,[1]Sheet1!$B$4:$F$268,5,FALSE)</f>
        <v>Dr Ruth Segomotsi Mompati</v>
      </c>
      <c r="H739" s="9" t="s">
        <v>48</v>
      </c>
      <c r="I739" s="9" t="s">
        <v>28</v>
      </c>
      <c r="J739" s="9" t="s">
        <v>924</v>
      </c>
      <c r="K739" s="9" t="s">
        <v>37</v>
      </c>
      <c r="L739" s="7"/>
      <c r="M739" s="6">
        <v>500000</v>
      </c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13">
        <f t="shared" si="25"/>
        <v>0</v>
      </c>
      <c r="AA739" s="13">
        <f t="shared" si="26"/>
        <v>0</v>
      </c>
    </row>
    <row r="740" spans="1:27" ht="21" x14ac:dyDescent="0.25">
      <c r="A740" s="8">
        <v>8</v>
      </c>
      <c r="B740" s="29" t="s">
        <v>648</v>
      </c>
      <c r="C740" s="9" t="s">
        <v>45</v>
      </c>
      <c r="D740" s="9" t="s">
        <v>654</v>
      </c>
      <c r="E740" s="9" t="s">
        <v>506</v>
      </c>
      <c r="F740" s="9" t="s">
        <v>507</v>
      </c>
      <c r="G740" s="9" t="str">
        <f>VLOOKUP(E740,[1]Sheet1!$B$4:$F$268,5,FALSE)</f>
        <v>Dr Ruth Segomotsi Mompati</v>
      </c>
      <c r="H740" s="9" t="s">
        <v>48</v>
      </c>
      <c r="I740" s="9" t="s">
        <v>28</v>
      </c>
      <c r="J740" s="9" t="s">
        <v>924</v>
      </c>
      <c r="K740" s="9" t="s">
        <v>76</v>
      </c>
      <c r="L740" s="7"/>
      <c r="M740" s="6">
        <v>77000</v>
      </c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13">
        <f t="shared" si="25"/>
        <v>0</v>
      </c>
      <c r="AA740" s="13">
        <f t="shared" si="26"/>
        <v>0</v>
      </c>
    </row>
    <row r="741" spans="1:27" ht="21" x14ac:dyDescent="0.25">
      <c r="A741" s="8">
        <v>8</v>
      </c>
      <c r="B741" s="29" t="s">
        <v>648</v>
      </c>
      <c r="C741" s="9" t="s">
        <v>45</v>
      </c>
      <c r="D741" s="9" t="s">
        <v>654</v>
      </c>
      <c r="E741" s="9" t="s">
        <v>506</v>
      </c>
      <c r="F741" s="9" t="s">
        <v>507</v>
      </c>
      <c r="G741" s="9" t="str">
        <f>VLOOKUP(E741,[1]Sheet1!$B$4:$F$268,5,FALSE)</f>
        <v>Dr Ruth Segomotsi Mompati</v>
      </c>
      <c r="H741" s="9" t="s">
        <v>48</v>
      </c>
      <c r="I741" s="9" t="s">
        <v>28</v>
      </c>
      <c r="J741" s="9" t="s">
        <v>924</v>
      </c>
      <c r="K741" s="9" t="s">
        <v>32</v>
      </c>
      <c r="L741" s="6">
        <v>650000</v>
      </c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13">
        <f t="shared" si="25"/>
        <v>0</v>
      </c>
      <c r="AA741" s="13">
        <f t="shared" si="26"/>
        <v>0</v>
      </c>
    </row>
    <row r="742" spans="1:27" ht="21" x14ac:dyDescent="0.25">
      <c r="A742" s="8">
        <v>8</v>
      </c>
      <c r="B742" s="29" t="s">
        <v>648</v>
      </c>
      <c r="C742" s="9" t="s">
        <v>45</v>
      </c>
      <c r="D742" s="9" t="s">
        <v>654</v>
      </c>
      <c r="E742" s="9" t="s">
        <v>506</v>
      </c>
      <c r="F742" s="9" t="s">
        <v>507</v>
      </c>
      <c r="G742" s="9" t="str">
        <f>VLOOKUP(E742,[1]Sheet1!$B$4:$F$268,5,FALSE)</f>
        <v>Dr Ruth Segomotsi Mompati</v>
      </c>
      <c r="H742" s="9" t="s">
        <v>48</v>
      </c>
      <c r="I742" s="9" t="s">
        <v>28</v>
      </c>
      <c r="J742" s="9" t="s">
        <v>924</v>
      </c>
      <c r="K742" s="9" t="s">
        <v>135</v>
      </c>
      <c r="L742" s="7"/>
      <c r="M742" s="6">
        <v>470000</v>
      </c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13">
        <f t="shared" si="25"/>
        <v>0</v>
      </c>
      <c r="AA742" s="13">
        <f t="shared" si="26"/>
        <v>0</v>
      </c>
    </row>
    <row r="743" spans="1:27" ht="21" x14ac:dyDescent="0.25">
      <c r="A743" s="8">
        <v>8</v>
      </c>
      <c r="B743" s="29" t="s">
        <v>648</v>
      </c>
      <c r="C743" s="9" t="s">
        <v>45</v>
      </c>
      <c r="D743" s="9" t="s">
        <v>654</v>
      </c>
      <c r="E743" s="9" t="s">
        <v>506</v>
      </c>
      <c r="F743" s="9" t="s">
        <v>507</v>
      </c>
      <c r="G743" s="9" t="str">
        <f>VLOOKUP(E743,[1]Sheet1!$B$4:$F$268,5,FALSE)</f>
        <v>Dr Ruth Segomotsi Mompati</v>
      </c>
      <c r="H743" s="9" t="s">
        <v>48</v>
      </c>
      <c r="I743" s="9" t="s">
        <v>41</v>
      </c>
      <c r="J743" s="9" t="s">
        <v>924</v>
      </c>
      <c r="K743" s="9" t="s">
        <v>98</v>
      </c>
      <c r="L743" s="7"/>
      <c r="M743" s="7"/>
      <c r="N743" s="6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6">
        <v>32283</v>
      </c>
      <c r="Z743" s="13">
        <f t="shared" si="25"/>
        <v>32283</v>
      </c>
      <c r="AA743" s="13">
        <f t="shared" si="26"/>
        <v>32283</v>
      </c>
    </row>
    <row r="744" spans="1:27" ht="21" x14ac:dyDescent="0.25">
      <c r="A744" s="8">
        <v>8</v>
      </c>
      <c r="B744" s="29" t="s">
        <v>648</v>
      </c>
      <c r="C744" s="9" t="s">
        <v>45</v>
      </c>
      <c r="D744" s="9" t="s">
        <v>654</v>
      </c>
      <c r="E744" s="9" t="s">
        <v>506</v>
      </c>
      <c r="F744" s="9" t="s">
        <v>507</v>
      </c>
      <c r="G744" s="9" t="str">
        <f>VLOOKUP(E744,[1]Sheet1!$B$4:$F$268,5,FALSE)</f>
        <v>Dr Ruth Segomotsi Mompati</v>
      </c>
      <c r="H744" s="9" t="s">
        <v>48</v>
      </c>
      <c r="I744" s="9" t="s">
        <v>41</v>
      </c>
      <c r="J744" s="9" t="s">
        <v>924</v>
      </c>
      <c r="K744" s="9" t="s">
        <v>32</v>
      </c>
      <c r="L744" s="7"/>
      <c r="M744" s="7"/>
      <c r="N744" s="7"/>
      <c r="O744" s="6">
        <v>40640</v>
      </c>
      <c r="P744" s="6">
        <v>49088</v>
      </c>
      <c r="Q744" s="6">
        <v>4800</v>
      </c>
      <c r="R744" s="6">
        <v>54301</v>
      </c>
      <c r="S744" s="7"/>
      <c r="T744" s="7"/>
      <c r="U744" s="6">
        <v>58933</v>
      </c>
      <c r="V744" s="7"/>
      <c r="W744" s="6">
        <v>241411</v>
      </c>
      <c r="X744" s="6">
        <v>75999</v>
      </c>
      <c r="Y744" s="6">
        <v>563250</v>
      </c>
      <c r="Z744" s="13">
        <f t="shared" si="25"/>
        <v>880660</v>
      </c>
      <c r="AA744" s="13">
        <f t="shared" si="26"/>
        <v>1088422</v>
      </c>
    </row>
    <row r="745" spans="1:27" ht="21" x14ac:dyDescent="0.25">
      <c r="A745" s="8">
        <v>8</v>
      </c>
      <c r="B745" s="29" t="s">
        <v>648</v>
      </c>
      <c r="C745" s="9" t="s">
        <v>45</v>
      </c>
      <c r="D745" s="9" t="s">
        <v>656</v>
      </c>
      <c r="E745" s="9" t="s">
        <v>508</v>
      </c>
      <c r="F745" s="9" t="s">
        <v>509</v>
      </c>
      <c r="G745" s="9" t="str">
        <f>VLOOKUP(E745,[1]Sheet1!$B$4:$F$268,5,FALSE)</f>
        <v>Dr Kenneth Kaunda</v>
      </c>
      <c r="H745" s="9" t="s">
        <v>27</v>
      </c>
      <c r="I745" s="9" t="s">
        <v>28</v>
      </c>
      <c r="J745" s="9" t="s">
        <v>921</v>
      </c>
      <c r="K745" s="9" t="s">
        <v>44</v>
      </c>
      <c r="L745" s="6">
        <v>555984</v>
      </c>
      <c r="M745" s="6">
        <v>5416988</v>
      </c>
      <c r="N745" s="7"/>
      <c r="O745" s="6">
        <v>43700</v>
      </c>
      <c r="P745" s="6">
        <v>87099</v>
      </c>
      <c r="Q745" s="6">
        <v>58500</v>
      </c>
      <c r="R745" s="6">
        <v>29030</v>
      </c>
      <c r="S745" s="6">
        <v>144006</v>
      </c>
      <c r="T745" s="7"/>
      <c r="U745" s="7"/>
      <c r="V745" s="7"/>
      <c r="W745" s="7"/>
      <c r="X745" s="7"/>
      <c r="Y745" s="7"/>
      <c r="Z745" s="13">
        <f t="shared" si="25"/>
        <v>0</v>
      </c>
      <c r="AA745" s="13">
        <f t="shared" si="26"/>
        <v>362335</v>
      </c>
    </row>
    <row r="746" spans="1:27" ht="31.2" x14ac:dyDescent="0.25">
      <c r="A746" s="8">
        <v>8</v>
      </c>
      <c r="B746" s="29" t="s">
        <v>648</v>
      </c>
      <c r="C746" s="9" t="s">
        <v>45</v>
      </c>
      <c r="D746" s="9" t="s">
        <v>656</v>
      </c>
      <c r="E746" s="9" t="s">
        <v>508</v>
      </c>
      <c r="F746" s="9" t="s">
        <v>509</v>
      </c>
      <c r="G746" s="9" t="str">
        <f>VLOOKUP(E746,[1]Sheet1!$B$4:$F$268,5,FALSE)</f>
        <v>Dr Kenneth Kaunda</v>
      </c>
      <c r="H746" s="9" t="s">
        <v>27</v>
      </c>
      <c r="I746" s="9" t="s">
        <v>28</v>
      </c>
      <c r="J746" s="9" t="s">
        <v>923</v>
      </c>
      <c r="K746" s="9" t="s">
        <v>44</v>
      </c>
      <c r="L746" s="7"/>
      <c r="M746" s="6">
        <v>1013000</v>
      </c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13">
        <f t="shared" si="25"/>
        <v>0</v>
      </c>
      <c r="AA746" s="13">
        <f t="shared" si="26"/>
        <v>0</v>
      </c>
    </row>
    <row r="747" spans="1:27" x14ac:dyDescent="0.25">
      <c r="A747" s="8">
        <v>8</v>
      </c>
      <c r="B747" s="29" t="s">
        <v>648</v>
      </c>
      <c r="C747" s="9" t="s">
        <v>72</v>
      </c>
      <c r="D747" s="9" t="s">
        <v>653</v>
      </c>
      <c r="E747" s="9" t="s">
        <v>510</v>
      </c>
      <c r="F747" s="9" t="s">
        <v>511</v>
      </c>
      <c r="G747" s="9" t="str">
        <f>VLOOKUP(E747,[1]Sheet1!$B$4:$F$268,5,FALSE)</f>
        <v>Dr Kenneth Kaunda</v>
      </c>
      <c r="H747" s="9" t="s">
        <v>56</v>
      </c>
      <c r="I747" s="9" t="s">
        <v>28</v>
      </c>
      <c r="J747" s="9" t="s">
        <v>932</v>
      </c>
      <c r="K747" s="9" t="s">
        <v>250</v>
      </c>
      <c r="L747" s="6">
        <v>220000</v>
      </c>
      <c r="M747" s="6">
        <v>130000</v>
      </c>
      <c r="N747" s="7"/>
      <c r="O747" s="6">
        <v>18600</v>
      </c>
      <c r="P747" s="7"/>
      <c r="Q747" s="7"/>
      <c r="R747" s="6">
        <v>19108</v>
      </c>
      <c r="S747" s="6">
        <v>34625</v>
      </c>
      <c r="T747" s="6">
        <v>11700</v>
      </c>
      <c r="U747" s="6">
        <v>-8845</v>
      </c>
      <c r="V747" s="7"/>
      <c r="W747" s="7"/>
      <c r="X747" s="7"/>
      <c r="Y747" s="7"/>
      <c r="Z747" s="13">
        <f t="shared" si="25"/>
        <v>0</v>
      </c>
      <c r="AA747" s="13">
        <f t="shared" si="26"/>
        <v>75188</v>
      </c>
    </row>
    <row r="748" spans="1:27" x14ac:dyDescent="0.25">
      <c r="A748" s="8">
        <v>8</v>
      </c>
      <c r="B748" s="29" t="s">
        <v>648</v>
      </c>
      <c r="C748" s="9" t="s">
        <v>72</v>
      </c>
      <c r="D748" s="9" t="s">
        <v>653</v>
      </c>
      <c r="E748" s="9" t="s">
        <v>510</v>
      </c>
      <c r="F748" s="9" t="s">
        <v>511</v>
      </c>
      <c r="G748" s="9" t="str">
        <f>VLOOKUP(E748,[1]Sheet1!$B$4:$F$268,5,FALSE)</f>
        <v>Dr Kenneth Kaunda</v>
      </c>
      <c r="H748" s="9" t="s">
        <v>56</v>
      </c>
      <c r="I748" s="9" t="s">
        <v>28</v>
      </c>
      <c r="J748" s="9" t="s">
        <v>932</v>
      </c>
      <c r="K748" s="9" t="s">
        <v>83</v>
      </c>
      <c r="L748" s="6">
        <v>45000</v>
      </c>
      <c r="M748" s="6">
        <v>75000</v>
      </c>
      <c r="N748" s="7"/>
      <c r="O748" s="7"/>
      <c r="P748" s="6">
        <v>2700</v>
      </c>
      <c r="Q748" s="6">
        <v>4800</v>
      </c>
      <c r="R748" s="7"/>
      <c r="S748" s="6">
        <v>21000</v>
      </c>
      <c r="T748" s="7"/>
      <c r="U748" s="6"/>
      <c r="V748" s="6">
        <v>7500</v>
      </c>
      <c r="W748" s="7"/>
      <c r="X748" s="7"/>
      <c r="Y748" s="7"/>
      <c r="Z748" s="13">
        <f t="shared" si="25"/>
        <v>0</v>
      </c>
      <c r="AA748" s="13">
        <f t="shared" si="26"/>
        <v>36000</v>
      </c>
    </row>
    <row r="749" spans="1:27" x14ac:dyDescent="0.25">
      <c r="A749" s="8">
        <v>8</v>
      </c>
      <c r="B749" s="29" t="s">
        <v>648</v>
      </c>
      <c r="C749" s="9" t="s">
        <v>72</v>
      </c>
      <c r="D749" s="9" t="s">
        <v>653</v>
      </c>
      <c r="E749" s="9" t="s">
        <v>510</v>
      </c>
      <c r="F749" s="9" t="s">
        <v>511</v>
      </c>
      <c r="G749" s="9" t="str">
        <f>VLOOKUP(E749,[1]Sheet1!$B$4:$F$268,5,FALSE)</f>
        <v>Dr Kenneth Kaunda</v>
      </c>
      <c r="H749" s="9" t="s">
        <v>56</v>
      </c>
      <c r="I749" s="9" t="s">
        <v>28</v>
      </c>
      <c r="J749" s="9" t="s">
        <v>932</v>
      </c>
      <c r="K749" s="9" t="s">
        <v>164</v>
      </c>
      <c r="L749" s="6">
        <v>10000</v>
      </c>
      <c r="M749" s="6">
        <v>70000</v>
      </c>
      <c r="N749" s="7"/>
      <c r="O749" s="7"/>
      <c r="P749" s="7"/>
      <c r="Q749" s="7"/>
      <c r="R749" s="7"/>
      <c r="S749" s="7"/>
      <c r="T749" s="7"/>
      <c r="U749" s="6">
        <v>44225</v>
      </c>
      <c r="V749" s="7"/>
      <c r="W749" s="7"/>
      <c r="X749" s="7"/>
      <c r="Y749" s="6">
        <v>31740</v>
      </c>
      <c r="Z749" s="13">
        <f t="shared" si="25"/>
        <v>31740</v>
      </c>
      <c r="AA749" s="13">
        <f t="shared" si="26"/>
        <v>75965</v>
      </c>
    </row>
    <row r="750" spans="1:27" x14ac:dyDescent="0.25">
      <c r="A750" s="8">
        <v>8</v>
      </c>
      <c r="B750" s="29" t="s">
        <v>648</v>
      </c>
      <c r="C750" s="9" t="s">
        <v>72</v>
      </c>
      <c r="D750" s="9" t="s">
        <v>653</v>
      </c>
      <c r="E750" s="9" t="s">
        <v>510</v>
      </c>
      <c r="F750" s="9" t="s">
        <v>511</v>
      </c>
      <c r="G750" s="9" t="str">
        <f>VLOOKUP(E750,[1]Sheet1!$B$4:$F$268,5,FALSE)</f>
        <v>Dr Kenneth Kaunda</v>
      </c>
      <c r="H750" s="9" t="s">
        <v>56</v>
      </c>
      <c r="I750" s="9" t="s">
        <v>28</v>
      </c>
      <c r="J750" s="9" t="s">
        <v>932</v>
      </c>
      <c r="K750" s="9" t="s">
        <v>76</v>
      </c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6">
        <v>67770</v>
      </c>
      <c r="Z750" s="13">
        <f t="shared" si="25"/>
        <v>67770</v>
      </c>
      <c r="AA750" s="13">
        <f t="shared" si="26"/>
        <v>67770</v>
      </c>
    </row>
    <row r="751" spans="1:27" x14ac:dyDescent="0.25">
      <c r="A751" s="8">
        <v>8</v>
      </c>
      <c r="B751" s="29" t="s">
        <v>648</v>
      </c>
      <c r="C751" s="9" t="s">
        <v>72</v>
      </c>
      <c r="D751" s="9" t="s">
        <v>653</v>
      </c>
      <c r="E751" s="9" t="s">
        <v>510</v>
      </c>
      <c r="F751" s="9" t="s">
        <v>511</v>
      </c>
      <c r="G751" s="9" t="str">
        <f>VLOOKUP(E751,[1]Sheet1!$B$4:$F$268,5,FALSE)</f>
        <v>Dr Kenneth Kaunda</v>
      </c>
      <c r="H751" s="9" t="s">
        <v>56</v>
      </c>
      <c r="I751" s="9" t="s">
        <v>28</v>
      </c>
      <c r="J751" s="9" t="s">
        <v>932</v>
      </c>
      <c r="K751" s="9" t="s">
        <v>34</v>
      </c>
      <c r="L751" s="6">
        <v>20000</v>
      </c>
      <c r="M751" s="6">
        <v>20000</v>
      </c>
      <c r="N751" s="7"/>
      <c r="O751" s="7"/>
      <c r="P751" s="7"/>
      <c r="Q751" s="7"/>
      <c r="R751" s="7"/>
      <c r="S751" s="6">
        <v>11420</v>
      </c>
      <c r="T751" s="7"/>
      <c r="U751" s="6">
        <v>9000</v>
      </c>
      <c r="V751" s="7"/>
      <c r="W751" s="7"/>
      <c r="X751" s="7"/>
      <c r="Y751" s="7"/>
      <c r="Z751" s="13">
        <f t="shared" si="25"/>
        <v>0</v>
      </c>
      <c r="AA751" s="13">
        <f t="shared" si="26"/>
        <v>20420</v>
      </c>
    </row>
    <row r="752" spans="1:27" x14ac:dyDescent="0.25">
      <c r="A752" s="8">
        <v>8</v>
      </c>
      <c r="B752" s="29" t="s">
        <v>648</v>
      </c>
      <c r="C752" s="9" t="s">
        <v>72</v>
      </c>
      <c r="D752" s="9" t="s">
        <v>653</v>
      </c>
      <c r="E752" s="9" t="s">
        <v>510</v>
      </c>
      <c r="F752" s="9" t="s">
        <v>511</v>
      </c>
      <c r="G752" s="9" t="str">
        <f>VLOOKUP(E752,[1]Sheet1!$B$4:$F$268,5,FALSE)</f>
        <v>Dr Kenneth Kaunda</v>
      </c>
      <c r="H752" s="9" t="s">
        <v>56</v>
      </c>
      <c r="I752" s="9" t="s">
        <v>28</v>
      </c>
      <c r="J752" s="9" t="s">
        <v>932</v>
      </c>
      <c r="K752" s="9" t="s">
        <v>32</v>
      </c>
      <c r="L752" s="6">
        <v>100000</v>
      </c>
      <c r="M752" s="6">
        <v>100000</v>
      </c>
      <c r="N752" s="7"/>
      <c r="O752" s="6">
        <v>29000</v>
      </c>
      <c r="P752" s="7"/>
      <c r="Q752" s="7"/>
      <c r="R752" s="7"/>
      <c r="S752" s="7"/>
      <c r="T752" s="6">
        <v>17500</v>
      </c>
      <c r="U752" s="7"/>
      <c r="V752" s="7"/>
      <c r="W752" s="7"/>
      <c r="X752" s="6">
        <v>42375</v>
      </c>
      <c r="Y752" s="6">
        <v>10270</v>
      </c>
      <c r="Z752" s="13">
        <f t="shared" si="25"/>
        <v>52645</v>
      </c>
      <c r="AA752" s="13">
        <f t="shared" si="26"/>
        <v>99145</v>
      </c>
    </row>
    <row r="753" spans="1:27" x14ac:dyDescent="0.25">
      <c r="A753" s="8">
        <v>8</v>
      </c>
      <c r="B753" s="29" t="s">
        <v>648</v>
      </c>
      <c r="C753" s="9" t="s">
        <v>72</v>
      </c>
      <c r="D753" s="9" t="s">
        <v>653</v>
      </c>
      <c r="E753" s="9" t="s">
        <v>510</v>
      </c>
      <c r="F753" s="9" t="s">
        <v>511</v>
      </c>
      <c r="G753" s="9" t="str">
        <f>VLOOKUP(E753,[1]Sheet1!$B$4:$F$268,5,FALSE)</f>
        <v>Dr Kenneth Kaunda</v>
      </c>
      <c r="H753" s="9" t="s">
        <v>56</v>
      </c>
      <c r="I753" s="9" t="s">
        <v>28</v>
      </c>
      <c r="J753" s="9" t="s">
        <v>932</v>
      </c>
      <c r="K753" s="9" t="s">
        <v>168</v>
      </c>
      <c r="L753" s="6">
        <v>80000</v>
      </c>
      <c r="M753" s="6">
        <v>80000</v>
      </c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13">
        <f t="shared" si="25"/>
        <v>0</v>
      </c>
      <c r="AA753" s="13">
        <f t="shared" si="26"/>
        <v>0</v>
      </c>
    </row>
    <row r="754" spans="1:27" x14ac:dyDescent="0.25">
      <c r="A754" s="8">
        <v>8</v>
      </c>
      <c r="B754" s="29" t="s">
        <v>648</v>
      </c>
      <c r="C754" s="9" t="s">
        <v>72</v>
      </c>
      <c r="D754" s="9" t="s">
        <v>653</v>
      </c>
      <c r="E754" s="9" t="s">
        <v>510</v>
      </c>
      <c r="F754" s="9" t="s">
        <v>511</v>
      </c>
      <c r="G754" s="9" t="str">
        <f>VLOOKUP(E754,[1]Sheet1!$B$4:$F$268,5,FALSE)</f>
        <v>Dr Kenneth Kaunda</v>
      </c>
      <c r="H754" s="9" t="s">
        <v>56</v>
      </c>
      <c r="I754" s="9" t="s">
        <v>28</v>
      </c>
      <c r="J754" s="9" t="s">
        <v>932</v>
      </c>
      <c r="K754" s="9" t="s">
        <v>329</v>
      </c>
      <c r="L754" s="6">
        <v>30000</v>
      </c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13">
        <f t="shared" si="25"/>
        <v>0</v>
      </c>
      <c r="AA754" s="13">
        <f t="shared" si="26"/>
        <v>0</v>
      </c>
    </row>
    <row r="755" spans="1:27" x14ac:dyDescent="0.25">
      <c r="A755" s="8">
        <v>8</v>
      </c>
      <c r="B755" s="29" t="s">
        <v>648</v>
      </c>
      <c r="C755" s="9" t="s">
        <v>72</v>
      </c>
      <c r="D755" s="9" t="s">
        <v>653</v>
      </c>
      <c r="E755" s="9" t="s">
        <v>510</v>
      </c>
      <c r="F755" s="9" t="s">
        <v>511</v>
      </c>
      <c r="G755" s="9" t="str">
        <f>VLOOKUP(E755,[1]Sheet1!$B$4:$F$268,5,FALSE)</f>
        <v>Dr Kenneth Kaunda</v>
      </c>
      <c r="H755" s="9" t="s">
        <v>56</v>
      </c>
      <c r="I755" s="9" t="s">
        <v>28</v>
      </c>
      <c r="J755" s="9" t="s">
        <v>932</v>
      </c>
      <c r="K755" s="9" t="s">
        <v>44</v>
      </c>
      <c r="L755" s="6">
        <v>33000</v>
      </c>
      <c r="M755" s="6">
        <v>33000</v>
      </c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6">
        <v>11527</v>
      </c>
      <c r="Z755" s="13">
        <f t="shared" si="25"/>
        <v>11527</v>
      </c>
      <c r="AA755" s="13">
        <f t="shared" si="26"/>
        <v>11527</v>
      </c>
    </row>
    <row r="756" spans="1:27" x14ac:dyDescent="0.25">
      <c r="A756" s="8">
        <v>8</v>
      </c>
      <c r="B756" s="29" t="s">
        <v>648</v>
      </c>
      <c r="C756" s="9" t="s">
        <v>72</v>
      </c>
      <c r="D756" s="9" t="s">
        <v>653</v>
      </c>
      <c r="E756" s="9" t="s">
        <v>510</v>
      </c>
      <c r="F756" s="9" t="s">
        <v>511</v>
      </c>
      <c r="G756" s="9" t="str">
        <f>VLOOKUP(E756,[1]Sheet1!$B$4:$F$268,5,FALSE)</f>
        <v>Dr Kenneth Kaunda</v>
      </c>
      <c r="H756" s="9" t="s">
        <v>56</v>
      </c>
      <c r="I756" s="9" t="s">
        <v>41</v>
      </c>
      <c r="J756" s="9" t="s">
        <v>932</v>
      </c>
      <c r="K756" s="9" t="s">
        <v>32</v>
      </c>
      <c r="L756" s="6">
        <v>500000</v>
      </c>
      <c r="M756" s="6">
        <v>500000</v>
      </c>
      <c r="N756" s="6">
        <v>29700</v>
      </c>
      <c r="O756" s="7"/>
      <c r="P756" s="7"/>
      <c r="Q756" s="6">
        <v>51500</v>
      </c>
      <c r="R756" s="7"/>
      <c r="S756" s="6">
        <v>29400</v>
      </c>
      <c r="T756" s="7"/>
      <c r="U756" s="7"/>
      <c r="V756" s="6">
        <v>147500</v>
      </c>
      <c r="W756" s="6">
        <v>154843</v>
      </c>
      <c r="X756" s="6">
        <v>59189</v>
      </c>
      <c r="Y756" s="6">
        <v>24835</v>
      </c>
      <c r="Z756" s="13">
        <f t="shared" si="25"/>
        <v>238867</v>
      </c>
      <c r="AA756" s="13">
        <f t="shared" si="26"/>
        <v>496967</v>
      </c>
    </row>
    <row r="757" spans="1:27" ht="12.75" customHeight="1" x14ac:dyDescent="0.25">
      <c r="A757" s="8">
        <v>9</v>
      </c>
      <c r="B757" s="23" t="s">
        <v>649</v>
      </c>
      <c r="C757" s="23"/>
      <c r="D757" s="33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1">
        <f t="shared" si="25"/>
        <v>0</v>
      </c>
      <c r="AA757" s="31">
        <f t="shared" si="26"/>
        <v>0</v>
      </c>
    </row>
    <row r="758" spans="1:27" x14ac:dyDescent="0.25">
      <c r="A758" s="8">
        <v>9</v>
      </c>
      <c r="B758" s="29" t="s">
        <v>649</v>
      </c>
      <c r="C758" s="9" t="s">
        <v>24</v>
      </c>
      <c r="D758" s="9" t="s">
        <v>24</v>
      </c>
      <c r="E758" s="9" t="s">
        <v>513</v>
      </c>
      <c r="F758" s="9" t="s">
        <v>514</v>
      </c>
      <c r="G758" s="9" t="s">
        <v>657</v>
      </c>
      <c r="H758" s="9" t="s">
        <v>27</v>
      </c>
      <c r="I758" s="9" t="s">
        <v>28</v>
      </c>
      <c r="J758" s="9" t="s">
        <v>943</v>
      </c>
      <c r="K758" s="9" t="s">
        <v>32</v>
      </c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6">
        <v>83969</v>
      </c>
      <c r="Z758" s="13">
        <f t="shared" si="25"/>
        <v>83969</v>
      </c>
      <c r="AA758" s="13">
        <f t="shared" si="26"/>
        <v>83969</v>
      </c>
    </row>
    <row r="759" spans="1:27" x14ac:dyDescent="0.25">
      <c r="A759" s="8">
        <v>9</v>
      </c>
      <c r="B759" s="29" t="s">
        <v>649</v>
      </c>
      <c r="C759" s="9" t="s">
        <v>24</v>
      </c>
      <c r="D759" s="9" t="s">
        <v>24</v>
      </c>
      <c r="E759" s="9" t="s">
        <v>513</v>
      </c>
      <c r="F759" s="9" t="s">
        <v>514</v>
      </c>
      <c r="G759" s="9" t="s">
        <v>657</v>
      </c>
      <c r="H759" s="9" t="s">
        <v>27</v>
      </c>
      <c r="I759" s="9" t="s">
        <v>28</v>
      </c>
      <c r="J759" s="9" t="s">
        <v>924</v>
      </c>
      <c r="K759" s="9" t="s">
        <v>94</v>
      </c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6">
        <v>531995</v>
      </c>
      <c r="Z759" s="13">
        <f t="shared" si="25"/>
        <v>531995</v>
      </c>
      <c r="AA759" s="13">
        <f t="shared" si="26"/>
        <v>531995</v>
      </c>
    </row>
    <row r="760" spans="1:27" x14ac:dyDescent="0.25">
      <c r="A760" s="8">
        <v>9</v>
      </c>
      <c r="B760" s="29" t="s">
        <v>649</v>
      </c>
      <c r="C760" s="9" t="s">
        <v>24</v>
      </c>
      <c r="D760" s="9" t="s">
        <v>24</v>
      </c>
      <c r="E760" s="9" t="s">
        <v>513</v>
      </c>
      <c r="F760" s="9" t="s">
        <v>514</v>
      </c>
      <c r="G760" s="9" t="s">
        <v>657</v>
      </c>
      <c r="H760" s="9" t="s">
        <v>27</v>
      </c>
      <c r="I760" s="9" t="s">
        <v>28</v>
      </c>
      <c r="J760" s="9" t="s">
        <v>924</v>
      </c>
      <c r="K760" s="9" t="s">
        <v>32</v>
      </c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6">
        <v>317100</v>
      </c>
      <c r="Z760" s="13">
        <f t="shared" si="25"/>
        <v>317100</v>
      </c>
      <c r="AA760" s="13">
        <f t="shared" si="26"/>
        <v>317100</v>
      </c>
    </row>
    <row r="761" spans="1:27" x14ac:dyDescent="0.25">
      <c r="A761" s="8">
        <v>9</v>
      </c>
      <c r="B761" s="29" t="s">
        <v>649</v>
      </c>
      <c r="C761" s="9" t="s">
        <v>24</v>
      </c>
      <c r="D761" s="9" t="s">
        <v>24</v>
      </c>
      <c r="E761" s="9" t="s">
        <v>513</v>
      </c>
      <c r="F761" s="9" t="s">
        <v>514</v>
      </c>
      <c r="G761" s="9" t="s">
        <v>657</v>
      </c>
      <c r="H761" s="9" t="s">
        <v>27</v>
      </c>
      <c r="I761" s="9" t="s">
        <v>28</v>
      </c>
      <c r="J761" s="9" t="s">
        <v>924</v>
      </c>
      <c r="K761" s="9" t="s">
        <v>30</v>
      </c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6">
        <v>388740</v>
      </c>
      <c r="Z761" s="13">
        <f t="shared" si="25"/>
        <v>388740</v>
      </c>
      <c r="AA761" s="13">
        <f t="shared" si="26"/>
        <v>388740</v>
      </c>
    </row>
    <row r="762" spans="1:27" x14ac:dyDescent="0.25">
      <c r="A762" s="8">
        <v>9</v>
      </c>
      <c r="B762" s="29" t="s">
        <v>649</v>
      </c>
      <c r="C762" s="9" t="s">
        <v>24</v>
      </c>
      <c r="D762" s="9" t="s">
        <v>24</v>
      </c>
      <c r="E762" s="9" t="s">
        <v>513</v>
      </c>
      <c r="F762" s="9" t="s">
        <v>514</v>
      </c>
      <c r="G762" s="9" t="s">
        <v>657</v>
      </c>
      <c r="H762" s="9" t="s">
        <v>27</v>
      </c>
      <c r="I762" s="9" t="s">
        <v>28</v>
      </c>
      <c r="J762" s="9" t="s">
        <v>932</v>
      </c>
      <c r="K762" s="9" t="s">
        <v>117</v>
      </c>
      <c r="L762" s="6">
        <v>2362</v>
      </c>
      <c r="M762" s="6">
        <v>2362</v>
      </c>
      <c r="N762" s="6">
        <v>196</v>
      </c>
      <c r="O762" s="6">
        <v>196</v>
      </c>
      <c r="P762" s="6">
        <v>196</v>
      </c>
      <c r="Q762" s="6">
        <v>177</v>
      </c>
      <c r="R762" s="6">
        <v>177</v>
      </c>
      <c r="S762" s="6">
        <v>177</v>
      </c>
      <c r="T762" s="6">
        <v>177</v>
      </c>
      <c r="U762" s="6">
        <v>177</v>
      </c>
      <c r="V762" s="6">
        <v>177</v>
      </c>
      <c r="W762" s="6">
        <v>177</v>
      </c>
      <c r="X762" s="6">
        <v>177</v>
      </c>
      <c r="Y762" s="6">
        <v>150</v>
      </c>
      <c r="Z762" s="13">
        <f t="shared" si="25"/>
        <v>504</v>
      </c>
      <c r="AA762" s="13">
        <f t="shared" si="26"/>
        <v>2154</v>
      </c>
    </row>
    <row r="763" spans="1:27" x14ac:dyDescent="0.25">
      <c r="A763" s="8">
        <v>9</v>
      </c>
      <c r="B763" s="29" t="s">
        <v>649</v>
      </c>
      <c r="C763" s="9" t="s">
        <v>24</v>
      </c>
      <c r="D763" s="9" t="s">
        <v>24</v>
      </c>
      <c r="E763" s="9" t="s">
        <v>513</v>
      </c>
      <c r="F763" s="9" t="s">
        <v>514</v>
      </c>
      <c r="G763" s="9" t="s">
        <v>657</v>
      </c>
      <c r="H763" s="9" t="s">
        <v>27</v>
      </c>
      <c r="I763" s="9" t="s">
        <v>28</v>
      </c>
      <c r="J763" s="9" t="s">
        <v>932</v>
      </c>
      <c r="K763" s="9" t="s">
        <v>118</v>
      </c>
      <c r="L763" s="6">
        <v>7810515</v>
      </c>
      <c r="M763" s="6">
        <v>7594989</v>
      </c>
      <c r="N763" s="6">
        <v>649547</v>
      </c>
      <c r="O763" s="6">
        <v>649547</v>
      </c>
      <c r="P763" s="6">
        <v>646327</v>
      </c>
      <c r="Q763" s="6">
        <v>592449</v>
      </c>
      <c r="R763" s="6">
        <v>597796</v>
      </c>
      <c r="S763" s="6">
        <v>590985</v>
      </c>
      <c r="T763" s="6">
        <v>592992</v>
      </c>
      <c r="U763" s="6">
        <v>592992</v>
      </c>
      <c r="V763" s="6">
        <v>592992</v>
      </c>
      <c r="W763" s="6">
        <v>592992</v>
      </c>
      <c r="X763" s="6">
        <v>592992</v>
      </c>
      <c r="Y763" s="6">
        <v>480099</v>
      </c>
      <c r="Z763" s="13">
        <f t="shared" si="25"/>
        <v>1666083</v>
      </c>
      <c r="AA763" s="13">
        <f t="shared" si="26"/>
        <v>7171710</v>
      </c>
    </row>
    <row r="764" spans="1:27" x14ac:dyDescent="0.25">
      <c r="A764" s="8">
        <v>9</v>
      </c>
      <c r="B764" s="29" t="s">
        <v>649</v>
      </c>
      <c r="C764" s="9" t="s">
        <v>24</v>
      </c>
      <c r="D764" s="9" t="s">
        <v>24</v>
      </c>
      <c r="E764" s="9" t="s">
        <v>513</v>
      </c>
      <c r="F764" s="9" t="s">
        <v>514</v>
      </c>
      <c r="G764" s="9" t="s">
        <v>657</v>
      </c>
      <c r="H764" s="9" t="s">
        <v>27</v>
      </c>
      <c r="I764" s="9" t="s">
        <v>28</v>
      </c>
      <c r="J764" s="9" t="s">
        <v>932</v>
      </c>
      <c r="K764" s="9" t="s">
        <v>120</v>
      </c>
      <c r="L764" s="6">
        <v>649918</v>
      </c>
      <c r="M764" s="6">
        <v>649918</v>
      </c>
      <c r="N764" s="7"/>
      <c r="O764" s="7"/>
      <c r="P764" s="7"/>
      <c r="Q764" s="7"/>
      <c r="R764" s="6">
        <v>575662</v>
      </c>
      <c r="S764" s="7"/>
      <c r="T764" s="7"/>
      <c r="U764" s="7"/>
      <c r="V764" s="7"/>
      <c r="W764" s="7"/>
      <c r="X764" s="7"/>
      <c r="Y764" s="6">
        <v>12232</v>
      </c>
      <c r="Z764" s="13">
        <f t="shared" si="25"/>
        <v>12232</v>
      </c>
      <c r="AA764" s="13">
        <f t="shared" si="26"/>
        <v>587894</v>
      </c>
    </row>
    <row r="765" spans="1:27" x14ac:dyDescent="0.25">
      <c r="A765" s="8">
        <v>9</v>
      </c>
      <c r="B765" s="29" t="s">
        <v>649</v>
      </c>
      <c r="C765" s="9" t="s">
        <v>24</v>
      </c>
      <c r="D765" s="9" t="s">
        <v>24</v>
      </c>
      <c r="E765" s="9" t="s">
        <v>513</v>
      </c>
      <c r="F765" s="9" t="s">
        <v>514</v>
      </c>
      <c r="G765" s="9" t="s">
        <v>657</v>
      </c>
      <c r="H765" s="9" t="s">
        <v>27</v>
      </c>
      <c r="I765" s="9" t="s">
        <v>28</v>
      </c>
      <c r="J765" s="9" t="s">
        <v>932</v>
      </c>
      <c r="K765" s="9" t="s">
        <v>83</v>
      </c>
      <c r="L765" s="6">
        <v>11976</v>
      </c>
      <c r="M765" s="6">
        <v>6711</v>
      </c>
      <c r="N765" s="6">
        <v>264</v>
      </c>
      <c r="O765" s="6">
        <v>1088</v>
      </c>
      <c r="P765" s="7"/>
      <c r="Q765" s="6">
        <v>438</v>
      </c>
      <c r="R765" s="6">
        <v>374</v>
      </c>
      <c r="S765" s="6">
        <v>817</v>
      </c>
      <c r="T765" s="7"/>
      <c r="U765" s="6">
        <v>448</v>
      </c>
      <c r="V765" s="6">
        <v>152</v>
      </c>
      <c r="W765" s="7"/>
      <c r="X765" s="7"/>
      <c r="Y765" s="6">
        <v>403</v>
      </c>
      <c r="Z765" s="13">
        <f t="shared" si="25"/>
        <v>403</v>
      </c>
      <c r="AA765" s="13">
        <f t="shared" si="26"/>
        <v>3984</v>
      </c>
    </row>
    <row r="766" spans="1:27" x14ac:dyDescent="0.25">
      <c r="A766" s="8">
        <v>9</v>
      </c>
      <c r="B766" s="29" t="s">
        <v>649</v>
      </c>
      <c r="C766" s="9" t="s">
        <v>24</v>
      </c>
      <c r="D766" s="9" t="s">
        <v>24</v>
      </c>
      <c r="E766" s="9" t="s">
        <v>513</v>
      </c>
      <c r="F766" s="9" t="s">
        <v>514</v>
      </c>
      <c r="G766" s="9" t="s">
        <v>657</v>
      </c>
      <c r="H766" s="9" t="s">
        <v>27</v>
      </c>
      <c r="I766" s="9" t="s">
        <v>28</v>
      </c>
      <c r="J766" s="9" t="s">
        <v>932</v>
      </c>
      <c r="K766" s="9" t="s">
        <v>234</v>
      </c>
      <c r="L766" s="6">
        <v>3364</v>
      </c>
      <c r="M766" s="6">
        <v>2845</v>
      </c>
      <c r="N766" s="7"/>
      <c r="O766" s="6">
        <v>180</v>
      </c>
      <c r="P766" s="6">
        <v>294</v>
      </c>
      <c r="Q766" s="6">
        <v>224</v>
      </c>
      <c r="R766" s="6">
        <v>180</v>
      </c>
      <c r="S766" s="6">
        <v>201</v>
      </c>
      <c r="T766" s="6">
        <v>185</v>
      </c>
      <c r="U766" s="6">
        <v>186</v>
      </c>
      <c r="V766" s="7"/>
      <c r="W766" s="6">
        <v>16</v>
      </c>
      <c r="X766" s="6">
        <v>17</v>
      </c>
      <c r="Y766" s="6">
        <v>1028</v>
      </c>
      <c r="Z766" s="13">
        <f t="shared" si="25"/>
        <v>1061</v>
      </c>
      <c r="AA766" s="13">
        <f t="shared" si="26"/>
        <v>2511</v>
      </c>
    </row>
    <row r="767" spans="1:27" x14ac:dyDescent="0.25">
      <c r="A767" s="8">
        <v>9</v>
      </c>
      <c r="B767" s="29" t="s">
        <v>649</v>
      </c>
      <c r="C767" s="9" t="s">
        <v>24</v>
      </c>
      <c r="D767" s="9" t="s">
        <v>24</v>
      </c>
      <c r="E767" s="9" t="s">
        <v>513</v>
      </c>
      <c r="F767" s="9" t="s">
        <v>514</v>
      </c>
      <c r="G767" s="9" t="s">
        <v>657</v>
      </c>
      <c r="H767" s="9" t="s">
        <v>27</v>
      </c>
      <c r="I767" s="9" t="s">
        <v>28</v>
      </c>
      <c r="J767" s="9" t="s">
        <v>932</v>
      </c>
      <c r="K767" s="9" t="s">
        <v>121</v>
      </c>
      <c r="L767" s="6">
        <v>58924</v>
      </c>
      <c r="M767" s="6">
        <v>58924</v>
      </c>
      <c r="N767" s="6">
        <v>4610</v>
      </c>
      <c r="O767" s="6">
        <v>4610</v>
      </c>
      <c r="P767" s="6">
        <v>4610</v>
      </c>
      <c r="Q767" s="6">
        <v>3906</v>
      </c>
      <c r="R767" s="6">
        <v>3906</v>
      </c>
      <c r="S767" s="6">
        <v>3906</v>
      </c>
      <c r="T767" s="6">
        <v>3906</v>
      </c>
      <c r="U767" s="6">
        <v>3906</v>
      </c>
      <c r="V767" s="6">
        <v>3906</v>
      </c>
      <c r="W767" s="6">
        <v>3906</v>
      </c>
      <c r="X767" s="6">
        <v>3906</v>
      </c>
      <c r="Y767" s="6">
        <v>3516</v>
      </c>
      <c r="Z767" s="13">
        <f t="shared" si="25"/>
        <v>11328</v>
      </c>
      <c r="AA767" s="13">
        <f t="shared" si="26"/>
        <v>48594</v>
      </c>
    </row>
    <row r="768" spans="1:27" x14ac:dyDescent="0.25">
      <c r="A768" s="8">
        <v>9</v>
      </c>
      <c r="B768" s="29" t="s">
        <v>649</v>
      </c>
      <c r="C768" s="9" t="s">
        <v>24</v>
      </c>
      <c r="D768" s="9" t="s">
        <v>24</v>
      </c>
      <c r="E768" s="9" t="s">
        <v>513</v>
      </c>
      <c r="F768" s="9" t="s">
        <v>514</v>
      </c>
      <c r="G768" s="9" t="s">
        <v>657</v>
      </c>
      <c r="H768" s="9" t="s">
        <v>27</v>
      </c>
      <c r="I768" s="9" t="s">
        <v>28</v>
      </c>
      <c r="J768" s="9" t="s">
        <v>932</v>
      </c>
      <c r="K768" s="9" t="s">
        <v>515</v>
      </c>
      <c r="L768" s="6">
        <v>33293</v>
      </c>
      <c r="M768" s="6">
        <v>33293</v>
      </c>
      <c r="N768" s="6">
        <v>2774</v>
      </c>
      <c r="O768" s="6">
        <v>2775</v>
      </c>
      <c r="P768" s="6">
        <v>2774</v>
      </c>
      <c r="Q768" s="6">
        <v>2775</v>
      </c>
      <c r="R768" s="6">
        <v>2774</v>
      </c>
      <c r="S768" s="6">
        <v>2775</v>
      </c>
      <c r="T768" s="6">
        <v>2774</v>
      </c>
      <c r="U768" s="6">
        <v>2775</v>
      </c>
      <c r="V768" s="6">
        <v>2774</v>
      </c>
      <c r="W768" s="6">
        <v>2774</v>
      </c>
      <c r="X768" s="6">
        <v>2775</v>
      </c>
      <c r="Y768" s="6">
        <v>2774</v>
      </c>
      <c r="Z768" s="13">
        <f t="shared" si="25"/>
        <v>8323</v>
      </c>
      <c r="AA768" s="13">
        <f t="shared" si="26"/>
        <v>33293</v>
      </c>
    </row>
    <row r="769" spans="1:27" x14ac:dyDescent="0.25">
      <c r="A769" s="8">
        <v>9</v>
      </c>
      <c r="B769" s="29" t="s">
        <v>649</v>
      </c>
      <c r="C769" s="9" t="s">
        <v>24</v>
      </c>
      <c r="D769" s="9" t="s">
        <v>24</v>
      </c>
      <c r="E769" s="9" t="s">
        <v>513</v>
      </c>
      <c r="F769" s="9" t="s">
        <v>514</v>
      </c>
      <c r="G769" s="9" t="s">
        <v>657</v>
      </c>
      <c r="H769" s="9" t="s">
        <v>27</v>
      </c>
      <c r="I769" s="9" t="s">
        <v>28</v>
      </c>
      <c r="J769" s="9" t="s">
        <v>932</v>
      </c>
      <c r="K769" s="9" t="s">
        <v>94</v>
      </c>
      <c r="L769" s="6">
        <v>1679</v>
      </c>
      <c r="M769" s="6">
        <v>1679</v>
      </c>
      <c r="N769" s="7"/>
      <c r="O769" s="7"/>
      <c r="P769" s="7"/>
      <c r="Q769" s="7"/>
      <c r="R769" s="6">
        <v>82</v>
      </c>
      <c r="S769" s="7"/>
      <c r="T769" s="7"/>
      <c r="U769" s="6">
        <v>69</v>
      </c>
      <c r="V769" s="6">
        <v>66</v>
      </c>
      <c r="W769" s="7"/>
      <c r="X769" s="7"/>
      <c r="Y769" s="6">
        <v>10</v>
      </c>
      <c r="Z769" s="13">
        <f t="shared" si="25"/>
        <v>10</v>
      </c>
      <c r="AA769" s="13">
        <f t="shared" si="26"/>
        <v>227</v>
      </c>
    </row>
    <row r="770" spans="1:27" x14ac:dyDescent="0.25">
      <c r="A770" s="8">
        <v>9</v>
      </c>
      <c r="B770" s="29" t="s">
        <v>649</v>
      </c>
      <c r="C770" s="9" t="s">
        <v>24</v>
      </c>
      <c r="D770" s="9" t="s">
        <v>24</v>
      </c>
      <c r="E770" s="9" t="s">
        <v>513</v>
      </c>
      <c r="F770" s="9" t="s">
        <v>514</v>
      </c>
      <c r="G770" s="9" t="s">
        <v>657</v>
      </c>
      <c r="H770" s="9" t="s">
        <v>27</v>
      </c>
      <c r="I770" s="9" t="s">
        <v>28</v>
      </c>
      <c r="J770" s="9" t="s">
        <v>932</v>
      </c>
      <c r="K770" s="9" t="s">
        <v>516</v>
      </c>
      <c r="L770" s="6">
        <v>5408</v>
      </c>
      <c r="M770" s="6">
        <v>69340</v>
      </c>
      <c r="N770" s="6">
        <v>715</v>
      </c>
      <c r="O770" s="6">
        <v>715</v>
      </c>
      <c r="P770" s="6">
        <v>3832</v>
      </c>
      <c r="Q770" s="6">
        <v>4362</v>
      </c>
      <c r="R770" s="6">
        <v>5893</v>
      </c>
      <c r="S770" s="6">
        <v>5893</v>
      </c>
      <c r="T770" s="6">
        <v>5708</v>
      </c>
      <c r="U770" s="6">
        <v>5708</v>
      </c>
      <c r="V770" s="6">
        <v>5708</v>
      </c>
      <c r="W770" s="6">
        <v>5708</v>
      </c>
      <c r="X770" s="6">
        <v>5708</v>
      </c>
      <c r="Y770" s="6">
        <v>5442</v>
      </c>
      <c r="Z770" s="13">
        <f t="shared" si="25"/>
        <v>16858</v>
      </c>
      <c r="AA770" s="13">
        <f t="shared" si="26"/>
        <v>55392</v>
      </c>
    </row>
    <row r="771" spans="1:27" x14ac:dyDescent="0.25">
      <c r="A771" s="8">
        <v>9</v>
      </c>
      <c r="B771" s="29" t="s">
        <v>649</v>
      </c>
      <c r="C771" s="9" t="s">
        <v>24</v>
      </c>
      <c r="D771" s="9" t="s">
        <v>24</v>
      </c>
      <c r="E771" s="9" t="s">
        <v>513</v>
      </c>
      <c r="F771" s="9" t="s">
        <v>514</v>
      </c>
      <c r="G771" s="9" t="s">
        <v>657</v>
      </c>
      <c r="H771" s="9" t="s">
        <v>27</v>
      </c>
      <c r="I771" s="9" t="s">
        <v>28</v>
      </c>
      <c r="J771" s="9" t="s">
        <v>932</v>
      </c>
      <c r="K771" s="9" t="s">
        <v>110</v>
      </c>
      <c r="L771" s="6">
        <v>475</v>
      </c>
      <c r="M771" s="6">
        <v>475</v>
      </c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13">
        <f t="shared" si="25"/>
        <v>0</v>
      </c>
      <c r="AA771" s="13">
        <f t="shared" si="26"/>
        <v>0</v>
      </c>
    </row>
    <row r="772" spans="1:27" x14ac:dyDescent="0.25">
      <c r="A772" s="8">
        <v>9</v>
      </c>
      <c r="B772" s="29" t="s">
        <v>649</v>
      </c>
      <c r="C772" s="9" t="s">
        <v>24</v>
      </c>
      <c r="D772" s="9" t="s">
        <v>24</v>
      </c>
      <c r="E772" s="9" t="s">
        <v>513</v>
      </c>
      <c r="F772" s="9" t="s">
        <v>514</v>
      </c>
      <c r="G772" s="9" t="s">
        <v>657</v>
      </c>
      <c r="H772" s="9" t="s">
        <v>27</v>
      </c>
      <c r="I772" s="9" t="s">
        <v>28</v>
      </c>
      <c r="J772" s="9" t="s">
        <v>932</v>
      </c>
      <c r="K772" s="9" t="s">
        <v>517</v>
      </c>
      <c r="L772" s="6">
        <v>400136</v>
      </c>
      <c r="M772" s="6">
        <v>413759</v>
      </c>
      <c r="N772" s="6">
        <v>32019</v>
      </c>
      <c r="O772" s="6">
        <v>62123</v>
      </c>
      <c r="P772" s="6">
        <v>31320</v>
      </c>
      <c r="Q772" s="6">
        <v>32339</v>
      </c>
      <c r="R772" s="6">
        <v>31534</v>
      </c>
      <c r="S772" s="6">
        <v>32782</v>
      </c>
      <c r="T772" s="6">
        <v>32667</v>
      </c>
      <c r="U772" s="6">
        <v>30470</v>
      </c>
      <c r="V772" s="6">
        <v>32476</v>
      </c>
      <c r="W772" s="6">
        <v>31866</v>
      </c>
      <c r="X772" s="6">
        <v>32687</v>
      </c>
      <c r="Y772" s="7"/>
      <c r="Z772" s="13">
        <f t="shared" si="25"/>
        <v>64553</v>
      </c>
      <c r="AA772" s="13">
        <f t="shared" si="26"/>
        <v>382283</v>
      </c>
    </row>
    <row r="773" spans="1:27" x14ac:dyDescent="0.25">
      <c r="A773" s="8">
        <v>9</v>
      </c>
      <c r="B773" s="29" t="s">
        <v>649</v>
      </c>
      <c r="C773" s="9" t="s">
        <v>24</v>
      </c>
      <c r="D773" s="9" t="s">
        <v>24</v>
      </c>
      <c r="E773" s="9" t="s">
        <v>513</v>
      </c>
      <c r="F773" s="9" t="s">
        <v>514</v>
      </c>
      <c r="G773" s="9" t="s">
        <v>657</v>
      </c>
      <c r="H773" s="9" t="s">
        <v>27</v>
      </c>
      <c r="I773" s="9" t="s">
        <v>28</v>
      </c>
      <c r="J773" s="9" t="s">
        <v>932</v>
      </c>
      <c r="K773" s="9" t="s">
        <v>122</v>
      </c>
      <c r="L773" s="6">
        <v>143366</v>
      </c>
      <c r="M773" s="6">
        <v>143366</v>
      </c>
      <c r="N773" s="6">
        <v>10803</v>
      </c>
      <c r="O773" s="6">
        <v>13588</v>
      </c>
      <c r="P773" s="6">
        <v>17613</v>
      </c>
      <c r="Q773" s="6">
        <v>11458</v>
      </c>
      <c r="R773" s="6">
        <v>13548</v>
      </c>
      <c r="S773" s="6">
        <v>11692</v>
      </c>
      <c r="T773" s="6">
        <v>12508</v>
      </c>
      <c r="U773" s="6">
        <v>14442</v>
      </c>
      <c r="V773" s="6">
        <v>13229</v>
      </c>
      <c r="W773" s="6">
        <v>12088</v>
      </c>
      <c r="X773" s="6">
        <v>13161</v>
      </c>
      <c r="Y773" s="6">
        <v>7284</v>
      </c>
      <c r="Z773" s="13">
        <f t="shared" si="25"/>
        <v>32533</v>
      </c>
      <c r="AA773" s="13">
        <f t="shared" si="26"/>
        <v>151414</v>
      </c>
    </row>
    <row r="774" spans="1:27" x14ac:dyDescent="0.25">
      <c r="A774" s="8">
        <v>9</v>
      </c>
      <c r="B774" s="29" t="s">
        <v>649</v>
      </c>
      <c r="C774" s="9" t="s">
        <v>24</v>
      </c>
      <c r="D774" s="9" t="s">
        <v>24</v>
      </c>
      <c r="E774" s="9" t="s">
        <v>513</v>
      </c>
      <c r="F774" s="9" t="s">
        <v>514</v>
      </c>
      <c r="G774" s="9" t="s">
        <v>657</v>
      </c>
      <c r="H774" s="9" t="s">
        <v>27</v>
      </c>
      <c r="I774" s="9" t="s">
        <v>28</v>
      </c>
      <c r="J774" s="9" t="s">
        <v>932</v>
      </c>
      <c r="K774" s="9" t="s">
        <v>70</v>
      </c>
      <c r="L774" s="7"/>
      <c r="M774" s="7"/>
      <c r="N774" s="6">
        <v>347</v>
      </c>
      <c r="O774" s="6">
        <v>347</v>
      </c>
      <c r="P774" s="6">
        <v>347</v>
      </c>
      <c r="Q774" s="6">
        <v>347</v>
      </c>
      <c r="R774" s="6">
        <v>347</v>
      </c>
      <c r="S774" s="6">
        <v>347</v>
      </c>
      <c r="T774" s="6">
        <v>347</v>
      </c>
      <c r="U774" s="6">
        <v>347</v>
      </c>
      <c r="V774" s="6">
        <v>347</v>
      </c>
      <c r="W774" s="6">
        <v>347</v>
      </c>
      <c r="X774" s="6">
        <v>139</v>
      </c>
      <c r="Y774" s="6">
        <v>139</v>
      </c>
      <c r="Z774" s="13">
        <f t="shared" si="25"/>
        <v>625</v>
      </c>
      <c r="AA774" s="13">
        <f t="shared" si="26"/>
        <v>3748</v>
      </c>
    </row>
    <row r="775" spans="1:27" x14ac:dyDescent="0.25">
      <c r="A775" s="8">
        <v>9</v>
      </c>
      <c r="B775" s="29" t="s">
        <v>649</v>
      </c>
      <c r="C775" s="9" t="s">
        <v>24</v>
      </c>
      <c r="D775" s="9" t="s">
        <v>24</v>
      </c>
      <c r="E775" s="9" t="s">
        <v>513</v>
      </c>
      <c r="F775" s="9" t="s">
        <v>514</v>
      </c>
      <c r="G775" s="9" t="s">
        <v>657</v>
      </c>
      <c r="H775" s="9" t="s">
        <v>27</v>
      </c>
      <c r="I775" s="9" t="s">
        <v>28</v>
      </c>
      <c r="J775" s="9" t="s">
        <v>932</v>
      </c>
      <c r="K775" s="9" t="s">
        <v>518</v>
      </c>
      <c r="L775" s="6">
        <v>210837</v>
      </c>
      <c r="M775" s="6">
        <v>210837</v>
      </c>
      <c r="N775" s="6">
        <v>17570</v>
      </c>
      <c r="O775" s="6">
        <v>17570</v>
      </c>
      <c r="P775" s="6">
        <v>17570</v>
      </c>
      <c r="Q775" s="6">
        <v>17570</v>
      </c>
      <c r="R775" s="6">
        <v>17570</v>
      </c>
      <c r="S775" s="6">
        <v>17570</v>
      </c>
      <c r="T775" s="6">
        <v>17570</v>
      </c>
      <c r="U775" s="6">
        <v>17570</v>
      </c>
      <c r="V775" s="6">
        <v>17570</v>
      </c>
      <c r="W775" s="6">
        <v>17570</v>
      </c>
      <c r="X775" s="6">
        <v>17570</v>
      </c>
      <c r="Y775" s="6">
        <v>17570</v>
      </c>
      <c r="Z775" s="13">
        <f t="shared" ref="Z775:Z838" si="27">SUM(W775:Y775)</f>
        <v>52710</v>
      </c>
      <c r="AA775" s="13">
        <f t="shared" ref="AA775:AA838" si="28">SUM(N775:Y775)</f>
        <v>210840</v>
      </c>
    </row>
    <row r="776" spans="1:27" x14ac:dyDescent="0.25">
      <c r="A776" s="8">
        <v>9</v>
      </c>
      <c r="B776" s="29" t="s">
        <v>649</v>
      </c>
      <c r="C776" s="9" t="s">
        <v>24</v>
      </c>
      <c r="D776" s="9" t="s">
        <v>24</v>
      </c>
      <c r="E776" s="9" t="s">
        <v>513</v>
      </c>
      <c r="F776" s="9" t="s">
        <v>514</v>
      </c>
      <c r="G776" s="9" t="s">
        <v>657</v>
      </c>
      <c r="H776" s="9" t="s">
        <v>27</v>
      </c>
      <c r="I776" s="9" t="s">
        <v>28</v>
      </c>
      <c r="J776" s="9" t="s">
        <v>932</v>
      </c>
      <c r="K776" s="9" t="s">
        <v>519</v>
      </c>
      <c r="L776" s="6">
        <v>6190</v>
      </c>
      <c r="M776" s="6">
        <v>16334</v>
      </c>
      <c r="N776" s="6">
        <v>1546</v>
      </c>
      <c r="O776" s="6">
        <v>1342</v>
      </c>
      <c r="P776" s="6">
        <v>419</v>
      </c>
      <c r="Q776" s="6">
        <v>815</v>
      </c>
      <c r="R776" s="6">
        <v>1186</v>
      </c>
      <c r="S776" s="6">
        <v>1186</v>
      </c>
      <c r="T776" s="6">
        <v>1186</v>
      </c>
      <c r="U776" s="6">
        <v>1186</v>
      </c>
      <c r="V776" s="6">
        <v>3160</v>
      </c>
      <c r="W776" s="6">
        <v>3160</v>
      </c>
      <c r="X776" s="6">
        <v>3160</v>
      </c>
      <c r="Y776" s="6">
        <v>3272</v>
      </c>
      <c r="Z776" s="13">
        <f t="shared" si="27"/>
        <v>9592</v>
      </c>
      <c r="AA776" s="13">
        <f t="shared" si="28"/>
        <v>21618</v>
      </c>
    </row>
    <row r="777" spans="1:27" x14ac:dyDescent="0.25">
      <c r="A777" s="8">
        <v>9</v>
      </c>
      <c r="B777" s="29" t="s">
        <v>649</v>
      </c>
      <c r="C777" s="9" t="s">
        <v>24</v>
      </c>
      <c r="D777" s="9" t="s">
        <v>24</v>
      </c>
      <c r="E777" s="9" t="s">
        <v>513</v>
      </c>
      <c r="F777" s="9" t="s">
        <v>514</v>
      </c>
      <c r="G777" s="9" t="s">
        <v>657</v>
      </c>
      <c r="H777" s="9" t="s">
        <v>27</v>
      </c>
      <c r="I777" s="9" t="s">
        <v>28</v>
      </c>
      <c r="J777" s="9" t="s">
        <v>932</v>
      </c>
      <c r="K777" s="9" t="s">
        <v>123</v>
      </c>
      <c r="L777" s="6">
        <v>88922</v>
      </c>
      <c r="M777" s="6">
        <v>88922</v>
      </c>
      <c r="N777" s="6">
        <v>7368</v>
      </c>
      <c r="O777" s="6">
        <v>7368</v>
      </c>
      <c r="P777" s="6">
        <v>7905</v>
      </c>
      <c r="Q777" s="6">
        <v>6971</v>
      </c>
      <c r="R777" s="6">
        <v>7005</v>
      </c>
      <c r="S777" s="6">
        <v>6947</v>
      </c>
      <c r="T777" s="6">
        <v>6974</v>
      </c>
      <c r="U777" s="6">
        <v>6974</v>
      </c>
      <c r="V777" s="6">
        <v>6974</v>
      </c>
      <c r="W777" s="6">
        <v>6974</v>
      </c>
      <c r="X777" s="6">
        <v>6974</v>
      </c>
      <c r="Y777" s="6">
        <v>5891</v>
      </c>
      <c r="Z777" s="13">
        <f t="shared" si="27"/>
        <v>19839</v>
      </c>
      <c r="AA777" s="13">
        <f t="shared" si="28"/>
        <v>84325</v>
      </c>
    </row>
    <row r="778" spans="1:27" x14ac:dyDescent="0.25">
      <c r="A778" s="8">
        <v>9</v>
      </c>
      <c r="B778" s="29" t="s">
        <v>649</v>
      </c>
      <c r="C778" s="9" t="s">
        <v>24</v>
      </c>
      <c r="D778" s="9" t="s">
        <v>24</v>
      </c>
      <c r="E778" s="9" t="s">
        <v>513</v>
      </c>
      <c r="F778" s="9" t="s">
        <v>514</v>
      </c>
      <c r="G778" s="9" t="s">
        <v>657</v>
      </c>
      <c r="H778" s="9" t="s">
        <v>27</v>
      </c>
      <c r="I778" s="9" t="s">
        <v>28</v>
      </c>
      <c r="J778" s="9" t="s">
        <v>932</v>
      </c>
      <c r="K778" s="9" t="s">
        <v>124</v>
      </c>
      <c r="L778" s="6">
        <v>87197</v>
      </c>
      <c r="M778" s="6">
        <v>87197</v>
      </c>
      <c r="N778" s="6">
        <v>8170</v>
      </c>
      <c r="O778" s="6">
        <v>8170</v>
      </c>
      <c r="P778" s="6">
        <v>8170</v>
      </c>
      <c r="Q778" s="6">
        <v>6354</v>
      </c>
      <c r="R778" s="6">
        <v>6354</v>
      </c>
      <c r="S778" s="6">
        <v>6354</v>
      </c>
      <c r="T778" s="6">
        <v>6354</v>
      </c>
      <c r="U778" s="6">
        <v>6354</v>
      </c>
      <c r="V778" s="6">
        <v>6354</v>
      </c>
      <c r="W778" s="6">
        <v>6354</v>
      </c>
      <c r="X778" s="6">
        <v>6354</v>
      </c>
      <c r="Y778" s="6">
        <v>5447</v>
      </c>
      <c r="Z778" s="13">
        <f t="shared" si="27"/>
        <v>18155</v>
      </c>
      <c r="AA778" s="13">
        <f t="shared" si="28"/>
        <v>80789</v>
      </c>
    </row>
    <row r="779" spans="1:27" x14ac:dyDescent="0.25">
      <c r="A779" s="8">
        <v>9</v>
      </c>
      <c r="B779" s="29" t="s">
        <v>649</v>
      </c>
      <c r="C779" s="9" t="s">
        <v>24</v>
      </c>
      <c r="D779" s="9" t="s">
        <v>24</v>
      </c>
      <c r="E779" s="9" t="s">
        <v>513</v>
      </c>
      <c r="F779" s="9" t="s">
        <v>514</v>
      </c>
      <c r="G779" s="9" t="s">
        <v>657</v>
      </c>
      <c r="H779" s="9" t="s">
        <v>27</v>
      </c>
      <c r="I779" s="9" t="s">
        <v>28</v>
      </c>
      <c r="J779" s="9" t="s">
        <v>932</v>
      </c>
      <c r="K779" s="9" t="s">
        <v>236</v>
      </c>
      <c r="L779" s="6">
        <v>99622</v>
      </c>
      <c r="M779" s="6">
        <v>99622</v>
      </c>
      <c r="N779" s="7"/>
      <c r="O779" s="6">
        <v>70942</v>
      </c>
      <c r="P779" s="6">
        <v>84717</v>
      </c>
      <c r="Q779" s="7"/>
      <c r="R779" s="6">
        <v>1694</v>
      </c>
      <c r="S779" s="6">
        <v>95450</v>
      </c>
      <c r="T779" s="6">
        <v>47725</v>
      </c>
      <c r="U779" s="7"/>
      <c r="V779" s="7"/>
      <c r="W779" s="7"/>
      <c r="X779" s="7"/>
      <c r="Y779" s="6">
        <v>34375</v>
      </c>
      <c r="Z779" s="13">
        <f t="shared" si="27"/>
        <v>34375</v>
      </c>
      <c r="AA779" s="13">
        <f t="shared" si="28"/>
        <v>334903</v>
      </c>
    </row>
    <row r="780" spans="1:27" x14ac:dyDescent="0.25">
      <c r="A780" s="8">
        <v>9</v>
      </c>
      <c r="B780" s="29" t="s">
        <v>649</v>
      </c>
      <c r="C780" s="9" t="s">
        <v>24</v>
      </c>
      <c r="D780" s="9" t="s">
        <v>24</v>
      </c>
      <c r="E780" s="9" t="s">
        <v>513</v>
      </c>
      <c r="F780" s="9" t="s">
        <v>514</v>
      </c>
      <c r="G780" s="9" t="s">
        <v>657</v>
      </c>
      <c r="H780" s="9" t="s">
        <v>27</v>
      </c>
      <c r="I780" s="9" t="s">
        <v>28</v>
      </c>
      <c r="J780" s="9" t="s">
        <v>932</v>
      </c>
      <c r="K780" s="9" t="s">
        <v>147</v>
      </c>
      <c r="L780" s="6">
        <v>601</v>
      </c>
      <c r="M780" s="6">
        <v>601</v>
      </c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6">
        <v>2159</v>
      </c>
      <c r="Z780" s="13">
        <f t="shared" si="27"/>
        <v>2159</v>
      </c>
      <c r="AA780" s="13">
        <f t="shared" si="28"/>
        <v>2159</v>
      </c>
    </row>
    <row r="781" spans="1:27" x14ac:dyDescent="0.25">
      <c r="A781" s="8">
        <v>9</v>
      </c>
      <c r="B781" s="29" t="s">
        <v>649</v>
      </c>
      <c r="C781" s="9" t="s">
        <v>24</v>
      </c>
      <c r="D781" s="9" t="s">
        <v>24</v>
      </c>
      <c r="E781" s="9" t="s">
        <v>513</v>
      </c>
      <c r="F781" s="9" t="s">
        <v>514</v>
      </c>
      <c r="G781" s="9" t="s">
        <v>657</v>
      </c>
      <c r="H781" s="9" t="s">
        <v>27</v>
      </c>
      <c r="I781" s="9" t="s">
        <v>28</v>
      </c>
      <c r="J781" s="9" t="s">
        <v>932</v>
      </c>
      <c r="K781" s="9" t="s">
        <v>520</v>
      </c>
      <c r="L781" s="6">
        <v>249041</v>
      </c>
      <c r="M781" s="6">
        <v>249041</v>
      </c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13">
        <f t="shared" si="27"/>
        <v>0</v>
      </c>
      <c r="AA781" s="13">
        <f t="shared" si="28"/>
        <v>0</v>
      </c>
    </row>
    <row r="782" spans="1:27" x14ac:dyDescent="0.25">
      <c r="A782" s="8">
        <v>9</v>
      </c>
      <c r="B782" s="29" t="s">
        <v>649</v>
      </c>
      <c r="C782" s="9" t="s">
        <v>24</v>
      </c>
      <c r="D782" s="9" t="s">
        <v>24</v>
      </c>
      <c r="E782" s="9" t="s">
        <v>513</v>
      </c>
      <c r="F782" s="9" t="s">
        <v>514</v>
      </c>
      <c r="G782" s="9" t="s">
        <v>657</v>
      </c>
      <c r="H782" s="9" t="s">
        <v>27</v>
      </c>
      <c r="I782" s="9" t="s">
        <v>28</v>
      </c>
      <c r="J782" s="9" t="s">
        <v>932</v>
      </c>
      <c r="K782" s="9" t="s">
        <v>32</v>
      </c>
      <c r="L782" s="6">
        <v>8296</v>
      </c>
      <c r="M782" s="6">
        <v>29333</v>
      </c>
      <c r="N782" s="6">
        <v>299</v>
      </c>
      <c r="O782" s="7"/>
      <c r="P782" s="6">
        <v>104</v>
      </c>
      <c r="Q782" s="6">
        <v>22172</v>
      </c>
      <c r="R782" s="6">
        <v>558</v>
      </c>
      <c r="S782" s="6">
        <v>228</v>
      </c>
      <c r="T782" s="7"/>
      <c r="U782" s="6">
        <v>5152</v>
      </c>
      <c r="V782" s="7"/>
      <c r="W782" s="7"/>
      <c r="X782" s="7"/>
      <c r="Y782" s="6">
        <v>73</v>
      </c>
      <c r="Z782" s="13">
        <f t="shared" si="27"/>
        <v>73</v>
      </c>
      <c r="AA782" s="13">
        <f t="shared" si="28"/>
        <v>28586</v>
      </c>
    </row>
    <row r="783" spans="1:27" x14ac:dyDescent="0.25">
      <c r="A783" s="8">
        <v>9</v>
      </c>
      <c r="B783" s="29" t="s">
        <v>649</v>
      </c>
      <c r="C783" s="9" t="s">
        <v>24</v>
      </c>
      <c r="D783" s="9" t="s">
        <v>24</v>
      </c>
      <c r="E783" s="9" t="s">
        <v>513</v>
      </c>
      <c r="F783" s="9" t="s">
        <v>514</v>
      </c>
      <c r="G783" s="9" t="s">
        <v>657</v>
      </c>
      <c r="H783" s="9" t="s">
        <v>27</v>
      </c>
      <c r="I783" s="9" t="s">
        <v>28</v>
      </c>
      <c r="J783" s="9" t="s">
        <v>932</v>
      </c>
      <c r="K783" s="9" t="s">
        <v>95</v>
      </c>
      <c r="L783" s="6">
        <v>778142</v>
      </c>
      <c r="M783" s="6">
        <v>778142</v>
      </c>
      <c r="N783" s="6">
        <v>58466</v>
      </c>
      <c r="O783" s="6">
        <v>57840</v>
      </c>
      <c r="P783" s="6">
        <v>57543</v>
      </c>
      <c r="Q783" s="6">
        <v>49795</v>
      </c>
      <c r="R783" s="6">
        <v>49497</v>
      </c>
      <c r="S783" s="6">
        <v>49497</v>
      </c>
      <c r="T783" s="6">
        <v>51922</v>
      </c>
      <c r="U783" s="6">
        <v>51922</v>
      </c>
      <c r="V783" s="6">
        <v>51922</v>
      </c>
      <c r="W783" s="6">
        <v>51922</v>
      </c>
      <c r="X783" s="6">
        <v>51922</v>
      </c>
      <c r="Y783" s="6">
        <v>42787</v>
      </c>
      <c r="Z783" s="13">
        <f t="shared" si="27"/>
        <v>146631</v>
      </c>
      <c r="AA783" s="13">
        <f t="shared" si="28"/>
        <v>625035</v>
      </c>
    </row>
    <row r="784" spans="1:27" x14ac:dyDescent="0.25">
      <c r="A784" s="8">
        <v>9</v>
      </c>
      <c r="B784" s="29" t="s">
        <v>649</v>
      </c>
      <c r="C784" s="9" t="s">
        <v>24</v>
      </c>
      <c r="D784" s="9" t="s">
        <v>24</v>
      </c>
      <c r="E784" s="9" t="s">
        <v>513</v>
      </c>
      <c r="F784" s="9" t="s">
        <v>514</v>
      </c>
      <c r="G784" s="9" t="s">
        <v>657</v>
      </c>
      <c r="H784" s="9" t="s">
        <v>27</v>
      </c>
      <c r="I784" s="9" t="s">
        <v>28</v>
      </c>
      <c r="J784" s="9" t="s">
        <v>932</v>
      </c>
      <c r="K784" s="9" t="s">
        <v>469</v>
      </c>
      <c r="L784" s="6">
        <v>1230</v>
      </c>
      <c r="M784" s="6">
        <v>747</v>
      </c>
      <c r="N784" s="6">
        <v>252</v>
      </c>
      <c r="O784" s="7"/>
      <c r="P784" s="6">
        <v>468</v>
      </c>
      <c r="Q784" s="7"/>
      <c r="R784" s="7"/>
      <c r="S784" s="7"/>
      <c r="T784" s="7"/>
      <c r="U784" s="7"/>
      <c r="V784" s="7"/>
      <c r="W784" s="7"/>
      <c r="X784" s="7"/>
      <c r="Y784" s="7"/>
      <c r="Z784" s="13">
        <f t="shared" si="27"/>
        <v>0</v>
      </c>
      <c r="AA784" s="13">
        <f t="shared" si="28"/>
        <v>720</v>
      </c>
    </row>
    <row r="785" spans="1:27" x14ac:dyDescent="0.25">
      <c r="A785" s="8">
        <v>9</v>
      </c>
      <c r="B785" s="29" t="s">
        <v>649</v>
      </c>
      <c r="C785" s="9" t="s">
        <v>24</v>
      </c>
      <c r="D785" s="9" t="s">
        <v>24</v>
      </c>
      <c r="E785" s="9" t="s">
        <v>513</v>
      </c>
      <c r="F785" s="9" t="s">
        <v>514</v>
      </c>
      <c r="G785" s="9" t="s">
        <v>657</v>
      </c>
      <c r="H785" s="9" t="s">
        <v>27</v>
      </c>
      <c r="I785" s="9" t="s">
        <v>28</v>
      </c>
      <c r="J785" s="9" t="s">
        <v>932</v>
      </c>
      <c r="K785" s="9" t="s">
        <v>125</v>
      </c>
      <c r="L785" s="6">
        <v>112105</v>
      </c>
      <c r="M785" s="6">
        <v>112105</v>
      </c>
      <c r="N785" s="7"/>
      <c r="O785" s="6">
        <v>9127</v>
      </c>
      <c r="P785" s="6">
        <v>13894</v>
      </c>
      <c r="Q785" s="6">
        <v>63850</v>
      </c>
      <c r="R785" s="6">
        <v>674</v>
      </c>
      <c r="S785" s="6">
        <v>14788</v>
      </c>
      <c r="T785" s="6">
        <v>41698</v>
      </c>
      <c r="U785" s="6">
        <v>57169</v>
      </c>
      <c r="V785" s="6">
        <v>76141</v>
      </c>
      <c r="W785" s="6">
        <v>69518</v>
      </c>
      <c r="X785" s="6">
        <v>110470</v>
      </c>
      <c r="Y785" s="6">
        <v>15962235</v>
      </c>
      <c r="Z785" s="13">
        <f t="shared" si="27"/>
        <v>16142223</v>
      </c>
      <c r="AA785" s="13">
        <f t="shared" si="28"/>
        <v>16419564</v>
      </c>
    </row>
    <row r="786" spans="1:27" x14ac:dyDescent="0.25">
      <c r="A786" s="8">
        <v>9</v>
      </c>
      <c r="B786" s="29" t="s">
        <v>649</v>
      </c>
      <c r="C786" s="9" t="s">
        <v>24</v>
      </c>
      <c r="D786" s="9" t="s">
        <v>24</v>
      </c>
      <c r="E786" s="9" t="s">
        <v>513</v>
      </c>
      <c r="F786" s="9" t="s">
        <v>514</v>
      </c>
      <c r="G786" s="9" t="s">
        <v>657</v>
      </c>
      <c r="H786" s="9" t="s">
        <v>27</v>
      </c>
      <c r="I786" s="9" t="s">
        <v>28</v>
      </c>
      <c r="J786" s="9" t="s">
        <v>932</v>
      </c>
      <c r="K786" s="9" t="s">
        <v>112</v>
      </c>
      <c r="L786" s="6">
        <v>58993</v>
      </c>
      <c r="M786" s="6">
        <v>66991</v>
      </c>
      <c r="N786" s="6">
        <v>5913</v>
      </c>
      <c r="O786" s="6">
        <v>5429</v>
      </c>
      <c r="P786" s="6">
        <v>4274</v>
      </c>
      <c r="Q786" s="6">
        <v>4978</v>
      </c>
      <c r="R786" s="7"/>
      <c r="S786" s="7"/>
      <c r="T786" s="7"/>
      <c r="U786" s="7"/>
      <c r="V786" s="7"/>
      <c r="W786" s="7"/>
      <c r="X786" s="7"/>
      <c r="Y786" s="7"/>
      <c r="Z786" s="13">
        <f t="shared" si="27"/>
        <v>0</v>
      </c>
      <c r="AA786" s="13">
        <f t="shared" si="28"/>
        <v>20594</v>
      </c>
    </row>
    <row r="787" spans="1:27" x14ac:dyDescent="0.25">
      <c r="A787" s="8">
        <v>9</v>
      </c>
      <c r="B787" s="29" t="s">
        <v>649</v>
      </c>
      <c r="C787" s="9" t="s">
        <v>24</v>
      </c>
      <c r="D787" s="9" t="s">
        <v>24</v>
      </c>
      <c r="E787" s="9" t="s">
        <v>513</v>
      </c>
      <c r="F787" s="9" t="s">
        <v>514</v>
      </c>
      <c r="G787" s="9" t="s">
        <v>657</v>
      </c>
      <c r="H787" s="9" t="s">
        <v>27</v>
      </c>
      <c r="I787" s="9" t="s">
        <v>28</v>
      </c>
      <c r="J787" s="9" t="s">
        <v>932</v>
      </c>
      <c r="K787" s="9" t="s">
        <v>127</v>
      </c>
      <c r="L787" s="6">
        <v>1382217</v>
      </c>
      <c r="M787" s="6">
        <v>1342109</v>
      </c>
      <c r="N787" s="6">
        <v>114836</v>
      </c>
      <c r="O787" s="6">
        <v>114836</v>
      </c>
      <c r="P787" s="6">
        <v>114266</v>
      </c>
      <c r="Q787" s="6">
        <v>104564</v>
      </c>
      <c r="R787" s="6">
        <v>105095</v>
      </c>
      <c r="S787" s="6">
        <v>104214</v>
      </c>
      <c r="T787" s="6">
        <v>104612</v>
      </c>
      <c r="U787" s="6">
        <v>104612</v>
      </c>
      <c r="V787" s="6">
        <v>104612</v>
      </c>
      <c r="W787" s="6">
        <v>104612</v>
      </c>
      <c r="X787" s="6">
        <v>104612</v>
      </c>
      <c r="Y787" s="6">
        <v>84291</v>
      </c>
      <c r="Z787" s="13">
        <f t="shared" si="27"/>
        <v>293515</v>
      </c>
      <c r="AA787" s="13">
        <f t="shared" si="28"/>
        <v>1265162</v>
      </c>
    </row>
    <row r="788" spans="1:27" x14ac:dyDescent="0.25">
      <c r="A788" s="8">
        <v>9</v>
      </c>
      <c r="B788" s="29" t="s">
        <v>649</v>
      </c>
      <c r="C788" s="9" t="s">
        <v>24</v>
      </c>
      <c r="D788" s="9" t="s">
        <v>24</v>
      </c>
      <c r="E788" s="9" t="s">
        <v>513</v>
      </c>
      <c r="F788" s="9" t="s">
        <v>514</v>
      </c>
      <c r="G788" s="9" t="s">
        <v>657</v>
      </c>
      <c r="H788" s="9" t="s">
        <v>27</v>
      </c>
      <c r="I788" s="9" t="s">
        <v>28</v>
      </c>
      <c r="J788" s="9" t="s">
        <v>932</v>
      </c>
      <c r="K788" s="9" t="s">
        <v>249</v>
      </c>
      <c r="L788" s="6">
        <v>105381</v>
      </c>
      <c r="M788" s="6">
        <v>105381</v>
      </c>
      <c r="N788" s="7"/>
      <c r="O788" s="6">
        <v>9466</v>
      </c>
      <c r="P788" s="6">
        <v>9466</v>
      </c>
      <c r="Q788" s="6">
        <v>9466</v>
      </c>
      <c r="R788" s="7"/>
      <c r="S788" s="7"/>
      <c r="T788" s="6">
        <v>18933</v>
      </c>
      <c r="U788" s="6">
        <v>9466</v>
      </c>
      <c r="V788" s="6">
        <v>9466</v>
      </c>
      <c r="W788" s="6">
        <v>9466</v>
      </c>
      <c r="X788" s="7"/>
      <c r="Y788" s="7"/>
      <c r="Z788" s="13">
        <f t="shared" si="27"/>
        <v>9466</v>
      </c>
      <c r="AA788" s="13">
        <f t="shared" si="28"/>
        <v>75729</v>
      </c>
    </row>
    <row r="789" spans="1:27" x14ac:dyDescent="0.25">
      <c r="A789" s="8">
        <v>9</v>
      </c>
      <c r="B789" s="29" t="s">
        <v>649</v>
      </c>
      <c r="C789" s="9" t="s">
        <v>24</v>
      </c>
      <c r="D789" s="9" t="s">
        <v>24</v>
      </c>
      <c r="E789" s="9" t="s">
        <v>513</v>
      </c>
      <c r="F789" s="9" t="s">
        <v>514</v>
      </c>
      <c r="G789" s="9" t="s">
        <v>657</v>
      </c>
      <c r="H789" s="9" t="s">
        <v>27</v>
      </c>
      <c r="I789" s="9" t="s">
        <v>28</v>
      </c>
      <c r="J789" s="9" t="s">
        <v>932</v>
      </c>
      <c r="K789" s="9" t="s">
        <v>521</v>
      </c>
      <c r="L789" s="6">
        <v>348715</v>
      </c>
      <c r="M789" s="6">
        <v>348715</v>
      </c>
      <c r="N789" s="6">
        <v>36279</v>
      </c>
      <c r="O789" s="6">
        <v>36279</v>
      </c>
      <c r="P789" s="6">
        <v>36119</v>
      </c>
      <c r="Q789" s="6">
        <v>36439</v>
      </c>
      <c r="R789" s="6">
        <v>36279</v>
      </c>
      <c r="S789" s="6">
        <v>36279</v>
      </c>
      <c r="T789" s="6">
        <v>36464</v>
      </c>
      <c r="U789" s="6">
        <v>36464</v>
      </c>
      <c r="V789" s="6">
        <v>36464</v>
      </c>
      <c r="W789" s="6">
        <v>36464</v>
      </c>
      <c r="X789" s="6">
        <v>36464</v>
      </c>
      <c r="Y789" s="6">
        <v>28622</v>
      </c>
      <c r="Z789" s="13">
        <f t="shared" si="27"/>
        <v>101550</v>
      </c>
      <c r="AA789" s="13">
        <f t="shared" si="28"/>
        <v>428616</v>
      </c>
    </row>
    <row r="790" spans="1:27" x14ac:dyDescent="0.25">
      <c r="A790" s="8">
        <v>9</v>
      </c>
      <c r="B790" s="29" t="s">
        <v>649</v>
      </c>
      <c r="C790" s="9" t="s">
        <v>24</v>
      </c>
      <c r="D790" s="9" t="s">
        <v>24</v>
      </c>
      <c r="E790" s="9" t="s">
        <v>513</v>
      </c>
      <c r="F790" s="9" t="s">
        <v>514</v>
      </c>
      <c r="G790" s="9" t="s">
        <v>657</v>
      </c>
      <c r="H790" s="9" t="s">
        <v>27</v>
      </c>
      <c r="I790" s="9" t="s">
        <v>28</v>
      </c>
      <c r="J790" s="9" t="s">
        <v>932</v>
      </c>
      <c r="K790" s="9" t="s">
        <v>129</v>
      </c>
      <c r="L790" s="6">
        <v>100826</v>
      </c>
      <c r="M790" s="6">
        <v>100826</v>
      </c>
      <c r="N790" s="6">
        <v>9433</v>
      </c>
      <c r="O790" s="6">
        <v>9231</v>
      </c>
      <c r="P790" s="6">
        <v>9519</v>
      </c>
      <c r="Q790" s="6">
        <v>8316</v>
      </c>
      <c r="R790" s="6">
        <v>8853</v>
      </c>
      <c r="S790" s="6">
        <v>-11125</v>
      </c>
      <c r="T790" s="6">
        <v>29733</v>
      </c>
      <c r="U790" s="6">
        <v>8702</v>
      </c>
      <c r="V790" s="6">
        <v>8580</v>
      </c>
      <c r="W790" s="6">
        <v>8481</v>
      </c>
      <c r="X790" s="6">
        <v>2142</v>
      </c>
      <c r="Y790" s="6">
        <v>622</v>
      </c>
      <c r="Z790" s="13">
        <f t="shared" si="27"/>
        <v>11245</v>
      </c>
      <c r="AA790" s="13">
        <f t="shared" si="28"/>
        <v>92487</v>
      </c>
    </row>
    <row r="791" spans="1:27" x14ac:dyDescent="0.25">
      <c r="A791" s="8">
        <v>9</v>
      </c>
      <c r="B791" s="29" t="s">
        <v>649</v>
      </c>
      <c r="C791" s="9" t="s">
        <v>24</v>
      </c>
      <c r="D791" s="9" t="s">
        <v>24</v>
      </c>
      <c r="E791" s="9" t="s">
        <v>513</v>
      </c>
      <c r="F791" s="9" t="s">
        <v>514</v>
      </c>
      <c r="G791" s="9" t="s">
        <v>657</v>
      </c>
      <c r="H791" s="9" t="s">
        <v>27</v>
      </c>
      <c r="I791" s="9" t="s">
        <v>28</v>
      </c>
      <c r="J791" s="9" t="s">
        <v>932</v>
      </c>
      <c r="K791" s="9" t="s">
        <v>130</v>
      </c>
      <c r="L791" s="6">
        <v>124035</v>
      </c>
      <c r="M791" s="6">
        <v>124035</v>
      </c>
      <c r="N791" s="6">
        <v>9705</v>
      </c>
      <c r="O791" s="6">
        <v>9705</v>
      </c>
      <c r="P791" s="6">
        <v>9705</v>
      </c>
      <c r="Q791" s="6">
        <v>9705</v>
      </c>
      <c r="R791" s="6">
        <v>9705</v>
      </c>
      <c r="S791" s="6">
        <v>9705</v>
      </c>
      <c r="T791" s="6">
        <v>9705</v>
      </c>
      <c r="U791" s="6">
        <v>9705</v>
      </c>
      <c r="V791" s="6">
        <v>9705</v>
      </c>
      <c r="W791" s="6">
        <v>9705</v>
      </c>
      <c r="X791" s="6">
        <v>9705</v>
      </c>
      <c r="Y791" s="6">
        <v>9705</v>
      </c>
      <c r="Z791" s="13">
        <f t="shared" si="27"/>
        <v>29115</v>
      </c>
      <c r="AA791" s="13">
        <f t="shared" si="28"/>
        <v>116460</v>
      </c>
    </row>
    <row r="792" spans="1:27" x14ac:dyDescent="0.25">
      <c r="A792" s="8">
        <v>9</v>
      </c>
      <c r="B792" s="29" t="s">
        <v>649</v>
      </c>
      <c r="C792" s="9" t="s">
        <v>24</v>
      </c>
      <c r="D792" s="9" t="s">
        <v>24</v>
      </c>
      <c r="E792" s="9" t="s">
        <v>513</v>
      </c>
      <c r="F792" s="9" t="s">
        <v>514</v>
      </c>
      <c r="G792" s="9" t="s">
        <v>657</v>
      </c>
      <c r="H792" s="9" t="s">
        <v>27</v>
      </c>
      <c r="I792" s="9" t="s">
        <v>28</v>
      </c>
      <c r="J792" s="9" t="s">
        <v>932</v>
      </c>
      <c r="K792" s="9" t="s">
        <v>131</v>
      </c>
      <c r="L792" s="6">
        <v>40139</v>
      </c>
      <c r="M792" s="6">
        <v>40139</v>
      </c>
      <c r="N792" s="6">
        <v>3123</v>
      </c>
      <c r="O792" s="6">
        <v>3123</v>
      </c>
      <c r="P792" s="6">
        <v>3123</v>
      </c>
      <c r="Q792" s="6">
        <v>2825</v>
      </c>
      <c r="R792" s="6">
        <v>2825</v>
      </c>
      <c r="S792" s="6">
        <v>2825</v>
      </c>
      <c r="T792" s="6">
        <v>2825</v>
      </c>
      <c r="U792" s="6">
        <v>2825</v>
      </c>
      <c r="V792" s="6">
        <v>2825</v>
      </c>
      <c r="W792" s="6">
        <v>2825</v>
      </c>
      <c r="X792" s="6">
        <v>2825</v>
      </c>
      <c r="Y792" s="6">
        <v>2380</v>
      </c>
      <c r="Z792" s="13">
        <f t="shared" si="27"/>
        <v>8030</v>
      </c>
      <c r="AA792" s="13">
        <f t="shared" si="28"/>
        <v>34349</v>
      </c>
    </row>
    <row r="793" spans="1:27" x14ac:dyDescent="0.25">
      <c r="A793" s="8">
        <v>9</v>
      </c>
      <c r="B793" s="29" t="s">
        <v>649</v>
      </c>
      <c r="C793" s="9" t="s">
        <v>24</v>
      </c>
      <c r="D793" s="9" t="s">
        <v>24</v>
      </c>
      <c r="E793" s="9" t="s">
        <v>513</v>
      </c>
      <c r="F793" s="9" t="s">
        <v>514</v>
      </c>
      <c r="G793" s="9" t="s">
        <v>657</v>
      </c>
      <c r="H793" s="9" t="s">
        <v>27</v>
      </c>
      <c r="I793" s="9" t="s">
        <v>28</v>
      </c>
      <c r="J793" s="9" t="s">
        <v>932</v>
      </c>
      <c r="K793" s="9" t="s">
        <v>522</v>
      </c>
      <c r="L793" s="6">
        <v>68451</v>
      </c>
      <c r="M793" s="6">
        <v>68451</v>
      </c>
      <c r="N793" s="6">
        <v>5704</v>
      </c>
      <c r="O793" s="6">
        <v>5704</v>
      </c>
      <c r="P793" s="6">
        <v>5704</v>
      </c>
      <c r="Q793" s="6">
        <v>5704</v>
      </c>
      <c r="R793" s="6">
        <v>5704</v>
      </c>
      <c r="S793" s="6">
        <v>5704</v>
      </c>
      <c r="T793" s="6">
        <v>5704</v>
      </c>
      <c r="U793" s="6">
        <v>5704</v>
      </c>
      <c r="V793" s="6">
        <v>5704</v>
      </c>
      <c r="W793" s="6">
        <v>5704</v>
      </c>
      <c r="X793" s="6">
        <v>5704</v>
      </c>
      <c r="Y793" s="6">
        <v>5704</v>
      </c>
      <c r="Z793" s="13">
        <f t="shared" si="27"/>
        <v>17112</v>
      </c>
      <c r="AA793" s="13">
        <f t="shared" si="28"/>
        <v>68448</v>
      </c>
    </row>
    <row r="794" spans="1:27" ht="21" x14ac:dyDescent="0.25">
      <c r="A794" s="8">
        <v>9</v>
      </c>
      <c r="B794" s="29" t="s">
        <v>649</v>
      </c>
      <c r="C794" s="9" t="s">
        <v>24</v>
      </c>
      <c r="D794" s="9" t="s">
        <v>24</v>
      </c>
      <c r="E794" s="9" t="s">
        <v>513</v>
      </c>
      <c r="F794" s="9" t="s">
        <v>514</v>
      </c>
      <c r="G794" s="9" t="s">
        <v>657</v>
      </c>
      <c r="H794" s="9" t="s">
        <v>27</v>
      </c>
      <c r="I794" s="9" t="s">
        <v>28</v>
      </c>
      <c r="J794" s="9" t="s">
        <v>927</v>
      </c>
      <c r="K794" s="9" t="s">
        <v>117</v>
      </c>
      <c r="L794" s="6">
        <v>1575</v>
      </c>
      <c r="M794" s="6">
        <v>1575</v>
      </c>
      <c r="N794" s="6">
        <v>140</v>
      </c>
      <c r="O794" s="6">
        <v>122</v>
      </c>
      <c r="P794" s="6">
        <v>131</v>
      </c>
      <c r="Q794" s="6">
        <v>131</v>
      </c>
      <c r="R794" s="6">
        <v>131</v>
      </c>
      <c r="S794" s="6">
        <v>131</v>
      </c>
      <c r="T794" s="6">
        <v>131</v>
      </c>
      <c r="U794" s="6">
        <v>131</v>
      </c>
      <c r="V794" s="6">
        <v>131</v>
      </c>
      <c r="W794" s="6">
        <v>131</v>
      </c>
      <c r="X794" s="6">
        <v>131</v>
      </c>
      <c r="Y794" s="6">
        <v>140</v>
      </c>
      <c r="Z794" s="13">
        <f t="shared" si="27"/>
        <v>402</v>
      </c>
      <c r="AA794" s="13">
        <f t="shared" si="28"/>
        <v>1581</v>
      </c>
    </row>
    <row r="795" spans="1:27" x14ac:dyDescent="0.25">
      <c r="A795" s="8">
        <v>9</v>
      </c>
      <c r="B795" s="29" t="s">
        <v>649</v>
      </c>
      <c r="C795" s="9" t="s">
        <v>24</v>
      </c>
      <c r="D795" s="9" t="s">
        <v>24</v>
      </c>
      <c r="E795" s="9" t="s">
        <v>513</v>
      </c>
      <c r="F795" s="9" t="s">
        <v>514</v>
      </c>
      <c r="G795" s="9" t="s">
        <v>657</v>
      </c>
      <c r="H795" s="9" t="s">
        <v>27</v>
      </c>
      <c r="I795" s="9" t="s">
        <v>28</v>
      </c>
      <c r="J795" s="9" t="s">
        <v>917</v>
      </c>
      <c r="K795" s="9" t="s">
        <v>236</v>
      </c>
      <c r="L795" s="6">
        <v>12536</v>
      </c>
      <c r="M795" s="6">
        <v>12536</v>
      </c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13">
        <f t="shared" si="27"/>
        <v>0</v>
      </c>
      <c r="AA795" s="13">
        <f t="shared" si="28"/>
        <v>0</v>
      </c>
    </row>
    <row r="796" spans="1:27" ht="21" x14ac:dyDescent="0.25">
      <c r="A796" s="8">
        <v>9</v>
      </c>
      <c r="B796" s="29" t="s">
        <v>649</v>
      </c>
      <c r="C796" s="9" t="s">
        <v>24</v>
      </c>
      <c r="D796" s="9" t="s">
        <v>24</v>
      </c>
      <c r="E796" s="9" t="s">
        <v>513</v>
      </c>
      <c r="F796" s="9" t="s">
        <v>514</v>
      </c>
      <c r="G796" s="9" t="s">
        <v>657</v>
      </c>
      <c r="H796" s="9" t="s">
        <v>27</v>
      </c>
      <c r="I796" s="9" t="s">
        <v>28</v>
      </c>
      <c r="J796" s="9" t="s">
        <v>945</v>
      </c>
      <c r="K796" s="9" t="s">
        <v>32</v>
      </c>
      <c r="L796" s="6">
        <v>119</v>
      </c>
      <c r="M796" s="6">
        <v>119</v>
      </c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13">
        <f t="shared" si="27"/>
        <v>0</v>
      </c>
      <c r="AA796" s="13">
        <f t="shared" si="28"/>
        <v>0</v>
      </c>
    </row>
    <row r="797" spans="1:27" ht="21" x14ac:dyDescent="0.25">
      <c r="A797" s="8">
        <v>9</v>
      </c>
      <c r="B797" s="29" t="s">
        <v>649</v>
      </c>
      <c r="C797" s="9" t="s">
        <v>24</v>
      </c>
      <c r="D797" s="9" t="s">
        <v>24</v>
      </c>
      <c r="E797" s="9" t="s">
        <v>513</v>
      </c>
      <c r="F797" s="9" t="s">
        <v>514</v>
      </c>
      <c r="G797" s="9" t="s">
        <v>657</v>
      </c>
      <c r="H797" s="9" t="s">
        <v>27</v>
      </c>
      <c r="I797" s="9" t="s">
        <v>28</v>
      </c>
      <c r="J797" s="9" t="s">
        <v>918</v>
      </c>
      <c r="K797" s="9" t="s">
        <v>94</v>
      </c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6">
        <v>594815</v>
      </c>
      <c r="Z797" s="13">
        <f t="shared" si="27"/>
        <v>594815</v>
      </c>
      <c r="AA797" s="13">
        <f t="shared" si="28"/>
        <v>594815</v>
      </c>
    </row>
    <row r="798" spans="1:27" ht="21" x14ac:dyDescent="0.25">
      <c r="A798" s="8">
        <v>9</v>
      </c>
      <c r="B798" s="29" t="s">
        <v>649</v>
      </c>
      <c r="C798" s="9" t="s">
        <v>24</v>
      </c>
      <c r="D798" s="9" t="s">
        <v>24</v>
      </c>
      <c r="E798" s="9" t="s">
        <v>513</v>
      </c>
      <c r="F798" s="9" t="s">
        <v>514</v>
      </c>
      <c r="G798" s="9" t="s">
        <v>657</v>
      </c>
      <c r="H798" s="9" t="s">
        <v>27</v>
      </c>
      <c r="I798" s="9" t="s">
        <v>28</v>
      </c>
      <c r="J798" s="9" t="s">
        <v>918</v>
      </c>
      <c r="K798" s="9" t="s">
        <v>32</v>
      </c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6">
        <v>674230</v>
      </c>
      <c r="Z798" s="13">
        <f t="shared" si="27"/>
        <v>674230</v>
      </c>
      <c r="AA798" s="13">
        <f t="shared" si="28"/>
        <v>674230</v>
      </c>
    </row>
    <row r="799" spans="1:27" ht="21" x14ac:dyDescent="0.25">
      <c r="A799" s="8">
        <v>9</v>
      </c>
      <c r="B799" s="29" t="s">
        <v>649</v>
      </c>
      <c r="C799" s="9" t="s">
        <v>24</v>
      </c>
      <c r="D799" s="9" t="s">
        <v>24</v>
      </c>
      <c r="E799" s="9" t="s">
        <v>513</v>
      </c>
      <c r="F799" s="9" t="s">
        <v>514</v>
      </c>
      <c r="G799" s="9" t="s">
        <v>657</v>
      </c>
      <c r="H799" s="9" t="s">
        <v>27</v>
      </c>
      <c r="I799" s="9" t="s">
        <v>28</v>
      </c>
      <c r="J799" s="9" t="s">
        <v>918</v>
      </c>
      <c r="K799" s="9" t="s">
        <v>30</v>
      </c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6">
        <v>389198</v>
      </c>
      <c r="Z799" s="13">
        <f t="shared" si="27"/>
        <v>389198</v>
      </c>
      <c r="AA799" s="13">
        <f t="shared" si="28"/>
        <v>389198</v>
      </c>
    </row>
    <row r="800" spans="1:27" ht="21" x14ac:dyDescent="0.25">
      <c r="A800" s="8">
        <v>9</v>
      </c>
      <c r="B800" s="29" t="s">
        <v>649</v>
      </c>
      <c r="C800" s="9" t="s">
        <v>24</v>
      </c>
      <c r="D800" s="9" t="s">
        <v>24</v>
      </c>
      <c r="E800" s="9" t="s">
        <v>513</v>
      </c>
      <c r="F800" s="9" t="s">
        <v>514</v>
      </c>
      <c r="G800" s="9" t="s">
        <v>657</v>
      </c>
      <c r="H800" s="9" t="s">
        <v>27</v>
      </c>
      <c r="I800" s="9" t="s">
        <v>28</v>
      </c>
      <c r="J800" s="9" t="s">
        <v>925</v>
      </c>
      <c r="K800" s="9" t="s">
        <v>117</v>
      </c>
      <c r="L800" s="6">
        <v>787</v>
      </c>
      <c r="M800" s="6">
        <v>787</v>
      </c>
      <c r="N800" s="6">
        <v>65</v>
      </c>
      <c r="O800" s="6">
        <v>65</v>
      </c>
      <c r="P800" s="6">
        <v>65</v>
      </c>
      <c r="Q800" s="6">
        <v>65</v>
      </c>
      <c r="R800" s="6">
        <v>65</v>
      </c>
      <c r="S800" s="6">
        <v>65</v>
      </c>
      <c r="T800" s="6">
        <v>65</v>
      </c>
      <c r="U800" s="6">
        <v>65</v>
      </c>
      <c r="V800" s="6">
        <v>65</v>
      </c>
      <c r="W800" s="6">
        <v>65</v>
      </c>
      <c r="X800" s="6">
        <v>65</v>
      </c>
      <c r="Y800" s="6">
        <v>75</v>
      </c>
      <c r="Z800" s="13">
        <f t="shared" si="27"/>
        <v>205</v>
      </c>
      <c r="AA800" s="13">
        <f t="shared" si="28"/>
        <v>790</v>
      </c>
    </row>
    <row r="801" spans="1:27" ht="21" x14ac:dyDescent="0.25">
      <c r="A801" s="8">
        <v>9</v>
      </c>
      <c r="B801" s="29" t="s">
        <v>649</v>
      </c>
      <c r="C801" s="9" t="s">
        <v>24</v>
      </c>
      <c r="D801" s="9" t="s">
        <v>24</v>
      </c>
      <c r="E801" s="9" t="s">
        <v>513</v>
      </c>
      <c r="F801" s="9" t="s">
        <v>514</v>
      </c>
      <c r="G801" s="9" t="s">
        <v>657</v>
      </c>
      <c r="H801" s="9" t="s">
        <v>27</v>
      </c>
      <c r="I801" s="9" t="s">
        <v>28</v>
      </c>
      <c r="J801" s="9" t="s">
        <v>925</v>
      </c>
      <c r="K801" s="9" t="s">
        <v>118</v>
      </c>
      <c r="L801" s="6">
        <v>3104088</v>
      </c>
      <c r="M801" s="6">
        <v>3095091</v>
      </c>
      <c r="N801" s="6">
        <v>278335</v>
      </c>
      <c r="O801" s="6">
        <v>227166</v>
      </c>
      <c r="P801" s="6">
        <v>252695</v>
      </c>
      <c r="Q801" s="6">
        <v>252723</v>
      </c>
      <c r="R801" s="6">
        <v>261236</v>
      </c>
      <c r="S801" s="6">
        <v>254426</v>
      </c>
      <c r="T801" s="6">
        <v>255262</v>
      </c>
      <c r="U801" s="6">
        <v>255262</v>
      </c>
      <c r="V801" s="6">
        <v>253307</v>
      </c>
      <c r="W801" s="6">
        <v>255262</v>
      </c>
      <c r="X801" s="6">
        <v>255262</v>
      </c>
      <c r="Y801" s="6">
        <v>282825</v>
      </c>
      <c r="Z801" s="13">
        <f t="shared" si="27"/>
        <v>793349</v>
      </c>
      <c r="AA801" s="13">
        <f t="shared" si="28"/>
        <v>3083761</v>
      </c>
    </row>
    <row r="802" spans="1:27" ht="21" x14ac:dyDescent="0.25">
      <c r="A802" s="8">
        <v>9</v>
      </c>
      <c r="B802" s="29" t="s">
        <v>649</v>
      </c>
      <c r="C802" s="9" t="s">
        <v>24</v>
      </c>
      <c r="D802" s="9" t="s">
        <v>24</v>
      </c>
      <c r="E802" s="9" t="s">
        <v>513</v>
      </c>
      <c r="F802" s="9" t="s">
        <v>514</v>
      </c>
      <c r="G802" s="9" t="s">
        <v>657</v>
      </c>
      <c r="H802" s="9" t="s">
        <v>27</v>
      </c>
      <c r="I802" s="9" t="s">
        <v>28</v>
      </c>
      <c r="J802" s="9" t="s">
        <v>925</v>
      </c>
      <c r="K802" s="9" t="s">
        <v>120</v>
      </c>
      <c r="L802" s="6">
        <v>818091</v>
      </c>
      <c r="M802" s="6">
        <v>818091</v>
      </c>
      <c r="N802" s="7"/>
      <c r="O802" s="7"/>
      <c r="P802" s="7"/>
      <c r="Q802" s="7"/>
      <c r="R802" s="6">
        <v>743588</v>
      </c>
      <c r="S802" s="7"/>
      <c r="T802" s="7"/>
      <c r="U802" s="7"/>
      <c r="V802" s="7"/>
      <c r="W802" s="7"/>
      <c r="X802" s="7"/>
      <c r="Y802" s="7"/>
      <c r="Z802" s="13">
        <f t="shared" si="27"/>
        <v>0</v>
      </c>
      <c r="AA802" s="13">
        <f t="shared" si="28"/>
        <v>743588</v>
      </c>
    </row>
    <row r="803" spans="1:27" ht="21" x14ac:dyDescent="0.25">
      <c r="A803" s="8">
        <v>9</v>
      </c>
      <c r="B803" s="29" t="s">
        <v>649</v>
      </c>
      <c r="C803" s="9" t="s">
        <v>24</v>
      </c>
      <c r="D803" s="9" t="s">
        <v>24</v>
      </c>
      <c r="E803" s="9" t="s">
        <v>513</v>
      </c>
      <c r="F803" s="9" t="s">
        <v>514</v>
      </c>
      <c r="G803" s="9" t="s">
        <v>657</v>
      </c>
      <c r="H803" s="9" t="s">
        <v>27</v>
      </c>
      <c r="I803" s="9" t="s">
        <v>28</v>
      </c>
      <c r="J803" s="9" t="s">
        <v>925</v>
      </c>
      <c r="K803" s="9" t="s">
        <v>83</v>
      </c>
      <c r="L803" s="6">
        <v>6095</v>
      </c>
      <c r="M803" s="6">
        <v>6095</v>
      </c>
      <c r="N803" s="7"/>
      <c r="O803" s="7"/>
      <c r="P803" s="6">
        <v>3019</v>
      </c>
      <c r="Q803" s="7"/>
      <c r="R803" s="7"/>
      <c r="S803" s="7"/>
      <c r="T803" s="7"/>
      <c r="U803" s="7"/>
      <c r="V803" s="7"/>
      <c r="W803" s="7"/>
      <c r="X803" s="7"/>
      <c r="Y803" s="7"/>
      <c r="Z803" s="13">
        <f t="shared" si="27"/>
        <v>0</v>
      </c>
      <c r="AA803" s="13">
        <f t="shared" si="28"/>
        <v>3019</v>
      </c>
    </row>
    <row r="804" spans="1:27" ht="21" x14ac:dyDescent="0.25">
      <c r="A804" s="8">
        <v>9</v>
      </c>
      <c r="B804" s="29" t="s">
        <v>649</v>
      </c>
      <c r="C804" s="9" t="s">
        <v>24</v>
      </c>
      <c r="D804" s="9" t="s">
        <v>24</v>
      </c>
      <c r="E804" s="9" t="s">
        <v>513</v>
      </c>
      <c r="F804" s="9" t="s">
        <v>514</v>
      </c>
      <c r="G804" s="9" t="s">
        <v>657</v>
      </c>
      <c r="H804" s="9" t="s">
        <v>27</v>
      </c>
      <c r="I804" s="9" t="s">
        <v>28</v>
      </c>
      <c r="J804" s="9" t="s">
        <v>925</v>
      </c>
      <c r="K804" s="9" t="s">
        <v>121</v>
      </c>
      <c r="L804" s="6">
        <v>40928</v>
      </c>
      <c r="M804" s="6">
        <v>40928</v>
      </c>
      <c r="N804" s="6">
        <v>2812</v>
      </c>
      <c r="O804" s="6">
        <v>3203</v>
      </c>
      <c r="P804" s="6">
        <v>3203</v>
      </c>
      <c r="Q804" s="6">
        <v>2812</v>
      </c>
      <c r="R804" s="6">
        <v>3593</v>
      </c>
      <c r="S804" s="6">
        <v>3203</v>
      </c>
      <c r="T804" s="6">
        <v>3203</v>
      </c>
      <c r="U804" s="6">
        <v>3203</v>
      </c>
      <c r="V804" s="6">
        <v>3203</v>
      </c>
      <c r="W804" s="6">
        <v>3203</v>
      </c>
      <c r="X804" s="6">
        <v>3203</v>
      </c>
      <c r="Y804" s="6">
        <v>3203</v>
      </c>
      <c r="Z804" s="13">
        <f t="shared" si="27"/>
        <v>9609</v>
      </c>
      <c r="AA804" s="13">
        <f t="shared" si="28"/>
        <v>38044</v>
      </c>
    </row>
    <row r="805" spans="1:27" ht="21" x14ac:dyDescent="0.25">
      <c r="A805" s="8">
        <v>9</v>
      </c>
      <c r="B805" s="29" t="s">
        <v>649</v>
      </c>
      <c r="C805" s="9" t="s">
        <v>24</v>
      </c>
      <c r="D805" s="9" t="s">
        <v>24</v>
      </c>
      <c r="E805" s="9" t="s">
        <v>513</v>
      </c>
      <c r="F805" s="9" t="s">
        <v>514</v>
      </c>
      <c r="G805" s="9" t="s">
        <v>657</v>
      </c>
      <c r="H805" s="9" t="s">
        <v>27</v>
      </c>
      <c r="I805" s="9" t="s">
        <v>28</v>
      </c>
      <c r="J805" s="9" t="s">
        <v>925</v>
      </c>
      <c r="K805" s="9" t="s">
        <v>122</v>
      </c>
      <c r="L805" s="6">
        <v>342552</v>
      </c>
      <c r="M805" s="6">
        <v>342552</v>
      </c>
      <c r="N805" s="6">
        <v>23762</v>
      </c>
      <c r="O805" s="6">
        <v>23762</v>
      </c>
      <c r="P805" s="6">
        <v>23762</v>
      </c>
      <c r="Q805" s="6">
        <v>23762</v>
      </c>
      <c r="R805" s="6">
        <v>23762</v>
      </c>
      <c r="S805" s="6">
        <v>24863</v>
      </c>
      <c r="T805" s="6">
        <v>24863</v>
      </c>
      <c r="U805" s="6">
        <v>24863</v>
      </c>
      <c r="V805" s="6">
        <v>24863</v>
      </c>
      <c r="W805" s="6">
        <v>24863</v>
      </c>
      <c r="X805" s="6">
        <v>24863</v>
      </c>
      <c r="Y805" s="6">
        <v>24863</v>
      </c>
      <c r="Z805" s="13">
        <f t="shared" si="27"/>
        <v>74589</v>
      </c>
      <c r="AA805" s="13">
        <f t="shared" si="28"/>
        <v>292851</v>
      </c>
    </row>
    <row r="806" spans="1:27" ht="21" x14ac:dyDescent="0.25">
      <c r="A806" s="8">
        <v>9</v>
      </c>
      <c r="B806" s="29" t="s">
        <v>649</v>
      </c>
      <c r="C806" s="9" t="s">
        <v>24</v>
      </c>
      <c r="D806" s="9" t="s">
        <v>24</v>
      </c>
      <c r="E806" s="9" t="s">
        <v>513</v>
      </c>
      <c r="F806" s="9" t="s">
        <v>514</v>
      </c>
      <c r="G806" s="9" t="s">
        <v>657</v>
      </c>
      <c r="H806" s="9" t="s">
        <v>27</v>
      </c>
      <c r="I806" s="9" t="s">
        <v>28</v>
      </c>
      <c r="J806" s="9" t="s">
        <v>925</v>
      </c>
      <c r="K806" s="9" t="s">
        <v>124</v>
      </c>
      <c r="L806" s="6">
        <v>54498</v>
      </c>
      <c r="M806" s="6">
        <v>54498</v>
      </c>
      <c r="N806" s="6">
        <v>4539</v>
      </c>
      <c r="O806" s="6">
        <v>4539</v>
      </c>
      <c r="P806" s="6">
        <v>4539</v>
      </c>
      <c r="Q806" s="6">
        <v>4539</v>
      </c>
      <c r="R806" s="6">
        <v>4539</v>
      </c>
      <c r="S806" s="6">
        <v>4539</v>
      </c>
      <c r="T806" s="6">
        <v>4539</v>
      </c>
      <c r="U806" s="6">
        <v>4539</v>
      </c>
      <c r="V806" s="6">
        <v>4539</v>
      </c>
      <c r="W806" s="6">
        <v>4539</v>
      </c>
      <c r="X806" s="6">
        <v>4539</v>
      </c>
      <c r="Y806" s="6">
        <v>4539</v>
      </c>
      <c r="Z806" s="13">
        <f t="shared" si="27"/>
        <v>13617</v>
      </c>
      <c r="AA806" s="13">
        <f t="shared" si="28"/>
        <v>54468</v>
      </c>
    </row>
    <row r="807" spans="1:27" ht="21" x14ac:dyDescent="0.25">
      <c r="A807" s="8">
        <v>9</v>
      </c>
      <c r="B807" s="29" t="s">
        <v>649</v>
      </c>
      <c r="C807" s="9" t="s">
        <v>24</v>
      </c>
      <c r="D807" s="9" t="s">
        <v>24</v>
      </c>
      <c r="E807" s="9" t="s">
        <v>513</v>
      </c>
      <c r="F807" s="9" t="s">
        <v>514</v>
      </c>
      <c r="G807" s="9" t="s">
        <v>657</v>
      </c>
      <c r="H807" s="9" t="s">
        <v>27</v>
      </c>
      <c r="I807" s="9" t="s">
        <v>28</v>
      </c>
      <c r="J807" s="9" t="s">
        <v>925</v>
      </c>
      <c r="K807" s="9" t="s">
        <v>236</v>
      </c>
      <c r="L807" s="6">
        <v>97714</v>
      </c>
      <c r="M807" s="6">
        <v>97714</v>
      </c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13">
        <f t="shared" si="27"/>
        <v>0</v>
      </c>
      <c r="AA807" s="13">
        <f t="shared" si="28"/>
        <v>0</v>
      </c>
    </row>
    <row r="808" spans="1:27" ht="21" x14ac:dyDescent="0.25">
      <c r="A808" s="8">
        <v>9</v>
      </c>
      <c r="B808" s="29" t="s">
        <v>649</v>
      </c>
      <c r="C808" s="9" t="s">
        <v>24</v>
      </c>
      <c r="D808" s="9" t="s">
        <v>24</v>
      </c>
      <c r="E808" s="9" t="s">
        <v>513</v>
      </c>
      <c r="F808" s="9" t="s">
        <v>514</v>
      </c>
      <c r="G808" s="9" t="s">
        <v>657</v>
      </c>
      <c r="H808" s="9" t="s">
        <v>27</v>
      </c>
      <c r="I808" s="9" t="s">
        <v>28</v>
      </c>
      <c r="J808" s="9" t="s">
        <v>925</v>
      </c>
      <c r="K808" s="9" t="s">
        <v>520</v>
      </c>
      <c r="L808" s="6">
        <v>79280</v>
      </c>
      <c r="M808" s="6">
        <v>79280</v>
      </c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13">
        <f t="shared" si="27"/>
        <v>0</v>
      </c>
      <c r="AA808" s="13">
        <f t="shared" si="28"/>
        <v>0</v>
      </c>
    </row>
    <row r="809" spans="1:27" ht="21" x14ac:dyDescent="0.25">
      <c r="A809" s="8">
        <v>9</v>
      </c>
      <c r="B809" s="29" t="s">
        <v>649</v>
      </c>
      <c r="C809" s="9" t="s">
        <v>24</v>
      </c>
      <c r="D809" s="9" t="s">
        <v>24</v>
      </c>
      <c r="E809" s="9" t="s">
        <v>513</v>
      </c>
      <c r="F809" s="9" t="s">
        <v>514</v>
      </c>
      <c r="G809" s="9" t="s">
        <v>657</v>
      </c>
      <c r="H809" s="9" t="s">
        <v>27</v>
      </c>
      <c r="I809" s="9" t="s">
        <v>28</v>
      </c>
      <c r="J809" s="9" t="s">
        <v>925</v>
      </c>
      <c r="K809" s="9" t="s">
        <v>125</v>
      </c>
      <c r="L809" s="6">
        <v>308636</v>
      </c>
      <c r="M809" s="6">
        <v>308636</v>
      </c>
      <c r="N809" s="7"/>
      <c r="O809" s="6">
        <v>-241</v>
      </c>
      <c r="P809" s="6">
        <v>21231</v>
      </c>
      <c r="Q809" s="6">
        <v>14703</v>
      </c>
      <c r="R809" s="6">
        <v>28469</v>
      </c>
      <c r="S809" s="6">
        <v>92457</v>
      </c>
      <c r="T809" s="6">
        <v>169060</v>
      </c>
      <c r="U809" s="6">
        <v>421797</v>
      </c>
      <c r="V809" s="6">
        <v>148727</v>
      </c>
      <c r="W809" s="6">
        <v>92765</v>
      </c>
      <c r="X809" s="6">
        <v>262412</v>
      </c>
      <c r="Y809" s="6">
        <v>123662</v>
      </c>
      <c r="Z809" s="13">
        <f t="shared" si="27"/>
        <v>478839</v>
      </c>
      <c r="AA809" s="13">
        <f t="shared" si="28"/>
        <v>1375042</v>
      </c>
    </row>
    <row r="810" spans="1:27" ht="21" x14ac:dyDescent="0.25">
      <c r="A810" s="8">
        <v>9</v>
      </c>
      <c r="B810" s="29" t="s">
        <v>649</v>
      </c>
      <c r="C810" s="9" t="s">
        <v>24</v>
      </c>
      <c r="D810" s="9" t="s">
        <v>24</v>
      </c>
      <c r="E810" s="9" t="s">
        <v>513</v>
      </c>
      <c r="F810" s="9" t="s">
        <v>514</v>
      </c>
      <c r="G810" s="9" t="s">
        <v>657</v>
      </c>
      <c r="H810" s="9" t="s">
        <v>27</v>
      </c>
      <c r="I810" s="9" t="s">
        <v>28</v>
      </c>
      <c r="J810" s="9" t="s">
        <v>925</v>
      </c>
      <c r="K810" s="9" t="s">
        <v>126</v>
      </c>
      <c r="L810" s="6">
        <v>1170</v>
      </c>
      <c r="M810" s="6">
        <v>1170</v>
      </c>
      <c r="N810" s="6">
        <v>91</v>
      </c>
      <c r="O810" s="6">
        <v>91</v>
      </c>
      <c r="P810" s="6">
        <v>91</v>
      </c>
      <c r="Q810" s="6">
        <v>91</v>
      </c>
      <c r="R810" s="6">
        <v>91</v>
      </c>
      <c r="S810" s="6">
        <v>91</v>
      </c>
      <c r="T810" s="6">
        <v>91</v>
      </c>
      <c r="U810" s="6">
        <v>91</v>
      </c>
      <c r="V810" s="6">
        <v>91</v>
      </c>
      <c r="W810" s="6">
        <v>91</v>
      </c>
      <c r="X810" s="6">
        <v>91</v>
      </c>
      <c r="Y810" s="6">
        <v>91</v>
      </c>
      <c r="Z810" s="13">
        <f t="shared" si="27"/>
        <v>273</v>
      </c>
      <c r="AA810" s="13">
        <f t="shared" si="28"/>
        <v>1092</v>
      </c>
    </row>
    <row r="811" spans="1:27" ht="21" x14ac:dyDescent="0.25">
      <c r="A811" s="8">
        <v>9</v>
      </c>
      <c r="B811" s="29" t="s">
        <v>649</v>
      </c>
      <c r="C811" s="9" t="s">
        <v>24</v>
      </c>
      <c r="D811" s="9" t="s">
        <v>24</v>
      </c>
      <c r="E811" s="9" t="s">
        <v>513</v>
      </c>
      <c r="F811" s="9" t="s">
        <v>514</v>
      </c>
      <c r="G811" s="9" t="s">
        <v>657</v>
      </c>
      <c r="H811" s="9" t="s">
        <v>27</v>
      </c>
      <c r="I811" s="9" t="s">
        <v>28</v>
      </c>
      <c r="J811" s="9" t="s">
        <v>925</v>
      </c>
      <c r="K811" s="9" t="s">
        <v>130</v>
      </c>
      <c r="L811" s="6">
        <v>144891</v>
      </c>
      <c r="M811" s="6">
        <v>144891</v>
      </c>
      <c r="N811" s="6">
        <v>11338</v>
      </c>
      <c r="O811" s="6">
        <v>11338</v>
      </c>
      <c r="P811" s="6">
        <v>11338</v>
      </c>
      <c r="Q811" s="6">
        <v>11338</v>
      </c>
      <c r="R811" s="6">
        <v>11338</v>
      </c>
      <c r="S811" s="6">
        <v>11338</v>
      </c>
      <c r="T811" s="6">
        <v>11338</v>
      </c>
      <c r="U811" s="6">
        <v>11338</v>
      </c>
      <c r="V811" s="6">
        <v>24868</v>
      </c>
      <c r="W811" s="6">
        <v>11338</v>
      </c>
      <c r="X811" s="6">
        <v>11338</v>
      </c>
      <c r="Y811" s="6">
        <v>11338</v>
      </c>
      <c r="Z811" s="13">
        <f t="shared" si="27"/>
        <v>34014</v>
      </c>
      <c r="AA811" s="13">
        <f t="shared" si="28"/>
        <v>149586</v>
      </c>
    </row>
    <row r="812" spans="1:27" ht="21" x14ac:dyDescent="0.25">
      <c r="A812" s="8">
        <v>9</v>
      </c>
      <c r="B812" s="29" t="s">
        <v>649</v>
      </c>
      <c r="C812" s="9" t="s">
        <v>24</v>
      </c>
      <c r="D812" s="9" t="s">
        <v>24</v>
      </c>
      <c r="E812" s="9" t="s">
        <v>513</v>
      </c>
      <c r="F812" s="9" t="s">
        <v>514</v>
      </c>
      <c r="G812" s="9" t="s">
        <v>657</v>
      </c>
      <c r="H812" s="9" t="s">
        <v>27</v>
      </c>
      <c r="I812" s="9" t="s">
        <v>28</v>
      </c>
      <c r="J812" s="9" t="s">
        <v>933</v>
      </c>
      <c r="K812" s="9" t="s">
        <v>94</v>
      </c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6">
        <v>805639</v>
      </c>
      <c r="Z812" s="13">
        <f t="shared" si="27"/>
        <v>805639</v>
      </c>
      <c r="AA812" s="13">
        <f t="shared" si="28"/>
        <v>805639</v>
      </c>
    </row>
    <row r="813" spans="1:27" ht="21" x14ac:dyDescent="0.25">
      <c r="A813" s="8">
        <v>9</v>
      </c>
      <c r="B813" s="29" t="s">
        <v>649</v>
      </c>
      <c r="C813" s="9" t="s">
        <v>24</v>
      </c>
      <c r="D813" s="9" t="s">
        <v>24</v>
      </c>
      <c r="E813" s="9" t="s">
        <v>513</v>
      </c>
      <c r="F813" s="9" t="s">
        <v>514</v>
      </c>
      <c r="G813" s="9" t="s">
        <v>657</v>
      </c>
      <c r="H813" s="9" t="s">
        <v>27</v>
      </c>
      <c r="I813" s="9" t="s">
        <v>28</v>
      </c>
      <c r="J813" s="9" t="s">
        <v>933</v>
      </c>
      <c r="K813" s="9" t="s">
        <v>32</v>
      </c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6">
        <v>906983</v>
      </c>
      <c r="Z813" s="13">
        <f t="shared" si="27"/>
        <v>906983</v>
      </c>
      <c r="AA813" s="13">
        <f t="shared" si="28"/>
        <v>906983</v>
      </c>
    </row>
    <row r="814" spans="1:27" ht="21" x14ac:dyDescent="0.25">
      <c r="A814" s="8">
        <v>9</v>
      </c>
      <c r="B814" s="29" t="s">
        <v>649</v>
      </c>
      <c r="C814" s="9" t="s">
        <v>24</v>
      </c>
      <c r="D814" s="9" t="s">
        <v>24</v>
      </c>
      <c r="E814" s="9" t="s">
        <v>513</v>
      </c>
      <c r="F814" s="9" t="s">
        <v>514</v>
      </c>
      <c r="G814" s="9" t="s">
        <v>657</v>
      </c>
      <c r="H814" s="9" t="s">
        <v>27</v>
      </c>
      <c r="I814" s="9" t="s">
        <v>28</v>
      </c>
      <c r="J814" s="9" t="s">
        <v>933</v>
      </c>
      <c r="K814" s="9" t="s">
        <v>30</v>
      </c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6">
        <v>527729</v>
      </c>
      <c r="Z814" s="13">
        <f t="shared" si="27"/>
        <v>527729</v>
      </c>
      <c r="AA814" s="13">
        <f t="shared" si="28"/>
        <v>527729</v>
      </c>
    </row>
    <row r="815" spans="1:27" x14ac:dyDescent="0.25">
      <c r="A815" s="8">
        <v>9</v>
      </c>
      <c r="B815" s="29" t="s">
        <v>649</v>
      </c>
      <c r="C815" s="9" t="s">
        <v>24</v>
      </c>
      <c r="D815" s="9" t="s">
        <v>24</v>
      </c>
      <c r="E815" s="9" t="s">
        <v>513</v>
      </c>
      <c r="F815" s="9" t="s">
        <v>514</v>
      </c>
      <c r="G815" s="9" t="s">
        <v>657</v>
      </c>
      <c r="H815" s="9" t="s">
        <v>27</v>
      </c>
      <c r="I815" s="9" t="s">
        <v>28</v>
      </c>
      <c r="J815" s="9" t="s">
        <v>920</v>
      </c>
      <c r="K815" s="9" t="s">
        <v>94</v>
      </c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6">
        <v>722414</v>
      </c>
      <c r="Z815" s="13">
        <f t="shared" si="27"/>
        <v>722414</v>
      </c>
      <c r="AA815" s="13">
        <f t="shared" si="28"/>
        <v>722414</v>
      </c>
    </row>
    <row r="816" spans="1:27" x14ac:dyDescent="0.25">
      <c r="A816" s="8">
        <v>9</v>
      </c>
      <c r="B816" s="29" t="s">
        <v>649</v>
      </c>
      <c r="C816" s="9" t="s">
        <v>24</v>
      </c>
      <c r="D816" s="9" t="s">
        <v>24</v>
      </c>
      <c r="E816" s="9" t="s">
        <v>513</v>
      </c>
      <c r="F816" s="9" t="s">
        <v>514</v>
      </c>
      <c r="G816" s="9" t="s">
        <v>657</v>
      </c>
      <c r="H816" s="9" t="s">
        <v>27</v>
      </c>
      <c r="I816" s="9" t="s">
        <v>28</v>
      </c>
      <c r="J816" s="9" t="s">
        <v>920</v>
      </c>
      <c r="K816" s="9" t="s">
        <v>32</v>
      </c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6">
        <v>659547</v>
      </c>
      <c r="Z816" s="13">
        <f t="shared" si="27"/>
        <v>659547</v>
      </c>
      <c r="AA816" s="13">
        <f t="shared" si="28"/>
        <v>659547</v>
      </c>
    </row>
    <row r="817" spans="1:27" x14ac:dyDescent="0.25">
      <c r="A817" s="8">
        <v>9</v>
      </c>
      <c r="B817" s="29" t="s">
        <v>649</v>
      </c>
      <c r="C817" s="9" t="s">
        <v>24</v>
      </c>
      <c r="D817" s="9" t="s">
        <v>24</v>
      </c>
      <c r="E817" s="9" t="s">
        <v>513</v>
      </c>
      <c r="F817" s="9" t="s">
        <v>514</v>
      </c>
      <c r="G817" s="9" t="s">
        <v>657</v>
      </c>
      <c r="H817" s="9" t="s">
        <v>27</v>
      </c>
      <c r="I817" s="9" t="s">
        <v>28</v>
      </c>
      <c r="J817" s="9" t="s">
        <v>920</v>
      </c>
      <c r="K817" s="9" t="s">
        <v>30</v>
      </c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6">
        <v>378975</v>
      </c>
      <c r="Z817" s="13">
        <f t="shared" si="27"/>
        <v>378975</v>
      </c>
      <c r="AA817" s="13">
        <f t="shared" si="28"/>
        <v>378975</v>
      </c>
    </row>
    <row r="818" spans="1:27" ht="21" x14ac:dyDescent="0.25">
      <c r="A818" s="8">
        <v>9</v>
      </c>
      <c r="B818" s="29" t="s">
        <v>649</v>
      </c>
      <c r="C818" s="9" t="s">
        <v>24</v>
      </c>
      <c r="D818" s="9" t="s">
        <v>24</v>
      </c>
      <c r="E818" s="9" t="s">
        <v>513</v>
      </c>
      <c r="F818" s="9" t="s">
        <v>514</v>
      </c>
      <c r="G818" s="9" t="s">
        <v>657</v>
      </c>
      <c r="H818" s="9" t="s">
        <v>27</v>
      </c>
      <c r="I818" s="9" t="s">
        <v>28</v>
      </c>
      <c r="J818" s="9" t="s">
        <v>921</v>
      </c>
      <c r="K818" s="9" t="s">
        <v>523</v>
      </c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6">
        <v>15971</v>
      </c>
      <c r="Z818" s="13">
        <f t="shared" si="27"/>
        <v>15971</v>
      </c>
      <c r="AA818" s="13">
        <f t="shared" si="28"/>
        <v>15971</v>
      </c>
    </row>
    <row r="819" spans="1:27" ht="21" x14ac:dyDescent="0.25">
      <c r="A819" s="8">
        <v>9</v>
      </c>
      <c r="B819" s="29" t="s">
        <v>649</v>
      </c>
      <c r="C819" s="9" t="s">
        <v>24</v>
      </c>
      <c r="D819" s="9" t="s">
        <v>24</v>
      </c>
      <c r="E819" s="9" t="s">
        <v>513</v>
      </c>
      <c r="F819" s="9" t="s">
        <v>514</v>
      </c>
      <c r="G819" s="9" t="s">
        <v>657</v>
      </c>
      <c r="H819" s="9" t="s">
        <v>27</v>
      </c>
      <c r="I819" s="9" t="s">
        <v>28</v>
      </c>
      <c r="J819" s="9" t="s">
        <v>921</v>
      </c>
      <c r="K819" s="9" t="s">
        <v>118</v>
      </c>
      <c r="L819" s="6">
        <v>6954373</v>
      </c>
      <c r="M819" s="6">
        <v>6858572</v>
      </c>
      <c r="N819" s="6">
        <v>549323</v>
      </c>
      <c r="O819" s="6">
        <v>549323</v>
      </c>
      <c r="P819" s="6">
        <v>549222</v>
      </c>
      <c r="Q819" s="6">
        <v>553888</v>
      </c>
      <c r="R819" s="6">
        <v>569396</v>
      </c>
      <c r="S819" s="6">
        <v>556988</v>
      </c>
      <c r="T819" s="6">
        <v>558827</v>
      </c>
      <c r="U819" s="6">
        <v>558827</v>
      </c>
      <c r="V819" s="6">
        <v>558827</v>
      </c>
      <c r="W819" s="6">
        <v>558827</v>
      </c>
      <c r="X819" s="6">
        <v>558827</v>
      </c>
      <c r="Y819" s="6">
        <v>584412</v>
      </c>
      <c r="Z819" s="13">
        <f t="shared" si="27"/>
        <v>1702066</v>
      </c>
      <c r="AA819" s="13">
        <f t="shared" si="28"/>
        <v>6706687</v>
      </c>
    </row>
    <row r="820" spans="1:27" ht="21" x14ac:dyDescent="0.25">
      <c r="A820" s="8">
        <v>9</v>
      </c>
      <c r="B820" s="29" t="s">
        <v>649</v>
      </c>
      <c r="C820" s="9" t="s">
        <v>24</v>
      </c>
      <c r="D820" s="9" t="s">
        <v>24</v>
      </c>
      <c r="E820" s="9" t="s">
        <v>513</v>
      </c>
      <c r="F820" s="9" t="s">
        <v>514</v>
      </c>
      <c r="G820" s="9" t="s">
        <v>657</v>
      </c>
      <c r="H820" s="9" t="s">
        <v>27</v>
      </c>
      <c r="I820" s="9" t="s">
        <v>28</v>
      </c>
      <c r="J820" s="9" t="s">
        <v>921</v>
      </c>
      <c r="K820" s="9" t="s">
        <v>83</v>
      </c>
      <c r="L820" s="6">
        <v>51275</v>
      </c>
      <c r="M820" s="6">
        <v>38422</v>
      </c>
      <c r="N820" s="6">
        <v>5362</v>
      </c>
      <c r="O820" s="6">
        <v>8974</v>
      </c>
      <c r="P820" s="6">
        <v>2116</v>
      </c>
      <c r="Q820" s="6">
        <v>3401</v>
      </c>
      <c r="R820" s="6">
        <v>3231</v>
      </c>
      <c r="S820" s="6">
        <v>2749</v>
      </c>
      <c r="T820" s="6">
        <v>2157</v>
      </c>
      <c r="U820" s="6">
        <v>3688</v>
      </c>
      <c r="V820" s="6">
        <v>2330</v>
      </c>
      <c r="W820" s="6">
        <v>4682</v>
      </c>
      <c r="X820" s="6">
        <v>3182</v>
      </c>
      <c r="Y820" s="6">
        <v>324</v>
      </c>
      <c r="Z820" s="13">
        <f t="shared" si="27"/>
        <v>8188</v>
      </c>
      <c r="AA820" s="13">
        <f t="shared" si="28"/>
        <v>42196</v>
      </c>
    </row>
    <row r="821" spans="1:27" ht="21" x14ac:dyDescent="0.25">
      <c r="A821" s="8">
        <v>9</v>
      </c>
      <c r="B821" s="29" t="s">
        <v>649</v>
      </c>
      <c r="C821" s="9" t="s">
        <v>24</v>
      </c>
      <c r="D821" s="9" t="s">
        <v>24</v>
      </c>
      <c r="E821" s="9" t="s">
        <v>513</v>
      </c>
      <c r="F821" s="9" t="s">
        <v>514</v>
      </c>
      <c r="G821" s="9" t="s">
        <v>657</v>
      </c>
      <c r="H821" s="9" t="s">
        <v>27</v>
      </c>
      <c r="I821" s="9" t="s">
        <v>28</v>
      </c>
      <c r="J821" s="9" t="s">
        <v>921</v>
      </c>
      <c r="K821" s="9" t="s">
        <v>234</v>
      </c>
      <c r="L821" s="6">
        <v>5257</v>
      </c>
      <c r="M821" s="6">
        <v>17165</v>
      </c>
      <c r="N821" s="7"/>
      <c r="O821" s="6">
        <v>1258</v>
      </c>
      <c r="P821" s="6">
        <v>1898</v>
      </c>
      <c r="Q821" s="6">
        <v>2896</v>
      </c>
      <c r="R821" s="6">
        <v>188</v>
      </c>
      <c r="S821" s="6">
        <v>1372</v>
      </c>
      <c r="T821" s="6">
        <v>1361</v>
      </c>
      <c r="U821" s="6">
        <v>835</v>
      </c>
      <c r="V821" s="6">
        <v>3689</v>
      </c>
      <c r="W821" s="6">
        <v>6401</v>
      </c>
      <c r="X821" s="6">
        <v>1450</v>
      </c>
      <c r="Y821" s="6">
        <v>2666</v>
      </c>
      <c r="Z821" s="13">
        <f t="shared" si="27"/>
        <v>10517</v>
      </c>
      <c r="AA821" s="13">
        <f t="shared" si="28"/>
        <v>24014</v>
      </c>
    </row>
    <row r="822" spans="1:27" ht="21" x14ac:dyDescent="0.25">
      <c r="A822" s="8">
        <v>9</v>
      </c>
      <c r="B822" s="29" t="s">
        <v>649</v>
      </c>
      <c r="C822" s="9" t="s">
        <v>24</v>
      </c>
      <c r="D822" s="9" t="s">
        <v>24</v>
      </c>
      <c r="E822" s="9" t="s">
        <v>513</v>
      </c>
      <c r="F822" s="9" t="s">
        <v>514</v>
      </c>
      <c r="G822" s="9" t="s">
        <v>657</v>
      </c>
      <c r="H822" s="9" t="s">
        <v>27</v>
      </c>
      <c r="I822" s="9" t="s">
        <v>28</v>
      </c>
      <c r="J822" s="9" t="s">
        <v>921</v>
      </c>
      <c r="K822" s="9" t="s">
        <v>121</v>
      </c>
      <c r="L822" s="6">
        <v>64900</v>
      </c>
      <c r="M822" s="6">
        <v>64900</v>
      </c>
      <c r="N822" s="6">
        <v>5155</v>
      </c>
      <c r="O822" s="6">
        <v>4297</v>
      </c>
      <c r="P822" s="6">
        <v>4688</v>
      </c>
      <c r="Q822" s="6">
        <v>4688</v>
      </c>
      <c r="R822" s="6">
        <v>4688</v>
      </c>
      <c r="S822" s="6">
        <v>4688</v>
      </c>
      <c r="T822" s="6">
        <v>4688</v>
      </c>
      <c r="U822" s="6">
        <v>9765</v>
      </c>
      <c r="V822" s="6">
        <v>5078</v>
      </c>
      <c r="W822" s="6">
        <v>5078</v>
      </c>
      <c r="X822" s="6">
        <v>5078</v>
      </c>
      <c r="Y822" s="6">
        <v>5391</v>
      </c>
      <c r="Z822" s="13">
        <f t="shared" si="27"/>
        <v>15547</v>
      </c>
      <c r="AA822" s="13">
        <f t="shared" si="28"/>
        <v>63282</v>
      </c>
    </row>
    <row r="823" spans="1:27" ht="21" x14ac:dyDescent="0.25">
      <c r="A823" s="8">
        <v>9</v>
      </c>
      <c r="B823" s="29" t="s">
        <v>649</v>
      </c>
      <c r="C823" s="9" t="s">
        <v>24</v>
      </c>
      <c r="D823" s="9" t="s">
        <v>24</v>
      </c>
      <c r="E823" s="9" t="s">
        <v>513</v>
      </c>
      <c r="F823" s="9" t="s">
        <v>514</v>
      </c>
      <c r="G823" s="9" t="s">
        <v>657</v>
      </c>
      <c r="H823" s="9" t="s">
        <v>27</v>
      </c>
      <c r="I823" s="9" t="s">
        <v>28</v>
      </c>
      <c r="J823" s="9" t="s">
        <v>921</v>
      </c>
      <c r="K823" s="9" t="s">
        <v>515</v>
      </c>
      <c r="L823" s="6">
        <v>88358</v>
      </c>
      <c r="M823" s="6">
        <v>88358</v>
      </c>
      <c r="N823" s="6">
        <v>7363</v>
      </c>
      <c r="O823" s="6">
        <v>7363</v>
      </c>
      <c r="P823" s="6">
        <v>7363</v>
      </c>
      <c r="Q823" s="6">
        <v>7363</v>
      </c>
      <c r="R823" s="6">
        <v>7363</v>
      </c>
      <c r="S823" s="6">
        <v>7363</v>
      </c>
      <c r="T823" s="6">
        <v>7363</v>
      </c>
      <c r="U823" s="6">
        <v>7363</v>
      </c>
      <c r="V823" s="6">
        <v>7363</v>
      </c>
      <c r="W823" s="6">
        <v>7363</v>
      </c>
      <c r="X823" s="6">
        <v>7363</v>
      </c>
      <c r="Y823" s="6">
        <v>7363</v>
      </c>
      <c r="Z823" s="13">
        <f t="shared" si="27"/>
        <v>22089</v>
      </c>
      <c r="AA823" s="13">
        <f t="shared" si="28"/>
        <v>88356</v>
      </c>
    </row>
    <row r="824" spans="1:27" ht="21" x14ac:dyDescent="0.25">
      <c r="A824" s="8">
        <v>9</v>
      </c>
      <c r="B824" s="29" t="s">
        <v>649</v>
      </c>
      <c r="C824" s="9" t="s">
        <v>24</v>
      </c>
      <c r="D824" s="9" t="s">
        <v>24</v>
      </c>
      <c r="E824" s="9" t="s">
        <v>513</v>
      </c>
      <c r="F824" s="9" t="s">
        <v>514</v>
      </c>
      <c r="G824" s="9" t="s">
        <v>657</v>
      </c>
      <c r="H824" s="9" t="s">
        <v>27</v>
      </c>
      <c r="I824" s="9" t="s">
        <v>28</v>
      </c>
      <c r="J824" s="9" t="s">
        <v>921</v>
      </c>
      <c r="K824" s="9" t="s">
        <v>94</v>
      </c>
      <c r="L824" s="6">
        <v>357700</v>
      </c>
      <c r="M824" s="6">
        <v>273604</v>
      </c>
      <c r="N824" s="7"/>
      <c r="O824" s="6">
        <v>24040</v>
      </c>
      <c r="P824" s="6">
        <v>22305</v>
      </c>
      <c r="Q824" s="6">
        <v>23622</v>
      </c>
      <c r="R824" s="6">
        <v>23763</v>
      </c>
      <c r="S824" s="6">
        <v>20476</v>
      </c>
      <c r="T824" s="6">
        <v>12773</v>
      </c>
      <c r="U824" s="6">
        <v>28428</v>
      </c>
      <c r="V824" s="6">
        <v>24074</v>
      </c>
      <c r="W824" s="6">
        <v>20852</v>
      </c>
      <c r="X824" s="6">
        <v>22702</v>
      </c>
      <c r="Y824" s="6">
        <v>1072452</v>
      </c>
      <c r="Z824" s="13">
        <f t="shared" si="27"/>
        <v>1116006</v>
      </c>
      <c r="AA824" s="13">
        <f t="shared" si="28"/>
        <v>1295487</v>
      </c>
    </row>
    <row r="825" spans="1:27" ht="21" x14ac:dyDescent="0.25">
      <c r="A825" s="8">
        <v>9</v>
      </c>
      <c r="B825" s="29" t="s">
        <v>649</v>
      </c>
      <c r="C825" s="9" t="s">
        <v>24</v>
      </c>
      <c r="D825" s="9" t="s">
        <v>24</v>
      </c>
      <c r="E825" s="9" t="s">
        <v>513</v>
      </c>
      <c r="F825" s="9" t="s">
        <v>514</v>
      </c>
      <c r="G825" s="9" t="s">
        <v>657</v>
      </c>
      <c r="H825" s="9" t="s">
        <v>27</v>
      </c>
      <c r="I825" s="9" t="s">
        <v>28</v>
      </c>
      <c r="J825" s="9" t="s">
        <v>921</v>
      </c>
      <c r="K825" s="9" t="s">
        <v>516</v>
      </c>
      <c r="L825" s="6">
        <v>14158</v>
      </c>
      <c r="M825" s="6">
        <v>72246</v>
      </c>
      <c r="N825" s="6">
        <v>5106</v>
      </c>
      <c r="O825" s="6">
        <v>5366</v>
      </c>
      <c r="P825" s="6">
        <v>5631</v>
      </c>
      <c r="Q825" s="6">
        <v>5631</v>
      </c>
      <c r="R825" s="6">
        <v>7718</v>
      </c>
      <c r="S825" s="6">
        <v>7718</v>
      </c>
      <c r="T825" s="6">
        <v>5743</v>
      </c>
      <c r="U825" s="6">
        <v>6008</v>
      </c>
      <c r="V825" s="6">
        <v>3968</v>
      </c>
      <c r="W825" s="6">
        <v>3968</v>
      </c>
      <c r="X825" s="6">
        <v>3925</v>
      </c>
      <c r="Y825" s="6">
        <v>3715</v>
      </c>
      <c r="Z825" s="13">
        <f t="shared" si="27"/>
        <v>11608</v>
      </c>
      <c r="AA825" s="13">
        <f t="shared" si="28"/>
        <v>64497</v>
      </c>
    </row>
    <row r="826" spans="1:27" ht="21" x14ac:dyDescent="0.25">
      <c r="A826" s="8">
        <v>9</v>
      </c>
      <c r="B826" s="29" t="s">
        <v>649</v>
      </c>
      <c r="C826" s="9" t="s">
        <v>24</v>
      </c>
      <c r="D826" s="9" t="s">
        <v>24</v>
      </c>
      <c r="E826" s="9" t="s">
        <v>513</v>
      </c>
      <c r="F826" s="9" t="s">
        <v>514</v>
      </c>
      <c r="G826" s="9" t="s">
        <v>657</v>
      </c>
      <c r="H826" s="9" t="s">
        <v>27</v>
      </c>
      <c r="I826" s="9" t="s">
        <v>28</v>
      </c>
      <c r="J826" s="9" t="s">
        <v>921</v>
      </c>
      <c r="K826" s="9" t="s">
        <v>517</v>
      </c>
      <c r="L826" s="6">
        <v>5909533</v>
      </c>
      <c r="M826" s="6">
        <v>5758733</v>
      </c>
      <c r="N826" s="6">
        <v>421175</v>
      </c>
      <c r="O826" s="6">
        <v>508441</v>
      </c>
      <c r="P826" s="6">
        <v>436295</v>
      </c>
      <c r="Q826" s="6">
        <v>428412</v>
      </c>
      <c r="R826" s="6">
        <v>529127</v>
      </c>
      <c r="S826" s="6">
        <v>435050</v>
      </c>
      <c r="T826" s="6">
        <v>426101</v>
      </c>
      <c r="U826" s="6">
        <v>395714</v>
      </c>
      <c r="V826" s="6">
        <v>470892</v>
      </c>
      <c r="W826" s="6">
        <v>399581</v>
      </c>
      <c r="X826" s="6">
        <v>431718</v>
      </c>
      <c r="Y826" s="7"/>
      <c r="Z826" s="13">
        <f t="shared" si="27"/>
        <v>831299</v>
      </c>
      <c r="AA826" s="13">
        <f t="shared" si="28"/>
        <v>4882506</v>
      </c>
    </row>
    <row r="827" spans="1:27" ht="21" x14ac:dyDescent="0.25">
      <c r="A827" s="8">
        <v>9</v>
      </c>
      <c r="B827" s="29" t="s">
        <v>649</v>
      </c>
      <c r="C827" s="9" t="s">
        <v>24</v>
      </c>
      <c r="D827" s="9" t="s">
        <v>24</v>
      </c>
      <c r="E827" s="9" t="s">
        <v>513</v>
      </c>
      <c r="F827" s="9" t="s">
        <v>514</v>
      </c>
      <c r="G827" s="9" t="s">
        <v>657</v>
      </c>
      <c r="H827" s="9" t="s">
        <v>27</v>
      </c>
      <c r="I827" s="9" t="s">
        <v>28</v>
      </c>
      <c r="J827" s="9" t="s">
        <v>921</v>
      </c>
      <c r="K827" s="9" t="s">
        <v>122</v>
      </c>
      <c r="L827" s="6">
        <v>446314</v>
      </c>
      <c r="M827" s="6">
        <v>446314</v>
      </c>
      <c r="N827" s="6">
        <v>26050</v>
      </c>
      <c r="O827" s="6">
        <v>27080</v>
      </c>
      <c r="P827" s="6">
        <v>27643</v>
      </c>
      <c r="Q827" s="6">
        <v>28724</v>
      </c>
      <c r="R827" s="6">
        <v>29922</v>
      </c>
      <c r="S827" s="6">
        <v>27666</v>
      </c>
      <c r="T827" s="6">
        <v>28994</v>
      </c>
      <c r="U827" s="6">
        <v>27399</v>
      </c>
      <c r="V827" s="6">
        <v>30119</v>
      </c>
      <c r="W827" s="6">
        <v>29208</v>
      </c>
      <c r="X827" s="6">
        <v>28292</v>
      </c>
      <c r="Y827" s="6">
        <v>28242</v>
      </c>
      <c r="Z827" s="13">
        <f t="shared" si="27"/>
        <v>85742</v>
      </c>
      <c r="AA827" s="13">
        <f t="shared" si="28"/>
        <v>339339</v>
      </c>
    </row>
    <row r="828" spans="1:27" ht="21" x14ac:dyDescent="0.25">
      <c r="A828" s="8">
        <v>9</v>
      </c>
      <c r="B828" s="29" t="s">
        <v>649</v>
      </c>
      <c r="C828" s="9" t="s">
        <v>24</v>
      </c>
      <c r="D828" s="9" t="s">
        <v>24</v>
      </c>
      <c r="E828" s="9" t="s">
        <v>513</v>
      </c>
      <c r="F828" s="9" t="s">
        <v>514</v>
      </c>
      <c r="G828" s="9" t="s">
        <v>657</v>
      </c>
      <c r="H828" s="9" t="s">
        <v>27</v>
      </c>
      <c r="I828" s="9" t="s">
        <v>28</v>
      </c>
      <c r="J828" s="9" t="s">
        <v>921</v>
      </c>
      <c r="K828" s="9" t="s">
        <v>524</v>
      </c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6">
        <v>40</v>
      </c>
      <c r="Y828" s="7"/>
      <c r="Z828" s="13">
        <f t="shared" si="27"/>
        <v>40</v>
      </c>
      <c r="AA828" s="13">
        <f t="shared" si="28"/>
        <v>40</v>
      </c>
    </row>
    <row r="829" spans="1:27" ht="21" x14ac:dyDescent="0.25">
      <c r="A829" s="8">
        <v>9</v>
      </c>
      <c r="B829" s="29" t="s">
        <v>649</v>
      </c>
      <c r="C829" s="9" t="s">
        <v>24</v>
      </c>
      <c r="D829" s="9" t="s">
        <v>24</v>
      </c>
      <c r="E829" s="9" t="s">
        <v>513</v>
      </c>
      <c r="F829" s="9" t="s">
        <v>514</v>
      </c>
      <c r="G829" s="9" t="s">
        <v>657</v>
      </c>
      <c r="H829" s="9" t="s">
        <v>27</v>
      </c>
      <c r="I829" s="9" t="s">
        <v>28</v>
      </c>
      <c r="J829" s="9" t="s">
        <v>921</v>
      </c>
      <c r="K829" s="9" t="s">
        <v>70</v>
      </c>
      <c r="L829" s="7"/>
      <c r="M829" s="7"/>
      <c r="N829" s="7"/>
      <c r="O829" s="7"/>
      <c r="P829" s="6">
        <v>557</v>
      </c>
      <c r="Q829" s="7"/>
      <c r="R829" s="7"/>
      <c r="S829" s="7"/>
      <c r="T829" s="7"/>
      <c r="U829" s="7"/>
      <c r="V829" s="7"/>
      <c r="W829" s="7"/>
      <c r="X829" s="7"/>
      <c r="Y829" s="7"/>
      <c r="Z829" s="13">
        <f t="shared" si="27"/>
        <v>0</v>
      </c>
      <c r="AA829" s="13">
        <f t="shared" si="28"/>
        <v>557</v>
      </c>
    </row>
    <row r="830" spans="1:27" ht="21" x14ac:dyDescent="0.25">
      <c r="A830" s="8">
        <v>9</v>
      </c>
      <c r="B830" s="29" t="s">
        <v>649</v>
      </c>
      <c r="C830" s="9" t="s">
        <v>24</v>
      </c>
      <c r="D830" s="9" t="s">
        <v>24</v>
      </c>
      <c r="E830" s="9" t="s">
        <v>513</v>
      </c>
      <c r="F830" s="9" t="s">
        <v>514</v>
      </c>
      <c r="G830" s="9" t="s">
        <v>657</v>
      </c>
      <c r="H830" s="9" t="s">
        <v>27</v>
      </c>
      <c r="I830" s="9" t="s">
        <v>28</v>
      </c>
      <c r="J830" s="9" t="s">
        <v>921</v>
      </c>
      <c r="K830" s="9" t="s">
        <v>518</v>
      </c>
      <c r="L830" s="6">
        <v>47724</v>
      </c>
      <c r="M830" s="6">
        <v>47724</v>
      </c>
      <c r="N830" s="6">
        <v>3977</v>
      </c>
      <c r="O830" s="6">
        <v>3977</v>
      </c>
      <c r="P830" s="6">
        <v>3977</v>
      </c>
      <c r="Q830" s="6">
        <v>3977</v>
      </c>
      <c r="R830" s="6">
        <v>3977</v>
      </c>
      <c r="S830" s="6">
        <v>3977</v>
      </c>
      <c r="T830" s="6">
        <v>3977</v>
      </c>
      <c r="U830" s="6">
        <v>3977</v>
      </c>
      <c r="V830" s="6">
        <v>3977</v>
      </c>
      <c r="W830" s="6">
        <v>3977</v>
      </c>
      <c r="X830" s="6">
        <v>3977</v>
      </c>
      <c r="Y830" s="6">
        <v>3977</v>
      </c>
      <c r="Z830" s="13">
        <f t="shared" si="27"/>
        <v>11931</v>
      </c>
      <c r="AA830" s="13">
        <f t="shared" si="28"/>
        <v>47724</v>
      </c>
    </row>
    <row r="831" spans="1:27" ht="21" x14ac:dyDescent="0.25">
      <c r="A831" s="8">
        <v>9</v>
      </c>
      <c r="B831" s="29" t="s">
        <v>649</v>
      </c>
      <c r="C831" s="9" t="s">
        <v>24</v>
      </c>
      <c r="D831" s="9" t="s">
        <v>24</v>
      </c>
      <c r="E831" s="9" t="s">
        <v>513</v>
      </c>
      <c r="F831" s="9" t="s">
        <v>514</v>
      </c>
      <c r="G831" s="9" t="s">
        <v>657</v>
      </c>
      <c r="H831" s="9" t="s">
        <v>27</v>
      </c>
      <c r="I831" s="9" t="s">
        <v>28</v>
      </c>
      <c r="J831" s="9" t="s">
        <v>921</v>
      </c>
      <c r="K831" s="9" t="s">
        <v>519</v>
      </c>
      <c r="L831" s="6">
        <v>21330</v>
      </c>
      <c r="M831" s="6">
        <v>122277</v>
      </c>
      <c r="N831" s="6">
        <v>3541</v>
      </c>
      <c r="O831" s="6">
        <v>3682</v>
      </c>
      <c r="P831" s="6">
        <v>6088</v>
      </c>
      <c r="Q831" s="6">
        <v>7462</v>
      </c>
      <c r="R831" s="6">
        <v>10313</v>
      </c>
      <c r="S831" s="6">
        <v>10866</v>
      </c>
      <c r="T831" s="6">
        <v>10867</v>
      </c>
      <c r="U831" s="6">
        <v>10817</v>
      </c>
      <c r="V831" s="6">
        <v>10817</v>
      </c>
      <c r="W831" s="6">
        <v>10817</v>
      </c>
      <c r="X831" s="6">
        <v>10817</v>
      </c>
      <c r="Y831" s="6">
        <v>10785</v>
      </c>
      <c r="Z831" s="13">
        <f t="shared" si="27"/>
        <v>32419</v>
      </c>
      <c r="AA831" s="13">
        <f t="shared" si="28"/>
        <v>106872</v>
      </c>
    </row>
    <row r="832" spans="1:27" ht="21" x14ac:dyDescent="0.25">
      <c r="A832" s="8">
        <v>9</v>
      </c>
      <c r="B832" s="29" t="s">
        <v>649</v>
      </c>
      <c r="C832" s="9" t="s">
        <v>24</v>
      </c>
      <c r="D832" s="9" t="s">
        <v>24</v>
      </c>
      <c r="E832" s="9" t="s">
        <v>513</v>
      </c>
      <c r="F832" s="9" t="s">
        <v>514</v>
      </c>
      <c r="G832" s="9" t="s">
        <v>657</v>
      </c>
      <c r="H832" s="9" t="s">
        <v>27</v>
      </c>
      <c r="I832" s="9" t="s">
        <v>28</v>
      </c>
      <c r="J832" s="9" t="s">
        <v>921</v>
      </c>
      <c r="K832" s="9" t="s">
        <v>123</v>
      </c>
      <c r="L832" s="6">
        <v>109561</v>
      </c>
      <c r="M832" s="6">
        <v>109561</v>
      </c>
      <c r="N832" s="6">
        <v>9070</v>
      </c>
      <c r="O832" s="6">
        <v>8479</v>
      </c>
      <c r="P832" s="6">
        <v>9458</v>
      </c>
      <c r="Q832" s="6">
        <v>9172</v>
      </c>
      <c r="R832" s="6">
        <v>9379</v>
      </c>
      <c r="S832" s="6">
        <v>9214</v>
      </c>
      <c r="T832" s="6">
        <v>9249</v>
      </c>
      <c r="U832" s="6">
        <v>9249</v>
      </c>
      <c r="V832" s="6">
        <v>9226</v>
      </c>
      <c r="W832" s="6">
        <v>9249</v>
      </c>
      <c r="X832" s="6">
        <v>9249</v>
      </c>
      <c r="Y832" s="6">
        <v>9887</v>
      </c>
      <c r="Z832" s="13">
        <f t="shared" si="27"/>
        <v>28385</v>
      </c>
      <c r="AA832" s="13">
        <f t="shared" si="28"/>
        <v>110881</v>
      </c>
    </row>
    <row r="833" spans="1:27" ht="21" x14ac:dyDescent="0.25">
      <c r="A833" s="8">
        <v>9</v>
      </c>
      <c r="B833" s="29" t="s">
        <v>649</v>
      </c>
      <c r="C833" s="9" t="s">
        <v>24</v>
      </c>
      <c r="D833" s="9" t="s">
        <v>24</v>
      </c>
      <c r="E833" s="9" t="s">
        <v>513</v>
      </c>
      <c r="F833" s="9" t="s">
        <v>514</v>
      </c>
      <c r="G833" s="9" t="s">
        <v>657</v>
      </c>
      <c r="H833" s="9" t="s">
        <v>27</v>
      </c>
      <c r="I833" s="9" t="s">
        <v>28</v>
      </c>
      <c r="J833" s="9" t="s">
        <v>921</v>
      </c>
      <c r="K833" s="9" t="s">
        <v>525</v>
      </c>
      <c r="L833" s="6">
        <v>73550</v>
      </c>
      <c r="M833" s="6">
        <v>73550</v>
      </c>
      <c r="N833" s="6">
        <v>6129</v>
      </c>
      <c r="O833" s="6">
        <v>6129</v>
      </c>
      <c r="P833" s="6">
        <v>6129</v>
      </c>
      <c r="Q833" s="6">
        <v>6129</v>
      </c>
      <c r="R833" s="6">
        <v>6129</v>
      </c>
      <c r="S833" s="6">
        <v>6129</v>
      </c>
      <c r="T833" s="6">
        <v>6129</v>
      </c>
      <c r="U833" s="6">
        <v>6129</v>
      </c>
      <c r="V833" s="6">
        <v>6129</v>
      </c>
      <c r="W833" s="6">
        <v>6129</v>
      </c>
      <c r="X833" s="6">
        <v>6129</v>
      </c>
      <c r="Y833" s="6">
        <v>6129</v>
      </c>
      <c r="Z833" s="13">
        <f t="shared" si="27"/>
        <v>18387</v>
      </c>
      <c r="AA833" s="13">
        <f t="shared" si="28"/>
        <v>73548</v>
      </c>
    </row>
    <row r="834" spans="1:27" ht="21" x14ac:dyDescent="0.25">
      <c r="A834" s="8">
        <v>9</v>
      </c>
      <c r="B834" s="29" t="s">
        <v>649</v>
      </c>
      <c r="C834" s="9" t="s">
        <v>24</v>
      </c>
      <c r="D834" s="9" t="s">
        <v>24</v>
      </c>
      <c r="E834" s="9" t="s">
        <v>513</v>
      </c>
      <c r="F834" s="9" t="s">
        <v>514</v>
      </c>
      <c r="G834" s="9" t="s">
        <v>657</v>
      </c>
      <c r="H834" s="9" t="s">
        <v>27</v>
      </c>
      <c r="I834" s="9" t="s">
        <v>28</v>
      </c>
      <c r="J834" s="9" t="s">
        <v>921</v>
      </c>
      <c r="K834" s="9" t="s">
        <v>124</v>
      </c>
      <c r="L834" s="7"/>
      <c r="M834" s="7"/>
      <c r="N834" s="7"/>
      <c r="O834" s="7"/>
      <c r="P834" s="7"/>
      <c r="Q834" s="6">
        <v>908</v>
      </c>
      <c r="R834" s="6">
        <v>908</v>
      </c>
      <c r="S834" s="6">
        <v>908</v>
      </c>
      <c r="T834" s="6">
        <v>908</v>
      </c>
      <c r="U834" s="6">
        <v>908</v>
      </c>
      <c r="V834" s="6">
        <v>908</v>
      </c>
      <c r="W834" s="6">
        <v>908</v>
      </c>
      <c r="X834" s="6">
        <v>908</v>
      </c>
      <c r="Y834" s="6">
        <v>908</v>
      </c>
      <c r="Z834" s="13">
        <f t="shared" si="27"/>
        <v>2724</v>
      </c>
      <c r="AA834" s="13">
        <f t="shared" si="28"/>
        <v>8172</v>
      </c>
    </row>
    <row r="835" spans="1:27" ht="21" x14ac:dyDescent="0.25">
      <c r="A835" s="8">
        <v>9</v>
      </c>
      <c r="B835" s="29" t="s">
        <v>649</v>
      </c>
      <c r="C835" s="9" t="s">
        <v>24</v>
      </c>
      <c r="D835" s="9" t="s">
        <v>24</v>
      </c>
      <c r="E835" s="9" t="s">
        <v>513</v>
      </c>
      <c r="F835" s="9" t="s">
        <v>514</v>
      </c>
      <c r="G835" s="9" t="s">
        <v>657</v>
      </c>
      <c r="H835" s="9" t="s">
        <v>27</v>
      </c>
      <c r="I835" s="9" t="s">
        <v>28</v>
      </c>
      <c r="J835" s="9" t="s">
        <v>921</v>
      </c>
      <c r="K835" s="9" t="s">
        <v>138</v>
      </c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6">
        <v>880</v>
      </c>
      <c r="Z835" s="13">
        <f t="shared" si="27"/>
        <v>880</v>
      </c>
      <c r="AA835" s="13">
        <f t="shared" si="28"/>
        <v>880</v>
      </c>
    </row>
    <row r="836" spans="1:27" ht="21" x14ac:dyDescent="0.25">
      <c r="A836" s="8">
        <v>9</v>
      </c>
      <c r="B836" s="29" t="s">
        <v>649</v>
      </c>
      <c r="C836" s="9" t="s">
        <v>24</v>
      </c>
      <c r="D836" s="9" t="s">
        <v>24</v>
      </c>
      <c r="E836" s="9" t="s">
        <v>513</v>
      </c>
      <c r="F836" s="9" t="s">
        <v>514</v>
      </c>
      <c r="G836" s="9" t="s">
        <v>657</v>
      </c>
      <c r="H836" s="9" t="s">
        <v>27</v>
      </c>
      <c r="I836" s="9" t="s">
        <v>28</v>
      </c>
      <c r="J836" s="9" t="s">
        <v>921</v>
      </c>
      <c r="K836" s="9" t="s">
        <v>180</v>
      </c>
      <c r="L836" s="7"/>
      <c r="M836" s="7"/>
      <c r="N836" s="7"/>
      <c r="O836" s="7"/>
      <c r="P836" s="7"/>
      <c r="Q836" s="6">
        <v>-114</v>
      </c>
      <c r="R836" s="7"/>
      <c r="S836" s="7"/>
      <c r="T836" s="7"/>
      <c r="U836" s="7"/>
      <c r="V836" s="7"/>
      <c r="W836" s="7"/>
      <c r="X836" s="6">
        <v>2309</v>
      </c>
      <c r="Y836" s="7"/>
      <c r="Z836" s="13">
        <f t="shared" si="27"/>
        <v>2309</v>
      </c>
      <c r="AA836" s="13">
        <f t="shared" si="28"/>
        <v>2195</v>
      </c>
    </row>
    <row r="837" spans="1:27" ht="21" x14ac:dyDescent="0.25">
      <c r="A837" s="8">
        <v>9</v>
      </c>
      <c r="B837" s="29" t="s">
        <v>649</v>
      </c>
      <c r="C837" s="9" t="s">
        <v>24</v>
      </c>
      <c r="D837" s="9" t="s">
        <v>24</v>
      </c>
      <c r="E837" s="9" t="s">
        <v>513</v>
      </c>
      <c r="F837" s="9" t="s">
        <v>514</v>
      </c>
      <c r="G837" s="9" t="s">
        <v>657</v>
      </c>
      <c r="H837" s="9" t="s">
        <v>27</v>
      </c>
      <c r="I837" s="9" t="s">
        <v>28</v>
      </c>
      <c r="J837" s="9" t="s">
        <v>921</v>
      </c>
      <c r="K837" s="9" t="s">
        <v>236</v>
      </c>
      <c r="L837" s="7"/>
      <c r="M837" s="7"/>
      <c r="N837" s="7"/>
      <c r="O837" s="7"/>
      <c r="P837" s="7"/>
      <c r="Q837" s="7"/>
      <c r="R837" s="7"/>
      <c r="S837" s="7"/>
      <c r="T837" s="6">
        <v>44280</v>
      </c>
      <c r="U837" s="7"/>
      <c r="V837" s="7"/>
      <c r="W837" s="7"/>
      <c r="X837" s="7"/>
      <c r="Y837" s="7"/>
      <c r="Z837" s="13">
        <f t="shared" si="27"/>
        <v>0</v>
      </c>
      <c r="AA837" s="13">
        <f t="shared" si="28"/>
        <v>44280</v>
      </c>
    </row>
    <row r="838" spans="1:27" ht="21" x14ac:dyDescent="0.25">
      <c r="A838" s="8">
        <v>9</v>
      </c>
      <c r="B838" s="29" t="s">
        <v>649</v>
      </c>
      <c r="C838" s="9" t="s">
        <v>24</v>
      </c>
      <c r="D838" s="9" t="s">
        <v>24</v>
      </c>
      <c r="E838" s="9" t="s">
        <v>513</v>
      </c>
      <c r="F838" s="9" t="s">
        <v>514</v>
      </c>
      <c r="G838" s="9" t="s">
        <v>657</v>
      </c>
      <c r="H838" s="9" t="s">
        <v>27</v>
      </c>
      <c r="I838" s="9" t="s">
        <v>28</v>
      </c>
      <c r="J838" s="9" t="s">
        <v>921</v>
      </c>
      <c r="K838" s="9" t="s">
        <v>147</v>
      </c>
      <c r="L838" s="6">
        <v>792</v>
      </c>
      <c r="M838" s="6">
        <v>792</v>
      </c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6">
        <v>2520</v>
      </c>
      <c r="Z838" s="13">
        <f t="shared" si="27"/>
        <v>2520</v>
      </c>
      <c r="AA838" s="13">
        <f t="shared" si="28"/>
        <v>2520</v>
      </c>
    </row>
    <row r="839" spans="1:27" ht="21" x14ac:dyDescent="0.25">
      <c r="A839" s="8">
        <v>9</v>
      </c>
      <c r="B839" s="29" t="s">
        <v>649</v>
      </c>
      <c r="C839" s="9" t="s">
        <v>24</v>
      </c>
      <c r="D839" s="9" t="s">
        <v>24</v>
      </c>
      <c r="E839" s="9" t="s">
        <v>513</v>
      </c>
      <c r="F839" s="9" t="s">
        <v>514</v>
      </c>
      <c r="G839" s="9" t="s">
        <v>657</v>
      </c>
      <c r="H839" s="9" t="s">
        <v>27</v>
      </c>
      <c r="I839" s="9" t="s">
        <v>28</v>
      </c>
      <c r="J839" s="9" t="s">
        <v>921</v>
      </c>
      <c r="K839" s="9" t="s">
        <v>526</v>
      </c>
      <c r="L839" s="7"/>
      <c r="M839" s="6">
        <v>965</v>
      </c>
      <c r="N839" s="7"/>
      <c r="O839" s="7"/>
      <c r="P839" s="7"/>
      <c r="Q839" s="6">
        <v>161</v>
      </c>
      <c r="R839" s="6">
        <v>161</v>
      </c>
      <c r="S839" s="6">
        <v>161</v>
      </c>
      <c r="T839" s="6">
        <v>161</v>
      </c>
      <c r="U839" s="7"/>
      <c r="V839" s="6">
        <v>322</v>
      </c>
      <c r="W839" s="6">
        <v>161</v>
      </c>
      <c r="X839" s="6">
        <v>19801396</v>
      </c>
      <c r="Y839" s="6">
        <v>548421</v>
      </c>
      <c r="Z839" s="13">
        <f t="shared" ref="Z839:Z902" si="29">SUM(W839:Y839)</f>
        <v>20349978</v>
      </c>
      <c r="AA839" s="13">
        <f t="shared" ref="AA839:AA902" si="30">SUM(N839:Y839)</f>
        <v>20350944</v>
      </c>
    </row>
    <row r="840" spans="1:27" ht="21" x14ac:dyDescent="0.25">
      <c r="A840" s="8">
        <v>9</v>
      </c>
      <c r="B840" s="29" t="s">
        <v>649</v>
      </c>
      <c r="C840" s="9" t="s">
        <v>24</v>
      </c>
      <c r="D840" s="9" t="s">
        <v>24</v>
      </c>
      <c r="E840" s="9" t="s">
        <v>513</v>
      </c>
      <c r="F840" s="9" t="s">
        <v>514</v>
      </c>
      <c r="G840" s="9" t="s">
        <v>657</v>
      </c>
      <c r="H840" s="9" t="s">
        <v>27</v>
      </c>
      <c r="I840" s="9" t="s">
        <v>28</v>
      </c>
      <c r="J840" s="9" t="s">
        <v>921</v>
      </c>
      <c r="K840" s="9" t="s">
        <v>211</v>
      </c>
      <c r="L840" s="7"/>
      <c r="M840" s="7"/>
      <c r="N840" s="7"/>
      <c r="O840" s="7"/>
      <c r="P840" s="7"/>
      <c r="Q840" s="7"/>
      <c r="R840" s="7"/>
      <c r="S840" s="6">
        <v>658</v>
      </c>
      <c r="T840" s="7"/>
      <c r="U840" s="7"/>
      <c r="V840" s="7"/>
      <c r="W840" s="7"/>
      <c r="X840" s="7"/>
      <c r="Y840" s="6">
        <v>5277179</v>
      </c>
      <c r="Z840" s="13">
        <f t="shared" si="29"/>
        <v>5277179</v>
      </c>
      <c r="AA840" s="13">
        <f t="shared" si="30"/>
        <v>5277837</v>
      </c>
    </row>
    <row r="841" spans="1:27" ht="21" x14ac:dyDescent="0.25">
      <c r="A841" s="8">
        <v>9</v>
      </c>
      <c r="B841" s="29" t="s">
        <v>649</v>
      </c>
      <c r="C841" s="9" t="s">
        <v>24</v>
      </c>
      <c r="D841" s="9" t="s">
        <v>24</v>
      </c>
      <c r="E841" s="9" t="s">
        <v>513</v>
      </c>
      <c r="F841" s="9" t="s">
        <v>514</v>
      </c>
      <c r="G841" s="9" t="s">
        <v>657</v>
      </c>
      <c r="H841" s="9" t="s">
        <v>27</v>
      </c>
      <c r="I841" s="9" t="s">
        <v>28</v>
      </c>
      <c r="J841" s="9" t="s">
        <v>921</v>
      </c>
      <c r="K841" s="9" t="s">
        <v>184</v>
      </c>
      <c r="L841" s="7"/>
      <c r="M841" s="7"/>
      <c r="N841" s="7"/>
      <c r="O841" s="6">
        <v>263</v>
      </c>
      <c r="P841" s="7"/>
      <c r="Q841" s="6">
        <v>1185</v>
      </c>
      <c r="R841" s="7"/>
      <c r="S841" s="7"/>
      <c r="T841" s="6">
        <v>495</v>
      </c>
      <c r="U841" s="7"/>
      <c r="V841" s="7"/>
      <c r="W841" s="6">
        <v>12893</v>
      </c>
      <c r="X841" s="7"/>
      <c r="Y841" s="6">
        <v>12899</v>
      </c>
      <c r="Z841" s="13">
        <f t="shared" si="29"/>
        <v>25792</v>
      </c>
      <c r="AA841" s="13">
        <f t="shared" si="30"/>
        <v>27735</v>
      </c>
    </row>
    <row r="842" spans="1:27" ht="21" x14ac:dyDescent="0.25">
      <c r="A842" s="8">
        <v>9</v>
      </c>
      <c r="B842" s="29" t="s">
        <v>649</v>
      </c>
      <c r="C842" s="9" t="s">
        <v>24</v>
      </c>
      <c r="D842" s="9" t="s">
        <v>24</v>
      </c>
      <c r="E842" s="9" t="s">
        <v>513</v>
      </c>
      <c r="F842" s="9" t="s">
        <v>514</v>
      </c>
      <c r="G842" s="9" t="s">
        <v>657</v>
      </c>
      <c r="H842" s="9" t="s">
        <v>27</v>
      </c>
      <c r="I842" s="9" t="s">
        <v>28</v>
      </c>
      <c r="J842" s="9" t="s">
        <v>921</v>
      </c>
      <c r="K842" s="9" t="s">
        <v>32</v>
      </c>
      <c r="L842" s="6">
        <v>68315</v>
      </c>
      <c r="M842" s="6">
        <v>463529</v>
      </c>
      <c r="N842" s="6">
        <v>283</v>
      </c>
      <c r="O842" s="6">
        <v>11139</v>
      </c>
      <c r="P842" s="6">
        <v>5022</v>
      </c>
      <c r="Q842" s="6">
        <v>3026</v>
      </c>
      <c r="R842" s="6">
        <v>4621</v>
      </c>
      <c r="S842" s="6">
        <v>20119</v>
      </c>
      <c r="T842" s="6">
        <v>781</v>
      </c>
      <c r="U842" s="6">
        <v>4699</v>
      </c>
      <c r="V842" s="6">
        <v>6548</v>
      </c>
      <c r="W842" s="6">
        <v>354896</v>
      </c>
      <c r="X842" s="6">
        <v>34864</v>
      </c>
      <c r="Y842" s="6">
        <v>1037791</v>
      </c>
      <c r="Z842" s="13">
        <f t="shared" si="29"/>
        <v>1427551</v>
      </c>
      <c r="AA842" s="13">
        <f t="shared" si="30"/>
        <v>1483789</v>
      </c>
    </row>
    <row r="843" spans="1:27" ht="21" x14ac:dyDescent="0.25">
      <c r="A843" s="8">
        <v>9</v>
      </c>
      <c r="B843" s="29" t="s">
        <v>649</v>
      </c>
      <c r="C843" s="9" t="s">
        <v>24</v>
      </c>
      <c r="D843" s="9" t="s">
        <v>24</v>
      </c>
      <c r="E843" s="9" t="s">
        <v>513</v>
      </c>
      <c r="F843" s="9" t="s">
        <v>514</v>
      </c>
      <c r="G843" s="9" t="s">
        <v>657</v>
      </c>
      <c r="H843" s="9" t="s">
        <v>27</v>
      </c>
      <c r="I843" s="9" t="s">
        <v>28</v>
      </c>
      <c r="J843" s="9" t="s">
        <v>921</v>
      </c>
      <c r="K843" s="9" t="s">
        <v>95</v>
      </c>
      <c r="L843" s="6">
        <v>950666</v>
      </c>
      <c r="M843" s="6">
        <v>950666</v>
      </c>
      <c r="N843" s="6">
        <v>78043</v>
      </c>
      <c r="O843" s="6">
        <v>70077</v>
      </c>
      <c r="P843" s="6">
        <v>75573</v>
      </c>
      <c r="Q843" s="6">
        <v>75313</v>
      </c>
      <c r="R843" s="6">
        <v>75313</v>
      </c>
      <c r="S843" s="6">
        <v>75313</v>
      </c>
      <c r="T843" s="6">
        <v>79217</v>
      </c>
      <c r="U843" s="6">
        <v>79401</v>
      </c>
      <c r="V843" s="6">
        <v>79193</v>
      </c>
      <c r="W843" s="6">
        <v>79309</v>
      </c>
      <c r="X843" s="6">
        <v>79309</v>
      </c>
      <c r="Y843" s="6">
        <v>85362</v>
      </c>
      <c r="Z843" s="13">
        <f t="shared" si="29"/>
        <v>243980</v>
      </c>
      <c r="AA843" s="13">
        <f t="shared" si="30"/>
        <v>931423</v>
      </c>
    </row>
    <row r="844" spans="1:27" ht="21" x14ac:dyDescent="0.25">
      <c r="A844" s="8">
        <v>9</v>
      </c>
      <c r="B844" s="29" t="s">
        <v>649</v>
      </c>
      <c r="C844" s="9" t="s">
        <v>24</v>
      </c>
      <c r="D844" s="9" t="s">
        <v>24</v>
      </c>
      <c r="E844" s="9" t="s">
        <v>513</v>
      </c>
      <c r="F844" s="9" t="s">
        <v>514</v>
      </c>
      <c r="G844" s="9" t="s">
        <v>657</v>
      </c>
      <c r="H844" s="9" t="s">
        <v>27</v>
      </c>
      <c r="I844" s="9" t="s">
        <v>28</v>
      </c>
      <c r="J844" s="9" t="s">
        <v>921</v>
      </c>
      <c r="K844" s="9" t="s">
        <v>469</v>
      </c>
      <c r="L844" s="6">
        <v>873</v>
      </c>
      <c r="M844" s="6">
        <v>1808</v>
      </c>
      <c r="N844" s="6">
        <v>252</v>
      </c>
      <c r="O844" s="7"/>
      <c r="P844" s="6">
        <v>303</v>
      </c>
      <c r="Q844" s="7"/>
      <c r="R844" s="6">
        <v>468</v>
      </c>
      <c r="S844" s="7"/>
      <c r="T844" s="6">
        <v>432</v>
      </c>
      <c r="U844" s="7"/>
      <c r="V844" s="7"/>
      <c r="W844" s="7"/>
      <c r="X844" s="7"/>
      <c r="Y844" s="6">
        <v>666</v>
      </c>
      <c r="Z844" s="13">
        <f t="shared" si="29"/>
        <v>666</v>
      </c>
      <c r="AA844" s="13">
        <f t="shared" si="30"/>
        <v>2121</v>
      </c>
    </row>
    <row r="845" spans="1:27" ht="21" x14ac:dyDescent="0.25">
      <c r="A845" s="8">
        <v>9</v>
      </c>
      <c r="B845" s="29" t="s">
        <v>649</v>
      </c>
      <c r="C845" s="9" t="s">
        <v>24</v>
      </c>
      <c r="D845" s="9" t="s">
        <v>24</v>
      </c>
      <c r="E845" s="9" t="s">
        <v>513</v>
      </c>
      <c r="F845" s="9" t="s">
        <v>514</v>
      </c>
      <c r="G845" s="9" t="s">
        <v>657</v>
      </c>
      <c r="H845" s="9" t="s">
        <v>27</v>
      </c>
      <c r="I845" s="9" t="s">
        <v>28</v>
      </c>
      <c r="J845" s="9" t="s">
        <v>921</v>
      </c>
      <c r="K845" s="9" t="s">
        <v>527</v>
      </c>
      <c r="L845" s="6">
        <v>2125</v>
      </c>
      <c r="M845" s="6">
        <v>2125</v>
      </c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13">
        <f t="shared" si="29"/>
        <v>0</v>
      </c>
      <c r="AA845" s="13">
        <f t="shared" si="30"/>
        <v>0</v>
      </c>
    </row>
    <row r="846" spans="1:27" ht="21" x14ac:dyDescent="0.25">
      <c r="A846" s="8">
        <v>9</v>
      </c>
      <c r="B846" s="29" t="s">
        <v>649</v>
      </c>
      <c r="C846" s="9" t="s">
        <v>24</v>
      </c>
      <c r="D846" s="9" t="s">
        <v>24</v>
      </c>
      <c r="E846" s="9" t="s">
        <v>513</v>
      </c>
      <c r="F846" s="9" t="s">
        <v>514</v>
      </c>
      <c r="G846" s="9" t="s">
        <v>657</v>
      </c>
      <c r="H846" s="9" t="s">
        <v>27</v>
      </c>
      <c r="I846" s="9" t="s">
        <v>28</v>
      </c>
      <c r="J846" s="9" t="s">
        <v>921</v>
      </c>
      <c r="K846" s="9" t="s">
        <v>125</v>
      </c>
      <c r="L846" s="7"/>
      <c r="M846" s="7"/>
      <c r="N846" s="7"/>
      <c r="O846" s="6">
        <v>22131</v>
      </c>
      <c r="P846" s="6">
        <v>16298</v>
      </c>
      <c r="Q846" s="6">
        <v>4963</v>
      </c>
      <c r="R846" s="6">
        <v>2135</v>
      </c>
      <c r="S846" s="6">
        <v>8360</v>
      </c>
      <c r="T846" s="6">
        <v>103505</v>
      </c>
      <c r="U846" s="6">
        <v>48879</v>
      </c>
      <c r="V846" s="6">
        <v>10783</v>
      </c>
      <c r="W846" s="6">
        <v>21881</v>
      </c>
      <c r="X846" s="6">
        <v>60386</v>
      </c>
      <c r="Y846" s="6">
        <v>221889</v>
      </c>
      <c r="Z846" s="13">
        <f t="shared" si="29"/>
        <v>304156</v>
      </c>
      <c r="AA846" s="13">
        <f t="shared" si="30"/>
        <v>521210</v>
      </c>
    </row>
    <row r="847" spans="1:27" ht="21" x14ac:dyDescent="0.25">
      <c r="A847" s="8">
        <v>9</v>
      </c>
      <c r="B847" s="29" t="s">
        <v>649</v>
      </c>
      <c r="C847" s="9" t="s">
        <v>24</v>
      </c>
      <c r="D847" s="9" t="s">
        <v>24</v>
      </c>
      <c r="E847" s="9" t="s">
        <v>513</v>
      </c>
      <c r="F847" s="9" t="s">
        <v>514</v>
      </c>
      <c r="G847" s="9" t="s">
        <v>657</v>
      </c>
      <c r="H847" s="9" t="s">
        <v>27</v>
      </c>
      <c r="I847" s="9" t="s">
        <v>28</v>
      </c>
      <c r="J847" s="9" t="s">
        <v>921</v>
      </c>
      <c r="K847" s="9" t="s">
        <v>112</v>
      </c>
      <c r="L847" s="6">
        <v>46654</v>
      </c>
      <c r="M847" s="6">
        <v>125124</v>
      </c>
      <c r="N847" s="6">
        <v>9715</v>
      </c>
      <c r="O847" s="6">
        <v>11139</v>
      </c>
      <c r="P847" s="6">
        <v>11755</v>
      </c>
      <c r="Q847" s="6">
        <v>10360</v>
      </c>
      <c r="R847" s="6">
        <v>17645</v>
      </c>
      <c r="S847" s="6">
        <v>16149</v>
      </c>
      <c r="T847" s="6">
        <v>19370</v>
      </c>
      <c r="U847" s="6">
        <v>12798</v>
      </c>
      <c r="V847" s="6">
        <v>4568</v>
      </c>
      <c r="W847" s="6">
        <v>11838</v>
      </c>
      <c r="X847" s="6">
        <v>16493</v>
      </c>
      <c r="Y847" s="6">
        <v>13494</v>
      </c>
      <c r="Z847" s="13">
        <f t="shared" si="29"/>
        <v>41825</v>
      </c>
      <c r="AA847" s="13">
        <f t="shared" si="30"/>
        <v>155324</v>
      </c>
    </row>
    <row r="848" spans="1:27" ht="21" x14ac:dyDescent="0.25">
      <c r="A848" s="8">
        <v>9</v>
      </c>
      <c r="B848" s="29" t="s">
        <v>649</v>
      </c>
      <c r="C848" s="9" t="s">
        <v>24</v>
      </c>
      <c r="D848" s="9" t="s">
        <v>24</v>
      </c>
      <c r="E848" s="9" t="s">
        <v>513</v>
      </c>
      <c r="F848" s="9" t="s">
        <v>514</v>
      </c>
      <c r="G848" s="9" t="s">
        <v>657</v>
      </c>
      <c r="H848" s="9" t="s">
        <v>27</v>
      </c>
      <c r="I848" s="9" t="s">
        <v>28</v>
      </c>
      <c r="J848" s="9" t="s">
        <v>921</v>
      </c>
      <c r="K848" s="9" t="s">
        <v>127</v>
      </c>
      <c r="L848" s="6">
        <v>1808026</v>
      </c>
      <c r="M848" s="6">
        <v>1758510</v>
      </c>
      <c r="N848" s="6">
        <v>143221</v>
      </c>
      <c r="O848" s="6">
        <v>134010</v>
      </c>
      <c r="P848" s="6">
        <v>138615</v>
      </c>
      <c r="Q848" s="6">
        <v>139450</v>
      </c>
      <c r="R848" s="6">
        <v>142750</v>
      </c>
      <c r="S848" s="6">
        <v>140109</v>
      </c>
      <c r="T848" s="6">
        <v>140642</v>
      </c>
      <c r="U848" s="6">
        <v>140642</v>
      </c>
      <c r="V848" s="6">
        <v>140290</v>
      </c>
      <c r="W848" s="6">
        <v>140642</v>
      </c>
      <c r="X848" s="6">
        <v>140642</v>
      </c>
      <c r="Y848" s="6">
        <v>150208</v>
      </c>
      <c r="Z848" s="13">
        <f t="shared" si="29"/>
        <v>431492</v>
      </c>
      <c r="AA848" s="13">
        <f t="shared" si="30"/>
        <v>1691221</v>
      </c>
    </row>
    <row r="849" spans="1:27" ht="21" x14ac:dyDescent="0.25">
      <c r="A849" s="8">
        <v>9</v>
      </c>
      <c r="B849" s="29" t="s">
        <v>649</v>
      </c>
      <c r="C849" s="9" t="s">
        <v>24</v>
      </c>
      <c r="D849" s="9" t="s">
        <v>24</v>
      </c>
      <c r="E849" s="9" t="s">
        <v>513</v>
      </c>
      <c r="F849" s="9" t="s">
        <v>514</v>
      </c>
      <c r="G849" s="9" t="s">
        <v>657</v>
      </c>
      <c r="H849" s="9" t="s">
        <v>27</v>
      </c>
      <c r="I849" s="9" t="s">
        <v>28</v>
      </c>
      <c r="J849" s="9" t="s">
        <v>921</v>
      </c>
      <c r="K849" s="9" t="s">
        <v>71</v>
      </c>
      <c r="L849" s="6">
        <v>1370</v>
      </c>
      <c r="M849" s="6">
        <v>1118</v>
      </c>
      <c r="N849" s="7"/>
      <c r="O849" s="6">
        <v>388</v>
      </c>
      <c r="P849" s="6">
        <v>92</v>
      </c>
      <c r="Q849" s="7"/>
      <c r="R849" s="7"/>
      <c r="S849" s="7"/>
      <c r="T849" s="7"/>
      <c r="U849" s="7"/>
      <c r="V849" s="7"/>
      <c r="W849" s="7"/>
      <c r="X849" s="7"/>
      <c r="Y849" s="7"/>
      <c r="Z849" s="13">
        <f t="shared" si="29"/>
        <v>0</v>
      </c>
      <c r="AA849" s="13">
        <f t="shared" si="30"/>
        <v>480</v>
      </c>
    </row>
    <row r="850" spans="1:27" ht="21" x14ac:dyDescent="0.25">
      <c r="A850" s="8">
        <v>9</v>
      </c>
      <c r="B850" s="29" t="s">
        <v>649</v>
      </c>
      <c r="C850" s="9" t="s">
        <v>24</v>
      </c>
      <c r="D850" s="9" t="s">
        <v>24</v>
      </c>
      <c r="E850" s="9" t="s">
        <v>513</v>
      </c>
      <c r="F850" s="9" t="s">
        <v>514</v>
      </c>
      <c r="G850" s="9" t="s">
        <v>657</v>
      </c>
      <c r="H850" s="9" t="s">
        <v>27</v>
      </c>
      <c r="I850" s="9" t="s">
        <v>28</v>
      </c>
      <c r="J850" s="9" t="s">
        <v>921</v>
      </c>
      <c r="K850" s="9" t="s">
        <v>101</v>
      </c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6">
        <v>3723000</v>
      </c>
      <c r="Z850" s="13">
        <f t="shared" si="29"/>
        <v>3723000</v>
      </c>
      <c r="AA850" s="13">
        <f t="shared" si="30"/>
        <v>3723000</v>
      </c>
    </row>
    <row r="851" spans="1:27" ht="21" x14ac:dyDescent="0.25">
      <c r="A851" s="8">
        <v>9</v>
      </c>
      <c r="B851" s="29" t="s">
        <v>649</v>
      </c>
      <c r="C851" s="9" t="s">
        <v>24</v>
      </c>
      <c r="D851" s="9" t="s">
        <v>24</v>
      </c>
      <c r="E851" s="9" t="s">
        <v>513</v>
      </c>
      <c r="F851" s="9" t="s">
        <v>514</v>
      </c>
      <c r="G851" s="9" t="s">
        <v>657</v>
      </c>
      <c r="H851" s="9" t="s">
        <v>27</v>
      </c>
      <c r="I851" s="9" t="s">
        <v>28</v>
      </c>
      <c r="J851" s="9" t="s">
        <v>921</v>
      </c>
      <c r="K851" s="9" t="s">
        <v>249</v>
      </c>
      <c r="L851" s="6">
        <v>385909</v>
      </c>
      <c r="M851" s="6">
        <v>5433550</v>
      </c>
      <c r="N851" s="7"/>
      <c r="O851" s="6">
        <v>43511</v>
      </c>
      <c r="P851" s="6">
        <v>43511</v>
      </c>
      <c r="Q851" s="6">
        <v>43511</v>
      </c>
      <c r="R851" s="6">
        <v>43511</v>
      </c>
      <c r="S851" s="6">
        <v>43511</v>
      </c>
      <c r="T851" s="6">
        <v>43511</v>
      </c>
      <c r="U851" s="6">
        <v>43511</v>
      </c>
      <c r="V851" s="6">
        <v>43511</v>
      </c>
      <c r="W851" s="6">
        <v>43511</v>
      </c>
      <c r="X851" s="6">
        <v>3178783</v>
      </c>
      <c r="Y851" s="6">
        <v>1881522</v>
      </c>
      <c r="Z851" s="13">
        <f t="shared" si="29"/>
        <v>5103816</v>
      </c>
      <c r="AA851" s="13">
        <f t="shared" si="30"/>
        <v>5451904</v>
      </c>
    </row>
    <row r="852" spans="1:27" ht="21" x14ac:dyDescent="0.25">
      <c r="A852" s="8">
        <v>9</v>
      </c>
      <c r="B852" s="29" t="s">
        <v>649</v>
      </c>
      <c r="C852" s="9" t="s">
        <v>24</v>
      </c>
      <c r="D852" s="9" t="s">
        <v>24</v>
      </c>
      <c r="E852" s="9" t="s">
        <v>513</v>
      </c>
      <c r="F852" s="9" t="s">
        <v>514</v>
      </c>
      <c r="G852" s="9" t="s">
        <v>657</v>
      </c>
      <c r="H852" s="9" t="s">
        <v>27</v>
      </c>
      <c r="I852" s="9" t="s">
        <v>28</v>
      </c>
      <c r="J852" s="9" t="s">
        <v>921</v>
      </c>
      <c r="K852" s="9" t="s">
        <v>528</v>
      </c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6">
        <v>1372369</v>
      </c>
      <c r="Z852" s="13">
        <f t="shared" si="29"/>
        <v>1372369</v>
      </c>
      <c r="AA852" s="13">
        <f t="shared" si="30"/>
        <v>1372369</v>
      </c>
    </row>
    <row r="853" spans="1:27" ht="21" x14ac:dyDescent="0.25">
      <c r="A853" s="8">
        <v>9</v>
      </c>
      <c r="B853" s="29" t="s">
        <v>649</v>
      </c>
      <c r="C853" s="9" t="s">
        <v>24</v>
      </c>
      <c r="D853" s="9" t="s">
        <v>24</v>
      </c>
      <c r="E853" s="9" t="s">
        <v>513</v>
      </c>
      <c r="F853" s="9" t="s">
        <v>514</v>
      </c>
      <c r="G853" s="9" t="s">
        <v>657</v>
      </c>
      <c r="H853" s="9" t="s">
        <v>27</v>
      </c>
      <c r="I853" s="9" t="s">
        <v>28</v>
      </c>
      <c r="J853" s="9" t="s">
        <v>921</v>
      </c>
      <c r="K853" s="9" t="s">
        <v>129</v>
      </c>
      <c r="L853" s="6">
        <v>119151</v>
      </c>
      <c r="M853" s="6">
        <v>119151</v>
      </c>
      <c r="N853" s="6">
        <v>10228</v>
      </c>
      <c r="O853" s="6">
        <v>9701</v>
      </c>
      <c r="P853" s="6">
        <v>10133</v>
      </c>
      <c r="Q853" s="6">
        <v>10133</v>
      </c>
      <c r="R853" s="6">
        <v>12905</v>
      </c>
      <c r="S853" s="6">
        <v>-15273</v>
      </c>
      <c r="T853" s="6">
        <v>38588</v>
      </c>
      <c r="U853" s="6">
        <v>14444</v>
      </c>
      <c r="V853" s="6">
        <v>11618</v>
      </c>
      <c r="W853" s="6">
        <v>11057</v>
      </c>
      <c r="X853" s="6">
        <v>3444</v>
      </c>
      <c r="Y853" s="6">
        <v>852</v>
      </c>
      <c r="Z853" s="13">
        <f t="shared" si="29"/>
        <v>15353</v>
      </c>
      <c r="AA853" s="13">
        <f t="shared" si="30"/>
        <v>117830</v>
      </c>
    </row>
    <row r="854" spans="1:27" ht="21" x14ac:dyDescent="0.25">
      <c r="A854" s="8">
        <v>9</v>
      </c>
      <c r="B854" s="29" t="s">
        <v>649</v>
      </c>
      <c r="C854" s="9" t="s">
        <v>24</v>
      </c>
      <c r="D854" s="9" t="s">
        <v>24</v>
      </c>
      <c r="E854" s="9" t="s">
        <v>513</v>
      </c>
      <c r="F854" s="9" t="s">
        <v>514</v>
      </c>
      <c r="G854" s="9" t="s">
        <v>657</v>
      </c>
      <c r="H854" s="9" t="s">
        <v>27</v>
      </c>
      <c r="I854" s="9" t="s">
        <v>28</v>
      </c>
      <c r="J854" s="9" t="s">
        <v>921</v>
      </c>
      <c r="K854" s="9" t="s">
        <v>114</v>
      </c>
      <c r="L854" s="6">
        <v>57298</v>
      </c>
      <c r="M854" s="6">
        <v>57298</v>
      </c>
      <c r="N854" s="6">
        <v>92523</v>
      </c>
      <c r="O854" s="6">
        <v>100336</v>
      </c>
      <c r="P854" s="6">
        <v>102675</v>
      </c>
      <c r="Q854" s="6">
        <v>103987</v>
      </c>
      <c r="R854" s="6">
        <v>96891</v>
      </c>
      <c r="S854" s="6">
        <v>95609</v>
      </c>
      <c r="T854" s="6">
        <v>100699</v>
      </c>
      <c r="U854" s="6">
        <v>98530</v>
      </c>
      <c r="V854" s="6">
        <v>96835</v>
      </c>
      <c r="W854" s="6">
        <v>96186</v>
      </c>
      <c r="X854" s="6">
        <v>105602</v>
      </c>
      <c r="Y854" s="6">
        <v>100293</v>
      </c>
      <c r="Z854" s="13">
        <f t="shared" si="29"/>
        <v>302081</v>
      </c>
      <c r="AA854" s="13">
        <f t="shared" si="30"/>
        <v>1190166</v>
      </c>
    </row>
    <row r="855" spans="1:27" ht="21" x14ac:dyDescent="0.25">
      <c r="A855" s="8">
        <v>9</v>
      </c>
      <c r="B855" s="29" t="s">
        <v>649</v>
      </c>
      <c r="C855" s="9" t="s">
        <v>24</v>
      </c>
      <c r="D855" s="9" t="s">
        <v>24</v>
      </c>
      <c r="E855" s="9" t="s">
        <v>513</v>
      </c>
      <c r="F855" s="9" t="s">
        <v>514</v>
      </c>
      <c r="G855" s="9" t="s">
        <v>657</v>
      </c>
      <c r="H855" s="9" t="s">
        <v>27</v>
      </c>
      <c r="I855" s="9" t="s">
        <v>28</v>
      </c>
      <c r="J855" s="9" t="s">
        <v>921</v>
      </c>
      <c r="K855" s="9" t="s">
        <v>529</v>
      </c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6">
        <v>18928</v>
      </c>
      <c r="Z855" s="13">
        <f t="shared" si="29"/>
        <v>18928</v>
      </c>
      <c r="AA855" s="13">
        <f t="shared" si="30"/>
        <v>18928</v>
      </c>
    </row>
    <row r="856" spans="1:27" ht="21" x14ac:dyDescent="0.25">
      <c r="A856" s="8">
        <v>9</v>
      </c>
      <c r="B856" s="29" t="s">
        <v>649</v>
      </c>
      <c r="C856" s="9" t="s">
        <v>24</v>
      </c>
      <c r="D856" s="9" t="s">
        <v>24</v>
      </c>
      <c r="E856" s="9" t="s">
        <v>513</v>
      </c>
      <c r="F856" s="9" t="s">
        <v>514</v>
      </c>
      <c r="G856" s="9" t="s">
        <v>657</v>
      </c>
      <c r="H856" s="9" t="s">
        <v>27</v>
      </c>
      <c r="I856" s="9" t="s">
        <v>28</v>
      </c>
      <c r="J856" s="9" t="s">
        <v>921</v>
      </c>
      <c r="K856" s="9" t="s">
        <v>69</v>
      </c>
      <c r="L856" s="7"/>
      <c r="M856" s="7"/>
      <c r="N856" s="7"/>
      <c r="O856" s="6">
        <v>21999</v>
      </c>
      <c r="P856" s="6">
        <v>23048</v>
      </c>
      <c r="Q856" s="6">
        <v>30130</v>
      </c>
      <c r="R856" s="6">
        <v>19857</v>
      </c>
      <c r="S856" s="6">
        <v>23683</v>
      </c>
      <c r="T856" s="6">
        <v>24618</v>
      </c>
      <c r="U856" s="6">
        <v>19114</v>
      </c>
      <c r="V856" s="6">
        <v>21067</v>
      </c>
      <c r="W856" s="6">
        <v>29373</v>
      </c>
      <c r="X856" s="6">
        <v>23383</v>
      </c>
      <c r="Y856" s="6">
        <v>21810</v>
      </c>
      <c r="Z856" s="13">
        <f t="shared" si="29"/>
        <v>74566</v>
      </c>
      <c r="AA856" s="13">
        <f t="shared" si="30"/>
        <v>258082</v>
      </c>
    </row>
    <row r="857" spans="1:27" ht="21" x14ac:dyDescent="0.25">
      <c r="A857" s="8">
        <v>9</v>
      </c>
      <c r="B857" s="29" t="s">
        <v>649</v>
      </c>
      <c r="C857" s="9" t="s">
        <v>24</v>
      </c>
      <c r="D857" s="9" t="s">
        <v>24</v>
      </c>
      <c r="E857" s="9" t="s">
        <v>513</v>
      </c>
      <c r="F857" s="9" t="s">
        <v>514</v>
      </c>
      <c r="G857" s="9" t="s">
        <v>657</v>
      </c>
      <c r="H857" s="9" t="s">
        <v>27</v>
      </c>
      <c r="I857" s="9" t="s">
        <v>28</v>
      </c>
      <c r="J857" s="9" t="s">
        <v>921</v>
      </c>
      <c r="K857" s="9" t="s">
        <v>530</v>
      </c>
      <c r="L857" s="7"/>
      <c r="M857" s="6">
        <v>427800</v>
      </c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6">
        <v>427800</v>
      </c>
      <c r="Y857" s="6">
        <v>253112</v>
      </c>
      <c r="Z857" s="13">
        <f t="shared" si="29"/>
        <v>680912</v>
      </c>
      <c r="AA857" s="13">
        <f t="shared" si="30"/>
        <v>680912</v>
      </c>
    </row>
    <row r="858" spans="1:27" ht="21" x14ac:dyDescent="0.25">
      <c r="A858" s="8">
        <v>9</v>
      </c>
      <c r="B858" s="29" t="s">
        <v>649</v>
      </c>
      <c r="C858" s="9" t="s">
        <v>24</v>
      </c>
      <c r="D858" s="9" t="s">
        <v>24</v>
      </c>
      <c r="E858" s="9" t="s">
        <v>513</v>
      </c>
      <c r="F858" s="9" t="s">
        <v>514</v>
      </c>
      <c r="G858" s="9" t="s">
        <v>657</v>
      </c>
      <c r="H858" s="9" t="s">
        <v>27</v>
      </c>
      <c r="I858" s="9" t="s">
        <v>28</v>
      </c>
      <c r="J858" s="9" t="s">
        <v>921</v>
      </c>
      <c r="K858" s="9" t="s">
        <v>131</v>
      </c>
      <c r="L858" s="6">
        <v>40139</v>
      </c>
      <c r="M858" s="6">
        <v>40139</v>
      </c>
      <c r="N858" s="6">
        <v>3272</v>
      </c>
      <c r="O858" s="6">
        <v>2975</v>
      </c>
      <c r="P858" s="6">
        <v>3123</v>
      </c>
      <c r="Q858" s="6">
        <v>3123</v>
      </c>
      <c r="R858" s="6">
        <v>3123</v>
      </c>
      <c r="S858" s="6">
        <v>3123</v>
      </c>
      <c r="T858" s="6">
        <v>3123</v>
      </c>
      <c r="U858" s="6">
        <v>3123</v>
      </c>
      <c r="V858" s="6">
        <v>3123</v>
      </c>
      <c r="W858" s="6">
        <v>3123</v>
      </c>
      <c r="X858" s="6">
        <v>3123</v>
      </c>
      <c r="Y858" s="6">
        <v>3421</v>
      </c>
      <c r="Z858" s="13">
        <f t="shared" si="29"/>
        <v>9667</v>
      </c>
      <c r="AA858" s="13">
        <f t="shared" si="30"/>
        <v>37775</v>
      </c>
    </row>
    <row r="859" spans="1:27" ht="21" x14ac:dyDescent="0.25">
      <c r="A859" s="8">
        <v>9</v>
      </c>
      <c r="B859" s="29" t="s">
        <v>649</v>
      </c>
      <c r="C859" s="9" t="s">
        <v>24</v>
      </c>
      <c r="D859" s="9" t="s">
        <v>24</v>
      </c>
      <c r="E859" s="9" t="s">
        <v>513</v>
      </c>
      <c r="F859" s="9" t="s">
        <v>514</v>
      </c>
      <c r="G859" s="9" t="s">
        <v>657</v>
      </c>
      <c r="H859" s="9" t="s">
        <v>27</v>
      </c>
      <c r="I859" s="9" t="s">
        <v>28</v>
      </c>
      <c r="J859" s="9" t="s">
        <v>921</v>
      </c>
      <c r="K859" s="9" t="s">
        <v>30</v>
      </c>
      <c r="L859" s="6">
        <v>558</v>
      </c>
      <c r="M859" s="6">
        <v>1603127</v>
      </c>
      <c r="N859" s="7"/>
      <c r="O859" s="7"/>
      <c r="P859" s="7"/>
      <c r="Q859" s="7"/>
      <c r="R859" s="7"/>
      <c r="S859" s="7"/>
      <c r="T859" s="7"/>
      <c r="U859" s="7"/>
      <c r="V859" s="6">
        <v>195</v>
      </c>
      <c r="W859" s="7"/>
      <c r="X859" s="7"/>
      <c r="Y859" s="6">
        <v>207296</v>
      </c>
      <c r="Z859" s="13">
        <f t="shared" si="29"/>
        <v>207296</v>
      </c>
      <c r="AA859" s="13">
        <f t="shared" si="30"/>
        <v>207491</v>
      </c>
    </row>
    <row r="860" spans="1:27" ht="21" x14ac:dyDescent="0.25">
      <c r="A860" s="8">
        <v>9</v>
      </c>
      <c r="B860" s="29" t="s">
        <v>649</v>
      </c>
      <c r="C860" s="9" t="s">
        <v>24</v>
      </c>
      <c r="D860" s="9" t="s">
        <v>24</v>
      </c>
      <c r="E860" s="9" t="s">
        <v>513</v>
      </c>
      <c r="F860" s="9" t="s">
        <v>514</v>
      </c>
      <c r="G860" s="9" t="s">
        <v>657</v>
      </c>
      <c r="H860" s="9" t="s">
        <v>27</v>
      </c>
      <c r="I860" s="9" t="s">
        <v>28</v>
      </c>
      <c r="J860" s="9" t="s">
        <v>921</v>
      </c>
      <c r="K860" s="9" t="s">
        <v>321</v>
      </c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6">
        <v>26078000</v>
      </c>
      <c r="Z860" s="13">
        <f t="shared" si="29"/>
        <v>26078000</v>
      </c>
      <c r="AA860" s="13">
        <f t="shared" si="30"/>
        <v>26078000</v>
      </c>
    </row>
    <row r="861" spans="1:27" ht="21" x14ac:dyDescent="0.25">
      <c r="A861" s="8">
        <v>9</v>
      </c>
      <c r="B861" s="29" t="s">
        <v>649</v>
      </c>
      <c r="C861" s="9" t="s">
        <v>24</v>
      </c>
      <c r="D861" s="9" t="s">
        <v>24</v>
      </c>
      <c r="E861" s="9" t="s">
        <v>513</v>
      </c>
      <c r="F861" s="9" t="s">
        <v>514</v>
      </c>
      <c r="G861" s="9" t="s">
        <v>657</v>
      </c>
      <c r="H861" s="9" t="s">
        <v>27</v>
      </c>
      <c r="I861" s="9" t="s">
        <v>28</v>
      </c>
      <c r="J861" s="9" t="s">
        <v>921</v>
      </c>
      <c r="K861" s="9" t="s">
        <v>522</v>
      </c>
      <c r="L861" s="6">
        <v>40844</v>
      </c>
      <c r="M861" s="6">
        <v>40844</v>
      </c>
      <c r="N861" s="6">
        <v>3404</v>
      </c>
      <c r="O861" s="6">
        <v>3404</v>
      </c>
      <c r="P861" s="6">
        <v>3404</v>
      </c>
      <c r="Q861" s="6">
        <v>3404</v>
      </c>
      <c r="R861" s="6">
        <v>3404</v>
      </c>
      <c r="S861" s="6">
        <v>3404</v>
      </c>
      <c r="T861" s="6">
        <v>3404</v>
      </c>
      <c r="U861" s="6">
        <v>3404</v>
      </c>
      <c r="V861" s="6">
        <v>3404</v>
      </c>
      <c r="W861" s="6">
        <v>3404</v>
      </c>
      <c r="X861" s="6">
        <v>3404</v>
      </c>
      <c r="Y861" s="6">
        <v>3404</v>
      </c>
      <c r="Z861" s="13">
        <f t="shared" si="29"/>
        <v>10212</v>
      </c>
      <c r="AA861" s="13">
        <f t="shared" si="30"/>
        <v>40848</v>
      </c>
    </row>
    <row r="862" spans="1:27" ht="21" x14ac:dyDescent="0.25">
      <c r="A862" s="8">
        <v>9</v>
      </c>
      <c r="B862" s="29" t="s">
        <v>649</v>
      </c>
      <c r="C862" s="9" t="s">
        <v>45</v>
      </c>
      <c r="D862" s="9" t="s">
        <v>651</v>
      </c>
      <c r="E862" s="9" t="s">
        <v>531</v>
      </c>
      <c r="F862" s="9" t="s">
        <v>532</v>
      </c>
      <c r="G862" s="9" t="str">
        <f>VLOOKUP(E862,[1]Sheet1!$B$4:$F$268,5,FALSE)</f>
        <v>West Coast</v>
      </c>
      <c r="H862" s="9" t="s">
        <v>48</v>
      </c>
      <c r="I862" s="9" t="s">
        <v>28</v>
      </c>
      <c r="J862" s="9" t="s">
        <v>921</v>
      </c>
      <c r="K862" s="9" t="s">
        <v>75</v>
      </c>
      <c r="L862" s="6">
        <v>1500</v>
      </c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13">
        <f t="shared" si="29"/>
        <v>0</v>
      </c>
      <c r="AA862" s="13">
        <f t="shared" si="30"/>
        <v>0</v>
      </c>
    </row>
    <row r="863" spans="1:27" ht="21" x14ac:dyDescent="0.25">
      <c r="A863" s="8">
        <v>9</v>
      </c>
      <c r="B863" s="29" t="s">
        <v>649</v>
      </c>
      <c r="C863" s="9" t="s">
        <v>45</v>
      </c>
      <c r="D863" s="9" t="s">
        <v>651</v>
      </c>
      <c r="E863" s="9" t="s">
        <v>531</v>
      </c>
      <c r="F863" s="9" t="s">
        <v>532</v>
      </c>
      <c r="G863" s="9" t="str">
        <f>VLOOKUP(E863,[1]Sheet1!$B$4:$F$268,5,FALSE)</f>
        <v>West Coast</v>
      </c>
      <c r="H863" s="9" t="s">
        <v>48</v>
      </c>
      <c r="I863" s="9" t="s">
        <v>28</v>
      </c>
      <c r="J863" s="9" t="s">
        <v>921</v>
      </c>
      <c r="K863" s="9" t="s">
        <v>117</v>
      </c>
      <c r="L863" s="6">
        <v>1000</v>
      </c>
      <c r="M863" s="6">
        <v>103</v>
      </c>
      <c r="N863" s="7"/>
      <c r="O863" s="6">
        <v>9</v>
      </c>
      <c r="P863" s="6">
        <v>9</v>
      </c>
      <c r="Q863" s="6">
        <v>9</v>
      </c>
      <c r="R863" s="6">
        <v>9</v>
      </c>
      <c r="S863" s="6">
        <v>9</v>
      </c>
      <c r="T863" s="6">
        <v>9</v>
      </c>
      <c r="U863" s="6">
        <v>9</v>
      </c>
      <c r="V863" s="6">
        <v>9</v>
      </c>
      <c r="W863" s="6">
        <v>9</v>
      </c>
      <c r="X863" s="6">
        <v>9</v>
      </c>
      <c r="Y863" s="6">
        <v>9</v>
      </c>
      <c r="Z863" s="13">
        <f t="shared" si="29"/>
        <v>27</v>
      </c>
      <c r="AA863" s="13">
        <f t="shared" si="30"/>
        <v>99</v>
      </c>
    </row>
    <row r="864" spans="1:27" ht="21" x14ac:dyDescent="0.25">
      <c r="A864" s="8">
        <v>9</v>
      </c>
      <c r="B864" s="29" t="s">
        <v>649</v>
      </c>
      <c r="C864" s="9" t="s">
        <v>45</v>
      </c>
      <c r="D864" s="9" t="s">
        <v>651</v>
      </c>
      <c r="E864" s="9" t="s">
        <v>531</v>
      </c>
      <c r="F864" s="9" t="s">
        <v>532</v>
      </c>
      <c r="G864" s="9" t="str">
        <f>VLOOKUP(E864,[1]Sheet1!$B$4:$F$268,5,FALSE)</f>
        <v>West Coast</v>
      </c>
      <c r="H864" s="9" t="s">
        <v>48</v>
      </c>
      <c r="I864" s="9" t="s">
        <v>28</v>
      </c>
      <c r="J864" s="9" t="s">
        <v>921</v>
      </c>
      <c r="K864" s="9" t="s">
        <v>118</v>
      </c>
      <c r="L864" s="6">
        <v>257000</v>
      </c>
      <c r="M864" s="6">
        <v>236457</v>
      </c>
      <c r="N864" s="7"/>
      <c r="O864" s="6">
        <v>21405</v>
      </c>
      <c r="P864" s="6">
        <v>21405</v>
      </c>
      <c r="Q864" s="6">
        <v>21405</v>
      </c>
      <c r="R864" s="6">
        <v>21405</v>
      </c>
      <c r="S864" s="6">
        <v>21405</v>
      </c>
      <c r="T864" s="6">
        <v>21405</v>
      </c>
      <c r="U864" s="6">
        <v>21405</v>
      </c>
      <c r="V864" s="6">
        <v>21405</v>
      </c>
      <c r="W864" s="6">
        <v>21405</v>
      </c>
      <c r="X864" s="6">
        <v>21405</v>
      </c>
      <c r="Y864" s="6">
        <v>21405</v>
      </c>
      <c r="Z864" s="13">
        <f t="shared" si="29"/>
        <v>64215</v>
      </c>
      <c r="AA864" s="13">
        <f t="shared" si="30"/>
        <v>235455</v>
      </c>
    </row>
    <row r="865" spans="1:27" ht="21" x14ac:dyDescent="0.25">
      <c r="A865" s="8">
        <v>9</v>
      </c>
      <c r="B865" s="29" t="s">
        <v>649</v>
      </c>
      <c r="C865" s="9" t="s">
        <v>45</v>
      </c>
      <c r="D865" s="9" t="s">
        <v>651</v>
      </c>
      <c r="E865" s="9" t="s">
        <v>531</v>
      </c>
      <c r="F865" s="9" t="s">
        <v>532</v>
      </c>
      <c r="G865" s="9" t="str">
        <f>VLOOKUP(E865,[1]Sheet1!$B$4:$F$268,5,FALSE)</f>
        <v>West Coast</v>
      </c>
      <c r="H865" s="9" t="s">
        <v>48</v>
      </c>
      <c r="I865" s="9" t="s">
        <v>28</v>
      </c>
      <c r="J865" s="9" t="s">
        <v>921</v>
      </c>
      <c r="K865" s="9" t="s">
        <v>120</v>
      </c>
      <c r="L865" s="6">
        <v>22000</v>
      </c>
      <c r="M865" s="6">
        <v>21406</v>
      </c>
      <c r="N865" s="7"/>
      <c r="O865" s="7"/>
      <c r="P865" s="7"/>
      <c r="Q865" s="7"/>
      <c r="R865" s="6">
        <v>21405</v>
      </c>
      <c r="S865" s="7"/>
      <c r="T865" s="7"/>
      <c r="U865" s="7"/>
      <c r="V865" s="7"/>
      <c r="W865" s="7"/>
      <c r="X865" s="7"/>
      <c r="Y865" s="7"/>
      <c r="Z865" s="13">
        <f t="shared" si="29"/>
        <v>0</v>
      </c>
      <c r="AA865" s="13">
        <f t="shared" si="30"/>
        <v>21405</v>
      </c>
    </row>
    <row r="866" spans="1:27" ht="21" x14ac:dyDescent="0.25">
      <c r="A866" s="8">
        <v>9</v>
      </c>
      <c r="B866" s="29" t="s">
        <v>649</v>
      </c>
      <c r="C866" s="9" t="s">
        <v>45</v>
      </c>
      <c r="D866" s="9" t="s">
        <v>651</v>
      </c>
      <c r="E866" s="9" t="s">
        <v>531</v>
      </c>
      <c r="F866" s="9" t="s">
        <v>532</v>
      </c>
      <c r="G866" s="9" t="str">
        <f>VLOOKUP(E866,[1]Sheet1!$B$4:$F$268,5,FALSE)</f>
        <v>West Coast</v>
      </c>
      <c r="H866" s="9" t="s">
        <v>48</v>
      </c>
      <c r="I866" s="9" t="s">
        <v>28</v>
      </c>
      <c r="J866" s="9" t="s">
        <v>921</v>
      </c>
      <c r="K866" s="9" t="s">
        <v>121</v>
      </c>
      <c r="L866" s="7"/>
      <c r="M866" s="6">
        <v>6145</v>
      </c>
      <c r="N866" s="7"/>
      <c r="O866" s="6">
        <v>329</v>
      </c>
      <c r="P866" s="6">
        <v>599</v>
      </c>
      <c r="Q866" s="6">
        <v>599</v>
      </c>
      <c r="R866" s="6">
        <v>599</v>
      </c>
      <c r="S866" s="6">
        <v>599</v>
      </c>
      <c r="T866" s="6">
        <v>599</v>
      </c>
      <c r="U866" s="6">
        <v>599</v>
      </c>
      <c r="V866" s="6">
        <v>599</v>
      </c>
      <c r="W866" s="6">
        <v>599</v>
      </c>
      <c r="X866" s="6">
        <v>599</v>
      </c>
      <c r="Y866" s="6">
        <v>599</v>
      </c>
      <c r="Z866" s="13">
        <f t="shared" si="29"/>
        <v>1797</v>
      </c>
      <c r="AA866" s="13">
        <f t="shared" si="30"/>
        <v>6319</v>
      </c>
    </row>
    <row r="867" spans="1:27" ht="21" x14ac:dyDescent="0.25">
      <c r="A867" s="8">
        <v>9</v>
      </c>
      <c r="B867" s="29" t="s">
        <v>649</v>
      </c>
      <c r="C867" s="9" t="s">
        <v>45</v>
      </c>
      <c r="D867" s="9" t="s">
        <v>651</v>
      </c>
      <c r="E867" s="9" t="s">
        <v>531</v>
      </c>
      <c r="F867" s="9" t="s">
        <v>532</v>
      </c>
      <c r="G867" s="9" t="str">
        <f>VLOOKUP(E867,[1]Sheet1!$B$4:$F$268,5,FALSE)</f>
        <v>West Coast</v>
      </c>
      <c r="H867" s="9" t="s">
        <v>48</v>
      </c>
      <c r="I867" s="9" t="s">
        <v>28</v>
      </c>
      <c r="J867" s="9" t="s">
        <v>921</v>
      </c>
      <c r="K867" s="9" t="s">
        <v>110</v>
      </c>
      <c r="L867" s="6">
        <v>1000</v>
      </c>
      <c r="M867" s="6">
        <v>1072</v>
      </c>
      <c r="N867" s="7"/>
      <c r="O867" s="7"/>
      <c r="P867" s="7"/>
      <c r="Q867" s="7"/>
      <c r="R867" s="6">
        <v>938</v>
      </c>
      <c r="S867" s="7"/>
      <c r="T867" s="7"/>
      <c r="U867" s="6">
        <v>134</v>
      </c>
      <c r="V867" s="7"/>
      <c r="W867" s="7"/>
      <c r="X867" s="7"/>
      <c r="Y867" s="7"/>
      <c r="Z867" s="13">
        <f t="shared" si="29"/>
        <v>0</v>
      </c>
      <c r="AA867" s="13">
        <f t="shared" si="30"/>
        <v>1072</v>
      </c>
    </row>
    <row r="868" spans="1:27" ht="21" x14ac:dyDescent="0.25">
      <c r="A868" s="8">
        <v>9</v>
      </c>
      <c r="B868" s="29" t="s">
        <v>649</v>
      </c>
      <c r="C868" s="9" t="s">
        <v>45</v>
      </c>
      <c r="D868" s="9" t="s">
        <v>651</v>
      </c>
      <c r="E868" s="9" t="s">
        <v>531</v>
      </c>
      <c r="F868" s="9" t="s">
        <v>532</v>
      </c>
      <c r="G868" s="9" t="str">
        <f>VLOOKUP(E868,[1]Sheet1!$B$4:$F$268,5,FALSE)</f>
        <v>West Coast</v>
      </c>
      <c r="H868" s="9" t="s">
        <v>48</v>
      </c>
      <c r="I868" s="9" t="s">
        <v>28</v>
      </c>
      <c r="J868" s="9" t="s">
        <v>921</v>
      </c>
      <c r="K868" s="9" t="s">
        <v>519</v>
      </c>
      <c r="L868" s="6">
        <v>7000</v>
      </c>
      <c r="M868" s="6">
        <v>7000</v>
      </c>
      <c r="N868" s="6">
        <v>583</v>
      </c>
      <c r="O868" s="6">
        <v>583</v>
      </c>
      <c r="P868" s="6">
        <v>583</v>
      </c>
      <c r="Q868" s="6">
        <v>583</v>
      </c>
      <c r="R868" s="6">
        <v>583</v>
      </c>
      <c r="S868" s="6">
        <v>583</v>
      </c>
      <c r="T868" s="6">
        <v>583</v>
      </c>
      <c r="U868" s="6">
        <v>-3498</v>
      </c>
      <c r="V868" s="6">
        <v>4664</v>
      </c>
      <c r="W868" s="6">
        <v>583</v>
      </c>
      <c r="X868" s="6">
        <v>583</v>
      </c>
      <c r="Y868" s="6">
        <v>587</v>
      </c>
      <c r="Z868" s="13">
        <f t="shared" si="29"/>
        <v>1753</v>
      </c>
      <c r="AA868" s="13">
        <f t="shared" si="30"/>
        <v>7000</v>
      </c>
    </row>
    <row r="869" spans="1:27" ht="21" x14ac:dyDescent="0.25">
      <c r="A869" s="8">
        <v>9</v>
      </c>
      <c r="B869" s="29" t="s">
        <v>649</v>
      </c>
      <c r="C869" s="9" t="s">
        <v>45</v>
      </c>
      <c r="D869" s="9" t="s">
        <v>651</v>
      </c>
      <c r="E869" s="9" t="s">
        <v>531</v>
      </c>
      <c r="F869" s="9" t="s">
        <v>532</v>
      </c>
      <c r="G869" s="9" t="str">
        <f>VLOOKUP(E869,[1]Sheet1!$B$4:$F$268,5,FALSE)</f>
        <v>West Coast</v>
      </c>
      <c r="H869" s="9" t="s">
        <v>48</v>
      </c>
      <c r="I869" s="9" t="s">
        <v>28</v>
      </c>
      <c r="J869" s="9" t="s">
        <v>921</v>
      </c>
      <c r="K869" s="9" t="s">
        <v>123</v>
      </c>
      <c r="L869" s="6">
        <v>6000</v>
      </c>
      <c r="M869" s="6">
        <v>5150</v>
      </c>
      <c r="N869" s="7"/>
      <c r="O869" s="6">
        <v>456</v>
      </c>
      <c r="P869" s="6">
        <v>456</v>
      </c>
      <c r="Q869" s="6">
        <v>456</v>
      </c>
      <c r="R869" s="6">
        <v>456</v>
      </c>
      <c r="S869" s="6">
        <v>456</v>
      </c>
      <c r="T869" s="6">
        <v>456</v>
      </c>
      <c r="U869" s="6">
        <v>456</v>
      </c>
      <c r="V869" s="6">
        <v>456</v>
      </c>
      <c r="W869" s="6">
        <v>456</v>
      </c>
      <c r="X869" s="6">
        <v>456</v>
      </c>
      <c r="Y869" s="6">
        <v>456</v>
      </c>
      <c r="Z869" s="13">
        <f t="shared" si="29"/>
        <v>1368</v>
      </c>
      <c r="AA869" s="13">
        <f t="shared" si="30"/>
        <v>5016</v>
      </c>
    </row>
    <row r="870" spans="1:27" ht="21" x14ac:dyDescent="0.25">
      <c r="A870" s="8">
        <v>9</v>
      </c>
      <c r="B870" s="29" t="s">
        <v>649</v>
      </c>
      <c r="C870" s="9" t="s">
        <v>45</v>
      </c>
      <c r="D870" s="9" t="s">
        <v>651</v>
      </c>
      <c r="E870" s="9" t="s">
        <v>531</v>
      </c>
      <c r="F870" s="9" t="s">
        <v>532</v>
      </c>
      <c r="G870" s="9" t="str">
        <f>VLOOKUP(E870,[1]Sheet1!$B$4:$F$268,5,FALSE)</f>
        <v>West Coast</v>
      </c>
      <c r="H870" s="9" t="s">
        <v>48</v>
      </c>
      <c r="I870" s="9" t="s">
        <v>28</v>
      </c>
      <c r="J870" s="9" t="s">
        <v>921</v>
      </c>
      <c r="K870" s="9" t="s">
        <v>526</v>
      </c>
      <c r="L870" s="6">
        <v>2000</v>
      </c>
      <c r="M870" s="6">
        <v>2000</v>
      </c>
      <c r="N870" s="6">
        <v>167</v>
      </c>
      <c r="O870" s="6">
        <v>167</v>
      </c>
      <c r="P870" s="6">
        <v>167</v>
      </c>
      <c r="Q870" s="6">
        <v>167</v>
      </c>
      <c r="R870" s="6">
        <v>167</v>
      </c>
      <c r="S870" s="6">
        <v>167</v>
      </c>
      <c r="T870" s="6">
        <v>167</v>
      </c>
      <c r="U870" s="6">
        <v>-1002</v>
      </c>
      <c r="V870" s="6">
        <v>1336</v>
      </c>
      <c r="W870" s="6">
        <v>167</v>
      </c>
      <c r="X870" s="6">
        <v>167</v>
      </c>
      <c r="Y870" s="6">
        <v>163</v>
      </c>
      <c r="Z870" s="13">
        <f t="shared" si="29"/>
        <v>497</v>
      </c>
      <c r="AA870" s="13">
        <f t="shared" si="30"/>
        <v>2000</v>
      </c>
    </row>
    <row r="871" spans="1:27" ht="21" x14ac:dyDescent="0.25">
      <c r="A871" s="8">
        <v>9</v>
      </c>
      <c r="B871" s="29" t="s">
        <v>649</v>
      </c>
      <c r="C871" s="9" t="s">
        <v>45</v>
      </c>
      <c r="D871" s="9" t="s">
        <v>651</v>
      </c>
      <c r="E871" s="9" t="s">
        <v>531</v>
      </c>
      <c r="F871" s="9" t="s">
        <v>532</v>
      </c>
      <c r="G871" s="9" t="str">
        <f>VLOOKUP(E871,[1]Sheet1!$B$4:$F$268,5,FALSE)</f>
        <v>West Coast</v>
      </c>
      <c r="H871" s="9" t="s">
        <v>48</v>
      </c>
      <c r="I871" s="9" t="s">
        <v>28</v>
      </c>
      <c r="J871" s="9" t="s">
        <v>921</v>
      </c>
      <c r="K871" s="9" t="s">
        <v>95</v>
      </c>
      <c r="L871" s="6">
        <v>28000</v>
      </c>
      <c r="M871" s="6">
        <v>25308</v>
      </c>
      <c r="N871" s="7"/>
      <c r="O871" s="6">
        <v>2200</v>
      </c>
      <c r="P871" s="6">
        <v>2200</v>
      </c>
      <c r="Q871" s="6">
        <v>2200</v>
      </c>
      <c r="R871" s="6">
        <v>2200</v>
      </c>
      <c r="S871" s="6">
        <v>2200</v>
      </c>
      <c r="T871" s="6">
        <v>2385</v>
      </c>
      <c r="U871" s="6">
        <v>2385</v>
      </c>
      <c r="V871" s="6">
        <v>2385</v>
      </c>
      <c r="W871" s="6">
        <v>2385</v>
      </c>
      <c r="X871" s="6">
        <v>2385</v>
      </c>
      <c r="Y871" s="6">
        <v>2385</v>
      </c>
      <c r="Z871" s="13">
        <f t="shared" si="29"/>
        <v>7155</v>
      </c>
      <c r="AA871" s="13">
        <f t="shared" si="30"/>
        <v>25310</v>
      </c>
    </row>
    <row r="872" spans="1:27" ht="21" x14ac:dyDescent="0.25">
      <c r="A872" s="8">
        <v>9</v>
      </c>
      <c r="B872" s="29" t="s">
        <v>649</v>
      </c>
      <c r="C872" s="9" t="s">
        <v>45</v>
      </c>
      <c r="D872" s="9" t="s">
        <v>651</v>
      </c>
      <c r="E872" s="9" t="s">
        <v>531</v>
      </c>
      <c r="F872" s="9" t="s">
        <v>532</v>
      </c>
      <c r="G872" s="9" t="str">
        <f>VLOOKUP(E872,[1]Sheet1!$B$4:$F$268,5,FALSE)</f>
        <v>West Coast</v>
      </c>
      <c r="H872" s="9" t="s">
        <v>48</v>
      </c>
      <c r="I872" s="9" t="s">
        <v>28</v>
      </c>
      <c r="J872" s="9" t="s">
        <v>921</v>
      </c>
      <c r="K872" s="9" t="s">
        <v>125</v>
      </c>
      <c r="L872" s="6">
        <v>79000</v>
      </c>
      <c r="M872" s="6">
        <v>60000</v>
      </c>
      <c r="N872" s="6">
        <v>3710</v>
      </c>
      <c r="O872" s="7"/>
      <c r="P872" s="6">
        <v>1145</v>
      </c>
      <c r="Q872" s="6">
        <v>4086</v>
      </c>
      <c r="R872" s="6">
        <v>9301</v>
      </c>
      <c r="S872" s="6">
        <v>204</v>
      </c>
      <c r="T872" s="6">
        <v>9464</v>
      </c>
      <c r="U872" s="6">
        <v>4547</v>
      </c>
      <c r="V872" s="6">
        <v>4236</v>
      </c>
      <c r="W872" s="6">
        <v>6978</v>
      </c>
      <c r="X872" s="6">
        <v>8977</v>
      </c>
      <c r="Y872" s="6">
        <v>3922</v>
      </c>
      <c r="Z872" s="13">
        <f t="shared" si="29"/>
        <v>19877</v>
      </c>
      <c r="AA872" s="13">
        <f t="shared" si="30"/>
        <v>56570</v>
      </c>
    </row>
    <row r="873" spans="1:27" ht="21" x14ac:dyDescent="0.25">
      <c r="A873" s="8">
        <v>9</v>
      </c>
      <c r="B873" s="29" t="s">
        <v>649</v>
      </c>
      <c r="C873" s="9" t="s">
        <v>45</v>
      </c>
      <c r="D873" s="9" t="s">
        <v>651</v>
      </c>
      <c r="E873" s="9" t="s">
        <v>531</v>
      </c>
      <c r="F873" s="9" t="s">
        <v>532</v>
      </c>
      <c r="G873" s="9" t="str">
        <f>VLOOKUP(E873,[1]Sheet1!$B$4:$F$268,5,FALSE)</f>
        <v>West Coast</v>
      </c>
      <c r="H873" s="9" t="s">
        <v>48</v>
      </c>
      <c r="I873" s="9" t="s">
        <v>28</v>
      </c>
      <c r="J873" s="9" t="s">
        <v>921</v>
      </c>
      <c r="K873" s="9" t="s">
        <v>112</v>
      </c>
      <c r="L873" s="6">
        <v>2000</v>
      </c>
      <c r="M873" s="6">
        <v>4403</v>
      </c>
      <c r="N873" s="7"/>
      <c r="O873" s="6">
        <v>506</v>
      </c>
      <c r="P873" s="7"/>
      <c r="Q873" s="7"/>
      <c r="R873" s="6">
        <v>2472</v>
      </c>
      <c r="S873" s="7"/>
      <c r="T873" s="7"/>
      <c r="U873" s="6">
        <v>1424</v>
      </c>
      <c r="V873" s="7"/>
      <c r="W873" s="7"/>
      <c r="X873" s="7"/>
      <c r="Y873" s="7"/>
      <c r="Z873" s="13">
        <f t="shared" si="29"/>
        <v>0</v>
      </c>
      <c r="AA873" s="13">
        <f t="shared" si="30"/>
        <v>4402</v>
      </c>
    </row>
    <row r="874" spans="1:27" ht="21" x14ac:dyDescent="0.25">
      <c r="A874" s="8">
        <v>9</v>
      </c>
      <c r="B874" s="29" t="s">
        <v>649</v>
      </c>
      <c r="C874" s="9" t="s">
        <v>45</v>
      </c>
      <c r="D874" s="9" t="s">
        <v>651</v>
      </c>
      <c r="E874" s="9" t="s">
        <v>531</v>
      </c>
      <c r="F874" s="9" t="s">
        <v>532</v>
      </c>
      <c r="G874" s="9" t="str">
        <f>VLOOKUP(E874,[1]Sheet1!$B$4:$F$268,5,FALSE)</f>
        <v>West Coast</v>
      </c>
      <c r="H874" s="9" t="s">
        <v>48</v>
      </c>
      <c r="I874" s="9" t="s">
        <v>28</v>
      </c>
      <c r="J874" s="9" t="s">
        <v>921</v>
      </c>
      <c r="K874" s="9" t="s">
        <v>127</v>
      </c>
      <c r="L874" s="6">
        <v>47000</v>
      </c>
      <c r="M874" s="6">
        <v>42477</v>
      </c>
      <c r="N874" s="7"/>
      <c r="O874" s="6">
        <v>3853</v>
      </c>
      <c r="P874" s="6">
        <v>3853</v>
      </c>
      <c r="Q874" s="6">
        <v>3853</v>
      </c>
      <c r="R874" s="6">
        <v>3853</v>
      </c>
      <c r="S874" s="6">
        <v>3853</v>
      </c>
      <c r="T874" s="6">
        <v>3853</v>
      </c>
      <c r="U874" s="6">
        <v>3853</v>
      </c>
      <c r="V874" s="6">
        <v>3853</v>
      </c>
      <c r="W874" s="6">
        <v>3853</v>
      </c>
      <c r="X874" s="6">
        <v>3853</v>
      </c>
      <c r="Y874" s="6">
        <v>3853</v>
      </c>
      <c r="Z874" s="13">
        <f t="shared" si="29"/>
        <v>11559</v>
      </c>
      <c r="AA874" s="13">
        <f t="shared" si="30"/>
        <v>42383</v>
      </c>
    </row>
    <row r="875" spans="1:27" ht="21" x14ac:dyDescent="0.25">
      <c r="A875" s="8">
        <v>9</v>
      </c>
      <c r="B875" s="29" t="s">
        <v>649</v>
      </c>
      <c r="C875" s="9" t="s">
        <v>45</v>
      </c>
      <c r="D875" s="9" t="s">
        <v>651</v>
      </c>
      <c r="E875" s="9" t="s">
        <v>531</v>
      </c>
      <c r="F875" s="9" t="s">
        <v>532</v>
      </c>
      <c r="G875" s="9" t="str">
        <f>VLOOKUP(E875,[1]Sheet1!$B$4:$F$268,5,FALSE)</f>
        <v>West Coast</v>
      </c>
      <c r="H875" s="9" t="s">
        <v>48</v>
      </c>
      <c r="I875" s="9" t="s">
        <v>28</v>
      </c>
      <c r="J875" s="9" t="s">
        <v>921</v>
      </c>
      <c r="K875" s="9" t="s">
        <v>129</v>
      </c>
      <c r="L875" s="6">
        <v>3000</v>
      </c>
      <c r="M875" s="6">
        <v>4184</v>
      </c>
      <c r="N875" s="7"/>
      <c r="O875" s="6">
        <v>225</v>
      </c>
      <c r="P875" s="6">
        <v>331</v>
      </c>
      <c r="Q875" s="6">
        <v>341</v>
      </c>
      <c r="R875" s="6">
        <v>584</v>
      </c>
      <c r="S875" s="6">
        <v>328</v>
      </c>
      <c r="T875" s="6">
        <v>400</v>
      </c>
      <c r="U875" s="6">
        <v>365</v>
      </c>
      <c r="V875" s="6">
        <v>323</v>
      </c>
      <c r="W875" s="6">
        <v>387</v>
      </c>
      <c r="X875" s="7"/>
      <c r="Y875" s="7"/>
      <c r="Z875" s="13">
        <f t="shared" si="29"/>
        <v>387</v>
      </c>
      <c r="AA875" s="13">
        <f t="shared" si="30"/>
        <v>3284</v>
      </c>
    </row>
    <row r="876" spans="1:27" ht="21" x14ac:dyDescent="0.25">
      <c r="A876" s="8">
        <v>9</v>
      </c>
      <c r="B876" s="29" t="s">
        <v>649</v>
      </c>
      <c r="C876" s="9" t="s">
        <v>45</v>
      </c>
      <c r="D876" s="9" t="s">
        <v>651</v>
      </c>
      <c r="E876" s="9" t="s">
        <v>531</v>
      </c>
      <c r="F876" s="9" t="s">
        <v>532</v>
      </c>
      <c r="G876" s="9" t="str">
        <f>VLOOKUP(E876,[1]Sheet1!$B$4:$F$268,5,FALSE)</f>
        <v>West Coast</v>
      </c>
      <c r="H876" s="9" t="s">
        <v>48</v>
      </c>
      <c r="I876" s="9" t="s">
        <v>28</v>
      </c>
      <c r="J876" s="9" t="s">
        <v>921</v>
      </c>
      <c r="K876" s="9" t="s">
        <v>44</v>
      </c>
      <c r="L876" s="6">
        <v>60000</v>
      </c>
      <c r="M876" s="6">
        <v>6300</v>
      </c>
      <c r="N876" s="7"/>
      <c r="O876" s="7"/>
      <c r="P876" s="7"/>
      <c r="Q876" s="7"/>
      <c r="R876" s="7"/>
      <c r="S876" s="7"/>
      <c r="T876" s="7"/>
      <c r="U876" s="7"/>
      <c r="V876" s="7"/>
      <c r="W876" s="6">
        <v>3292</v>
      </c>
      <c r="X876" s="6">
        <v>705</v>
      </c>
      <c r="Y876" s="7"/>
      <c r="Z876" s="13">
        <f t="shared" si="29"/>
        <v>3997</v>
      </c>
      <c r="AA876" s="13">
        <f t="shared" si="30"/>
        <v>3997</v>
      </c>
    </row>
    <row r="877" spans="1:27" ht="21" x14ac:dyDescent="0.25">
      <c r="A877" s="8">
        <v>9</v>
      </c>
      <c r="B877" s="29" t="s">
        <v>649</v>
      </c>
      <c r="C877" s="9" t="s">
        <v>45</v>
      </c>
      <c r="D877" s="9" t="s">
        <v>651</v>
      </c>
      <c r="E877" s="9" t="s">
        <v>531</v>
      </c>
      <c r="F877" s="9" t="s">
        <v>532</v>
      </c>
      <c r="G877" s="9" t="str">
        <f>VLOOKUP(E877,[1]Sheet1!$B$4:$F$268,5,FALSE)</f>
        <v>West Coast</v>
      </c>
      <c r="H877" s="9" t="s">
        <v>48</v>
      </c>
      <c r="I877" s="9" t="s">
        <v>28</v>
      </c>
      <c r="J877" s="9" t="s">
        <v>921</v>
      </c>
      <c r="K877" s="9" t="s">
        <v>114</v>
      </c>
      <c r="L877" s="6">
        <v>65000</v>
      </c>
      <c r="M877" s="6">
        <v>67825</v>
      </c>
      <c r="N877" s="6">
        <v>5878</v>
      </c>
      <c r="O877" s="7"/>
      <c r="P877" s="6">
        <v>7190</v>
      </c>
      <c r="Q877" s="6">
        <v>5283</v>
      </c>
      <c r="R877" s="6">
        <v>5441</v>
      </c>
      <c r="S877" s="6">
        <v>6153</v>
      </c>
      <c r="T877" s="6">
        <v>5512</v>
      </c>
      <c r="U877" s="6">
        <v>4703</v>
      </c>
      <c r="V877" s="6">
        <v>6223</v>
      </c>
      <c r="W877" s="6">
        <v>6443</v>
      </c>
      <c r="X877" s="6">
        <v>6153</v>
      </c>
      <c r="Y877" s="6">
        <v>7807</v>
      </c>
      <c r="Z877" s="13">
        <f t="shared" si="29"/>
        <v>20403</v>
      </c>
      <c r="AA877" s="13">
        <f t="shared" si="30"/>
        <v>66786</v>
      </c>
    </row>
    <row r="878" spans="1:27" ht="21" x14ac:dyDescent="0.25">
      <c r="A878" s="8">
        <v>9</v>
      </c>
      <c r="B878" s="29" t="s">
        <v>649</v>
      </c>
      <c r="C878" s="9" t="s">
        <v>45</v>
      </c>
      <c r="D878" s="9" t="s">
        <v>651</v>
      </c>
      <c r="E878" s="9" t="s">
        <v>531</v>
      </c>
      <c r="F878" s="9" t="s">
        <v>532</v>
      </c>
      <c r="G878" s="9" t="str">
        <f>VLOOKUP(E878,[1]Sheet1!$B$4:$F$268,5,FALSE)</f>
        <v>West Coast</v>
      </c>
      <c r="H878" s="9" t="s">
        <v>48</v>
      </c>
      <c r="I878" s="9" t="s">
        <v>28</v>
      </c>
      <c r="J878" s="9" t="s">
        <v>921</v>
      </c>
      <c r="K878" s="9" t="s">
        <v>130</v>
      </c>
      <c r="L878" s="6">
        <v>90000</v>
      </c>
      <c r="M878" s="6">
        <v>75420</v>
      </c>
      <c r="N878" s="7"/>
      <c r="O878" s="7"/>
      <c r="P878" s="6">
        <v>7538</v>
      </c>
      <c r="Q878" s="6">
        <v>7538</v>
      </c>
      <c r="R878" s="6">
        <v>7538</v>
      </c>
      <c r="S878" s="6">
        <v>7538</v>
      </c>
      <c r="T878" s="6">
        <v>7545</v>
      </c>
      <c r="U878" s="6">
        <v>7545</v>
      </c>
      <c r="V878" s="6">
        <v>7545</v>
      </c>
      <c r="W878" s="6">
        <v>7545</v>
      </c>
      <c r="X878" s="6">
        <v>7545</v>
      </c>
      <c r="Y878" s="6">
        <v>7545</v>
      </c>
      <c r="Z878" s="13">
        <f t="shared" si="29"/>
        <v>22635</v>
      </c>
      <c r="AA878" s="13">
        <f t="shared" si="30"/>
        <v>75422</v>
      </c>
    </row>
    <row r="879" spans="1:27" ht="21" x14ac:dyDescent="0.25">
      <c r="A879" s="8">
        <v>9</v>
      </c>
      <c r="B879" s="29" t="s">
        <v>649</v>
      </c>
      <c r="C879" s="9" t="s">
        <v>45</v>
      </c>
      <c r="D879" s="9" t="s">
        <v>651</v>
      </c>
      <c r="E879" s="9" t="s">
        <v>531</v>
      </c>
      <c r="F879" s="9" t="s">
        <v>532</v>
      </c>
      <c r="G879" s="9" t="str">
        <f>VLOOKUP(E879,[1]Sheet1!$B$4:$F$268,5,FALSE)</f>
        <v>West Coast</v>
      </c>
      <c r="H879" s="9" t="s">
        <v>48</v>
      </c>
      <c r="I879" s="9" t="s">
        <v>28</v>
      </c>
      <c r="J879" s="9" t="s">
        <v>921</v>
      </c>
      <c r="K879" s="9" t="s">
        <v>131</v>
      </c>
      <c r="L879" s="6">
        <v>2000</v>
      </c>
      <c r="M879" s="6">
        <v>1636</v>
      </c>
      <c r="N879" s="7"/>
      <c r="O879" s="6">
        <v>149</v>
      </c>
      <c r="P879" s="6">
        <v>149</v>
      </c>
      <c r="Q879" s="6">
        <v>149</v>
      </c>
      <c r="R879" s="6">
        <v>149</v>
      </c>
      <c r="S879" s="6">
        <v>149</v>
      </c>
      <c r="T879" s="6">
        <v>149</v>
      </c>
      <c r="U879" s="6">
        <v>149</v>
      </c>
      <c r="V879" s="6">
        <v>149</v>
      </c>
      <c r="W879" s="6">
        <v>149</v>
      </c>
      <c r="X879" s="6">
        <v>149</v>
      </c>
      <c r="Y879" s="6">
        <v>149</v>
      </c>
      <c r="Z879" s="13">
        <f t="shared" si="29"/>
        <v>447</v>
      </c>
      <c r="AA879" s="13">
        <f t="shared" si="30"/>
        <v>1639</v>
      </c>
    </row>
    <row r="880" spans="1:27" ht="21" x14ac:dyDescent="0.25">
      <c r="A880" s="8">
        <v>9</v>
      </c>
      <c r="B880" s="29" t="s">
        <v>649</v>
      </c>
      <c r="C880" s="9" t="s">
        <v>45</v>
      </c>
      <c r="D880" s="9" t="s">
        <v>651</v>
      </c>
      <c r="E880" s="9" t="s">
        <v>531</v>
      </c>
      <c r="F880" s="9" t="s">
        <v>532</v>
      </c>
      <c r="G880" s="9" t="str">
        <f>VLOOKUP(E880,[1]Sheet1!$B$4:$F$268,5,FALSE)</f>
        <v>West Coast</v>
      </c>
      <c r="H880" s="9" t="s">
        <v>48</v>
      </c>
      <c r="I880" s="9" t="s">
        <v>28</v>
      </c>
      <c r="J880" s="9" t="s">
        <v>921</v>
      </c>
      <c r="K880" s="9" t="s">
        <v>30</v>
      </c>
      <c r="L880" s="6">
        <v>30000</v>
      </c>
      <c r="M880" s="6">
        <v>183739</v>
      </c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6">
        <v>1733</v>
      </c>
      <c r="Z880" s="13">
        <f t="shared" si="29"/>
        <v>1733</v>
      </c>
      <c r="AA880" s="13">
        <f t="shared" si="30"/>
        <v>1733</v>
      </c>
    </row>
    <row r="881" spans="1:27" ht="21" x14ac:dyDescent="0.25">
      <c r="A881" s="8">
        <v>9</v>
      </c>
      <c r="B881" s="29" t="s">
        <v>649</v>
      </c>
      <c r="C881" s="9" t="s">
        <v>45</v>
      </c>
      <c r="D881" s="9" t="s">
        <v>651</v>
      </c>
      <c r="E881" s="9" t="s">
        <v>531</v>
      </c>
      <c r="F881" s="9" t="s">
        <v>532</v>
      </c>
      <c r="G881" s="9" t="str">
        <f>VLOOKUP(E881,[1]Sheet1!$B$4:$F$268,5,FALSE)</f>
        <v>West Coast</v>
      </c>
      <c r="H881" s="9" t="s">
        <v>48</v>
      </c>
      <c r="I881" s="9" t="s">
        <v>28</v>
      </c>
      <c r="J881" s="9" t="s">
        <v>921</v>
      </c>
      <c r="K881" s="9" t="s">
        <v>50</v>
      </c>
      <c r="L881" s="6">
        <v>50000</v>
      </c>
      <c r="M881" s="6">
        <v>35000</v>
      </c>
      <c r="N881" s="7"/>
      <c r="O881" s="6">
        <v>1940</v>
      </c>
      <c r="P881" s="6">
        <v>4821</v>
      </c>
      <c r="Q881" s="6">
        <v>2725</v>
      </c>
      <c r="R881" s="6">
        <v>5218</v>
      </c>
      <c r="S881" s="6">
        <v>660</v>
      </c>
      <c r="T881" s="6">
        <v>2140</v>
      </c>
      <c r="U881" s="6">
        <v>155</v>
      </c>
      <c r="V881" s="6">
        <v>3873</v>
      </c>
      <c r="W881" s="7"/>
      <c r="X881" s="6">
        <v>4830</v>
      </c>
      <c r="Y881" s="6">
        <v>2574</v>
      </c>
      <c r="Z881" s="13">
        <f t="shared" si="29"/>
        <v>7404</v>
      </c>
      <c r="AA881" s="13">
        <f t="shared" si="30"/>
        <v>28936</v>
      </c>
    </row>
    <row r="882" spans="1:27" ht="31.2" x14ac:dyDescent="0.25">
      <c r="A882" s="8">
        <v>9</v>
      </c>
      <c r="B882" s="29" t="s">
        <v>649</v>
      </c>
      <c r="C882" s="9" t="s">
        <v>45</v>
      </c>
      <c r="D882" s="9" t="s">
        <v>651</v>
      </c>
      <c r="E882" s="9" t="s">
        <v>531</v>
      </c>
      <c r="F882" s="9" t="s">
        <v>532</v>
      </c>
      <c r="G882" s="9" t="str">
        <f>VLOOKUP(E882,[1]Sheet1!$B$4:$F$268,5,FALSE)</f>
        <v>West Coast</v>
      </c>
      <c r="H882" s="9" t="s">
        <v>48</v>
      </c>
      <c r="I882" s="9" t="s">
        <v>28</v>
      </c>
      <c r="J882" s="9" t="s">
        <v>953</v>
      </c>
      <c r="K882" s="9" t="s">
        <v>327</v>
      </c>
      <c r="L882" s="6">
        <v>2544532</v>
      </c>
      <c r="M882" s="6">
        <v>2544532</v>
      </c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6">
        <v>1272264</v>
      </c>
      <c r="Z882" s="13">
        <f t="shared" si="29"/>
        <v>1272264</v>
      </c>
      <c r="AA882" s="13">
        <f t="shared" si="30"/>
        <v>1272264</v>
      </c>
    </row>
    <row r="883" spans="1:27" ht="41.4" x14ac:dyDescent="0.25">
      <c r="A883" s="8">
        <v>9</v>
      </c>
      <c r="B883" s="29" t="s">
        <v>649</v>
      </c>
      <c r="C883" s="9" t="s">
        <v>45</v>
      </c>
      <c r="D883" s="9" t="s">
        <v>651</v>
      </c>
      <c r="E883" s="9" t="s">
        <v>531</v>
      </c>
      <c r="F883" s="9" t="s">
        <v>532</v>
      </c>
      <c r="G883" s="9" t="str">
        <f>VLOOKUP(E883,[1]Sheet1!$B$4:$F$268,5,FALSE)</f>
        <v>West Coast</v>
      </c>
      <c r="H883" s="9" t="s">
        <v>48</v>
      </c>
      <c r="I883" s="9" t="s">
        <v>41</v>
      </c>
      <c r="J883" s="9" t="s">
        <v>954</v>
      </c>
      <c r="K883" s="9" t="s">
        <v>135</v>
      </c>
      <c r="L883" s="7"/>
      <c r="M883" s="6">
        <v>50000</v>
      </c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6">
        <v>43478</v>
      </c>
      <c r="Z883" s="13">
        <f t="shared" si="29"/>
        <v>43478</v>
      </c>
      <c r="AA883" s="13">
        <f t="shared" si="30"/>
        <v>43478</v>
      </c>
    </row>
    <row r="884" spans="1:27" ht="31.2" x14ac:dyDescent="0.25">
      <c r="A884" s="8">
        <v>9</v>
      </c>
      <c r="B884" s="29" t="s">
        <v>649</v>
      </c>
      <c r="C884" s="9" t="s">
        <v>45</v>
      </c>
      <c r="D884" s="9" t="s">
        <v>651</v>
      </c>
      <c r="E884" s="9" t="s">
        <v>531</v>
      </c>
      <c r="F884" s="9" t="s">
        <v>532</v>
      </c>
      <c r="G884" s="9" t="str">
        <f>VLOOKUP(E884,[1]Sheet1!$B$4:$F$268,5,FALSE)</f>
        <v>West Coast</v>
      </c>
      <c r="H884" s="9" t="s">
        <v>48</v>
      </c>
      <c r="I884" s="9" t="s">
        <v>41</v>
      </c>
      <c r="J884" s="9" t="s">
        <v>953</v>
      </c>
      <c r="K884" s="9" t="s">
        <v>135</v>
      </c>
      <c r="L884" s="7"/>
      <c r="M884" s="6">
        <v>550000</v>
      </c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6">
        <v>507609</v>
      </c>
      <c r="Z884" s="13">
        <f t="shared" si="29"/>
        <v>507609</v>
      </c>
      <c r="AA884" s="13">
        <f t="shared" si="30"/>
        <v>507609</v>
      </c>
    </row>
    <row r="885" spans="1:27" ht="31.2" x14ac:dyDescent="0.25">
      <c r="A885" s="8">
        <v>9</v>
      </c>
      <c r="B885" s="29" t="s">
        <v>649</v>
      </c>
      <c r="C885" s="9" t="s">
        <v>45</v>
      </c>
      <c r="D885" s="9" t="s">
        <v>651</v>
      </c>
      <c r="E885" s="9" t="s">
        <v>531</v>
      </c>
      <c r="F885" s="9" t="s">
        <v>532</v>
      </c>
      <c r="G885" s="9" t="str">
        <f>VLOOKUP(E885,[1]Sheet1!$B$4:$F$268,5,FALSE)</f>
        <v>West Coast</v>
      </c>
      <c r="H885" s="9" t="s">
        <v>48</v>
      </c>
      <c r="I885" s="9" t="s">
        <v>41</v>
      </c>
      <c r="J885" s="9" t="s">
        <v>953</v>
      </c>
      <c r="K885" s="9" t="s">
        <v>44</v>
      </c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6">
        <v>7938</v>
      </c>
      <c r="Z885" s="13">
        <f t="shared" si="29"/>
        <v>7938</v>
      </c>
      <c r="AA885" s="13">
        <f t="shared" si="30"/>
        <v>7938</v>
      </c>
    </row>
    <row r="886" spans="1:27" ht="31.2" x14ac:dyDescent="0.25">
      <c r="A886" s="8">
        <v>9</v>
      </c>
      <c r="B886" s="29" t="s">
        <v>649</v>
      </c>
      <c r="C886" s="9" t="s">
        <v>45</v>
      </c>
      <c r="D886" s="9" t="s">
        <v>651</v>
      </c>
      <c r="E886" s="9" t="s">
        <v>531</v>
      </c>
      <c r="F886" s="9" t="s">
        <v>532</v>
      </c>
      <c r="G886" s="9" t="str">
        <f>VLOOKUP(E886,[1]Sheet1!$B$4:$F$268,5,FALSE)</f>
        <v>West Coast</v>
      </c>
      <c r="H886" s="9" t="s">
        <v>48</v>
      </c>
      <c r="I886" s="9" t="s">
        <v>41</v>
      </c>
      <c r="J886" s="9" t="s">
        <v>953</v>
      </c>
      <c r="K886" s="9" t="s">
        <v>30</v>
      </c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6">
        <v>123381</v>
      </c>
      <c r="Z886" s="13">
        <f t="shared" si="29"/>
        <v>123381</v>
      </c>
      <c r="AA886" s="13">
        <f t="shared" si="30"/>
        <v>123381</v>
      </c>
    </row>
    <row r="887" spans="1:27" ht="21" x14ac:dyDescent="0.25">
      <c r="A887" s="8">
        <v>9</v>
      </c>
      <c r="B887" s="29" t="s">
        <v>649</v>
      </c>
      <c r="C887" s="9" t="s">
        <v>45</v>
      </c>
      <c r="D887" s="9" t="s">
        <v>651</v>
      </c>
      <c r="E887" s="9" t="s">
        <v>535</v>
      </c>
      <c r="F887" s="9" t="s">
        <v>536</v>
      </c>
      <c r="G887" s="9" t="str">
        <f>VLOOKUP(E887,[1]Sheet1!$B$4:$F$268,5,FALSE)</f>
        <v>West Coast</v>
      </c>
      <c r="H887" s="9" t="s">
        <v>56</v>
      </c>
      <c r="I887" s="9" t="s">
        <v>28</v>
      </c>
      <c r="J887" s="9" t="s">
        <v>921</v>
      </c>
      <c r="K887" s="9" t="s">
        <v>75</v>
      </c>
      <c r="L887" s="6">
        <v>7000</v>
      </c>
      <c r="M887" s="6">
        <v>7000</v>
      </c>
      <c r="N887" s="7"/>
      <c r="O887" s="7"/>
      <c r="P887" s="7"/>
      <c r="Q887" s="7"/>
      <c r="R887" s="7"/>
      <c r="S887" s="7"/>
      <c r="T887" s="7"/>
      <c r="U887" s="7"/>
      <c r="V887" s="6">
        <v>1313</v>
      </c>
      <c r="W887" s="7"/>
      <c r="X887" s="7"/>
      <c r="Y887" s="7"/>
      <c r="Z887" s="13">
        <f t="shared" si="29"/>
        <v>0</v>
      </c>
      <c r="AA887" s="13">
        <f t="shared" si="30"/>
        <v>1313</v>
      </c>
    </row>
    <row r="888" spans="1:27" ht="21" x14ac:dyDescent="0.25">
      <c r="A888" s="8">
        <v>9</v>
      </c>
      <c r="B888" s="29" t="s">
        <v>649</v>
      </c>
      <c r="C888" s="9" t="s">
        <v>45</v>
      </c>
      <c r="D888" s="9" t="s">
        <v>651</v>
      </c>
      <c r="E888" s="9" t="s">
        <v>535</v>
      </c>
      <c r="F888" s="9" t="s">
        <v>536</v>
      </c>
      <c r="G888" s="9" t="str">
        <f>VLOOKUP(E888,[1]Sheet1!$B$4:$F$268,5,FALSE)</f>
        <v>West Coast</v>
      </c>
      <c r="H888" s="9" t="s">
        <v>56</v>
      </c>
      <c r="I888" s="9" t="s">
        <v>28</v>
      </c>
      <c r="J888" s="9" t="s">
        <v>921</v>
      </c>
      <c r="K888" s="9" t="s">
        <v>277</v>
      </c>
      <c r="L888" s="6">
        <v>2800</v>
      </c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13">
        <f t="shared" si="29"/>
        <v>0</v>
      </c>
      <c r="AA888" s="13">
        <f t="shared" si="30"/>
        <v>0</v>
      </c>
    </row>
    <row r="889" spans="1:27" ht="21" x14ac:dyDescent="0.25">
      <c r="A889" s="8">
        <v>9</v>
      </c>
      <c r="B889" s="29" t="s">
        <v>649</v>
      </c>
      <c r="C889" s="9" t="s">
        <v>45</v>
      </c>
      <c r="D889" s="9" t="s">
        <v>651</v>
      </c>
      <c r="E889" s="9" t="s">
        <v>535</v>
      </c>
      <c r="F889" s="9" t="s">
        <v>536</v>
      </c>
      <c r="G889" s="9" t="str">
        <f>VLOOKUP(E889,[1]Sheet1!$B$4:$F$268,5,FALSE)</f>
        <v>West Coast</v>
      </c>
      <c r="H889" s="9" t="s">
        <v>56</v>
      </c>
      <c r="I889" s="9" t="s">
        <v>28</v>
      </c>
      <c r="J889" s="9" t="s">
        <v>921</v>
      </c>
      <c r="K889" s="9" t="s">
        <v>537</v>
      </c>
      <c r="L889" s="6">
        <v>52000</v>
      </c>
      <c r="M889" s="6">
        <v>52000</v>
      </c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13">
        <f t="shared" si="29"/>
        <v>0</v>
      </c>
      <c r="AA889" s="13">
        <f t="shared" si="30"/>
        <v>0</v>
      </c>
    </row>
    <row r="890" spans="1:27" ht="21" x14ac:dyDescent="0.25">
      <c r="A890" s="8">
        <v>9</v>
      </c>
      <c r="B890" s="29" t="s">
        <v>649</v>
      </c>
      <c r="C890" s="9" t="s">
        <v>45</v>
      </c>
      <c r="D890" s="9" t="s">
        <v>651</v>
      </c>
      <c r="E890" s="9" t="s">
        <v>535</v>
      </c>
      <c r="F890" s="9" t="s">
        <v>536</v>
      </c>
      <c r="G890" s="9" t="str">
        <f>VLOOKUP(E890,[1]Sheet1!$B$4:$F$268,5,FALSE)</f>
        <v>West Coast</v>
      </c>
      <c r="H890" s="9" t="s">
        <v>56</v>
      </c>
      <c r="I890" s="9" t="s">
        <v>28</v>
      </c>
      <c r="J890" s="9" t="s">
        <v>921</v>
      </c>
      <c r="K890" s="9" t="s">
        <v>58</v>
      </c>
      <c r="L890" s="6">
        <v>12000</v>
      </c>
      <c r="M890" s="6">
        <v>8000</v>
      </c>
      <c r="N890" s="7"/>
      <c r="O890" s="6">
        <v>534</v>
      </c>
      <c r="P890" s="6">
        <v>1330</v>
      </c>
      <c r="Q890" s="7"/>
      <c r="R890" s="6">
        <v>2998</v>
      </c>
      <c r="S890" s="7"/>
      <c r="T890" s="7"/>
      <c r="U890" s="7"/>
      <c r="V890" s="6">
        <v>614</v>
      </c>
      <c r="W890" s="7"/>
      <c r="X890" s="7"/>
      <c r="Y890" s="7"/>
      <c r="Z890" s="13">
        <f t="shared" si="29"/>
        <v>0</v>
      </c>
      <c r="AA890" s="13">
        <f t="shared" si="30"/>
        <v>5476</v>
      </c>
    </row>
    <row r="891" spans="1:27" ht="21" x14ac:dyDescent="0.25">
      <c r="A891" s="8">
        <v>9</v>
      </c>
      <c r="B891" s="29" t="s">
        <v>649</v>
      </c>
      <c r="C891" s="9" t="s">
        <v>45</v>
      </c>
      <c r="D891" s="9" t="s">
        <v>651</v>
      </c>
      <c r="E891" s="9" t="s">
        <v>535</v>
      </c>
      <c r="F891" s="9" t="s">
        <v>536</v>
      </c>
      <c r="G891" s="9" t="str">
        <f>VLOOKUP(E891,[1]Sheet1!$B$4:$F$268,5,FALSE)</f>
        <v>West Coast</v>
      </c>
      <c r="H891" s="9" t="s">
        <v>56</v>
      </c>
      <c r="I891" s="9" t="s">
        <v>28</v>
      </c>
      <c r="J891" s="9" t="s">
        <v>921</v>
      </c>
      <c r="K891" s="9" t="s">
        <v>117</v>
      </c>
      <c r="L891" s="6">
        <v>105</v>
      </c>
      <c r="M891" s="6">
        <v>105</v>
      </c>
      <c r="N891" s="6">
        <v>9</v>
      </c>
      <c r="O891" s="6">
        <v>9</v>
      </c>
      <c r="P891" s="6">
        <v>9</v>
      </c>
      <c r="Q891" s="6">
        <v>9</v>
      </c>
      <c r="R891" s="6">
        <v>9</v>
      </c>
      <c r="S891" s="6">
        <v>9</v>
      </c>
      <c r="T891" s="6">
        <v>9</v>
      </c>
      <c r="U891" s="7"/>
      <c r="V891" s="7"/>
      <c r="W891" s="7"/>
      <c r="X891" s="7"/>
      <c r="Y891" s="7"/>
      <c r="Z891" s="13">
        <f t="shared" si="29"/>
        <v>0</v>
      </c>
      <c r="AA891" s="13">
        <f t="shared" si="30"/>
        <v>63</v>
      </c>
    </row>
    <row r="892" spans="1:27" ht="21" x14ac:dyDescent="0.25">
      <c r="A892" s="8">
        <v>9</v>
      </c>
      <c r="B892" s="29" t="s">
        <v>649</v>
      </c>
      <c r="C892" s="9" t="s">
        <v>45</v>
      </c>
      <c r="D892" s="9" t="s">
        <v>651</v>
      </c>
      <c r="E892" s="9" t="s">
        <v>535</v>
      </c>
      <c r="F892" s="9" t="s">
        <v>536</v>
      </c>
      <c r="G892" s="9" t="str">
        <f>VLOOKUP(E892,[1]Sheet1!$B$4:$F$268,5,FALSE)</f>
        <v>West Coast</v>
      </c>
      <c r="H892" s="9" t="s">
        <v>56</v>
      </c>
      <c r="I892" s="9" t="s">
        <v>28</v>
      </c>
      <c r="J892" s="9" t="s">
        <v>921</v>
      </c>
      <c r="K892" s="9" t="s">
        <v>118</v>
      </c>
      <c r="L892" s="6">
        <v>442993</v>
      </c>
      <c r="M892" s="6">
        <v>452993</v>
      </c>
      <c r="N892" s="6">
        <v>32804</v>
      </c>
      <c r="O892" s="6">
        <v>32804</v>
      </c>
      <c r="P892" s="6">
        <v>32804</v>
      </c>
      <c r="Q892" s="6">
        <v>32804</v>
      </c>
      <c r="R892" s="6">
        <v>32804</v>
      </c>
      <c r="S892" s="6">
        <v>32804</v>
      </c>
      <c r="T892" s="6">
        <v>65360</v>
      </c>
      <c r="U892" s="6">
        <v>-4232</v>
      </c>
      <c r="V892" s="6">
        <v>4080</v>
      </c>
      <c r="W892" s="6">
        <v>5100</v>
      </c>
      <c r="X892" s="6">
        <v>4259</v>
      </c>
      <c r="Y892" s="6">
        <v>4232</v>
      </c>
      <c r="Z892" s="13">
        <f t="shared" si="29"/>
        <v>13591</v>
      </c>
      <c r="AA892" s="13">
        <f t="shared" si="30"/>
        <v>275623</v>
      </c>
    </row>
    <row r="893" spans="1:27" ht="21" x14ac:dyDescent="0.25">
      <c r="A893" s="8">
        <v>9</v>
      </c>
      <c r="B893" s="29" t="s">
        <v>649</v>
      </c>
      <c r="C893" s="9" t="s">
        <v>45</v>
      </c>
      <c r="D893" s="9" t="s">
        <v>651</v>
      </c>
      <c r="E893" s="9" t="s">
        <v>535</v>
      </c>
      <c r="F893" s="9" t="s">
        <v>536</v>
      </c>
      <c r="G893" s="9" t="str">
        <f>VLOOKUP(E893,[1]Sheet1!$B$4:$F$268,5,FALSE)</f>
        <v>West Coast</v>
      </c>
      <c r="H893" s="9" t="s">
        <v>56</v>
      </c>
      <c r="I893" s="9" t="s">
        <v>28</v>
      </c>
      <c r="J893" s="9" t="s">
        <v>921</v>
      </c>
      <c r="K893" s="9" t="s">
        <v>120</v>
      </c>
      <c r="L893" s="6">
        <v>36916</v>
      </c>
      <c r="M893" s="6">
        <v>36916</v>
      </c>
      <c r="N893" s="7"/>
      <c r="O893" s="7"/>
      <c r="P893" s="7"/>
      <c r="Q893" s="7"/>
      <c r="R893" s="6">
        <v>16402</v>
      </c>
      <c r="S893" s="7"/>
      <c r="T893" s="7"/>
      <c r="U893" s="6">
        <v>-16402</v>
      </c>
      <c r="V893" s="7"/>
      <c r="W893" s="7"/>
      <c r="X893" s="7"/>
      <c r="Y893" s="7"/>
      <c r="Z893" s="13">
        <f t="shared" si="29"/>
        <v>0</v>
      </c>
      <c r="AA893" s="13">
        <f t="shared" si="30"/>
        <v>0</v>
      </c>
    </row>
    <row r="894" spans="1:27" ht="21" x14ac:dyDescent="0.25">
      <c r="A894" s="8">
        <v>9</v>
      </c>
      <c r="B894" s="29" t="s">
        <v>649</v>
      </c>
      <c r="C894" s="9" t="s">
        <v>45</v>
      </c>
      <c r="D894" s="9" t="s">
        <v>651</v>
      </c>
      <c r="E894" s="9" t="s">
        <v>535</v>
      </c>
      <c r="F894" s="9" t="s">
        <v>536</v>
      </c>
      <c r="G894" s="9" t="str">
        <f>VLOOKUP(E894,[1]Sheet1!$B$4:$F$268,5,FALSE)</f>
        <v>West Coast</v>
      </c>
      <c r="H894" s="9" t="s">
        <v>56</v>
      </c>
      <c r="I894" s="9" t="s">
        <v>28</v>
      </c>
      <c r="J894" s="9" t="s">
        <v>921</v>
      </c>
      <c r="K894" s="9" t="s">
        <v>303</v>
      </c>
      <c r="L894" s="6">
        <v>1000</v>
      </c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13">
        <f t="shared" si="29"/>
        <v>0</v>
      </c>
      <c r="AA894" s="13">
        <f t="shared" si="30"/>
        <v>0</v>
      </c>
    </row>
    <row r="895" spans="1:27" ht="21" x14ac:dyDescent="0.25">
      <c r="A895" s="8">
        <v>9</v>
      </c>
      <c r="B895" s="29" t="s">
        <v>649</v>
      </c>
      <c r="C895" s="9" t="s">
        <v>45</v>
      </c>
      <c r="D895" s="9" t="s">
        <v>651</v>
      </c>
      <c r="E895" s="9" t="s">
        <v>535</v>
      </c>
      <c r="F895" s="9" t="s">
        <v>536</v>
      </c>
      <c r="G895" s="9" t="str">
        <f>VLOOKUP(E895,[1]Sheet1!$B$4:$F$268,5,FALSE)</f>
        <v>West Coast</v>
      </c>
      <c r="H895" s="9" t="s">
        <v>56</v>
      </c>
      <c r="I895" s="9" t="s">
        <v>28</v>
      </c>
      <c r="J895" s="9" t="s">
        <v>921</v>
      </c>
      <c r="K895" s="9" t="s">
        <v>83</v>
      </c>
      <c r="L895" s="6">
        <v>3300</v>
      </c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13">
        <f t="shared" si="29"/>
        <v>0</v>
      </c>
      <c r="AA895" s="13">
        <f t="shared" si="30"/>
        <v>0</v>
      </c>
    </row>
    <row r="896" spans="1:27" ht="21" x14ac:dyDescent="0.25">
      <c r="A896" s="8">
        <v>9</v>
      </c>
      <c r="B896" s="29" t="s">
        <v>649</v>
      </c>
      <c r="C896" s="9" t="s">
        <v>45</v>
      </c>
      <c r="D896" s="9" t="s">
        <v>651</v>
      </c>
      <c r="E896" s="9" t="s">
        <v>535</v>
      </c>
      <c r="F896" s="9" t="s">
        <v>536</v>
      </c>
      <c r="G896" s="9" t="str">
        <f>VLOOKUP(E896,[1]Sheet1!$B$4:$F$268,5,FALSE)</f>
        <v>West Coast</v>
      </c>
      <c r="H896" s="9" t="s">
        <v>56</v>
      </c>
      <c r="I896" s="9" t="s">
        <v>28</v>
      </c>
      <c r="J896" s="9" t="s">
        <v>921</v>
      </c>
      <c r="K896" s="9" t="s">
        <v>234</v>
      </c>
      <c r="L896" s="6">
        <v>9000</v>
      </c>
      <c r="M896" s="6">
        <v>9000</v>
      </c>
      <c r="N896" s="6">
        <v>783</v>
      </c>
      <c r="O896" s="6">
        <v>747</v>
      </c>
      <c r="P896" s="6">
        <v>566</v>
      </c>
      <c r="Q896" s="6">
        <v>549</v>
      </c>
      <c r="R896" s="6">
        <v>602</v>
      </c>
      <c r="S896" s="7"/>
      <c r="T896" s="6">
        <v>1387</v>
      </c>
      <c r="U896" s="6">
        <v>1871</v>
      </c>
      <c r="V896" s="6">
        <v>-511</v>
      </c>
      <c r="W896" s="7"/>
      <c r="X896" s="6">
        <v>1452</v>
      </c>
      <c r="Y896" s="6">
        <v>914</v>
      </c>
      <c r="Z896" s="13">
        <f t="shared" si="29"/>
        <v>2366</v>
      </c>
      <c r="AA896" s="13">
        <f t="shared" si="30"/>
        <v>8360</v>
      </c>
    </row>
    <row r="897" spans="1:27" ht="21" x14ac:dyDescent="0.25">
      <c r="A897" s="8">
        <v>9</v>
      </c>
      <c r="B897" s="29" t="s">
        <v>649</v>
      </c>
      <c r="C897" s="9" t="s">
        <v>45</v>
      </c>
      <c r="D897" s="9" t="s">
        <v>651</v>
      </c>
      <c r="E897" s="9" t="s">
        <v>535</v>
      </c>
      <c r="F897" s="9" t="s">
        <v>536</v>
      </c>
      <c r="G897" s="9" t="str">
        <f>VLOOKUP(E897,[1]Sheet1!$B$4:$F$268,5,FALSE)</f>
        <v>West Coast</v>
      </c>
      <c r="H897" s="9" t="s">
        <v>56</v>
      </c>
      <c r="I897" s="9" t="s">
        <v>28</v>
      </c>
      <c r="J897" s="9" t="s">
        <v>921</v>
      </c>
      <c r="K897" s="9" t="s">
        <v>516</v>
      </c>
      <c r="L897" s="6">
        <v>5000</v>
      </c>
      <c r="M897" s="6">
        <v>6000</v>
      </c>
      <c r="N897" s="7"/>
      <c r="O897" s="7"/>
      <c r="P897" s="6">
        <v>1251</v>
      </c>
      <c r="Q897" s="7"/>
      <c r="R897" s="7"/>
      <c r="S897" s="7"/>
      <c r="T897" s="7"/>
      <c r="U897" s="6">
        <v>2749</v>
      </c>
      <c r="V897" s="7"/>
      <c r="W897" s="7"/>
      <c r="X897" s="7"/>
      <c r="Y897" s="7"/>
      <c r="Z897" s="13">
        <f t="shared" si="29"/>
        <v>0</v>
      </c>
      <c r="AA897" s="13">
        <f t="shared" si="30"/>
        <v>4000</v>
      </c>
    </row>
    <row r="898" spans="1:27" ht="21" x14ac:dyDescent="0.25">
      <c r="A898" s="8">
        <v>9</v>
      </c>
      <c r="B898" s="29" t="s">
        <v>649</v>
      </c>
      <c r="C898" s="9" t="s">
        <v>45</v>
      </c>
      <c r="D898" s="9" t="s">
        <v>651</v>
      </c>
      <c r="E898" s="9" t="s">
        <v>535</v>
      </c>
      <c r="F898" s="9" t="s">
        <v>536</v>
      </c>
      <c r="G898" s="9" t="str">
        <f>VLOOKUP(E898,[1]Sheet1!$B$4:$F$268,5,FALSE)</f>
        <v>West Coast</v>
      </c>
      <c r="H898" s="9" t="s">
        <v>56</v>
      </c>
      <c r="I898" s="9" t="s">
        <v>28</v>
      </c>
      <c r="J898" s="9" t="s">
        <v>921</v>
      </c>
      <c r="K898" s="9" t="s">
        <v>110</v>
      </c>
      <c r="L898" s="6">
        <v>2500</v>
      </c>
      <c r="M898" s="6">
        <v>6000</v>
      </c>
      <c r="N898" s="7"/>
      <c r="O898" s="7"/>
      <c r="P898" s="6">
        <v>990</v>
      </c>
      <c r="Q898" s="6">
        <v>1874</v>
      </c>
      <c r="R898" s="6">
        <v>1004</v>
      </c>
      <c r="S898" s="6">
        <v>1874</v>
      </c>
      <c r="T898" s="6">
        <v>-856</v>
      </c>
      <c r="U898" s="7"/>
      <c r="V898" s="7"/>
      <c r="W898" s="7"/>
      <c r="X898" s="7"/>
      <c r="Y898" s="7"/>
      <c r="Z898" s="13">
        <f t="shared" si="29"/>
        <v>0</v>
      </c>
      <c r="AA898" s="13">
        <f t="shared" si="30"/>
        <v>4886</v>
      </c>
    </row>
    <row r="899" spans="1:27" ht="21" x14ac:dyDescent="0.25">
      <c r="A899" s="8">
        <v>9</v>
      </c>
      <c r="B899" s="29" t="s">
        <v>649</v>
      </c>
      <c r="C899" s="9" t="s">
        <v>45</v>
      </c>
      <c r="D899" s="9" t="s">
        <v>651</v>
      </c>
      <c r="E899" s="9" t="s">
        <v>535</v>
      </c>
      <c r="F899" s="9" t="s">
        <v>536</v>
      </c>
      <c r="G899" s="9" t="str">
        <f>VLOOKUP(E899,[1]Sheet1!$B$4:$F$268,5,FALSE)</f>
        <v>West Coast</v>
      </c>
      <c r="H899" s="9" t="s">
        <v>56</v>
      </c>
      <c r="I899" s="9" t="s">
        <v>28</v>
      </c>
      <c r="J899" s="9" t="s">
        <v>921</v>
      </c>
      <c r="K899" s="9" t="s">
        <v>517</v>
      </c>
      <c r="L899" s="6">
        <v>18000</v>
      </c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13">
        <f t="shared" si="29"/>
        <v>0</v>
      </c>
      <c r="AA899" s="13">
        <f t="shared" si="30"/>
        <v>0</v>
      </c>
    </row>
    <row r="900" spans="1:27" ht="21" x14ac:dyDescent="0.25">
      <c r="A900" s="8">
        <v>9</v>
      </c>
      <c r="B900" s="29" t="s">
        <v>649</v>
      </c>
      <c r="C900" s="9" t="s">
        <v>45</v>
      </c>
      <c r="D900" s="9" t="s">
        <v>651</v>
      </c>
      <c r="E900" s="9" t="s">
        <v>535</v>
      </c>
      <c r="F900" s="9" t="s">
        <v>536</v>
      </c>
      <c r="G900" s="9" t="str">
        <f>VLOOKUP(E900,[1]Sheet1!$B$4:$F$268,5,FALSE)</f>
        <v>West Coast</v>
      </c>
      <c r="H900" s="9" t="s">
        <v>56</v>
      </c>
      <c r="I900" s="9" t="s">
        <v>28</v>
      </c>
      <c r="J900" s="9" t="s">
        <v>921</v>
      </c>
      <c r="K900" s="9" t="s">
        <v>524</v>
      </c>
      <c r="L900" s="6">
        <v>5000</v>
      </c>
      <c r="M900" s="6">
        <v>5000</v>
      </c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13">
        <f t="shared" si="29"/>
        <v>0</v>
      </c>
      <c r="AA900" s="13">
        <f t="shared" si="30"/>
        <v>0</v>
      </c>
    </row>
    <row r="901" spans="1:27" ht="21" x14ac:dyDescent="0.25">
      <c r="A901" s="8">
        <v>9</v>
      </c>
      <c r="B901" s="29" t="s">
        <v>649</v>
      </c>
      <c r="C901" s="9" t="s">
        <v>45</v>
      </c>
      <c r="D901" s="9" t="s">
        <v>651</v>
      </c>
      <c r="E901" s="9" t="s">
        <v>535</v>
      </c>
      <c r="F901" s="9" t="s">
        <v>536</v>
      </c>
      <c r="G901" s="9" t="str">
        <f>VLOOKUP(E901,[1]Sheet1!$B$4:$F$268,5,FALSE)</f>
        <v>West Coast</v>
      </c>
      <c r="H901" s="9" t="s">
        <v>56</v>
      </c>
      <c r="I901" s="9" t="s">
        <v>28</v>
      </c>
      <c r="J901" s="9" t="s">
        <v>921</v>
      </c>
      <c r="K901" s="9" t="s">
        <v>363</v>
      </c>
      <c r="L901" s="6">
        <v>21500</v>
      </c>
      <c r="M901" s="6">
        <v>31300</v>
      </c>
      <c r="N901" s="7"/>
      <c r="O901" s="7"/>
      <c r="P901" s="7"/>
      <c r="Q901" s="6">
        <v>16187</v>
      </c>
      <c r="R901" s="7"/>
      <c r="S901" s="7"/>
      <c r="T901" s="7"/>
      <c r="U901" s="7"/>
      <c r="V901" s="7"/>
      <c r="W901" s="7"/>
      <c r="X901" s="7"/>
      <c r="Y901" s="7"/>
      <c r="Z901" s="13">
        <f t="shared" si="29"/>
        <v>0</v>
      </c>
      <c r="AA901" s="13">
        <f t="shared" si="30"/>
        <v>16187</v>
      </c>
    </row>
    <row r="902" spans="1:27" ht="21" x14ac:dyDescent="0.25">
      <c r="A902" s="8">
        <v>9</v>
      </c>
      <c r="B902" s="29" t="s">
        <v>649</v>
      </c>
      <c r="C902" s="9" t="s">
        <v>45</v>
      </c>
      <c r="D902" s="9" t="s">
        <v>651</v>
      </c>
      <c r="E902" s="9" t="s">
        <v>535</v>
      </c>
      <c r="F902" s="9" t="s">
        <v>536</v>
      </c>
      <c r="G902" s="9" t="str">
        <f>VLOOKUP(E902,[1]Sheet1!$B$4:$F$268,5,FALSE)</f>
        <v>West Coast</v>
      </c>
      <c r="H902" s="9" t="s">
        <v>56</v>
      </c>
      <c r="I902" s="9" t="s">
        <v>28</v>
      </c>
      <c r="J902" s="9" t="s">
        <v>921</v>
      </c>
      <c r="K902" s="9" t="s">
        <v>519</v>
      </c>
      <c r="L902" s="6">
        <v>33000</v>
      </c>
      <c r="M902" s="6">
        <v>42000</v>
      </c>
      <c r="N902" s="7"/>
      <c r="O902" s="7"/>
      <c r="P902" s="6">
        <v>8250</v>
      </c>
      <c r="Q902" s="7"/>
      <c r="R902" s="7"/>
      <c r="S902" s="7"/>
      <c r="T902" s="7"/>
      <c r="U902" s="6">
        <v>19750</v>
      </c>
      <c r="V902" s="7"/>
      <c r="W902" s="7"/>
      <c r="X902" s="7"/>
      <c r="Y902" s="7"/>
      <c r="Z902" s="13">
        <f t="shared" si="29"/>
        <v>0</v>
      </c>
      <c r="AA902" s="13">
        <f t="shared" si="30"/>
        <v>28000</v>
      </c>
    </row>
    <row r="903" spans="1:27" ht="21" x14ac:dyDescent="0.25">
      <c r="A903" s="8">
        <v>9</v>
      </c>
      <c r="B903" s="29" t="s">
        <v>649</v>
      </c>
      <c r="C903" s="9" t="s">
        <v>45</v>
      </c>
      <c r="D903" s="9" t="s">
        <v>651</v>
      </c>
      <c r="E903" s="9" t="s">
        <v>535</v>
      </c>
      <c r="F903" s="9" t="s">
        <v>536</v>
      </c>
      <c r="G903" s="9" t="str">
        <f>VLOOKUP(E903,[1]Sheet1!$B$4:$F$268,5,FALSE)</f>
        <v>West Coast</v>
      </c>
      <c r="H903" s="9" t="s">
        <v>56</v>
      </c>
      <c r="I903" s="9" t="s">
        <v>28</v>
      </c>
      <c r="J903" s="9" t="s">
        <v>921</v>
      </c>
      <c r="K903" s="9" t="s">
        <v>123</v>
      </c>
      <c r="L903" s="6">
        <v>8373</v>
      </c>
      <c r="M903" s="6">
        <v>8373</v>
      </c>
      <c r="N903" s="6">
        <v>626</v>
      </c>
      <c r="O903" s="6">
        <v>626</v>
      </c>
      <c r="P903" s="6">
        <v>626</v>
      </c>
      <c r="Q903" s="6">
        <v>626</v>
      </c>
      <c r="R903" s="6">
        <v>626</v>
      </c>
      <c r="S903" s="6">
        <v>626</v>
      </c>
      <c r="T903" s="6">
        <v>626</v>
      </c>
      <c r="U903" s="7"/>
      <c r="V903" s="7"/>
      <c r="W903" s="7"/>
      <c r="X903" s="7"/>
      <c r="Y903" s="7"/>
      <c r="Z903" s="13">
        <f t="shared" ref="Z903:Z966" si="31">SUM(W903:Y903)</f>
        <v>0</v>
      </c>
      <c r="AA903" s="13">
        <f t="shared" ref="AA903:AA966" si="32">SUM(N903:Y903)</f>
        <v>4382</v>
      </c>
    </row>
    <row r="904" spans="1:27" ht="21" x14ac:dyDescent="0.25">
      <c r="A904" s="8">
        <v>9</v>
      </c>
      <c r="B904" s="29" t="s">
        <v>649</v>
      </c>
      <c r="C904" s="9" t="s">
        <v>45</v>
      </c>
      <c r="D904" s="9" t="s">
        <v>651</v>
      </c>
      <c r="E904" s="9" t="s">
        <v>535</v>
      </c>
      <c r="F904" s="9" t="s">
        <v>536</v>
      </c>
      <c r="G904" s="9" t="str">
        <f>VLOOKUP(E904,[1]Sheet1!$B$4:$F$268,5,FALSE)</f>
        <v>West Coast</v>
      </c>
      <c r="H904" s="9" t="s">
        <v>56</v>
      </c>
      <c r="I904" s="9" t="s">
        <v>28</v>
      </c>
      <c r="J904" s="9" t="s">
        <v>921</v>
      </c>
      <c r="K904" s="9" t="s">
        <v>34</v>
      </c>
      <c r="L904" s="6">
        <v>2000</v>
      </c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13">
        <f t="shared" si="31"/>
        <v>0</v>
      </c>
      <c r="AA904" s="13">
        <f t="shared" si="32"/>
        <v>0</v>
      </c>
    </row>
    <row r="905" spans="1:27" ht="21" x14ac:dyDescent="0.25">
      <c r="A905" s="8">
        <v>9</v>
      </c>
      <c r="B905" s="29" t="s">
        <v>649</v>
      </c>
      <c r="C905" s="9" t="s">
        <v>45</v>
      </c>
      <c r="D905" s="9" t="s">
        <v>651</v>
      </c>
      <c r="E905" s="9" t="s">
        <v>535</v>
      </c>
      <c r="F905" s="9" t="s">
        <v>536</v>
      </c>
      <c r="G905" s="9" t="str">
        <f>VLOOKUP(E905,[1]Sheet1!$B$4:$F$268,5,FALSE)</f>
        <v>West Coast</v>
      </c>
      <c r="H905" s="9" t="s">
        <v>56</v>
      </c>
      <c r="I905" s="9" t="s">
        <v>28</v>
      </c>
      <c r="J905" s="9" t="s">
        <v>921</v>
      </c>
      <c r="K905" s="9" t="s">
        <v>236</v>
      </c>
      <c r="L905" s="6">
        <v>5300</v>
      </c>
      <c r="M905" s="6">
        <v>9300</v>
      </c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13">
        <f t="shared" si="31"/>
        <v>0</v>
      </c>
      <c r="AA905" s="13">
        <f t="shared" si="32"/>
        <v>0</v>
      </c>
    </row>
    <row r="906" spans="1:27" ht="21" x14ac:dyDescent="0.25">
      <c r="A906" s="8">
        <v>9</v>
      </c>
      <c r="B906" s="29" t="s">
        <v>649</v>
      </c>
      <c r="C906" s="9" t="s">
        <v>45</v>
      </c>
      <c r="D906" s="9" t="s">
        <v>651</v>
      </c>
      <c r="E906" s="9" t="s">
        <v>535</v>
      </c>
      <c r="F906" s="9" t="s">
        <v>536</v>
      </c>
      <c r="G906" s="9" t="str">
        <f>VLOOKUP(E906,[1]Sheet1!$B$4:$F$268,5,FALSE)</f>
        <v>West Coast</v>
      </c>
      <c r="H906" s="9" t="s">
        <v>56</v>
      </c>
      <c r="I906" s="9" t="s">
        <v>28</v>
      </c>
      <c r="J906" s="9" t="s">
        <v>921</v>
      </c>
      <c r="K906" s="9" t="s">
        <v>526</v>
      </c>
      <c r="L906" s="6">
        <v>180000</v>
      </c>
      <c r="M906" s="6">
        <v>165000</v>
      </c>
      <c r="N906" s="7"/>
      <c r="O906" s="7"/>
      <c r="P906" s="6">
        <v>45000</v>
      </c>
      <c r="Q906" s="7"/>
      <c r="R906" s="7"/>
      <c r="S906" s="7"/>
      <c r="T906" s="7"/>
      <c r="U906" s="6">
        <v>65000</v>
      </c>
      <c r="V906" s="7"/>
      <c r="W906" s="7"/>
      <c r="X906" s="7"/>
      <c r="Y906" s="7"/>
      <c r="Z906" s="13">
        <f t="shared" si="31"/>
        <v>0</v>
      </c>
      <c r="AA906" s="13">
        <f t="shared" si="32"/>
        <v>110000</v>
      </c>
    </row>
    <row r="907" spans="1:27" ht="21" x14ac:dyDescent="0.25">
      <c r="A907" s="8">
        <v>9</v>
      </c>
      <c r="B907" s="29" t="s">
        <v>649</v>
      </c>
      <c r="C907" s="9" t="s">
        <v>45</v>
      </c>
      <c r="D907" s="9" t="s">
        <v>651</v>
      </c>
      <c r="E907" s="9" t="s">
        <v>535</v>
      </c>
      <c r="F907" s="9" t="s">
        <v>536</v>
      </c>
      <c r="G907" s="9" t="str">
        <f>VLOOKUP(E907,[1]Sheet1!$B$4:$F$268,5,FALSE)</f>
        <v>West Coast</v>
      </c>
      <c r="H907" s="9" t="s">
        <v>56</v>
      </c>
      <c r="I907" s="9" t="s">
        <v>28</v>
      </c>
      <c r="J907" s="9" t="s">
        <v>921</v>
      </c>
      <c r="K907" s="9" t="s">
        <v>95</v>
      </c>
      <c r="L907" s="6">
        <v>54009</v>
      </c>
      <c r="M907" s="6">
        <v>54009</v>
      </c>
      <c r="N907" s="6">
        <v>3769</v>
      </c>
      <c r="O907" s="6">
        <v>3769</v>
      </c>
      <c r="P907" s="6">
        <v>3769</v>
      </c>
      <c r="Q907" s="6">
        <v>3769</v>
      </c>
      <c r="R907" s="6">
        <v>3769</v>
      </c>
      <c r="S907" s="6">
        <v>3769</v>
      </c>
      <c r="T907" s="6">
        <v>4052</v>
      </c>
      <c r="U907" s="7"/>
      <c r="V907" s="7"/>
      <c r="W907" s="7"/>
      <c r="X907" s="7"/>
      <c r="Y907" s="7"/>
      <c r="Z907" s="13">
        <f t="shared" si="31"/>
        <v>0</v>
      </c>
      <c r="AA907" s="13">
        <f t="shared" si="32"/>
        <v>26666</v>
      </c>
    </row>
    <row r="908" spans="1:27" ht="21" x14ac:dyDescent="0.25">
      <c r="A908" s="8">
        <v>9</v>
      </c>
      <c r="B908" s="29" t="s">
        <v>649</v>
      </c>
      <c r="C908" s="9" t="s">
        <v>45</v>
      </c>
      <c r="D908" s="9" t="s">
        <v>651</v>
      </c>
      <c r="E908" s="9" t="s">
        <v>535</v>
      </c>
      <c r="F908" s="9" t="s">
        <v>536</v>
      </c>
      <c r="G908" s="9" t="str">
        <f>VLOOKUP(E908,[1]Sheet1!$B$4:$F$268,5,FALSE)</f>
        <v>West Coast</v>
      </c>
      <c r="H908" s="9" t="s">
        <v>56</v>
      </c>
      <c r="I908" s="9" t="s">
        <v>28</v>
      </c>
      <c r="J908" s="9" t="s">
        <v>921</v>
      </c>
      <c r="K908" s="9" t="s">
        <v>469</v>
      </c>
      <c r="L908" s="6">
        <v>1500</v>
      </c>
      <c r="M908" s="6">
        <v>5500</v>
      </c>
      <c r="N908" s="7"/>
      <c r="O908" s="6">
        <v>768</v>
      </c>
      <c r="P908" s="7"/>
      <c r="Q908" s="6">
        <v>216</v>
      </c>
      <c r="R908" s="7"/>
      <c r="S908" s="7"/>
      <c r="T908" s="7"/>
      <c r="U908" s="6">
        <v>2730</v>
      </c>
      <c r="V908" s="6">
        <v>1571</v>
      </c>
      <c r="W908" s="6">
        <v>138</v>
      </c>
      <c r="X908" s="7"/>
      <c r="Y908" s="6">
        <v>222</v>
      </c>
      <c r="Z908" s="13">
        <f t="shared" si="31"/>
        <v>360</v>
      </c>
      <c r="AA908" s="13">
        <f t="shared" si="32"/>
        <v>5645</v>
      </c>
    </row>
    <row r="909" spans="1:27" ht="21" x14ac:dyDescent="0.25">
      <c r="A909" s="8">
        <v>9</v>
      </c>
      <c r="B909" s="29" t="s">
        <v>649</v>
      </c>
      <c r="C909" s="9" t="s">
        <v>45</v>
      </c>
      <c r="D909" s="9" t="s">
        <v>651</v>
      </c>
      <c r="E909" s="9" t="s">
        <v>535</v>
      </c>
      <c r="F909" s="9" t="s">
        <v>536</v>
      </c>
      <c r="G909" s="9" t="str">
        <f>VLOOKUP(E909,[1]Sheet1!$B$4:$F$268,5,FALSE)</f>
        <v>West Coast</v>
      </c>
      <c r="H909" s="9" t="s">
        <v>56</v>
      </c>
      <c r="I909" s="9" t="s">
        <v>28</v>
      </c>
      <c r="J909" s="9" t="s">
        <v>921</v>
      </c>
      <c r="K909" s="9" t="s">
        <v>112</v>
      </c>
      <c r="L909" s="6">
        <v>4200</v>
      </c>
      <c r="M909" s="6">
        <v>7000</v>
      </c>
      <c r="N909" s="7"/>
      <c r="O909" s="7"/>
      <c r="P909" s="7"/>
      <c r="Q909" s="6">
        <v>896</v>
      </c>
      <c r="R909" s="6">
        <v>869</v>
      </c>
      <c r="S909" s="6">
        <v>1806</v>
      </c>
      <c r="T909" s="6">
        <v>856</v>
      </c>
      <c r="U909" s="7"/>
      <c r="V909" s="7"/>
      <c r="W909" s="7"/>
      <c r="X909" s="7"/>
      <c r="Y909" s="7"/>
      <c r="Z909" s="13">
        <f t="shared" si="31"/>
        <v>0</v>
      </c>
      <c r="AA909" s="13">
        <f t="shared" si="32"/>
        <v>4427</v>
      </c>
    </row>
    <row r="910" spans="1:27" ht="21" x14ac:dyDescent="0.25">
      <c r="A910" s="8">
        <v>9</v>
      </c>
      <c r="B910" s="29" t="s">
        <v>649</v>
      </c>
      <c r="C910" s="9" t="s">
        <v>45</v>
      </c>
      <c r="D910" s="9" t="s">
        <v>651</v>
      </c>
      <c r="E910" s="9" t="s">
        <v>535</v>
      </c>
      <c r="F910" s="9" t="s">
        <v>536</v>
      </c>
      <c r="G910" s="9" t="str">
        <f>VLOOKUP(E910,[1]Sheet1!$B$4:$F$268,5,FALSE)</f>
        <v>West Coast</v>
      </c>
      <c r="H910" s="9" t="s">
        <v>56</v>
      </c>
      <c r="I910" s="9" t="s">
        <v>28</v>
      </c>
      <c r="J910" s="9" t="s">
        <v>921</v>
      </c>
      <c r="K910" s="9" t="s">
        <v>127</v>
      </c>
      <c r="L910" s="6">
        <v>79739</v>
      </c>
      <c r="M910" s="6">
        <v>79739</v>
      </c>
      <c r="N910" s="6">
        <v>5905</v>
      </c>
      <c r="O910" s="6">
        <v>5905</v>
      </c>
      <c r="P910" s="6">
        <v>5905</v>
      </c>
      <c r="Q910" s="6">
        <v>5905</v>
      </c>
      <c r="R910" s="6">
        <v>5905</v>
      </c>
      <c r="S910" s="6">
        <v>5905</v>
      </c>
      <c r="T910" s="6">
        <v>5905</v>
      </c>
      <c r="U910" s="7"/>
      <c r="V910" s="7"/>
      <c r="W910" s="7"/>
      <c r="X910" s="7"/>
      <c r="Y910" s="7"/>
      <c r="Z910" s="13">
        <f t="shared" si="31"/>
        <v>0</v>
      </c>
      <c r="AA910" s="13">
        <f t="shared" si="32"/>
        <v>41335</v>
      </c>
    </row>
    <row r="911" spans="1:27" ht="21" x14ac:dyDescent="0.25">
      <c r="A911" s="8">
        <v>9</v>
      </c>
      <c r="B911" s="29" t="s">
        <v>649</v>
      </c>
      <c r="C911" s="9" t="s">
        <v>45</v>
      </c>
      <c r="D911" s="9" t="s">
        <v>651</v>
      </c>
      <c r="E911" s="9" t="s">
        <v>535</v>
      </c>
      <c r="F911" s="9" t="s">
        <v>536</v>
      </c>
      <c r="G911" s="9" t="str">
        <f>VLOOKUP(E911,[1]Sheet1!$B$4:$F$268,5,FALSE)</f>
        <v>West Coast</v>
      </c>
      <c r="H911" s="9" t="s">
        <v>56</v>
      </c>
      <c r="I911" s="9" t="s">
        <v>28</v>
      </c>
      <c r="J911" s="9" t="s">
        <v>921</v>
      </c>
      <c r="K911" s="9" t="s">
        <v>538</v>
      </c>
      <c r="L911" s="6">
        <v>10000</v>
      </c>
      <c r="M911" s="6">
        <v>10000</v>
      </c>
      <c r="N911" s="6">
        <v>10000</v>
      </c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13">
        <f t="shared" si="31"/>
        <v>0</v>
      </c>
      <c r="AA911" s="13">
        <f t="shared" si="32"/>
        <v>10000</v>
      </c>
    </row>
    <row r="912" spans="1:27" ht="21" x14ac:dyDescent="0.25">
      <c r="A912" s="8">
        <v>9</v>
      </c>
      <c r="B912" s="29" t="s">
        <v>649</v>
      </c>
      <c r="C912" s="9" t="s">
        <v>45</v>
      </c>
      <c r="D912" s="9" t="s">
        <v>651</v>
      </c>
      <c r="E912" s="9" t="s">
        <v>535</v>
      </c>
      <c r="F912" s="9" t="s">
        <v>536</v>
      </c>
      <c r="G912" s="9" t="str">
        <f>VLOOKUP(E912,[1]Sheet1!$B$4:$F$268,5,FALSE)</f>
        <v>West Coast</v>
      </c>
      <c r="H912" s="9" t="s">
        <v>56</v>
      </c>
      <c r="I912" s="9" t="s">
        <v>28</v>
      </c>
      <c r="J912" s="9" t="s">
        <v>921</v>
      </c>
      <c r="K912" s="9" t="s">
        <v>113</v>
      </c>
      <c r="L912" s="6">
        <v>10000</v>
      </c>
      <c r="M912" s="6">
        <v>10000</v>
      </c>
      <c r="N912" s="7"/>
      <c r="O912" s="6">
        <v>840</v>
      </c>
      <c r="P912" s="7"/>
      <c r="Q912" s="7"/>
      <c r="R912" s="7"/>
      <c r="S912" s="6">
        <v>1449</v>
      </c>
      <c r="T912" s="6">
        <v>3913</v>
      </c>
      <c r="U912" s="6">
        <v>1410</v>
      </c>
      <c r="V912" s="6">
        <v>850</v>
      </c>
      <c r="W912" s="7"/>
      <c r="X912" s="7"/>
      <c r="Y912" s="7"/>
      <c r="Z912" s="13">
        <f t="shared" si="31"/>
        <v>0</v>
      </c>
      <c r="AA912" s="13">
        <f t="shared" si="32"/>
        <v>8462</v>
      </c>
    </row>
    <row r="913" spans="1:27" ht="21" x14ac:dyDescent="0.25">
      <c r="A913" s="8">
        <v>9</v>
      </c>
      <c r="B913" s="29" t="s">
        <v>649</v>
      </c>
      <c r="C913" s="9" t="s">
        <v>45</v>
      </c>
      <c r="D913" s="9" t="s">
        <v>651</v>
      </c>
      <c r="E913" s="9" t="s">
        <v>535</v>
      </c>
      <c r="F913" s="9" t="s">
        <v>536</v>
      </c>
      <c r="G913" s="9" t="str">
        <f>VLOOKUP(E913,[1]Sheet1!$B$4:$F$268,5,FALSE)</f>
        <v>West Coast</v>
      </c>
      <c r="H913" s="9" t="s">
        <v>56</v>
      </c>
      <c r="I913" s="9" t="s">
        <v>28</v>
      </c>
      <c r="J913" s="9" t="s">
        <v>921</v>
      </c>
      <c r="K913" s="9" t="s">
        <v>181</v>
      </c>
      <c r="L913" s="6">
        <v>3000</v>
      </c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13">
        <f t="shared" si="31"/>
        <v>0</v>
      </c>
      <c r="AA913" s="13">
        <f t="shared" si="32"/>
        <v>0</v>
      </c>
    </row>
    <row r="914" spans="1:27" ht="21" x14ac:dyDescent="0.25">
      <c r="A914" s="8">
        <v>9</v>
      </c>
      <c r="B914" s="29" t="s">
        <v>649</v>
      </c>
      <c r="C914" s="9" t="s">
        <v>45</v>
      </c>
      <c r="D914" s="9" t="s">
        <v>651</v>
      </c>
      <c r="E914" s="9" t="s">
        <v>535</v>
      </c>
      <c r="F914" s="9" t="s">
        <v>536</v>
      </c>
      <c r="G914" s="9" t="str">
        <f>VLOOKUP(E914,[1]Sheet1!$B$4:$F$268,5,FALSE)</f>
        <v>West Coast</v>
      </c>
      <c r="H914" s="9" t="s">
        <v>56</v>
      </c>
      <c r="I914" s="9" t="s">
        <v>28</v>
      </c>
      <c r="J914" s="9" t="s">
        <v>921</v>
      </c>
      <c r="K914" s="9" t="s">
        <v>129</v>
      </c>
      <c r="L914" s="6">
        <v>7000</v>
      </c>
      <c r="M914" s="6">
        <v>7000</v>
      </c>
      <c r="N914" s="6">
        <v>398</v>
      </c>
      <c r="O914" s="6">
        <v>398</v>
      </c>
      <c r="P914" s="6">
        <v>398</v>
      </c>
      <c r="Q914" s="6">
        <v>399</v>
      </c>
      <c r="R914" s="6">
        <v>563</v>
      </c>
      <c r="S914" s="6">
        <v>399</v>
      </c>
      <c r="T914" s="6">
        <v>402</v>
      </c>
      <c r="U914" s="6">
        <v>95</v>
      </c>
      <c r="V914" s="7"/>
      <c r="W914" s="7"/>
      <c r="X914" s="7"/>
      <c r="Y914" s="7"/>
      <c r="Z914" s="13">
        <f t="shared" si="31"/>
        <v>0</v>
      </c>
      <c r="AA914" s="13">
        <f t="shared" si="32"/>
        <v>3052</v>
      </c>
    </row>
    <row r="915" spans="1:27" ht="21" x14ac:dyDescent="0.25">
      <c r="A915" s="8">
        <v>9</v>
      </c>
      <c r="B915" s="29" t="s">
        <v>649</v>
      </c>
      <c r="C915" s="9" t="s">
        <v>45</v>
      </c>
      <c r="D915" s="9" t="s">
        <v>651</v>
      </c>
      <c r="E915" s="9" t="s">
        <v>535</v>
      </c>
      <c r="F915" s="9" t="s">
        <v>536</v>
      </c>
      <c r="G915" s="9" t="str">
        <f>VLOOKUP(E915,[1]Sheet1!$B$4:$F$268,5,FALSE)</f>
        <v>West Coast</v>
      </c>
      <c r="H915" s="9" t="s">
        <v>56</v>
      </c>
      <c r="I915" s="9" t="s">
        <v>28</v>
      </c>
      <c r="J915" s="9" t="s">
        <v>921</v>
      </c>
      <c r="K915" s="9" t="s">
        <v>44</v>
      </c>
      <c r="L915" s="6">
        <v>10100</v>
      </c>
      <c r="M915" s="6">
        <v>8900</v>
      </c>
      <c r="N915" s="6">
        <v>1119</v>
      </c>
      <c r="O915" s="7"/>
      <c r="P915" s="6">
        <v>1684</v>
      </c>
      <c r="Q915" s="7"/>
      <c r="R915" s="6">
        <v>1097</v>
      </c>
      <c r="S915" s="7"/>
      <c r="T915" s="6">
        <v>395</v>
      </c>
      <c r="U915" s="6">
        <v>1943</v>
      </c>
      <c r="V915" s="6">
        <v>295</v>
      </c>
      <c r="W915" s="6">
        <v>485</v>
      </c>
      <c r="X915" s="7"/>
      <c r="Y915" s="6">
        <v>70</v>
      </c>
      <c r="Z915" s="13">
        <f t="shared" si="31"/>
        <v>555</v>
      </c>
      <c r="AA915" s="13">
        <f t="shared" si="32"/>
        <v>7088</v>
      </c>
    </row>
    <row r="916" spans="1:27" ht="21" x14ac:dyDescent="0.25">
      <c r="A916" s="8">
        <v>9</v>
      </c>
      <c r="B916" s="29" t="s">
        <v>649</v>
      </c>
      <c r="C916" s="9" t="s">
        <v>45</v>
      </c>
      <c r="D916" s="9" t="s">
        <v>651</v>
      </c>
      <c r="E916" s="9" t="s">
        <v>535</v>
      </c>
      <c r="F916" s="9" t="s">
        <v>536</v>
      </c>
      <c r="G916" s="9" t="str">
        <f>VLOOKUP(E916,[1]Sheet1!$B$4:$F$268,5,FALSE)</f>
        <v>West Coast</v>
      </c>
      <c r="H916" s="9" t="s">
        <v>56</v>
      </c>
      <c r="I916" s="9" t="s">
        <v>28</v>
      </c>
      <c r="J916" s="9" t="s">
        <v>921</v>
      </c>
      <c r="K916" s="9" t="s">
        <v>539</v>
      </c>
      <c r="L916" s="6">
        <v>4000</v>
      </c>
      <c r="M916" s="6">
        <v>4000</v>
      </c>
      <c r="N916" s="7"/>
      <c r="O916" s="7"/>
      <c r="P916" s="7"/>
      <c r="Q916" s="6">
        <v>96</v>
      </c>
      <c r="R916" s="7"/>
      <c r="S916" s="7"/>
      <c r="T916" s="7"/>
      <c r="U916" s="7"/>
      <c r="V916" s="7"/>
      <c r="W916" s="7"/>
      <c r="X916" s="7"/>
      <c r="Y916" s="7"/>
      <c r="Z916" s="13">
        <f t="shared" si="31"/>
        <v>0</v>
      </c>
      <c r="AA916" s="13">
        <f t="shared" si="32"/>
        <v>96</v>
      </c>
    </row>
    <row r="917" spans="1:27" ht="21" x14ac:dyDescent="0.25">
      <c r="A917" s="8">
        <v>9</v>
      </c>
      <c r="B917" s="29" t="s">
        <v>649</v>
      </c>
      <c r="C917" s="9" t="s">
        <v>45</v>
      </c>
      <c r="D917" s="9" t="s">
        <v>651</v>
      </c>
      <c r="E917" s="9" t="s">
        <v>535</v>
      </c>
      <c r="F917" s="9" t="s">
        <v>536</v>
      </c>
      <c r="G917" s="9" t="str">
        <f>VLOOKUP(E917,[1]Sheet1!$B$4:$F$268,5,FALSE)</f>
        <v>West Coast</v>
      </c>
      <c r="H917" s="9" t="s">
        <v>56</v>
      </c>
      <c r="I917" s="9" t="s">
        <v>28</v>
      </c>
      <c r="J917" s="9" t="s">
        <v>921</v>
      </c>
      <c r="K917" s="9" t="s">
        <v>530</v>
      </c>
      <c r="L917" s="6">
        <v>147000</v>
      </c>
      <c r="M917" s="6">
        <v>211000</v>
      </c>
      <c r="N917" s="7"/>
      <c r="O917" s="7"/>
      <c r="P917" s="6">
        <v>36750</v>
      </c>
      <c r="Q917" s="7"/>
      <c r="R917" s="7"/>
      <c r="S917" s="7"/>
      <c r="T917" s="7"/>
      <c r="U917" s="6">
        <v>103917</v>
      </c>
      <c r="V917" s="7"/>
      <c r="W917" s="7"/>
      <c r="X917" s="7"/>
      <c r="Y917" s="7"/>
      <c r="Z917" s="13">
        <f t="shared" si="31"/>
        <v>0</v>
      </c>
      <c r="AA917" s="13">
        <f t="shared" si="32"/>
        <v>140667</v>
      </c>
    </row>
    <row r="918" spans="1:27" ht="21" x14ac:dyDescent="0.25">
      <c r="A918" s="8">
        <v>9</v>
      </c>
      <c r="B918" s="29" t="s">
        <v>649</v>
      </c>
      <c r="C918" s="9" t="s">
        <v>45</v>
      </c>
      <c r="D918" s="9" t="s">
        <v>651</v>
      </c>
      <c r="E918" s="9" t="s">
        <v>535</v>
      </c>
      <c r="F918" s="9" t="s">
        <v>536</v>
      </c>
      <c r="G918" s="9" t="str">
        <f>VLOOKUP(E918,[1]Sheet1!$B$4:$F$268,5,FALSE)</f>
        <v>West Coast</v>
      </c>
      <c r="H918" s="9" t="s">
        <v>56</v>
      </c>
      <c r="I918" s="9" t="s">
        <v>28</v>
      </c>
      <c r="J918" s="9" t="s">
        <v>921</v>
      </c>
      <c r="K918" s="9" t="s">
        <v>130</v>
      </c>
      <c r="L918" s="6">
        <v>108065</v>
      </c>
      <c r="M918" s="6">
        <v>108065</v>
      </c>
      <c r="N918" s="6">
        <v>6889</v>
      </c>
      <c r="O918" s="6">
        <v>6889</v>
      </c>
      <c r="P918" s="6">
        <v>6889</v>
      </c>
      <c r="Q918" s="6">
        <v>6889</v>
      </c>
      <c r="R918" s="6">
        <v>6889</v>
      </c>
      <c r="S918" s="6">
        <v>6889</v>
      </c>
      <c r="T918" s="6">
        <v>6889</v>
      </c>
      <c r="U918" s="7"/>
      <c r="V918" s="7"/>
      <c r="W918" s="7"/>
      <c r="X918" s="7"/>
      <c r="Y918" s="7"/>
      <c r="Z918" s="13">
        <f t="shared" si="31"/>
        <v>0</v>
      </c>
      <c r="AA918" s="13">
        <f t="shared" si="32"/>
        <v>48223</v>
      </c>
    </row>
    <row r="919" spans="1:27" ht="21" x14ac:dyDescent="0.25">
      <c r="A919" s="8">
        <v>9</v>
      </c>
      <c r="B919" s="29" t="s">
        <v>649</v>
      </c>
      <c r="C919" s="9" t="s">
        <v>45</v>
      </c>
      <c r="D919" s="9" t="s">
        <v>651</v>
      </c>
      <c r="E919" s="9" t="s">
        <v>535</v>
      </c>
      <c r="F919" s="9" t="s">
        <v>536</v>
      </c>
      <c r="G919" s="9" t="str">
        <f>VLOOKUP(E919,[1]Sheet1!$B$4:$F$268,5,FALSE)</f>
        <v>West Coast</v>
      </c>
      <c r="H919" s="9" t="s">
        <v>56</v>
      </c>
      <c r="I919" s="9" t="s">
        <v>28</v>
      </c>
      <c r="J919" s="9" t="s">
        <v>921</v>
      </c>
      <c r="K919" s="9" t="s">
        <v>131</v>
      </c>
      <c r="L919" s="6">
        <v>1785</v>
      </c>
      <c r="M919" s="6">
        <v>1785</v>
      </c>
      <c r="N919" s="6">
        <v>149</v>
      </c>
      <c r="O919" s="6">
        <v>149</v>
      </c>
      <c r="P919" s="6">
        <v>149</v>
      </c>
      <c r="Q919" s="6">
        <v>149</v>
      </c>
      <c r="R919" s="6">
        <v>149</v>
      </c>
      <c r="S919" s="6">
        <v>149</v>
      </c>
      <c r="T919" s="6">
        <v>149</v>
      </c>
      <c r="U919" s="6">
        <v>95</v>
      </c>
      <c r="V919" s="7"/>
      <c r="W919" s="7"/>
      <c r="X919" s="7"/>
      <c r="Y919" s="7"/>
      <c r="Z919" s="13">
        <f t="shared" si="31"/>
        <v>0</v>
      </c>
      <c r="AA919" s="13">
        <f t="shared" si="32"/>
        <v>1138</v>
      </c>
    </row>
    <row r="920" spans="1:27" ht="21" x14ac:dyDescent="0.25">
      <c r="A920" s="8">
        <v>9</v>
      </c>
      <c r="B920" s="29" t="s">
        <v>649</v>
      </c>
      <c r="C920" s="9" t="s">
        <v>45</v>
      </c>
      <c r="D920" s="9" t="s">
        <v>651</v>
      </c>
      <c r="E920" s="9" t="s">
        <v>535</v>
      </c>
      <c r="F920" s="9" t="s">
        <v>536</v>
      </c>
      <c r="G920" s="9" t="str">
        <f>VLOOKUP(E920,[1]Sheet1!$B$4:$F$268,5,FALSE)</f>
        <v>West Coast</v>
      </c>
      <c r="H920" s="9" t="s">
        <v>56</v>
      </c>
      <c r="I920" s="9" t="s">
        <v>28</v>
      </c>
      <c r="J920" s="9" t="s">
        <v>921</v>
      </c>
      <c r="K920" s="9" t="s">
        <v>30</v>
      </c>
      <c r="L920" s="6">
        <v>58000</v>
      </c>
      <c r="M920" s="6">
        <v>37500</v>
      </c>
      <c r="N920" s="7"/>
      <c r="O920" s="7"/>
      <c r="P920" s="7"/>
      <c r="Q920" s="7"/>
      <c r="R920" s="7"/>
      <c r="S920" s="7"/>
      <c r="T920" s="7"/>
      <c r="U920" s="7"/>
      <c r="V920" s="6">
        <v>36332</v>
      </c>
      <c r="W920" s="7"/>
      <c r="X920" s="7"/>
      <c r="Y920" s="7"/>
      <c r="Z920" s="13">
        <f t="shared" si="31"/>
        <v>0</v>
      </c>
      <c r="AA920" s="13">
        <f t="shared" si="32"/>
        <v>36332</v>
      </c>
    </row>
    <row r="921" spans="1:27" ht="21" x14ac:dyDescent="0.25">
      <c r="A921" s="8">
        <v>9</v>
      </c>
      <c r="B921" s="29" t="s">
        <v>649</v>
      </c>
      <c r="C921" s="9" t="s">
        <v>45</v>
      </c>
      <c r="D921" s="9" t="s">
        <v>651</v>
      </c>
      <c r="E921" s="9" t="s">
        <v>535</v>
      </c>
      <c r="F921" s="9" t="s">
        <v>536</v>
      </c>
      <c r="G921" s="9" t="str">
        <f>VLOOKUP(E921,[1]Sheet1!$B$4:$F$268,5,FALSE)</f>
        <v>West Coast</v>
      </c>
      <c r="H921" s="9" t="s">
        <v>56</v>
      </c>
      <c r="I921" s="9" t="s">
        <v>28</v>
      </c>
      <c r="J921" s="9" t="s">
        <v>921</v>
      </c>
      <c r="K921" s="9" t="s">
        <v>540</v>
      </c>
      <c r="L921" s="6">
        <v>5300</v>
      </c>
      <c r="M921" s="6">
        <v>8300</v>
      </c>
      <c r="N921" s="6">
        <v>622</v>
      </c>
      <c r="O921" s="7"/>
      <c r="P921" s="6">
        <v>622</v>
      </c>
      <c r="Q921" s="6">
        <v>1245</v>
      </c>
      <c r="R921" s="6">
        <v>622</v>
      </c>
      <c r="S921" s="6">
        <v>622</v>
      </c>
      <c r="T921" s="6">
        <v>622</v>
      </c>
      <c r="U921" s="6">
        <v>622</v>
      </c>
      <c r="V921" s="6">
        <v>622</v>
      </c>
      <c r="W921" s="7"/>
      <c r="X921" s="6">
        <v>1291</v>
      </c>
      <c r="Y921" s="6">
        <v>645</v>
      </c>
      <c r="Z921" s="13">
        <f t="shared" si="31"/>
        <v>1936</v>
      </c>
      <c r="AA921" s="13">
        <f t="shared" si="32"/>
        <v>7535</v>
      </c>
    </row>
    <row r="922" spans="1:27" ht="21" x14ac:dyDescent="0.25">
      <c r="A922" s="8">
        <v>9</v>
      </c>
      <c r="B922" s="29" t="s">
        <v>649</v>
      </c>
      <c r="C922" s="9" t="s">
        <v>45</v>
      </c>
      <c r="D922" s="9" t="s">
        <v>651</v>
      </c>
      <c r="E922" s="9" t="s">
        <v>535</v>
      </c>
      <c r="F922" s="9" t="s">
        <v>536</v>
      </c>
      <c r="G922" s="9" t="str">
        <f>VLOOKUP(E922,[1]Sheet1!$B$4:$F$268,5,FALSE)</f>
        <v>West Coast</v>
      </c>
      <c r="H922" s="9" t="s">
        <v>56</v>
      </c>
      <c r="I922" s="9" t="s">
        <v>28</v>
      </c>
      <c r="J922" s="9" t="s">
        <v>921</v>
      </c>
      <c r="K922" s="9" t="s">
        <v>50</v>
      </c>
      <c r="L922" s="6">
        <v>77000</v>
      </c>
      <c r="M922" s="6">
        <v>156200</v>
      </c>
      <c r="N922" s="6">
        <v>8951</v>
      </c>
      <c r="O922" s="6">
        <v>17707</v>
      </c>
      <c r="P922" s="6">
        <v>8438</v>
      </c>
      <c r="Q922" s="6">
        <v>15548</v>
      </c>
      <c r="R922" s="6">
        <v>12789</v>
      </c>
      <c r="S922" s="6">
        <v>8553</v>
      </c>
      <c r="T922" s="6">
        <v>7301</v>
      </c>
      <c r="U922" s="6">
        <v>1047</v>
      </c>
      <c r="V922" s="7"/>
      <c r="W922" s="6">
        <v>17317</v>
      </c>
      <c r="X922" s="7"/>
      <c r="Y922" s="6">
        <v>25167</v>
      </c>
      <c r="Z922" s="13">
        <f t="shared" si="31"/>
        <v>42484</v>
      </c>
      <c r="AA922" s="13">
        <f t="shared" si="32"/>
        <v>122818</v>
      </c>
    </row>
    <row r="923" spans="1:27" ht="21" x14ac:dyDescent="0.25">
      <c r="A923" s="8">
        <v>9</v>
      </c>
      <c r="B923" s="29" t="s">
        <v>649</v>
      </c>
      <c r="C923" s="9" t="s">
        <v>45</v>
      </c>
      <c r="D923" s="9" t="s">
        <v>651</v>
      </c>
      <c r="E923" s="9" t="s">
        <v>535</v>
      </c>
      <c r="F923" s="9" t="s">
        <v>536</v>
      </c>
      <c r="G923" s="9" t="str">
        <f>VLOOKUP(E923,[1]Sheet1!$B$4:$F$268,5,FALSE)</f>
        <v>West Coast</v>
      </c>
      <c r="H923" s="9" t="s">
        <v>56</v>
      </c>
      <c r="I923" s="9" t="s">
        <v>41</v>
      </c>
      <c r="J923" s="9" t="s">
        <v>921</v>
      </c>
      <c r="K923" s="9" t="s">
        <v>44</v>
      </c>
      <c r="L923" s="7"/>
      <c r="M923" s="6">
        <v>1500000</v>
      </c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6">
        <v>318663</v>
      </c>
      <c r="Z923" s="13">
        <f t="shared" si="31"/>
        <v>318663</v>
      </c>
      <c r="AA923" s="13">
        <f t="shared" si="32"/>
        <v>318663</v>
      </c>
    </row>
    <row r="924" spans="1:27" ht="31.2" x14ac:dyDescent="0.25">
      <c r="A924" s="8">
        <v>9</v>
      </c>
      <c r="B924" s="29" t="s">
        <v>649</v>
      </c>
      <c r="C924" s="9" t="s">
        <v>45</v>
      </c>
      <c r="D924" s="9" t="s">
        <v>651</v>
      </c>
      <c r="E924" s="9" t="s">
        <v>535</v>
      </c>
      <c r="F924" s="9" t="s">
        <v>536</v>
      </c>
      <c r="G924" s="9" t="str">
        <f>VLOOKUP(E924,[1]Sheet1!$B$4:$F$268,5,FALSE)</f>
        <v>West Coast</v>
      </c>
      <c r="H924" s="9" t="s">
        <v>56</v>
      </c>
      <c r="I924" s="9" t="s">
        <v>41</v>
      </c>
      <c r="J924" s="9" t="s">
        <v>953</v>
      </c>
      <c r="K924" s="9" t="s">
        <v>44</v>
      </c>
      <c r="L924" s="7"/>
      <c r="M924" s="6">
        <v>672000</v>
      </c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6">
        <v>556536</v>
      </c>
      <c r="Y924" s="6">
        <v>43464</v>
      </c>
      <c r="Z924" s="13">
        <f t="shared" si="31"/>
        <v>600000</v>
      </c>
      <c r="AA924" s="13">
        <f t="shared" si="32"/>
        <v>600000</v>
      </c>
    </row>
    <row r="925" spans="1:27" x14ac:dyDescent="0.25">
      <c r="A925" s="8">
        <v>9</v>
      </c>
      <c r="B925" s="29" t="s">
        <v>649</v>
      </c>
      <c r="C925" s="9" t="s">
        <v>45</v>
      </c>
      <c r="D925" s="9" t="s">
        <v>652</v>
      </c>
      <c r="E925" s="9" t="s">
        <v>541</v>
      </c>
      <c r="F925" s="9" t="s">
        <v>542</v>
      </c>
      <c r="G925" s="9" t="str">
        <f>VLOOKUP(E925,[1]Sheet1!$B$4:$F$268,5,FALSE)</f>
        <v>West Coast</v>
      </c>
      <c r="H925" s="9" t="s">
        <v>27</v>
      </c>
      <c r="I925" s="9" t="s">
        <v>28</v>
      </c>
      <c r="J925" s="9" t="s">
        <v>917</v>
      </c>
      <c r="K925" s="9" t="s">
        <v>149</v>
      </c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6">
        <v>851716</v>
      </c>
      <c r="X925" s="6">
        <v>635631</v>
      </c>
      <c r="Y925" s="6">
        <v>-1487347</v>
      </c>
      <c r="Z925" s="13">
        <f t="shared" si="31"/>
        <v>0</v>
      </c>
      <c r="AA925" s="13">
        <f t="shared" si="32"/>
        <v>0</v>
      </c>
    </row>
    <row r="926" spans="1:27" ht="21" x14ac:dyDescent="0.25">
      <c r="A926" s="8">
        <v>9</v>
      </c>
      <c r="B926" s="29" t="s">
        <v>649</v>
      </c>
      <c r="C926" s="9" t="s">
        <v>45</v>
      </c>
      <c r="D926" s="9" t="s">
        <v>652</v>
      </c>
      <c r="E926" s="9" t="s">
        <v>541</v>
      </c>
      <c r="F926" s="9" t="s">
        <v>542</v>
      </c>
      <c r="G926" s="9" t="str">
        <f>VLOOKUP(E926,[1]Sheet1!$B$4:$F$268,5,FALSE)</f>
        <v>West Coast</v>
      </c>
      <c r="H926" s="9" t="s">
        <v>27</v>
      </c>
      <c r="I926" s="9" t="s">
        <v>28</v>
      </c>
      <c r="J926" s="9" t="s">
        <v>918</v>
      </c>
      <c r="K926" s="9" t="s">
        <v>32</v>
      </c>
      <c r="L926" s="6">
        <v>140400</v>
      </c>
      <c r="M926" s="6">
        <v>140400</v>
      </c>
      <c r="N926" s="7"/>
      <c r="O926" s="7"/>
      <c r="P926" s="7"/>
      <c r="Q926" s="7"/>
      <c r="R926" s="7"/>
      <c r="S926" s="7"/>
      <c r="T926" s="6">
        <v>738</v>
      </c>
      <c r="U926" s="7"/>
      <c r="V926" s="7"/>
      <c r="W926" s="7"/>
      <c r="X926" s="7"/>
      <c r="Y926" s="7"/>
      <c r="Z926" s="13">
        <f t="shared" si="31"/>
        <v>0</v>
      </c>
      <c r="AA926" s="13">
        <f t="shared" si="32"/>
        <v>738</v>
      </c>
    </row>
    <row r="927" spans="1:27" ht="21" x14ac:dyDescent="0.25">
      <c r="A927" s="8">
        <v>9</v>
      </c>
      <c r="B927" s="29" t="s">
        <v>649</v>
      </c>
      <c r="C927" s="9" t="s">
        <v>45</v>
      </c>
      <c r="D927" s="9" t="s">
        <v>652</v>
      </c>
      <c r="E927" s="9" t="s">
        <v>541</v>
      </c>
      <c r="F927" s="9" t="s">
        <v>542</v>
      </c>
      <c r="G927" s="9" t="str">
        <f>VLOOKUP(E927,[1]Sheet1!$B$4:$F$268,5,FALSE)</f>
        <v>West Coast</v>
      </c>
      <c r="H927" s="9" t="s">
        <v>27</v>
      </c>
      <c r="I927" s="9" t="s">
        <v>28</v>
      </c>
      <c r="J927" s="9" t="s">
        <v>933</v>
      </c>
      <c r="K927" s="9" t="s">
        <v>34</v>
      </c>
      <c r="L927" s="7"/>
      <c r="M927" s="6">
        <v>285325</v>
      </c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6">
        <v>71905</v>
      </c>
      <c r="Z927" s="13">
        <f t="shared" si="31"/>
        <v>71905</v>
      </c>
      <c r="AA927" s="13">
        <f t="shared" si="32"/>
        <v>71905</v>
      </c>
    </row>
    <row r="928" spans="1:27" ht="21" x14ac:dyDescent="0.25">
      <c r="A928" s="8">
        <v>9</v>
      </c>
      <c r="B928" s="29" t="s">
        <v>649</v>
      </c>
      <c r="C928" s="9" t="s">
        <v>45</v>
      </c>
      <c r="D928" s="9" t="s">
        <v>652</v>
      </c>
      <c r="E928" s="9" t="s">
        <v>541</v>
      </c>
      <c r="F928" s="9" t="s">
        <v>542</v>
      </c>
      <c r="G928" s="9" t="str">
        <f>VLOOKUP(E928,[1]Sheet1!$B$4:$F$268,5,FALSE)</f>
        <v>West Coast</v>
      </c>
      <c r="H928" s="9" t="s">
        <v>27</v>
      </c>
      <c r="I928" s="9" t="s">
        <v>28</v>
      </c>
      <c r="J928" s="9" t="s">
        <v>933</v>
      </c>
      <c r="K928" s="9" t="s">
        <v>30</v>
      </c>
      <c r="L928" s="7"/>
      <c r="M928" s="6">
        <v>285325</v>
      </c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6">
        <v>147016</v>
      </c>
      <c r="Z928" s="13">
        <f t="shared" si="31"/>
        <v>147016</v>
      </c>
      <c r="AA928" s="13">
        <f t="shared" si="32"/>
        <v>147016</v>
      </c>
    </row>
    <row r="929" spans="1:27" x14ac:dyDescent="0.25">
      <c r="A929" s="8">
        <v>9</v>
      </c>
      <c r="B929" s="29" t="s">
        <v>649</v>
      </c>
      <c r="C929" s="9" t="s">
        <v>45</v>
      </c>
      <c r="D929" s="9" t="s">
        <v>652</v>
      </c>
      <c r="E929" s="9" t="s">
        <v>541</v>
      </c>
      <c r="F929" s="9" t="s">
        <v>542</v>
      </c>
      <c r="G929" s="9" t="str">
        <f>VLOOKUP(E929,[1]Sheet1!$B$4:$F$268,5,FALSE)</f>
        <v>West Coast</v>
      </c>
      <c r="H929" s="9" t="s">
        <v>27</v>
      </c>
      <c r="I929" s="9" t="s">
        <v>28</v>
      </c>
      <c r="J929" s="9" t="s">
        <v>920</v>
      </c>
      <c r="K929" s="9" t="s">
        <v>148</v>
      </c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6">
        <v>45010</v>
      </c>
      <c r="Z929" s="13">
        <f t="shared" si="31"/>
        <v>45010</v>
      </c>
      <c r="AA929" s="13">
        <f t="shared" si="32"/>
        <v>45010</v>
      </c>
    </row>
    <row r="930" spans="1:27" x14ac:dyDescent="0.25">
      <c r="A930" s="8">
        <v>9</v>
      </c>
      <c r="B930" s="29" t="s">
        <v>649</v>
      </c>
      <c r="C930" s="9" t="s">
        <v>45</v>
      </c>
      <c r="D930" s="9" t="s">
        <v>652</v>
      </c>
      <c r="E930" s="9" t="s">
        <v>541</v>
      </c>
      <c r="F930" s="9" t="s">
        <v>542</v>
      </c>
      <c r="G930" s="9" t="str">
        <f>VLOOKUP(E930,[1]Sheet1!$B$4:$F$268,5,FALSE)</f>
        <v>West Coast</v>
      </c>
      <c r="H930" s="9" t="s">
        <v>27</v>
      </c>
      <c r="I930" s="9" t="s">
        <v>28</v>
      </c>
      <c r="J930" s="9" t="s">
        <v>920</v>
      </c>
      <c r="K930" s="9" t="s">
        <v>150</v>
      </c>
      <c r="L930" s="7"/>
      <c r="M930" s="6">
        <v>1562500</v>
      </c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6">
        <v>625062</v>
      </c>
      <c r="Z930" s="13">
        <f t="shared" si="31"/>
        <v>625062</v>
      </c>
      <c r="AA930" s="13">
        <f t="shared" si="32"/>
        <v>625062</v>
      </c>
    </row>
    <row r="931" spans="1:27" ht="21" x14ac:dyDescent="0.25">
      <c r="A931" s="8">
        <v>9</v>
      </c>
      <c r="B931" s="29" t="s">
        <v>649</v>
      </c>
      <c r="C931" s="9" t="s">
        <v>45</v>
      </c>
      <c r="D931" s="9" t="s">
        <v>652</v>
      </c>
      <c r="E931" s="9" t="s">
        <v>541</v>
      </c>
      <c r="F931" s="9" t="s">
        <v>542</v>
      </c>
      <c r="G931" s="9" t="str">
        <f>VLOOKUP(E931,[1]Sheet1!$B$4:$F$268,5,FALSE)</f>
        <v>West Coast</v>
      </c>
      <c r="H931" s="9" t="s">
        <v>27</v>
      </c>
      <c r="I931" s="9" t="s">
        <v>28</v>
      </c>
      <c r="J931" s="9" t="s">
        <v>921</v>
      </c>
      <c r="K931" s="9" t="s">
        <v>32</v>
      </c>
      <c r="L931" s="7"/>
      <c r="M931" s="6">
        <v>366850</v>
      </c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6">
        <v>731376</v>
      </c>
      <c r="Z931" s="13">
        <f t="shared" si="31"/>
        <v>731376</v>
      </c>
      <c r="AA931" s="13">
        <f t="shared" si="32"/>
        <v>731376</v>
      </c>
    </row>
    <row r="932" spans="1:27" ht="41.4" x14ac:dyDescent="0.25">
      <c r="A932" s="8">
        <v>9</v>
      </c>
      <c r="B932" s="29" t="s">
        <v>649</v>
      </c>
      <c r="C932" s="9" t="s">
        <v>45</v>
      </c>
      <c r="D932" s="9" t="s">
        <v>652</v>
      </c>
      <c r="E932" s="9" t="s">
        <v>541</v>
      </c>
      <c r="F932" s="9" t="s">
        <v>542</v>
      </c>
      <c r="G932" s="9" t="str">
        <f>VLOOKUP(E932,[1]Sheet1!$B$4:$F$268,5,FALSE)</f>
        <v>West Coast</v>
      </c>
      <c r="H932" s="9" t="s">
        <v>27</v>
      </c>
      <c r="I932" s="9" t="s">
        <v>28</v>
      </c>
      <c r="J932" s="9" t="s">
        <v>954</v>
      </c>
      <c r="K932" s="9" t="s">
        <v>118</v>
      </c>
      <c r="L932" s="7"/>
      <c r="M932" s="6">
        <v>92219</v>
      </c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6">
        <v>92219</v>
      </c>
      <c r="Z932" s="13">
        <f t="shared" si="31"/>
        <v>92219</v>
      </c>
      <c r="AA932" s="13">
        <f t="shared" si="32"/>
        <v>92219</v>
      </c>
    </row>
    <row r="933" spans="1:27" ht="41.4" x14ac:dyDescent="0.25">
      <c r="A933" s="8">
        <v>9</v>
      </c>
      <c r="B933" s="29" t="s">
        <v>649</v>
      </c>
      <c r="C933" s="9" t="s">
        <v>45</v>
      </c>
      <c r="D933" s="9" t="s">
        <v>652</v>
      </c>
      <c r="E933" s="9" t="s">
        <v>541</v>
      </c>
      <c r="F933" s="9" t="s">
        <v>542</v>
      </c>
      <c r="G933" s="9" t="str">
        <f>VLOOKUP(E933,[1]Sheet1!$B$4:$F$268,5,FALSE)</f>
        <v>West Coast</v>
      </c>
      <c r="H933" s="9" t="s">
        <v>27</v>
      </c>
      <c r="I933" s="9" t="s">
        <v>28</v>
      </c>
      <c r="J933" s="9" t="s">
        <v>954</v>
      </c>
      <c r="K933" s="9" t="s">
        <v>150</v>
      </c>
      <c r="L933" s="7"/>
      <c r="M933" s="6">
        <v>50000</v>
      </c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6">
        <v>50000</v>
      </c>
      <c r="Y933" s="7"/>
      <c r="Z933" s="13">
        <f t="shared" si="31"/>
        <v>50000</v>
      </c>
      <c r="AA933" s="13">
        <f t="shared" si="32"/>
        <v>50000</v>
      </c>
    </row>
    <row r="934" spans="1:27" ht="41.4" x14ac:dyDescent="0.25">
      <c r="A934" s="8">
        <v>9</v>
      </c>
      <c r="B934" s="29" t="s">
        <v>649</v>
      </c>
      <c r="C934" s="9" t="s">
        <v>45</v>
      </c>
      <c r="D934" s="9" t="s">
        <v>652</v>
      </c>
      <c r="E934" s="9" t="s">
        <v>541</v>
      </c>
      <c r="F934" s="9" t="s">
        <v>542</v>
      </c>
      <c r="G934" s="9" t="str">
        <f>VLOOKUP(E934,[1]Sheet1!$B$4:$F$268,5,FALSE)</f>
        <v>West Coast</v>
      </c>
      <c r="H934" s="9" t="s">
        <v>27</v>
      </c>
      <c r="I934" s="9" t="s">
        <v>28</v>
      </c>
      <c r="J934" s="9" t="s">
        <v>954</v>
      </c>
      <c r="K934" s="9" t="s">
        <v>131</v>
      </c>
      <c r="L934" s="7"/>
      <c r="M934" s="6">
        <v>931</v>
      </c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6">
        <v>931</v>
      </c>
      <c r="Z934" s="13">
        <f t="shared" si="31"/>
        <v>931</v>
      </c>
      <c r="AA934" s="13">
        <f t="shared" si="32"/>
        <v>931</v>
      </c>
    </row>
    <row r="935" spans="1:27" ht="31.2" x14ac:dyDescent="0.25">
      <c r="A935" s="8">
        <v>9</v>
      </c>
      <c r="B935" s="29" t="s">
        <v>649</v>
      </c>
      <c r="C935" s="9" t="s">
        <v>45</v>
      </c>
      <c r="D935" s="9" t="s">
        <v>652</v>
      </c>
      <c r="E935" s="9" t="s">
        <v>541</v>
      </c>
      <c r="F935" s="9" t="s">
        <v>542</v>
      </c>
      <c r="G935" s="9" t="str">
        <f>VLOOKUP(E935,[1]Sheet1!$B$4:$F$268,5,FALSE)</f>
        <v>West Coast</v>
      </c>
      <c r="H935" s="9" t="s">
        <v>27</v>
      </c>
      <c r="I935" s="9" t="s">
        <v>28</v>
      </c>
      <c r="J935" s="9" t="s">
        <v>923</v>
      </c>
      <c r="K935" s="9" t="s">
        <v>138</v>
      </c>
      <c r="L935" s="7"/>
      <c r="M935" s="6">
        <v>417000</v>
      </c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6">
        <v>47178</v>
      </c>
      <c r="Z935" s="13">
        <f t="shared" si="31"/>
        <v>47178</v>
      </c>
      <c r="AA935" s="13">
        <f t="shared" si="32"/>
        <v>47178</v>
      </c>
    </row>
    <row r="936" spans="1:27" ht="31.2" x14ac:dyDescent="0.25">
      <c r="A936" s="8">
        <v>9</v>
      </c>
      <c r="B936" s="29" t="s">
        <v>649</v>
      </c>
      <c r="C936" s="9" t="s">
        <v>45</v>
      </c>
      <c r="D936" s="9" t="s">
        <v>652</v>
      </c>
      <c r="E936" s="9" t="s">
        <v>541</v>
      </c>
      <c r="F936" s="9" t="s">
        <v>542</v>
      </c>
      <c r="G936" s="9" t="str">
        <f>VLOOKUP(E936,[1]Sheet1!$B$4:$F$268,5,FALSE)</f>
        <v>West Coast</v>
      </c>
      <c r="H936" s="9" t="s">
        <v>27</v>
      </c>
      <c r="I936" s="9" t="s">
        <v>28</v>
      </c>
      <c r="J936" s="9" t="s">
        <v>953</v>
      </c>
      <c r="K936" s="9" t="s">
        <v>150</v>
      </c>
      <c r="L936" s="7"/>
      <c r="M936" s="6">
        <v>700000</v>
      </c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6">
        <v>25023</v>
      </c>
      <c r="Y936" s="7"/>
      <c r="Z936" s="13">
        <f t="shared" si="31"/>
        <v>25023</v>
      </c>
      <c r="AA936" s="13">
        <f t="shared" si="32"/>
        <v>25023</v>
      </c>
    </row>
    <row r="937" spans="1:27" x14ac:dyDescent="0.25">
      <c r="A937" s="8">
        <v>9</v>
      </c>
      <c r="B937" s="29" t="s">
        <v>649</v>
      </c>
      <c r="C937" s="9" t="s">
        <v>45</v>
      </c>
      <c r="D937" s="9" t="s">
        <v>652</v>
      </c>
      <c r="E937" s="9" t="s">
        <v>541</v>
      </c>
      <c r="F937" s="9" t="s">
        <v>542</v>
      </c>
      <c r="G937" s="9" t="str">
        <f>VLOOKUP(E937,[1]Sheet1!$B$4:$F$268,5,FALSE)</f>
        <v>West Coast</v>
      </c>
      <c r="H937" s="9" t="s">
        <v>27</v>
      </c>
      <c r="I937" s="9" t="s">
        <v>41</v>
      </c>
      <c r="J937" s="9" t="s">
        <v>924</v>
      </c>
      <c r="K937" s="9" t="s">
        <v>190</v>
      </c>
      <c r="L937" s="6">
        <v>30048</v>
      </c>
      <c r="M937" s="6">
        <v>30048</v>
      </c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13">
        <f t="shared" si="31"/>
        <v>0</v>
      </c>
      <c r="AA937" s="13">
        <f t="shared" si="32"/>
        <v>0</v>
      </c>
    </row>
    <row r="938" spans="1:27" ht="21" x14ac:dyDescent="0.25">
      <c r="A938" s="8">
        <v>9</v>
      </c>
      <c r="B938" s="29" t="s">
        <v>649</v>
      </c>
      <c r="C938" s="9" t="s">
        <v>45</v>
      </c>
      <c r="D938" s="9" t="s">
        <v>651</v>
      </c>
      <c r="E938" s="9" t="s">
        <v>543</v>
      </c>
      <c r="F938" s="9" t="s">
        <v>544</v>
      </c>
      <c r="G938" s="9" t="str">
        <f>VLOOKUP(E938,[1]Sheet1!$B$4:$F$268,5,FALSE)</f>
        <v>West Coast</v>
      </c>
      <c r="H938" s="9" t="s">
        <v>56</v>
      </c>
      <c r="I938" s="9" t="s">
        <v>28</v>
      </c>
      <c r="J938" s="9" t="s">
        <v>922</v>
      </c>
      <c r="K938" s="9" t="s">
        <v>125</v>
      </c>
      <c r="L938" s="7"/>
      <c r="M938" s="6">
        <v>1485941</v>
      </c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6">
        <v>1485941</v>
      </c>
      <c r="Z938" s="13">
        <f t="shared" si="31"/>
        <v>1485941</v>
      </c>
      <c r="AA938" s="13">
        <f t="shared" si="32"/>
        <v>1485941</v>
      </c>
    </row>
    <row r="939" spans="1:27" ht="21" x14ac:dyDescent="0.25">
      <c r="A939" s="8">
        <v>9</v>
      </c>
      <c r="B939" s="29" t="s">
        <v>649</v>
      </c>
      <c r="C939" s="9" t="s">
        <v>45</v>
      </c>
      <c r="D939" s="9" t="s">
        <v>651</v>
      </c>
      <c r="E939" s="9" t="s">
        <v>543</v>
      </c>
      <c r="F939" s="9" t="s">
        <v>544</v>
      </c>
      <c r="G939" s="9" t="str">
        <f>VLOOKUP(E939,[1]Sheet1!$B$4:$F$268,5,FALSE)</f>
        <v>West Coast</v>
      </c>
      <c r="H939" s="9" t="s">
        <v>56</v>
      </c>
      <c r="I939" s="9" t="s">
        <v>28</v>
      </c>
      <c r="J939" s="9" t="s">
        <v>918</v>
      </c>
      <c r="K939" s="9" t="s">
        <v>125</v>
      </c>
      <c r="L939" s="7"/>
      <c r="M939" s="6">
        <v>53209</v>
      </c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6">
        <v>53209</v>
      </c>
      <c r="Z939" s="13">
        <f t="shared" si="31"/>
        <v>53209</v>
      </c>
      <c r="AA939" s="13">
        <f t="shared" si="32"/>
        <v>53209</v>
      </c>
    </row>
    <row r="940" spans="1:27" ht="21" x14ac:dyDescent="0.25">
      <c r="A940" s="8">
        <v>9</v>
      </c>
      <c r="B940" s="29" t="s">
        <v>649</v>
      </c>
      <c r="C940" s="9" t="s">
        <v>45</v>
      </c>
      <c r="D940" s="9" t="s">
        <v>651</v>
      </c>
      <c r="E940" s="9" t="s">
        <v>543</v>
      </c>
      <c r="F940" s="9" t="s">
        <v>544</v>
      </c>
      <c r="G940" s="9" t="str">
        <f>VLOOKUP(E940,[1]Sheet1!$B$4:$F$268,5,FALSE)</f>
        <v>West Coast</v>
      </c>
      <c r="H940" s="9" t="s">
        <v>56</v>
      </c>
      <c r="I940" s="9" t="s">
        <v>28</v>
      </c>
      <c r="J940" s="9" t="s">
        <v>933</v>
      </c>
      <c r="K940" s="9" t="s">
        <v>125</v>
      </c>
      <c r="L940" s="7"/>
      <c r="M940" s="6">
        <v>48202</v>
      </c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6">
        <v>48202</v>
      </c>
      <c r="Z940" s="13">
        <f t="shared" si="31"/>
        <v>48202</v>
      </c>
      <c r="AA940" s="13">
        <f t="shared" si="32"/>
        <v>48202</v>
      </c>
    </row>
    <row r="941" spans="1:27" x14ac:dyDescent="0.25">
      <c r="A941" s="8">
        <v>9</v>
      </c>
      <c r="B941" s="29" t="s">
        <v>649</v>
      </c>
      <c r="C941" s="9" t="s">
        <v>45</v>
      </c>
      <c r="D941" s="9" t="s">
        <v>651</v>
      </c>
      <c r="E941" s="9" t="s">
        <v>543</v>
      </c>
      <c r="F941" s="9" t="s">
        <v>544</v>
      </c>
      <c r="G941" s="9" t="str">
        <f>VLOOKUP(E941,[1]Sheet1!$B$4:$F$268,5,FALSE)</f>
        <v>West Coast</v>
      </c>
      <c r="H941" s="9" t="s">
        <v>56</v>
      </c>
      <c r="I941" s="9" t="s">
        <v>28</v>
      </c>
      <c r="J941" s="9" t="s">
        <v>920</v>
      </c>
      <c r="K941" s="9" t="s">
        <v>125</v>
      </c>
      <c r="L941" s="7"/>
      <c r="M941" s="6">
        <v>70984</v>
      </c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6">
        <v>70984</v>
      </c>
      <c r="Z941" s="13">
        <f t="shared" si="31"/>
        <v>70984</v>
      </c>
      <c r="AA941" s="13">
        <f t="shared" si="32"/>
        <v>70984</v>
      </c>
    </row>
    <row r="942" spans="1:27" ht="21" x14ac:dyDescent="0.25">
      <c r="A942" s="8">
        <v>9</v>
      </c>
      <c r="B942" s="29" t="s">
        <v>649</v>
      </c>
      <c r="C942" s="9" t="s">
        <v>45</v>
      </c>
      <c r="D942" s="9" t="s">
        <v>651</v>
      </c>
      <c r="E942" s="9" t="s">
        <v>543</v>
      </c>
      <c r="F942" s="9" t="s">
        <v>544</v>
      </c>
      <c r="G942" s="9" t="str">
        <f>VLOOKUP(E942,[1]Sheet1!$B$4:$F$268,5,FALSE)</f>
        <v>West Coast</v>
      </c>
      <c r="H942" s="9" t="s">
        <v>56</v>
      </c>
      <c r="I942" s="9" t="s">
        <v>28</v>
      </c>
      <c r="J942" s="9" t="s">
        <v>921</v>
      </c>
      <c r="K942" s="9" t="s">
        <v>134</v>
      </c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6">
        <v>739</v>
      </c>
      <c r="Z942" s="13">
        <f t="shared" si="31"/>
        <v>739</v>
      </c>
      <c r="AA942" s="13">
        <f t="shared" si="32"/>
        <v>739</v>
      </c>
    </row>
    <row r="943" spans="1:27" ht="21" x14ac:dyDescent="0.25">
      <c r="A943" s="8">
        <v>9</v>
      </c>
      <c r="B943" s="29" t="s">
        <v>649</v>
      </c>
      <c r="C943" s="9" t="s">
        <v>45</v>
      </c>
      <c r="D943" s="9" t="s">
        <v>651</v>
      </c>
      <c r="E943" s="9" t="s">
        <v>543</v>
      </c>
      <c r="F943" s="9" t="s">
        <v>544</v>
      </c>
      <c r="G943" s="9" t="str">
        <f>VLOOKUP(E943,[1]Sheet1!$B$4:$F$268,5,FALSE)</f>
        <v>West Coast</v>
      </c>
      <c r="H943" s="9" t="s">
        <v>56</v>
      </c>
      <c r="I943" s="9" t="s">
        <v>28</v>
      </c>
      <c r="J943" s="9" t="s">
        <v>921</v>
      </c>
      <c r="K943" s="9" t="s">
        <v>44</v>
      </c>
      <c r="L943" s="7"/>
      <c r="M943" s="6">
        <v>2000000</v>
      </c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6">
        <v>357313</v>
      </c>
      <c r="Z943" s="13">
        <f t="shared" si="31"/>
        <v>357313</v>
      </c>
      <c r="AA943" s="13">
        <f t="shared" si="32"/>
        <v>357313</v>
      </c>
    </row>
    <row r="944" spans="1:27" ht="21" x14ac:dyDescent="0.25">
      <c r="A944" s="8">
        <v>9</v>
      </c>
      <c r="B944" s="29" t="s">
        <v>649</v>
      </c>
      <c r="C944" s="9" t="s">
        <v>45</v>
      </c>
      <c r="D944" s="9" t="s">
        <v>651</v>
      </c>
      <c r="E944" s="9" t="s">
        <v>543</v>
      </c>
      <c r="F944" s="9" t="s">
        <v>544</v>
      </c>
      <c r="G944" s="9" t="str">
        <f>VLOOKUP(E944,[1]Sheet1!$B$4:$F$268,5,FALSE)</f>
        <v>West Coast</v>
      </c>
      <c r="H944" s="9" t="s">
        <v>56</v>
      </c>
      <c r="I944" s="9" t="s">
        <v>28</v>
      </c>
      <c r="J944" s="9" t="s">
        <v>921</v>
      </c>
      <c r="K944" s="9" t="s">
        <v>50</v>
      </c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6">
        <v>151930</v>
      </c>
      <c r="Z944" s="13">
        <f t="shared" si="31"/>
        <v>151930</v>
      </c>
      <c r="AA944" s="13">
        <f t="shared" si="32"/>
        <v>151930</v>
      </c>
    </row>
    <row r="945" spans="1:27" ht="31.2" x14ac:dyDescent="0.25">
      <c r="A945" s="8">
        <v>9</v>
      </c>
      <c r="B945" s="29" t="s">
        <v>649</v>
      </c>
      <c r="C945" s="9" t="s">
        <v>45</v>
      </c>
      <c r="D945" s="9" t="s">
        <v>651</v>
      </c>
      <c r="E945" s="9" t="s">
        <v>543</v>
      </c>
      <c r="F945" s="9" t="s">
        <v>544</v>
      </c>
      <c r="G945" s="9" t="str">
        <f>VLOOKUP(E945,[1]Sheet1!$B$4:$F$268,5,FALSE)</f>
        <v>West Coast</v>
      </c>
      <c r="H945" s="9" t="s">
        <v>56</v>
      </c>
      <c r="I945" s="9" t="s">
        <v>28</v>
      </c>
      <c r="J945" s="9" t="s">
        <v>953</v>
      </c>
      <c r="K945" s="9" t="s">
        <v>125</v>
      </c>
      <c r="L945" s="7"/>
      <c r="M945" s="6">
        <v>129131</v>
      </c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6">
        <v>129131</v>
      </c>
      <c r="Z945" s="13">
        <f t="shared" si="31"/>
        <v>129131</v>
      </c>
      <c r="AA945" s="13">
        <f t="shared" si="32"/>
        <v>129131</v>
      </c>
    </row>
    <row r="946" spans="1:27" ht="31.2" x14ac:dyDescent="0.25">
      <c r="A946" s="8">
        <v>9</v>
      </c>
      <c r="B946" s="29" t="s">
        <v>649</v>
      </c>
      <c r="C946" s="9" t="s">
        <v>45</v>
      </c>
      <c r="D946" s="9" t="s">
        <v>651</v>
      </c>
      <c r="E946" s="9" t="s">
        <v>543</v>
      </c>
      <c r="F946" s="9" t="s">
        <v>544</v>
      </c>
      <c r="G946" s="9" t="str">
        <f>VLOOKUP(E946,[1]Sheet1!$B$4:$F$268,5,FALSE)</f>
        <v>West Coast</v>
      </c>
      <c r="H946" s="9" t="s">
        <v>56</v>
      </c>
      <c r="I946" s="9" t="s">
        <v>28</v>
      </c>
      <c r="J946" s="9" t="s">
        <v>953</v>
      </c>
      <c r="K946" s="9" t="s">
        <v>50</v>
      </c>
      <c r="L946" s="7"/>
      <c r="M946" s="6">
        <v>119000</v>
      </c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6">
        <v>119000</v>
      </c>
      <c r="Z946" s="13">
        <f t="shared" si="31"/>
        <v>119000</v>
      </c>
      <c r="AA946" s="13">
        <f t="shared" si="32"/>
        <v>119000</v>
      </c>
    </row>
    <row r="947" spans="1:27" ht="21" x14ac:dyDescent="0.25">
      <c r="A947" s="8">
        <v>9</v>
      </c>
      <c r="B947" s="29" t="s">
        <v>649</v>
      </c>
      <c r="C947" s="9" t="s">
        <v>45</v>
      </c>
      <c r="D947" s="9" t="s">
        <v>651</v>
      </c>
      <c r="E947" s="9" t="s">
        <v>543</v>
      </c>
      <c r="F947" s="9" t="s">
        <v>544</v>
      </c>
      <c r="G947" s="9" t="str">
        <f>VLOOKUP(E947,[1]Sheet1!$B$4:$F$268,5,FALSE)</f>
        <v>West Coast</v>
      </c>
      <c r="H947" s="9" t="s">
        <v>56</v>
      </c>
      <c r="I947" s="9" t="s">
        <v>41</v>
      </c>
      <c r="J947" s="9" t="s">
        <v>921</v>
      </c>
      <c r="K947" s="9" t="s">
        <v>135</v>
      </c>
      <c r="L947" s="7"/>
      <c r="M947" s="6">
        <v>200000</v>
      </c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13">
        <f t="shared" si="31"/>
        <v>0</v>
      </c>
      <c r="AA947" s="13">
        <f t="shared" si="32"/>
        <v>0</v>
      </c>
    </row>
    <row r="948" spans="1:27" ht="21" x14ac:dyDescent="0.25">
      <c r="A948" s="8">
        <v>9</v>
      </c>
      <c r="B948" s="29" t="s">
        <v>649</v>
      </c>
      <c r="C948" s="9" t="s">
        <v>45</v>
      </c>
      <c r="D948" s="9" t="s">
        <v>651</v>
      </c>
      <c r="E948" s="9" t="s">
        <v>543</v>
      </c>
      <c r="F948" s="9" t="s">
        <v>544</v>
      </c>
      <c r="G948" s="9" t="str">
        <f>VLOOKUP(E948,[1]Sheet1!$B$4:$F$268,5,FALSE)</f>
        <v>West Coast</v>
      </c>
      <c r="H948" s="9" t="s">
        <v>56</v>
      </c>
      <c r="I948" s="9" t="s">
        <v>41</v>
      </c>
      <c r="J948" s="9" t="s">
        <v>921</v>
      </c>
      <c r="K948" s="9" t="s">
        <v>327</v>
      </c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6">
        <v>300000</v>
      </c>
      <c r="Z948" s="13">
        <f t="shared" si="31"/>
        <v>300000</v>
      </c>
      <c r="AA948" s="13">
        <f t="shared" si="32"/>
        <v>300000</v>
      </c>
    </row>
    <row r="949" spans="1:27" ht="21" x14ac:dyDescent="0.25">
      <c r="A949" s="8">
        <v>9</v>
      </c>
      <c r="B949" s="29" t="s">
        <v>649</v>
      </c>
      <c r="C949" s="9" t="s">
        <v>45</v>
      </c>
      <c r="D949" s="9" t="s">
        <v>651</v>
      </c>
      <c r="E949" s="9" t="s">
        <v>543</v>
      </c>
      <c r="F949" s="9" t="s">
        <v>544</v>
      </c>
      <c r="G949" s="9" t="str">
        <f>VLOOKUP(E949,[1]Sheet1!$B$4:$F$268,5,FALSE)</f>
        <v>West Coast</v>
      </c>
      <c r="H949" s="9" t="s">
        <v>56</v>
      </c>
      <c r="I949" s="9" t="s">
        <v>41</v>
      </c>
      <c r="J949" s="9" t="s">
        <v>921</v>
      </c>
      <c r="K949" s="9" t="s">
        <v>321</v>
      </c>
      <c r="L949" s="7"/>
      <c r="M949" s="6">
        <v>300000</v>
      </c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13">
        <f t="shared" si="31"/>
        <v>0</v>
      </c>
      <c r="AA949" s="13">
        <f t="shared" si="32"/>
        <v>0</v>
      </c>
    </row>
    <row r="950" spans="1:27" ht="41.4" x14ac:dyDescent="0.25">
      <c r="A950" s="8">
        <v>9</v>
      </c>
      <c r="B950" s="29" t="s">
        <v>649</v>
      </c>
      <c r="C950" s="9" t="s">
        <v>45</v>
      </c>
      <c r="D950" s="9" t="s">
        <v>651</v>
      </c>
      <c r="E950" s="9" t="s">
        <v>543</v>
      </c>
      <c r="F950" s="9" t="s">
        <v>544</v>
      </c>
      <c r="G950" s="9" t="str">
        <f>VLOOKUP(E950,[1]Sheet1!$B$4:$F$268,5,FALSE)</f>
        <v>West Coast</v>
      </c>
      <c r="H950" s="9" t="s">
        <v>56</v>
      </c>
      <c r="I950" s="9" t="s">
        <v>41</v>
      </c>
      <c r="J950" s="9" t="s">
        <v>954</v>
      </c>
      <c r="K950" s="9" t="s">
        <v>135</v>
      </c>
      <c r="L950" s="7"/>
      <c r="M950" s="6">
        <v>50000</v>
      </c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6">
        <v>5963</v>
      </c>
      <c r="Z950" s="13">
        <f t="shared" si="31"/>
        <v>5963</v>
      </c>
      <c r="AA950" s="13">
        <f t="shared" si="32"/>
        <v>5963</v>
      </c>
    </row>
    <row r="951" spans="1:27" ht="31.2" x14ac:dyDescent="0.25">
      <c r="A951" s="8">
        <v>9</v>
      </c>
      <c r="B951" s="29" t="s">
        <v>649</v>
      </c>
      <c r="C951" s="9" t="s">
        <v>45</v>
      </c>
      <c r="D951" s="9" t="s">
        <v>651</v>
      </c>
      <c r="E951" s="9" t="s">
        <v>543</v>
      </c>
      <c r="F951" s="9" t="s">
        <v>544</v>
      </c>
      <c r="G951" s="9" t="str">
        <f>VLOOKUP(E951,[1]Sheet1!$B$4:$F$268,5,FALSE)</f>
        <v>West Coast</v>
      </c>
      <c r="H951" s="9" t="s">
        <v>56</v>
      </c>
      <c r="I951" s="9" t="s">
        <v>41</v>
      </c>
      <c r="J951" s="9" t="s">
        <v>953</v>
      </c>
      <c r="K951" s="9" t="s">
        <v>135</v>
      </c>
      <c r="L951" s="7"/>
      <c r="M951" s="6">
        <v>850000</v>
      </c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6">
        <v>850000</v>
      </c>
      <c r="Z951" s="13">
        <f t="shared" si="31"/>
        <v>850000</v>
      </c>
      <c r="AA951" s="13">
        <f t="shared" si="32"/>
        <v>850000</v>
      </c>
    </row>
    <row r="952" spans="1:27" x14ac:dyDescent="0.25">
      <c r="A952" s="8">
        <v>9</v>
      </c>
      <c r="B952" s="29" t="s">
        <v>649</v>
      </c>
      <c r="C952" s="9" t="s">
        <v>72</v>
      </c>
      <c r="D952" s="9" t="s">
        <v>653</v>
      </c>
      <c r="E952" s="9" t="s">
        <v>545</v>
      </c>
      <c r="F952" s="9" t="s">
        <v>546</v>
      </c>
      <c r="G952" s="9" t="str">
        <f>VLOOKUP(E952,[1]Sheet1!$B$4:$F$268,5,FALSE)</f>
        <v>West Coast</v>
      </c>
      <c r="H952" s="9" t="s">
        <v>56</v>
      </c>
      <c r="I952" s="9" t="s">
        <v>28</v>
      </c>
      <c r="J952" s="9" t="s">
        <v>924</v>
      </c>
      <c r="K952" s="9" t="s">
        <v>75</v>
      </c>
      <c r="L952" s="6">
        <v>139790</v>
      </c>
      <c r="M952" s="6">
        <v>651290</v>
      </c>
      <c r="N952" s="6">
        <v>2000</v>
      </c>
      <c r="O952" s="6">
        <v>561</v>
      </c>
      <c r="P952" s="7"/>
      <c r="Q952" s="7"/>
      <c r="R952" s="7"/>
      <c r="S952" s="7"/>
      <c r="T952" s="7"/>
      <c r="U952" s="7"/>
      <c r="V952" s="7"/>
      <c r="W952" s="7"/>
      <c r="X952" s="7"/>
      <c r="Y952" s="6">
        <v>277000</v>
      </c>
      <c r="Z952" s="13">
        <f t="shared" si="31"/>
        <v>277000</v>
      </c>
      <c r="AA952" s="13">
        <f t="shared" si="32"/>
        <v>279561</v>
      </c>
    </row>
    <row r="953" spans="1:27" x14ac:dyDescent="0.25">
      <c r="A953" s="8">
        <v>9</v>
      </c>
      <c r="B953" s="29" t="s">
        <v>649</v>
      </c>
      <c r="C953" s="9" t="s">
        <v>72</v>
      </c>
      <c r="D953" s="9" t="s">
        <v>653</v>
      </c>
      <c r="E953" s="9" t="s">
        <v>545</v>
      </c>
      <c r="F953" s="9" t="s">
        <v>546</v>
      </c>
      <c r="G953" s="9" t="str">
        <f>VLOOKUP(E953,[1]Sheet1!$B$4:$F$268,5,FALSE)</f>
        <v>West Coast</v>
      </c>
      <c r="H953" s="9" t="s">
        <v>56</v>
      </c>
      <c r="I953" s="9" t="s">
        <v>28</v>
      </c>
      <c r="J953" s="9" t="s">
        <v>924</v>
      </c>
      <c r="K953" s="9" t="s">
        <v>201</v>
      </c>
      <c r="L953" s="7"/>
      <c r="M953" s="7"/>
      <c r="N953" s="6">
        <v>2393</v>
      </c>
      <c r="O953" s="6">
        <v>1257</v>
      </c>
      <c r="P953" s="6">
        <v>121</v>
      </c>
      <c r="Q953" s="7"/>
      <c r="R953" s="7"/>
      <c r="S953" s="7"/>
      <c r="T953" s="6">
        <v>7115</v>
      </c>
      <c r="U953" s="7"/>
      <c r="V953" s="7"/>
      <c r="W953" s="7"/>
      <c r="X953" s="7"/>
      <c r="Y953" s="7"/>
      <c r="Z953" s="13">
        <f t="shared" si="31"/>
        <v>0</v>
      </c>
      <c r="AA953" s="13">
        <f t="shared" si="32"/>
        <v>10886</v>
      </c>
    </row>
    <row r="954" spans="1:27" x14ac:dyDescent="0.25">
      <c r="A954" s="8">
        <v>9</v>
      </c>
      <c r="B954" s="29" t="s">
        <v>649</v>
      </c>
      <c r="C954" s="9" t="s">
        <v>72</v>
      </c>
      <c r="D954" s="9" t="s">
        <v>653</v>
      </c>
      <c r="E954" s="9" t="s">
        <v>545</v>
      </c>
      <c r="F954" s="9" t="s">
        <v>546</v>
      </c>
      <c r="G954" s="9" t="str">
        <f>VLOOKUP(E954,[1]Sheet1!$B$4:$F$268,5,FALSE)</f>
        <v>West Coast</v>
      </c>
      <c r="H954" s="9" t="s">
        <v>56</v>
      </c>
      <c r="I954" s="9" t="s">
        <v>28</v>
      </c>
      <c r="J954" s="9" t="s">
        <v>924</v>
      </c>
      <c r="K954" s="9" t="s">
        <v>277</v>
      </c>
      <c r="L954" s="6">
        <v>4080</v>
      </c>
      <c r="M954" s="6">
        <v>4080</v>
      </c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13">
        <f t="shared" si="31"/>
        <v>0</v>
      </c>
      <c r="AA954" s="13">
        <f t="shared" si="32"/>
        <v>0</v>
      </c>
    </row>
    <row r="955" spans="1:27" x14ac:dyDescent="0.25">
      <c r="A955" s="8">
        <v>9</v>
      </c>
      <c r="B955" s="29" t="s">
        <v>649</v>
      </c>
      <c r="C955" s="9" t="s">
        <v>72</v>
      </c>
      <c r="D955" s="9" t="s">
        <v>653</v>
      </c>
      <c r="E955" s="9" t="s">
        <v>545</v>
      </c>
      <c r="F955" s="9" t="s">
        <v>546</v>
      </c>
      <c r="G955" s="9" t="str">
        <f>VLOOKUP(E955,[1]Sheet1!$B$4:$F$268,5,FALSE)</f>
        <v>West Coast</v>
      </c>
      <c r="H955" s="9" t="s">
        <v>56</v>
      </c>
      <c r="I955" s="9" t="s">
        <v>28</v>
      </c>
      <c r="J955" s="9" t="s">
        <v>924</v>
      </c>
      <c r="K955" s="9" t="s">
        <v>117</v>
      </c>
      <c r="L955" s="6">
        <v>186608</v>
      </c>
      <c r="M955" s="6">
        <v>186608</v>
      </c>
      <c r="N955" s="6">
        <v>671</v>
      </c>
      <c r="O955" s="6">
        <v>671</v>
      </c>
      <c r="P955" s="6">
        <v>671</v>
      </c>
      <c r="Q955" s="6">
        <v>671</v>
      </c>
      <c r="R955" s="6">
        <v>671</v>
      </c>
      <c r="S955" s="6">
        <v>671</v>
      </c>
      <c r="T955" s="6">
        <v>662</v>
      </c>
      <c r="U955" s="6">
        <v>662</v>
      </c>
      <c r="V955" s="6">
        <v>184856</v>
      </c>
      <c r="W955" s="6">
        <v>662</v>
      </c>
      <c r="X955" s="6">
        <v>662</v>
      </c>
      <c r="Y955" s="6">
        <v>662</v>
      </c>
      <c r="Z955" s="13">
        <f t="shared" si="31"/>
        <v>1986</v>
      </c>
      <c r="AA955" s="13">
        <f t="shared" si="32"/>
        <v>192192</v>
      </c>
    </row>
    <row r="956" spans="1:27" x14ac:dyDescent="0.25">
      <c r="A956" s="8">
        <v>9</v>
      </c>
      <c r="B956" s="29" t="s">
        <v>649</v>
      </c>
      <c r="C956" s="9" t="s">
        <v>72</v>
      </c>
      <c r="D956" s="9" t="s">
        <v>653</v>
      </c>
      <c r="E956" s="9" t="s">
        <v>545</v>
      </c>
      <c r="F956" s="9" t="s">
        <v>546</v>
      </c>
      <c r="G956" s="9" t="str">
        <f>VLOOKUP(E956,[1]Sheet1!$B$4:$F$268,5,FALSE)</f>
        <v>West Coast</v>
      </c>
      <c r="H956" s="9" t="s">
        <v>56</v>
      </c>
      <c r="I956" s="9" t="s">
        <v>28</v>
      </c>
      <c r="J956" s="9" t="s">
        <v>924</v>
      </c>
      <c r="K956" s="9" t="s">
        <v>118</v>
      </c>
      <c r="L956" s="6">
        <v>17138370</v>
      </c>
      <c r="M956" s="6">
        <v>17148370</v>
      </c>
      <c r="N956" s="6">
        <v>1338359</v>
      </c>
      <c r="O956" s="6">
        <v>1338959</v>
      </c>
      <c r="P956" s="6">
        <v>1330359</v>
      </c>
      <c r="Q956" s="6">
        <v>1433690</v>
      </c>
      <c r="R956" s="6">
        <v>1334359</v>
      </c>
      <c r="S956" s="6">
        <v>1334359</v>
      </c>
      <c r="T956" s="6">
        <v>1319002</v>
      </c>
      <c r="U956" s="6">
        <v>1324346</v>
      </c>
      <c r="V956" s="6">
        <v>1311843</v>
      </c>
      <c r="W956" s="6">
        <v>1299688</v>
      </c>
      <c r="X956" s="6">
        <v>1346996</v>
      </c>
      <c r="Y956" s="6">
        <v>1310530</v>
      </c>
      <c r="Z956" s="13">
        <f t="shared" si="31"/>
        <v>3957214</v>
      </c>
      <c r="AA956" s="13">
        <f t="shared" si="32"/>
        <v>16022490</v>
      </c>
    </row>
    <row r="957" spans="1:27" x14ac:dyDescent="0.25">
      <c r="A957" s="8">
        <v>9</v>
      </c>
      <c r="B957" s="29" t="s">
        <v>649</v>
      </c>
      <c r="C957" s="9" t="s">
        <v>72</v>
      </c>
      <c r="D957" s="9" t="s">
        <v>653</v>
      </c>
      <c r="E957" s="9" t="s">
        <v>545</v>
      </c>
      <c r="F957" s="9" t="s">
        <v>546</v>
      </c>
      <c r="G957" s="9" t="str">
        <f>VLOOKUP(E957,[1]Sheet1!$B$4:$F$268,5,FALSE)</f>
        <v>West Coast</v>
      </c>
      <c r="H957" s="9" t="s">
        <v>56</v>
      </c>
      <c r="I957" s="9" t="s">
        <v>28</v>
      </c>
      <c r="J957" s="9" t="s">
        <v>924</v>
      </c>
      <c r="K957" s="9" t="s">
        <v>119</v>
      </c>
      <c r="L957" s="7"/>
      <c r="M957" s="6">
        <v>1445335</v>
      </c>
      <c r="N957" s="7"/>
      <c r="O957" s="7"/>
      <c r="P957" s="7"/>
      <c r="Q957" s="7"/>
      <c r="R957" s="7"/>
      <c r="S957" s="7"/>
      <c r="T957" s="7"/>
      <c r="U957" s="7"/>
      <c r="V957" s="6">
        <v>1302078</v>
      </c>
      <c r="W957" s="7"/>
      <c r="X957" s="7"/>
      <c r="Y957" s="7"/>
      <c r="Z957" s="13">
        <f t="shared" si="31"/>
        <v>0</v>
      </c>
      <c r="AA957" s="13">
        <f t="shared" si="32"/>
        <v>1302078</v>
      </c>
    </row>
    <row r="958" spans="1:27" x14ac:dyDescent="0.25">
      <c r="A958" s="8">
        <v>9</v>
      </c>
      <c r="B958" s="29" t="s">
        <v>649</v>
      </c>
      <c r="C958" s="9" t="s">
        <v>72</v>
      </c>
      <c r="D958" s="9" t="s">
        <v>653</v>
      </c>
      <c r="E958" s="9" t="s">
        <v>545</v>
      </c>
      <c r="F958" s="9" t="s">
        <v>546</v>
      </c>
      <c r="G958" s="9" t="str">
        <f>VLOOKUP(E958,[1]Sheet1!$B$4:$F$268,5,FALSE)</f>
        <v>West Coast</v>
      </c>
      <c r="H958" s="9" t="s">
        <v>56</v>
      </c>
      <c r="I958" s="9" t="s">
        <v>28</v>
      </c>
      <c r="J958" s="9" t="s">
        <v>924</v>
      </c>
      <c r="K958" s="9" t="s">
        <v>120</v>
      </c>
      <c r="L958" s="6">
        <v>1445335</v>
      </c>
      <c r="M958" s="7"/>
      <c r="N958" s="7"/>
      <c r="O958" s="7"/>
      <c r="P958" s="7"/>
      <c r="Q958" s="7"/>
      <c r="R958" s="6">
        <v>1302078</v>
      </c>
      <c r="S958" s="7"/>
      <c r="T958" s="7"/>
      <c r="U958" s="7"/>
      <c r="V958" s="6">
        <v>-1302078</v>
      </c>
      <c r="W958" s="7"/>
      <c r="X958" s="7"/>
      <c r="Y958" s="7"/>
      <c r="Z958" s="13">
        <f t="shared" si="31"/>
        <v>0</v>
      </c>
      <c r="AA958" s="13">
        <f t="shared" si="32"/>
        <v>0</v>
      </c>
    </row>
    <row r="959" spans="1:27" x14ac:dyDescent="0.25">
      <c r="A959" s="8">
        <v>9</v>
      </c>
      <c r="B959" s="29" t="s">
        <v>649</v>
      </c>
      <c r="C959" s="9" t="s">
        <v>72</v>
      </c>
      <c r="D959" s="9" t="s">
        <v>653</v>
      </c>
      <c r="E959" s="9" t="s">
        <v>545</v>
      </c>
      <c r="F959" s="9" t="s">
        <v>546</v>
      </c>
      <c r="G959" s="9" t="str">
        <f>VLOOKUP(E959,[1]Sheet1!$B$4:$F$268,5,FALSE)</f>
        <v>West Coast</v>
      </c>
      <c r="H959" s="9" t="s">
        <v>56</v>
      </c>
      <c r="I959" s="9" t="s">
        <v>28</v>
      </c>
      <c r="J959" s="9" t="s">
        <v>924</v>
      </c>
      <c r="K959" s="9" t="s">
        <v>394</v>
      </c>
      <c r="L959" s="7"/>
      <c r="M959" s="6">
        <v>15000</v>
      </c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6">
        <v>504</v>
      </c>
      <c r="Z959" s="13">
        <f t="shared" si="31"/>
        <v>504</v>
      </c>
      <c r="AA959" s="13">
        <f t="shared" si="32"/>
        <v>504</v>
      </c>
    </row>
    <row r="960" spans="1:27" x14ac:dyDescent="0.25">
      <c r="A960" s="8">
        <v>9</v>
      </c>
      <c r="B960" s="29" t="s">
        <v>649</v>
      </c>
      <c r="C960" s="9" t="s">
        <v>72</v>
      </c>
      <c r="D960" s="9" t="s">
        <v>653</v>
      </c>
      <c r="E960" s="9" t="s">
        <v>545</v>
      </c>
      <c r="F960" s="9" t="s">
        <v>546</v>
      </c>
      <c r="G960" s="9" t="str">
        <f>VLOOKUP(E960,[1]Sheet1!$B$4:$F$268,5,FALSE)</f>
        <v>West Coast</v>
      </c>
      <c r="H960" s="9" t="s">
        <v>56</v>
      </c>
      <c r="I960" s="9" t="s">
        <v>28</v>
      </c>
      <c r="J960" s="9" t="s">
        <v>924</v>
      </c>
      <c r="K960" s="9" t="s">
        <v>547</v>
      </c>
      <c r="L960" s="6">
        <v>32500</v>
      </c>
      <c r="M960" s="6">
        <v>32500</v>
      </c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13">
        <f t="shared" si="31"/>
        <v>0</v>
      </c>
      <c r="AA960" s="13">
        <f t="shared" si="32"/>
        <v>0</v>
      </c>
    </row>
    <row r="961" spans="1:27" x14ac:dyDescent="0.25">
      <c r="A961" s="8">
        <v>9</v>
      </c>
      <c r="B961" s="29" t="s">
        <v>649</v>
      </c>
      <c r="C961" s="9" t="s">
        <v>72</v>
      </c>
      <c r="D961" s="9" t="s">
        <v>653</v>
      </c>
      <c r="E961" s="9" t="s">
        <v>545</v>
      </c>
      <c r="F961" s="9" t="s">
        <v>546</v>
      </c>
      <c r="G961" s="9" t="str">
        <f>VLOOKUP(E961,[1]Sheet1!$B$4:$F$268,5,FALSE)</f>
        <v>West Coast</v>
      </c>
      <c r="H961" s="9" t="s">
        <v>56</v>
      </c>
      <c r="I961" s="9" t="s">
        <v>28</v>
      </c>
      <c r="J961" s="9" t="s">
        <v>924</v>
      </c>
      <c r="K961" s="9" t="s">
        <v>303</v>
      </c>
      <c r="L961" s="6">
        <v>3060</v>
      </c>
      <c r="M961" s="6">
        <v>3060</v>
      </c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13">
        <f t="shared" si="31"/>
        <v>0</v>
      </c>
      <c r="AA961" s="13">
        <f t="shared" si="32"/>
        <v>0</v>
      </c>
    </row>
    <row r="962" spans="1:27" x14ac:dyDescent="0.25">
      <c r="A962" s="8">
        <v>9</v>
      </c>
      <c r="B962" s="29" t="s">
        <v>649</v>
      </c>
      <c r="C962" s="9" t="s">
        <v>72</v>
      </c>
      <c r="D962" s="9" t="s">
        <v>653</v>
      </c>
      <c r="E962" s="9" t="s">
        <v>545</v>
      </c>
      <c r="F962" s="9" t="s">
        <v>546</v>
      </c>
      <c r="G962" s="9" t="str">
        <f>VLOOKUP(E962,[1]Sheet1!$B$4:$F$268,5,FALSE)</f>
        <v>West Coast</v>
      </c>
      <c r="H962" s="9" t="s">
        <v>56</v>
      </c>
      <c r="I962" s="9" t="s">
        <v>28</v>
      </c>
      <c r="J962" s="9" t="s">
        <v>924</v>
      </c>
      <c r="K962" s="9" t="s">
        <v>83</v>
      </c>
      <c r="L962" s="6">
        <v>100000</v>
      </c>
      <c r="M962" s="6">
        <v>100000</v>
      </c>
      <c r="N962" s="7"/>
      <c r="O962" s="7"/>
      <c r="P962" s="7"/>
      <c r="Q962" s="6">
        <v>31520</v>
      </c>
      <c r="R962" s="7"/>
      <c r="S962" s="7"/>
      <c r="T962" s="7"/>
      <c r="U962" s="6">
        <v>29250</v>
      </c>
      <c r="V962" s="7"/>
      <c r="W962" s="7"/>
      <c r="X962" s="7"/>
      <c r="Y962" s="7"/>
      <c r="Z962" s="13">
        <f t="shared" si="31"/>
        <v>0</v>
      </c>
      <c r="AA962" s="13">
        <f t="shared" si="32"/>
        <v>60770</v>
      </c>
    </row>
    <row r="963" spans="1:27" x14ac:dyDescent="0.25">
      <c r="A963" s="8">
        <v>9</v>
      </c>
      <c r="B963" s="29" t="s">
        <v>649</v>
      </c>
      <c r="C963" s="9" t="s">
        <v>72</v>
      </c>
      <c r="D963" s="9" t="s">
        <v>653</v>
      </c>
      <c r="E963" s="9" t="s">
        <v>545</v>
      </c>
      <c r="F963" s="9" t="s">
        <v>546</v>
      </c>
      <c r="G963" s="9" t="str">
        <f>VLOOKUP(E963,[1]Sheet1!$B$4:$F$268,5,FALSE)</f>
        <v>West Coast</v>
      </c>
      <c r="H963" s="9" t="s">
        <v>56</v>
      </c>
      <c r="I963" s="9" t="s">
        <v>28</v>
      </c>
      <c r="J963" s="9" t="s">
        <v>924</v>
      </c>
      <c r="K963" s="9" t="s">
        <v>121</v>
      </c>
      <c r="L963" s="6">
        <v>64862</v>
      </c>
      <c r="M963" s="6">
        <v>64862</v>
      </c>
      <c r="N963" s="6">
        <v>4925</v>
      </c>
      <c r="O963" s="6">
        <v>4925</v>
      </c>
      <c r="P963" s="6">
        <v>4925</v>
      </c>
      <c r="Q963" s="6">
        <v>4925</v>
      </c>
      <c r="R963" s="6">
        <v>4925</v>
      </c>
      <c r="S963" s="6">
        <v>4925</v>
      </c>
      <c r="T963" s="6">
        <v>4925</v>
      </c>
      <c r="U963" s="6">
        <v>4925</v>
      </c>
      <c r="V963" s="6">
        <v>4925</v>
      </c>
      <c r="W963" s="6">
        <v>4925</v>
      </c>
      <c r="X963" s="6">
        <v>4925</v>
      </c>
      <c r="Y963" s="6">
        <v>4925</v>
      </c>
      <c r="Z963" s="13">
        <f t="shared" si="31"/>
        <v>14775</v>
      </c>
      <c r="AA963" s="13">
        <f t="shared" si="32"/>
        <v>59100</v>
      </c>
    </row>
    <row r="964" spans="1:27" x14ac:dyDescent="0.25">
      <c r="A964" s="8">
        <v>9</v>
      </c>
      <c r="B964" s="29" t="s">
        <v>649</v>
      </c>
      <c r="C964" s="9" t="s">
        <v>72</v>
      </c>
      <c r="D964" s="9" t="s">
        <v>653</v>
      </c>
      <c r="E964" s="9" t="s">
        <v>545</v>
      </c>
      <c r="F964" s="9" t="s">
        <v>546</v>
      </c>
      <c r="G964" s="9" t="str">
        <f>VLOOKUP(E964,[1]Sheet1!$B$4:$F$268,5,FALSE)</f>
        <v>West Coast</v>
      </c>
      <c r="H964" s="9" t="s">
        <v>56</v>
      </c>
      <c r="I964" s="9" t="s">
        <v>28</v>
      </c>
      <c r="J964" s="9" t="s">
        <v>924</v>
      </c>
      <c r="K964" s="9" t="s">
        <v>516</v>
      </c>
      <c r="L964" s="6">
        <v>201242</v>
      </c>
      <c r="M964" s="6">
        <v>201242</v>
      </c>
      <c r="N964" s="7"/>
      <c r="O964" s="7"/>
      <c r="P964" s="7"/>
      <c r="Q964" s="7"/>
      <c r="R964" s="7"/>
      <c r="S964" s="6">
        <v>33694</v>
      </c>
      <c r="T964" s="6">
        <v>14435</v>
      </c>
      <c r="U964" s="6">
        <v>6840</v>
      </c>
      <c r="V964" s="7"/>
      <c r="W964" s="6">
        <v>14388</v>
      </c>
      <c r="X964" s="6">
        <v>7312</v>
      </c>
      <c r="Y964" s="7"/>
      <c r="Z964" s="13">
        <f t="shared" si="31"/>
        <v>21700</v>
      </c>
      <c r="AA964" s="13">
        <f t="shared" si="32"/>
        <v>76669</v>
      </c>
    </row>
    <row r="965" spans="1:27" x14ac:dyDescent="0.25">
      <c r="A965" s="8">
        <v>9</v>
      </c>
      <c r="B965" s="29" t="s">
        <v>649</v>
      </c>
      <c r="C965" s="9" t="s">
        <v>72</v>
      </c>
      <c r="D965" s="9" t="s">
        <v>653</v>
      </c>
      <c r="E965" s="9" t="s">
        <v>545</v>
      </c>
      <c r="F965" s="9" t="s">
        <v>546</v>
      </c>
      <c r="G965" s="9" t="str">
        <f>VLOOKUP(E965,[1]Sheet1!$B$4:$F$268,5,FALSE)</f>
        <v>West Coast</v>
      </c>
      <c r="H965" s="9" t="s">
        <v>56</v>
      </c>
      <c r="I965" s="9" t="s">
        <v>28</v>
      </c>
      <c r="J965" s="9" t="s">
        <v>924</v>
      </c>
      <c r="K965" s="9" t="s">
        <v>548</v>
      </c>
      <c r="L965" s="6">
        <v>373</v>
      </c>
      <c r="M965" s="6">
        <v>373</v>
      </c>
      <c r="N965" s="7"/>
      <c r="O965" s="7"/>
      <c r="P965" s="7"/>
      <c r="Q965" s="7"/>
      <c r="R965" s="7"/>
      <c r="S965" s="6">
        <v>155</v>
      </c>
      <c r="T965" s="6">
        <v>63</v>
      </c>
      <c r="U965" s="6">
        <v>29</v>
      </c>
      <c r="V965" s="7"/>
      <c r="W965" s="6">
        <v>61</v>
      </c>
      <c r="X965" s="6">
        <v>31</v>
      </c>
      <c r="Y965" s="7"/>
      <c r="Z965" s="13">
        <f t="shared" si="31"/>
        <v>92</v>
      </c>
      <c r="AA965" s="13">
        <f t="shared" si="32"/>
        <v>339</v>
      </c>
    </row>
    <row r="966" spans="1:27" x14ac:dyDescent="0.25">
      <c r="A966" s="8">
        <v>9</v>
      </c>
      <c r="B966" s="29" t="s">
        <v>649</v>
      </c>
      <c r="C966" s="9" t="s">
        <v>72</v>
      </c>
      <c r="D966" s="9" t="s">
        <v>653</v>
      </c>
      <c r="E966" s="9" t="s">
        <v>545</v>
      </c>
      <c r="F966" s="9" t="s">
        <v>546</v>
      </c>
      <c r="G966" s="9" t="str">
        <f>VLOOKUP(E966,[1]Sheet1!$B$4:$F$268,5,FALSE)</f>
        <v>West Coast</v>
      </c>
      <c r="H966" s="9" t="s">
        <v>56</v>
      </c>
      <c r="I966" s="9" t="s">
        <v>28</v>
      </c>
      <c r="J966" s="9" t="s">
        <v>924</v>
      </c>
      <c r="K966" s="9" t="s">
        <v>110</v>
      </c>
      <c r="L966" s="6">
        <v>36400</v>
      </c>
      <c r="M966" s="6">
        <v>36400</v>
      </c>
      <c r="N966" s="7"/>
      <c r="O966" s="6">
        <v>400</v>
      </c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13">
        <f t="shared" si="31"/>
        <v>0</v>
      </c>
      <c r="AA966" s="13">
        <f t="shared" si="32"/>
        <v>400</v>
      </c>
    </row>
    <row r="967" spans="1:27" x14ac:dyDescent="0.25">
      <c r="A967" s="8">
        <v>9</v>
      </c>
      <c r="B967" s="29" t="s">
        <v>649</v>
      </c>
      <c r="C967" s="9" t="s">
        <v>72</v>
      </c>
      <c r="D967" s="9" t="s">
        <v>653</v>
      </c>
      <c r="E967" s="9" t="s">
        <v>545</v>
      </c>
      <c r="F967" s="9" t="s">
        <v>546</v>
      </c>
      <c r="G967" s="9" t="str">
        <f>VLOOKUP(E967,[1]Sheet1!$B$4:$F$268,5,FALSE)</f>
        <v>West Coast</v>
      </c>
      <c r="H967" s="9" t="s">
        <v>56</v>
      </c>
      <c r="I967" s="9" t="s">
        <v>28</v>
      </c>
      <c r="J967" s="9" t="s">
        <v>924</v>
      </c>
      <c r="K967" s="9" t="s">
        <v>549</v>
      </c>
      <c r="L967" s="6">
        <v>136</v>
      </c>
      <c r="M967" s="6">
        <v>136</v>
      </c>
      <c r="N967" s="7"/>
      <c r="O967" s="7"/>
      <c r="P967" s="7"/>
      <c r="Q967" s="7"/>
      <c r="R967" s="7"/>
      <c r="S967" s="6">
        <v>8</v>
      </c>
      <c r="T967" s="6">
        <v>3</v>
      </c>
      <c r="U967" s="6">
        <v>2</v>
      </c>
      <c r="V967" s="7"/>
      <c r="W967" s="6">
        <v>3</v>
      </c>
      <c r="X967" s="6">
        <v>2</v>
      </c>
      <c r="Y967" s="7"/>
      <c r="Z967" s="13">
        <f t="shared" ref="Z967:Z1030" si="33">SUM(W967:Y967)</f>
        <v>5</v>
      </c>
      <c r="AA967" s="13">
        <f t="shared" ref="AA967:AA1030" si="34">SUM(N967:Y967)</f>
        <v>18</v>
      </c>
    </row>
    <row r="968" spans="1:27" x14ac:dyDescent="0.25">
      <c r="A968" s="8">
        <v>9</v>
      </c>
      <c r="B968" s="29" t="s">
        <v>649</v>
      </c>
      <c r="C968" s="9" t="s">
        <v>72</v>
      </c>
      <c r="D968" s="9" t="s">
        <v>653</v>
      </c>
      <c r="E968" s="9" t="s">
        <v>545</v>
      </c>
      <c r="F968" s="9" t="s">
        <v>546</v>
      </c>
      <c r="G968" s="9" t="str">
        <f>VLOOKUP(E968,[1]Sheet1!$B$4:$F$268,5,FALSE)</f>
        <v>West Coast</v>
      </c>
      <c r="H968" s="9" t="s">
        <v>56</v>
      </c>
      <c r="I968" s="9" t="s">
        <v>28</v>
      </c>
      <c r="J968" s="9" t="s">
        <v>924</v>
      </c>
      <c r="K968" s="9" t="s">
        <v>550</v>
      </c>
      <c r="L968" s="6">
        <v>104040</v>
      </c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13">
        <f t="shared" si="33"/>
        <v>0</v>
      </c>
      <c r="AA968" s="13">
        <f t="shared" si="34"/>
        <v>0</v>
      </c>
    </row>
    <row r="969" spans="1:27" x14ac:dyDescent="0.25">
      <c r="A969" s="8">
        <v>9</v>
      </c>
      <c r="B969" s="29" t="s">
        <v>649</v>
      </c>
      <c r="C969" s="9" t="s">
        <v>72</v>
      </c>
      <c r="D969" s="9" t="s">
        <v>653</v>
      </c>
      <c r="E969" s="9" t="s">
        <v>545</v>
      </c>
      <c r="F969" s="9" t="s">
        <v>546</v>
      </c>
      <c r="G969" s="9" t="str">
        <f>VLOOKUP(E969,[1]Sheet1!$B$4:$F$268,5,FALSE)</f>
        <v>West Coast</v>
      </c>
      <c r="H969" s="9" t="s">
        <v>56</v>
      </c>
      <c r="I969" s="9" t="s">
        <v>28</v>
      </c>
      <c r="J969" s="9" t="s">
        <v>924</v>
      </c>
      <c r="K969" s="9" t="s">
        <v>70</v>
      </c>
      <c r="L969" s="6">
        <v>5722</v>
      </c>
      <c r="M969" s="6">
        <v>5722</v>
      </c>
      <c r="N969" s="7"/>
      <c r="O969" s="6">
        <v>612</v>
      </c>
      <c r="P969" s="7"/>
      <c r="Q969" s="6">
        <v>254</v>
      </c>
      <c r="R969" s="7"/>
      <c r="S969" s="6">
        <v>417</v>
      </c>
      <c r="T969" s="6">
        <v>251</v>
      </c>
      <c r="U969" s="7"/>
      <c r="V969" s="7"/>
      <c r="W969" s="6">
        <v>1295</v>
      </c>
      <c r="X969" s="7"/>
      <c r="Y969" s="7"/>
      <c r="Z969" s="13">
        <f t="shared" si="33"/>
        <v>1295</v>
      </c>
      <c r="AA969" s="13">
        <f t="shared" si="34"/>
        <v>2829</v>
      </c>
    </row>
    <row r="970" spans="1:27" x14ac:dyDescent="0.25">
      <c r="A970" s="8">
        <v>9</v>
      </c>
      <c r="B970" s="29" t="s">
        <v>649</v>
      </c>
      <c r="C970" s="9" t="s">
        <v>72</v>
      </c>
      <c r="D970" s="9" t="s">
        <v>653</v>
      </c>
      <c r="E970" s="9" t="s">
        <v>545</v>
      </c>
      <c r="F970" s="9" t="s">
        <v>546</v>
      </c>
      <c r="G970" s="9" t="str">
        <f>VLOOKUP(E970,[1]Sheet1!$B$4:$F$268,5,FALSE)</f>
        <v>West Coast</v>
      </c>
      <c r="H970" s="9" t="s">
        <v>56</v>
      </c>
      <c r="I970" s="9" t="s">
        <v>28</v>
      </c>
      <c r="J970" s="9" t="s">
        <v>924</v>
      </c>
      <c r="K970" s="9" t="s">
        <v>551</v>
      </c>
      <c r="L970" s="6">
        <v>72000</v>
      </c>
      <c r="M970" s="6">
        <v>72000</v>
      </c>
      <c r="N970" s="6">
        <v>6100</v>
      </c>
      <c r="O970" s="6">
        <v>6100</v>
      </c>
      <c r="P970" s="6">
        <v>6100</v>
      </c>
      <c r="Q970" s="6">
        <v>5900</v>
      </c>
      <c r="R970" s="6">
        <v>6000</v>
      </c>
      <c r="S970" s="6">
        <v>6000</v>
      </c>
      <c r="T970" s="6">
        <v>5900</v>
      </c>
      <c r="U970" s="6">
        <v>5900</v>
      </c>
      <c r="V970" s="6">
        <v>5800</v>
      </c>
      <c r="W970" s="6">
        <v>5800</v>
      </c>
      <c r="X970" s="6">
        <v>5700</v>
      </c>
      <c r="Y970" s="6">
        <v>5700</v>
      </c>
      <c r="Z970" s="13">
        <f t="shared" si="33"/>
        <v>17200</v>
      </c>
      <c r="AA970" s="13">
        <f t="shared" si="34"/>
        <v>71000</v>
      </c>
    </row>
    <row r="971" spans="1:27" x14ac:dyDescent="0.25">
      <c r="A971" s="8">
        <v>9</v>
      </c>
      <c r="B971" s="29" t="s">
        <v>649</v>
      </c>
      <c r="C971" s="9" t="s">
        <v>72</v>
      </c>
      <c r="D971" s="9" t="s">
        <v>653</v>
      </c>
      <c r="E971" s="9" t="s">
        <v>545</v>
      </c>
      <c r="F971" s="9" t="s">
        <v>546</v>
      </c>
      <c r="G971" s="9" t="str">
        <f>VLOOKUP(E971,[1]Sheet1!$B$4:$F$268,5,FALSE)</f>
        <v>West Coast</v>
      </c>
      <c r="H971" s="9" t="s">
        <v>56</v>
      </c>
      <c r="I971" s="9" t="s">
        <v>28</v>
      </c>
      <c r="J971" s="9" t="s">
        <v>924</v>
      </c>
      <c r="K971" s="9" t="s">
        <v>66</v>
      </c>
      <c r="L971" s="6">
        <v>1100000</v>
      </c>
      <c r="M971" s="6">
        <v>962000</v>
      </c>
      <c r="N971" s="7"/>
      <c r="O971" s="7"/>
      <c r="P971" s="7"/>
      <c r="Q971" s="7"/>
      <c r="R971" s="7"/>
      <c r="S971" s="6">
        <v>834086</v>
      </c>
      <c r="T971" s="7"/>
      <c r="U971" s="6">
        <v>39306</v>
      </c>
      <c r="V971" s="6">
        <v>75523</v>
      </c>
      <c r="W971" s="7"/>
      <c r="X971" s="7"/>
      <c r="Y971" s="7"/>
      <c r="Z971" s="13">
        <f t="shared" si="33"/>
        <v>0</v>
      </c>
      <c r="AA971" s="13">
        <f t="shared" si="34"/>
        <v>948915</v>
      </c>
    </row>
    <row r="972" spans="1:27" x14ac:dyDescent="0.25">
      <c r="A972" s="8">
        <v>9</v>
      </c>
      <c r="B972" s="29" t="s">
        <v>649</v>
      </c>
      <c r="C972" s="9" t="s">
        <v>72</v>
      </c>
      <c r="D972" s="9" t="s">
        <v>653</v>
      </c>
      <c r="E972" s="9" t="s">
        <v>545</v>
      </c>
      <c r="F972" s="9" t="s">
        <v>546</v>
      </c>
      <c r="G972" s="9" t="str">
        <f>VLOOKUP(E972,[1]Sheet1!$B$4:$F$268,5,FALSE)</f>
        <v>West Coast</v>
      </c>
      <c r="H972" s="9" t="s">
        <v>56</v>
      </c>
      <c r="I972" s="9" t="s">
        <v>28</v>
      </c>
      <c r="J972" s="9" t="s">
        <v>924</v>
      </c>
      <c r="K972" s="9" t="s">
        <v>518</v>
      </c>
      <c r="L972" s="6">
        <v>1415662</v>
      </c>
      <c r="M972" s="6">
        <v>1415662</v>
      </c>
      <c r="N972" s="7"/>
      <c r="O972" s="7"/>
      <c r="P972" s="7"/>
      <c r="Q972" s="7"/>
      <c r="R972" s="7"/>
      <c r="S972" s="6">
        <v>776096</v>
      </c>
      <c r="T972" s="6">
        <v>315638</v>
      </c>
      <c r="U972" s="6">
        <v>147670</v>
      </c>
      <c r="V972" s="7"/>
      <c r="W972" s="6">
        <v>310619</v>
      </c>
      <c r="X972" s="6">
        <v>157856</v>
      </c>
      <c r="Y972" s="7"/>
      <c r="Z972" s="13">
        <f t="shared" si="33"/>
        <v>468475</v>
      </c>
      <c r="AA972" s="13">
        <f t="shared" si="34"/>
        <v>1707879</v>
      </c>
    </row>
    <row r="973" spans="1:27" x14ac:dyDescent="0.25">
      <c r="A973" s="8">
        <v>9</v>
      </c>
      <c r="B973" s="29" t="s">
        <v>649</v>
      </c>
      <c r="C973" s="9" t="s">
        <v>72</v>
      </c>
      <c r="D973" s="9" t="s">
        <v>653</v>
      </c>
      <c r="E973" s="9" t="s">
        <v>545</v>
      </c>
      <c r="F973" s="9" t="s">
        <v>546</v>
      </c>
      <c r="G973" s="9" t="str">
        <f>VLOOKUP(E973,[1]Sheet1!$B$4:$F$268,5,FALSE)</f>
        <v>West Coast</v>
      </c>
      <c r="H973" s="9" t="s">
        <v>56</v>
      </c>
      <c r="I973" s="9" t="s">
        <v>28</v>
      </c>
      <c r="J973" s="9" t="s">
        <v>924</v>
      </c>
      <c r="K973" s="9" t="s">
        <v>552</v>
      </c>
      <c r="L973" s="6">
        <v>26520</v>
      </c>
      <c r="M973" s="6">
        <v>26520</v>
      </c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13">
        <f t="shared" si="33"/>
        <v>0</v>
      </c>
      <c r="AA973" s="13">
        <f t="shared" si="34"/>
        <v>0</v>
      </c>
    </row>
    <row r="974" spans="1:27" x14ac:dyDescent="0.25">
      <c r="A974" s="8">
        <v>9</v>
      </c>
      <c r="B974" s="29" t="s">
        <v>649</v>
      </c>
      <c r="C974" s="9" t="s">
        <v>72</v>
      </c>
      <c r="D974" s="9" t="s">
        <v>653</v>
      </c>
      <c r="E974" s="9" t="s">
        <v>545</v>
      </c>
      <c r="F974" s="9" t="s">
        <v>546</v>
      </c>
      <c r="G974" s="9" t="str">
        <f>VLOOKUP(E974,[1]Sheet1!$B$4:$F$268,5,FALSE)</f>
        <v>West Coast</v>
      </c>
      <c r="H974" s="9" t="s">
        <v>56</v>
      </c>
      <c r="I974" s="9" t="s">
        <v>28</v>
      </c>
      <c r="J974" s="9" t="s">
        <v>924</v>
      </c>
      <c r="K974" s="9" t="s">
        <v>67</v>
      </c>
      <c r="L974" s="6">
        <v>42803</v>
      </c>
      <c r="M974" s="6">
        <v>42803</v>
      </c>
      <c r="N974" s="7"/>
      <c r="O974" s="7"/>
      <c r="P974" s="7"/>
      <c r="Q974" s="7"/>
      <c r="R974" s="6">
        <v>22957</v>
      </c>
      <c r="S974" s="6">
        <v>1061</v>
      </c>
      <c r="T974" s="7"/>
      <c r="U974" s="6">
        <v>996</v>
      </c>
      <c r="V974" s="6">
        <v>2629</v>
      </c>
      <c r="W974" s="6">
        <v>7165</v>
      </c>
      <c r="X974" s="7"/>
      <c r="Y974" s="7"/>
      <c r="Z974" s="13">
        <f t="shared" si="33"/>
        <v>7165</v>
      </c>
      <c r="AA974" s="13">
        <f t="shared" si="34"/>
        <v>34808</v>
      </c>
    </row>
    <row r="975" spans="1:27" x14ac:dyDescent="0.25">
      <c r="A975" s="8">
        <v>9</v>
      </c>
      <c r="B975" s="29" t="s">
        <v>649</v>
      </c>
      <c r="C975" s="9" t="s">
        <v>72</v>
      </c>
      <c r="D975" s="9" t="s">
        <v>653</v>
      </c>
      <c r="E975" s="9" t="s">
        <v>545</v>
      </c>
      <c r="F975" s="9" t="s">
        <v>546</v>
      </c>
      <c r="G975" s="9" t="str">
        <f>VLOOKUP(E975,[1]Sheet1!$B$4:$F$268,5,FALSE)</f>
        <v>West Coast</v>
      </c>
      <c r="H975" s="9" t="s">
        <v>56</v>
      </c>
      <c r="I975" s="9" t="s">
        <v>28</v>
      </c>
      <c r="J975" s="9" t="s">
        <v>924</v>
      </c>
      <c r="K975" s="9" t="s">
        <v>519</v>
      </c>
      <c r="L975" s="6">
        <v>84125</v>
      </c>
      <c r="M975" s="6">
        <v>222125</v>
      </c>
      <c r="N975" s="6">
        <v>1115</v>
      </c>
      <c r="O975" s="6">
        <v>1115</v>
      </c>
      <c r="P975" s="6">
        <v>1115</v>
      </c>
      <c r="Q975" s="6">
        <v>1115</v>
      </c>
      <c r="R975" s="6">
        <v>6970</v>
      </c>
      <c r="S975" s="6">
        <v>28238</v>
      </c>
      <c r="T975" s="6">
        <v>16745</v>
      </c>
      <c r="U975" s="6">
        <v>11833</v>
      </c>
      <c r="V975" s="6">
        <v>5835</v>
      </c>
      <c r="W975" s="6">
        <v>10229</v>
      </c>
      <c r="X975" s="6">
        <v>11053</v>
      </c>
      <c r="Y975" s="6">
        <v>15056</v>
      </c>
      <c r="Z975" s="13">
        <f t="shared" si="33"/>
        <v>36338</v>
      </c>
      <c r="AA975" s="13">
        <f t="shared" si="34"/>
        <v>110419</v>
      </c>
    </row>
    <row r="976" spans="1:27" x14ac:dyDescent="0.25">
      <c r="A976" s="8">
        <v>9</v>
      </c>
      <c r="B976" s="29" t="s">
        <v>649</v>
      </c>
      <c r="C976" s="9" t="s">
        <v>72</v>
      </c>
      <c r="D976" s="9" t="s">
        <v>653</v>
      </c>
      <c r="E976" s="9" t="s">
        <v>545</v>
      </c>
      <c r="F976" s="9" t="s">
        <v>546</v>
      </c>
      <c r="G976" s="9" t="str">
        <f>VLOOKUP(E976,[1]Sheet1!$B$4:$F$268,5,FALSE)</f>
        <v>West Coast</v>
      </c>
      <c r="H976" s="9" t="s">
        <v>56</v>
      </c>
      <c r="I976" s="9" t="s">
        <v>28</v>
      </c>
      <c r="J976" s="9" t="s">
        <v>924</v>
      </c>
      <c r="K976" s="9" t="s">
        <v>123</v>
      </c>
      <c r="L976" s="6">
        <v>401034</v>
      </c>
      <c r="M976" s="6">
        <v>401034</v>
      </c>
      <c r="N976" s="6">
        <v>31224</v>
      </c>
      <c r="O976" s="6">
        <v>31224</v>
      </c>
      <c r="P976" s="6">
        <v>31224</v>
      </c>
      <c r="Q976" s="6">
        <v>31224</v>
      </c>
      <c r="R976" s="6">
        <v>31224</v>
      </c>
      <c r="S976" s="6">
        <v>31224</v>
      </c>
      <c r="T976" s="6">
        <v>30865</v>
      </c>
      <c r="U976" s="6">
        <v>30865</v>
      </c>
      <c r="V976" s="6">
        <v>30514</v>
      </c>
      <c r="W976" s="6">
        <v>30582</v>
      </c>
      <c r="X976" s="6">
        <v>30582</v>
      </c>
      <c r="Y976" s="6">
        <v>30582</v>
      </c>
      <c r="Z976" s="13">
        <f t="shared" si="33"/>
        <v>91746</v>
      </c>
      <c r="AA976" s="13">
        <f t="shared" si="34"/>
        <v>371334</v>
      </c>
    </row>
    <row r="977" spans="1:27" x14ac:dyDescent="0.25">
      <c r="A977" s="8">
        <v>9</v>
      </c>
      <c r="B977" s="29" t="s">
        <v>649</v>
      </c>
      <c r="C977" s="9" t="s">
        <v>72</v>
      </c>
      <c r="D977" s="9" t="s">
        <v>653</v>
      </c>
      <c r="E977" s="9" t="s">
        <v>545</v>
      </c>
      <c r="F977" s="9" t="s">
        <v>546</v>
      </c>
      <c r="G977" s="9" t="str">
        <f>VLOOKUP(E977,[1]Sheet1!$B$4:$F$268,5,FALSE)</f>
        <v>West Coast</v>
      </c>
      <c r="H977" s="9" t="s">
        <v>56</v>
      </c>
      <c r="I977" s="9" t="s">
        <v>28</v>
      </c>
      <c r="J977" s="9" t="s">
        <v>924</v>
      </c>
      <c r="K977" s="9" t="s">
        <v>124</v>
      </c>
      <c r="L977" s="6">
        <v>142279</v>
      </c>
      <c r="M977" s="6">
        <v>142279</v>
      </c>
      <c r="N977" s="6">
        <v>11801</v>
      </c>
      <c r="O977" s="6">
        <v>11801</v>
      </c>
      <c r="P977" s="6">
        <v>11801</v>
      </c>
      <c r="Q977" s="6">
        <v>11801</v>
      </c>
      <c r="R977" s="6">
        <v>11801</v>
      </c>
      <c r="S977" s="6">
        <v>11801</v>
      </c>
      <c r="T977" s="6">
        <v>11801</v>
      </c>
      <c r="U977" s="6">
        <v>11801</v>
      </c>
      <c r="V977" s="6">
        <v>11801</v>
      </c>
      <c r="W977" s="6">
        <v>11801</v>
      </c>
      <c r="X977" s="6">
        <v>11801</v>
      </c>
      <c r="Y977" s="6">
        <v>11801</v>
      </c>
      <c r="Z977" s="13">
        <f t="shared" si="33"/>
        <v>35403</v>
      </c>
      <c r="AA977" s="13">
        <f t="shared" si="34"/>
        <v>141612</v>
      </c>
    </row>
    <row r="978" spans="1:27" x14ac:dyDescent="0.25">
      <c r="A978" s="8">
        <v>9</v>
      </c>
      <c r="B978" s="29" t="s">
        <v>649</v>
      </c>
      <c r="C978" s="9" t="s">
        <v>72</v>
      </c>
      <c r="D978" s="9" t="s">
        <v>653</v>
      </c>
      <c r="E978" s="9" t="s">
        <v>545</v>
      </c>
      <c r="F978" s="9" t="s">
        <v>546</v>
      </c>
      <c r="G978" s="9" t="str">
        <f>VLOOKUP(E978,[1]Sheet1!$B$4:$F$268,5,FALSE)</f>
        <v>West Coast</v>
      </c>
      <c r="H978" s="9" t="s">
        <v>56</v>
      </c>
      <c r="I978" s="9" t="s">
        <v>28</v>
      </c>
      <c r="J978" s="9" t="s">
        <v>924</v>
      </c>
      <c r="K978" s="9" t="s">
        <v>138</v>
      </c>
      <c r="L978" s="6">
        <v>51612</v>
      </c>
      <c r="M978" s="6">
        <v>28832</v>
      </c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13">
        <f t="shared" si="33"/>
        <v>0</v>
      </c>
      <c r="AA978" s="13">
        <f t="shared" si="34"/>
        <v>0</v>
      </c>
    </row>
    <row r="979" spans="1:27" x14ac:dyDescent="0.25">
      <c r="A979" s="8">
        <v>9</v>
      </c>
      <c r="B979" s="29" t="s">
        <v>649</v>
      </c>
      <c r="C979" s="9" t="s">
        <v>72</v>
      </c>
      <c r="D979" s="9" t="s">
        <v>653</v>
      </c>
      <c r="E979" s="9" t="s">
        <v>545</v>
      </c>
      <c r="F979" s="9" t="s">
        <v>546</v>
      </c>
      <c r="G979" s="9" t="str">
        <f>VLOOKUP(E979,[1]Sheet1!$B$4:$F$268,5,FALSE)</f>
        <v>West Coast</v>
      </c>
      <c r="H979" s="9" t="s">
        <v>56</v>
      </c>
      <c r="I979" s="9" t="s">
        <v>28</v>
      </c>
      <c r="J979" s="9" t="s">
        <v>924</v>
      </c>
      <c r="K979" s="9" t="s">
        <v>553</v>
      </c>
      <c r="L979" s="6">
        <v>510</v>
      </c>
      <c r="M979" s="6">
        <v>510</v>
      </c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13">
        <f t="shared" si="33"/>
        <v>0</v>
      </c>
      <c r="AA979" s="13">
        <f t="shared" si="34"/>
        <v>0</v>
      </c>
    </row>
    <row r="980" spans="1:27" x14ac:dyDescent="0.25">
      <c r="A980" s="8">
        <v>9</v>
      </c>
      <c r="B980" s="29" t="s">
        <v>649</v>
      </c>
      <c r="C980" s="9" t="s">
        <v>72</v>
      </c>
      <c r="D980" s="9" t="s">
        <v>653</v>
      </c>
      <c r="E980" s="9" t="s">
        <v>545</v>
      </c>
      <c r="F980" s="9" t="s">
        <v>546</v>
      </c>
      <c r="G980" s="9" t="str">
        <f>VLOOKUP(E980,[1]Sheet1!$B$4:$F$268,5,FALSE)</f>
        <v>West Coast</v>
      </c>
      <c r="H980" s="9" t="s">
        <v>56</v>
      </c>
      <c r="I980" s="9" t="s">
        <v>28</v>
      </c>
      <c r="J980" s="9" t="s">
        <v>924</v>
      </c>
      <c r="K980" s="9" t="s">
        <v>147</v>
      </c>
      <c r="L980" s="6">
        <v>14280</v>
      </c>
      <c r="M980" s="6">
        <v>14280</v>
      </c>
      <c r="N980" s="7"/>
      <c r="O980" s="7"/>
      <c r="P980" s="7"/>
      <c r="Q980" s="7"/>
      <c r="R980" s="7"/>
      <c r="S980" s="7"/>
      <c r="T980" s="7"/>
      <c r="U980" s="7"/>
      <c r="V980" s="6">
        <v>13200</v>
      </c>
      <c r="W980" s="7"/>
      <c r="X980" s="7"/>
      <c r="Y980" s="7"/>
      <c r="Z980" s="13">
        <f t="shared" si="33"/>
        <v>0</v>
      </c>
      <c r="AA980" s="13">
        <f t="shared" si="34"/>
        <v>13200</v>
      </c>
    </row>
    <row r="981" spans="1:27" x14ac:dyDescent="0.25">
      <c r="A981" s="8">
        <v>9</v>
      </c>
      <c r="B981" s="29" t="s">
        <v>649</v>
      </c>
      <c r="C981" s="9" t="s">
        <v>72</v>
      </c>
      <c r="D981" s="9" t="s">
        <v>653</v>
      </c>
      <c r="E981" s="9" t="s">
        <v>545</v>
      </c>
      <c r="F981" s="9" t="s">
        <v>546</v>
      </c>
      <c r="G981" s="9" t="str">
        <f>VLOOKUP(E981,[1]Sheet1!$B$4:$F$268,5,FALSE)</f>
        <v>West Coast</v>
      </c>
      <c r="H981" s="9" t="s">
        <v>56</v>
      </c>
      <c r="I981" s="9" t="s">
        <v>28</v>
      </c>
      <c r="J981" s="9" t="s">
        <v>924</v>
      </c>
      <c r="K981" s="9" t="s">
        <v>520</v>
      </c>
      <c r="L981" s="6">
        <v>76347</v>
      </c>
      <c r="M981" s="6">
        <v>76347</v>
      </c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13">
        <f t="shared" si="33"/>
        <v>0</v>
      </c>
      <c r="AA981" s="13">
        <f t="shared" si="34"/>
        <v>0</v>
      </c>
    </row>
    <row r="982" spans="1:27" x14ac:dyDescent="0.25">
      <c r="A982" s="8">
        <v>9</v>
      </c>
      <c r="B982" s="29" t="s">
        <v>649</v>
      </c>
      <c r="C982" s="9" t="s">
        <v>72</v>
      </c>
      <c r="D982" s="9" t="s">
        <v>653</v>
      </c>
      <c r="E982" s="9" t="s">
        <v>545</v>
      </c>
      <c r="F982" s="9" t="s">
        <v>546</v>
      </c>
      <c r="G982" s="9" t="str">
        <f>VLOOKUP(E982,[1]Sheet1!$B$4:$F$268,5,FALSE)</f>
        <v>West Coast</v>
      </c>
      <c r="H982" s="9" t="s">
        <v>56</v>
      </c>
      <c r="I982" s="9" t="s">
        <v>28</v>
      </c>
      <c r="J982" s="9" t="s">
        <v>924</v>
      </c>
      <c r="K982" s="9" t="s">
        <v>554</v>
      </c>
      <c r="L982" s="6">
        <v>159</v>
      </c>
      <c r="M982" s="6">
        <v>159</v>
      </c>
      <c r="N982" s="7"/>
      <c r="O982" s="7"/>
      <c r="P982" s="7"/>
      <c r="Q982" s="7"/>
      <c r="R982" s="7"/>
      <c r="S982" s="6">
        <v>85</v>
      </c>
      <c r="T982" s="6">
        <v>35</v>
      </c>
      <c r="U982" s="6">
        <v>16</v>
      </c>
      <c r="V982" s="7"/>
      <c r="W982" s="6">
        <v>34</v>
      </c>
      <c r="X982" s="6">
        <v>17</v>
      </c>
      <c r="Y982" s="7"/>
      <c r="Z982" s="13">
        <f t="shared" si="33"/>
        <v>51</v>
      </c>
      <c r="AA982" s="13">
        <f t="shared" si="34"/>
        <v>187</v>
      </c>
    </row>
    <row r="983" spans="1:27" x14ac:dyDescent="0.25">
      <c r="A983" s="8">
        <v>9</v>
      </c>
      <c r="B983" s="29" t="s">
        <v>649</v>
      </c>
      <c r="C983" s="9" t="s">
        <v>72</v>
      </c>
      <c r="D983" s="9" t="s">
        <v>653</v>
      </c>
      <c r="E983" s="9" t="s">
        <v>545</v>
      </c>
      <c r="F983" s="9" t="s">
        <v>546</v>
      </c>
      <c r="G983" s="9" t="str">
        <f>VLOOKUP(E983,[1]Sheet1!$B$4:$F$268,5,FALSE)</f>
        <v>West Coast</v>
      </c>
      <c r="H983" s="9" t="s">
        <v>56</v>
      </c>
      <c r="I983" s="9" t="s">
        <v>28</v>
      </c>
      <c r="J983" s="9" t="s">
        <v>924</v>
      </c>
      <c r="K983" s="9" t="s">
        <v>526</v>
      </c>
      <c r="L983" s="6">
        <v>941318</v>
      </c>
      <c r="M983" s="6">
        <v>941318</v>
      </c>
      <c r="N983" s="7"/>
      <c r="O983" s="7"/>
      <c r="P983" s="7"/>
      <c r="Q983" s="7"/>
      <c r="R983" s="7"/>
      <c r="S983" s="6">
        <v>418754</v>
      </c>
      <c r="T983" s="6">
        <v>173544</v>
      </c>
      <c r="U983" s="6">
        <v>82481</v>
      </c>
      <c r="V983" s="7"/>
      <c r="W983" s="6">
        <v>173344</v>
      </c>
      <c r="X983" s="6">
        <v>95361</v>
      </c>
      <c r="Y983" s="7"/>
      <c r="Z983" s="13">
        <f t="shared" si="33"/>
        <v>268705</v>
      </c>
      <c r="AA983" s="13">
        <f t="shared" si="34"/>
        <v>943484</v>
      </c>
    </row>
    <row r="984" spans="1:27" x14ac:dyDescent="0.25">
      <c r="A984" s="8">
        <v>9</v>
      </c>
      <c r="B984" s="29" t="s">
        <v>649</v>
      </c>
      <c r="C984" s="9" t="s">
        <v>72</v>
      </c>
      <c r="D984" s="9" t="s">
        <v>653</v>
      </c>
      <c r="E984" s="9" t="s">
        <v>545</v>
      </c>
      <c r="F984" s="9" t="s">
        <v>546</v>
      </c>
      <c r="G984" s="9" t="str">
        <f>VLOOKUP(E984,[1]Sheet1!$B$4:$F$268,5,FALSE)</f>
        <v>West Coast</v>
      </c>
      <c r="H984" s="9" t="s">
        <v>56</v>
      </c>
      <c r="I984" s="9" t="s">
        <v>28</v>
      </c>
      <c r="J984" s="9" t="s">
        <v>924</v>
      </c>
      <c r="K984" s="9" t="s">
        <v>184</v>
      </c>
      <c r="L984" s="6">
        <v>12069</v>
      </c>
      <c r="M984" s="6">
        <v>22349</v>
      </c>
      <c r="N984" s="7"/>
      <c r="O984" s="7"/>
      <c r="P984" s="7"/>
      <c r="Q984" s="6">
        <v>4920</v>
      </c>
      <c r="R984" s="6">
        <v>2240</v>
      </c>
      <c r="S984" s="6">
        <v>10280</v>
      </c>
      <c r="T984" s="7"/>
      <c r="U984" s="7"/>
      <c r="V984" s="6">
        <v>3210</v>
      </c>
      <c r="W984" s="7"/>
      <c r="X984" s="7"/>
      <c r="Y984" s="7"/>
      <c r="Z984" s="13">
        <f t="shared" si="33"/>
        <v>0</v>
      </c>
      <c r="AA984" s="13">
        <f t="shared" si="34"/>
        <v>20650</v>
      </c>
    </row>
    <row r="985" spans="1:27" x14ac:dyDescent="0.25">
      <c r="A985" s="8">
        <v>9</v>
      </c>
      <c r="B985" s="29" t="s">
        <v>649</v>
      </c>
      <c r="C985" s="9" t="s">
        <v>72</v>
      </c>
      <c r="D985" s="9" t="s">
        <v>653</v>
      </c>
      <c r="E985" s="9" t="s">
        <v>545</v>
      </c>
      <c r="F985" s="9" t="s">
        <v>546</v>
      </c>
      <c r="G985" s="9" t="str">
        <f>VLOOKUP(E985,[1]Sheet1!$B$4:$F$268,5,FALSE)</f>
        <v>West Coast</v>
      </c>
      <c r="H985" s="9" t="s">
        <v>56</v>
      </c>
      <c r="I985" s="9" t="s">
        <v>28</v>
      </c>
      <c r="J985" s="9" t="s">
        <v>924</v>
      </c>
      <c r="K985" s="9" t="s">
        <v>32</v>
      </c>
      <c r="L985" s="6">
        <v>100000</v>
      </c>
      <c r="M985" s="6">
        <v>76000</v>
      </c>
      <c r="N985" s="7"/>
      <c r="O985" s="7"/>
      <c r="P985" s="6">
        <v>179</v>
      </c>
      <c r="Q985" s="6">
        <v>533</v>
      </c>
      <c r="R985" s="6">
        <v>2575</v>
      </c>
      <c r="S985" s="6">
        <v>4648</v>
      </c>
      <c r="T985" s="6">
        <v>13658</v>
      </c>
      <c r="U985" s="7"/>
      <c r="V985" s="6">
        <v>655</v>
      </c>
      <c r="W985" s="6">
        <v>7901</v>
      </c>
      <c r="X985" s="6">
        <v>6429</v>
      </c>
      <c r="Y985" s="6">
        <v>5068</v>
      </c>
      <c r="Z985" s="13">
        <f t="shared" si="33"/>
        <v>19398</v>
      </c>
      <c r="AA985" s="13">
        <f t="shared" si="34"/>
        <v>41646</v>
      </c>
    </row>
    <row r="986" spans="1:27" x14ac:dyDescent="0.25">
      <c r="A986" s="8">
        <v>9</v>
      </c>
      <c r="B986" s="29" t="s">
        <v>649</v>
      </c>
      <c r="C986" s="9" t="s">
        <v>72</v>
      </c>
      <c r="D986" s="9" t="s">
        <v>653</v>
      </c>
      <c r="E986" s="9" t="s">
        <v>545</v>
      </c>
      <c r="F986" s="9" t="s">
        <v>546</v>
      </c>
      <c r="G986" s="9" t="str">
        <f>VLOOKUP(E986,[1]Sheet1!$B$4:$F$268,5,FALSE)</f>
        <v>West Coast</v>
      </c>
      <c r="H986" s="9" t="s">
        <v>56</v>
      </c>
      <c r="I986" s="9" t="s">
        <v>28</v>
      </c>
      <c r="J986" s="9" t="s">
        <v>924</v>
      </c>
      <c r="K986" s="9" t="s">
        <v>95</v>
      </c>
      <c r="L986" s="6">
        <v>1790921</v>
      </c>
      <c r="M986" s="6">
        <v>1790921</v>
      </c>
      <c r="N986" s="6">
        <v>135958</v>
      </c>
      <c r="O986" s="6">
        <v>135958</v>
      </c>
      <c r="P986" s="6">
        <v>135449</v>
      </c>
      <c r="Q986" s="6">
        <v>136075</v>
      </c>
      <c r="R986" s="6">
        <v>134731</v>
      </c>
      <c r="S986" s="6">
        <v>136345</v>
      </c>
      <c r="T986" s="6">
        <v>150876</v>
      </c>
      <c r="U986" s="6">
        <v>150876</v>
      </c>
      <c r="V986" s="6">
        <v>150192</v>
      </c>
      <c r="W986" s="6">
        <v>150192</v>
      </c>
      <c r="X986" s="6">
        <v>150192</v>
      </c>
      <c r="Y986" s="6">
        <v>150192</v>
      </c>
      <c r="Z986" s="13">
        <f t="shared" si="33"/>
        <v>450576</v>
      </c>
      <c r="AA986" s="13">
        <f t="shared" si="34"/>
        <v>1717036</v>
      </c>
    </row>
    <row r="987" spans="1:27" x14ac:dyDescent="0.25">
      <c r="A987" s="8">
        <v>9</v>
      </c>
      <c r="B987" s="29" t="s">
        <v>649</v>
      </c>
      <c r="C987" s="9" t="s">
        <v>72</v>
      </c>
      <c r="D987" s="9" t="s">
        <v>653</v>
      </c>
      <c r="E987" s="9" t="s">
        <v>545</v>
      </c>
      <c r="F987" s="9" t="s">
        <v>546</v>
      </c>
      <c r="G987" s="9" t="str">
        <f>VLOOKUP(E987,[1]Sheet1!$B$4:$F$268,5,FALSE)</f>
        <v>West Coast</v>
      </c>
      <c r="H987" s="9" t="s">
        <v>56</v>
      </c>
      <c r="I987" s="9" t="s">
        <v>28</v>
      </c>
      <c r="J987" s="9" t="s">
        <v>924</v>
      </c>
      <c r="K987" s="9" t="s">
        <v>469</v>
      </c>
      <c r="L987" s="6">
        <v>12240</v>
      </c>
      <c r="M987" s="6">
        <v>12240</v>
      </c>
      <c r="N987" s="7"/>
      <c r="O987" s="6">
        <v>372</v>
      </c>
      <c r="P987" s="7"/>
      <c r="Q987" s="6">
        <v>732</v>
      </c>
      <c r="R987" s="7"/>
      <c r="S987" s="6">
        <v>1560</v>
      </c>
      <c r="T987" s="6">
        <v>2034</v>
      </c>
      <c r="U987" s="7"/>
      <c r="V987" s="6">
        <v>1536</v>
      </c>
      <c r="W987" s="7"/>
      <c r="X987" s="7"/>
      <c r="Y987" s="6">
        <v>4704</v>
      </c>
      <c r="Z987" s="13">
        <f t="shared" si="33"/>
        <v>4704</v>
      </c>
      <c r="AA987" s="13">
        <f t="shared" si="34"/>
        <v>10938</v>
      </c>
    </row>
    <row r="988" spans="1:27" x14ac:dyDescent="0.25">
      <c r="A988" s="8">
        <v>9</v>
      </c>
      <c r="B988" s="29" t="s">
        <v>649</v>
      </c>
      <c r="C988" s="9" t="s">
        <v>72</v>
      </c>
      <c r="D988" s="9" t="s">
        <v>653</v>
      </c>
      <c r="E988" s="9" t="s">
        <v>545</v>
      </c>
      <c r="F988" s="9" t="s">
        <v>546</v>
      </c>
      <c r="G988" s="9" t="str">
        <f>VLOOKUP(E988,[1]Sheet1!$B$4:$F$268,5,FALSE)</f>
        <v>West Coast</v>
      </c>
      <c r="H988" s="9" t="s">
        <v>56</v>
      </c>
      <c r="I988" s="9" t="s">
        <v>28</v>
      </c>
      <c r="J988" s="9" t="s">
        <v>924</v>
      </c>
      <c r="K988" s="9" t="s">
        <v>555</v>
      </c>
      <c r="L988" s="6">
        <v>466464</v>
      </c>
      <c r="M988" s="6">
        <v>466464</v>
      </c>
      <c r="N988" s="7"/>
      <c r="O988" s="7"/>
      <c r="P988" s="7"/>
      <c r="Q988" s="7"/>
      <c r="R988" s="7"/>
      <c r="S988" s="6">
        <v>13348</v>
      </c>
      <c r="T988" s="6">
        <v>5409</v>
      </c>
      <c r="U988" s="6">
        <v>2530</v>
      </c>
      <c r="V988" s="7"/>
      <c r="W988" s="6">
        <v>5322</v>
      </c>
      <c r="X988" s="6">
        <v>2705</v>
      </c>
      <c r="Y988" s="7"/>
      <c r="Z988" s="13">
        <f t="shared" si="33"/>
        <v>8027</v>
      </c>
      <c r="AA988" s="13">
        <f t="shared" si="34"/>
        <v>29314</v>
      </c>
    </row>
    <row r="989" spans="1:27" x14ac:dyDescent="0.25">
      <c r="A989" s="8">
        <v>9</v>
      </c>
      <c r="B989" s="29" t="s">
        <v>649</v>
      </c>
      <c r="C989" s="9" t="s">
        <v>72</v>
      </c>
      <c r="D989" s="9" t="s">
        <v>653</v>
      </c>
      <c r="E989" s="9" t="s">
        <v>545</v>
      </c>
      <c r="F989" s="9" t="s">
        <v>546</v>
      </c>
      <c r="G989" s="9" t="str">
        <f>VLOOKUP(E989,[1]Sheet1!$B$4:$F$268,5,FALSE)</f>
        <v>West Coast</v>
      </c>
      <c r="H989" s="9" t="s">
        <v>56</v>
      </c>
      <c r="I989" s="9" t="s">
        <v>28</v>
      </c>
      <c r="J989" s="9" t="s">
        <v>924</v>
      </c>
      <c r="K989" s="9" t="s">
        <v>77</v>
      </c>
      <c r="L989" s="6">
        <v>351900</v>
      </c>
      <c r="M989" s="6">
        <v>351900</v>
      </c>
      <c r="N989" s="7"/>
      <c r="O989" s="6">
        <v>34174</v>
      </c>
      <c r="P989" s="6">
        <v>40923</v>
      </c>
      <c r="Q989" s="6">
        <v>33955</v>
      </c>
      <c r="R989" s="6">
        <v>34526</v>
      </c>
      <c r="S989" s="6">
        <v>31239</v>
      </c>
      <c r="T989" s="6">
        <v>25317</v>
      </c>
      <c r="U989" s="6">
        <v>37982</v>
      </c>
      <c r="V989" s="6">
        <v>23815</v>
      </c>
      <c r="W989" s="6">
        <v>35553</v>
      </c>
      <c r="X989" s="6">
        <v>28171</v>
      </c>
      <c r="Y989" s="6">
        <v>45141</v>
      </c>
      <c r="Z989" s="13">
        <f t="shared" si="33"/>
        <v>108865</v>
      </c>
      <c r="AA989" s="13">
        <f t="shared" si="34"/>
        <v>370796</v>
      </c>
    </row>
    <row r="990" spans="1:27" x14ac:dyDescent="0.25">
      <c r="A990" s="8">
        <v>9</v>
      </c>
      <c r="B990" s="29" t="s">
        <v>649</v>
      </c>
      <c r="C990" s="9" t="s">
        <v>72</v>
      </c>
      <c r="D990" s="9" t="s">
        <v>653</v>
      </c>
      <c r="E990" s="9" t="s">
        <v>545</v>
      </c>
      <c r="F990" s="9" t="s">
        <v>546</v>
      </c>
      <c r="G990" s="9" t="str">
        <f>VLOOKUP(E990,[1]Sheet1!$B$4:$F$268,5,FALSE)</f>
        <v>West Coast</v>
      </c>
      <c r="H990" s="9" t="s">
        <v>56</v>
      </c>
      <c r="I990" s="9" t="s">
        <v>28</v>
      </c>
      <c r="J990" s="9" t="s">
        <v>924</v>
      </c>
      <c r="K990" s="9" t="s">
        <v>372</v>
      </c>
      <c r="L990" s="6">
        <v>51163</v>
      </c>
      <c r="M990" s="6">
        <v>25582</v>
      </c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13">
        <f t="shared" si="33"/>
        <v>0</v>
      </c>
      <c r="AA990" s="13">
        <f t="shared" si="34"/>
        <v>0</v>
      </c>
    </row>
    <row r="991" spans="1:27" x14ac:dyDescent="0.25">
      <c r="A991" s="8">
        <v>9</v>
      </c>
      <c r="B991" s="29" t="s">
        <v>649</v>
      </c>
      <c r="C991" s="9" t="s">
        <v>72</v>
      </c>
      <c r="D991" s="9" t="s">
        <v>653</v>
      </c>
      <c r="E991" s="9" t="s">
        <v>545</v>
      </c>
      <c r="F991" s="9" t="s">
        <v>546</v>
      </c>
      <c r="G991" s="9" t="str">
        <f>VLOOKUP(E991,[1]Sheet1!$B$4:$F$268,5,FALSE)</f>
        <v>West Coast</v>
      </c>
      <c r="H991" s="9" t="s">
        <v>56</v>
      </c>
      <c r="I991" s="9" t="s">
        <v>28</v>
      </c>
      <c r="J991" s="9" t="s">
        <v>924</v>
      </c>
      <c r="K991" s="9" t="s">
        <v>556</v>
      </c>
      <c r="L991" s="7"/>
      <c r="M991" s="6">
        <v>1000000</v>
      </c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13">
        <f t="shared" si="33"/>
        <v>0</v>
      </c>
      <c r="AA991" s="13">
        <f t="shared" si="34"/>
        <v>0</v>
      </c>
    </row>
    <row r="992" spans="1:27" x14ac:dyDescent="0.25">
      <c r="A992" s="8">
        <v>9</v>
      </c>
      <c r="B992" s="29" t="s">
        <v>649</v>
      </c>
      <c r="C992" s="9" t="s">
        <v>72</v>
      </c>
      <c r="D992" s="9" t="s">
        <v>653</v>
      </c>
      <c r="E992" s="9" t="s">
        <v>545</v>
      </c>
      <c r="F992" s="9" t="s">
        <v>546</v>
      </c>
      <c r="G992" s="9" t="str">
        <f>VLOOKUP(E992,[1]Sheet1!$B$4:$F$268,5,FALSE)</f>
        <v>West Coast</v>
      </c>
      <c r="H992" s="9" t="s">
        <v>56</v>
      </c>
      <c r="I992" s="9" t="s">
        <v>28</v>
      </c>
      <c r="J992" s="9" t="s">
        <v>924</v>
      </c>
      <c r="K992" s="9" t="s">
        <v>353</v>
      </c>
      <c r="L992" s="6">
        <v>20910</v>
      </c>
      <c r="M992" s="6">
        <v>20910</v>
      </c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13">
        <f t="shared" si="33"/>
        <v>0</v>
      </c>
      <c r="AA992" s="13">
        <f t="shared" si="34"/>
        <v>0</v>
      </c>
    </row>
    <row r="993" spans="1:27" x14ac:dyDescent="0.25">
      <c r="A993" s="8">
        <v>9</v>
      </c>
      <c r="B993" s="29" t="s">
        <v>649</v>
      </c>
      <c r="C993" s="9" t="s">
        <v>72</v>
      </c>
      <c r="D993" s="9" t="s">
        <v>653</v>
      </c>
      <c r="E993" s="9" t="s">
        <v>545</v>
      </c>
      <c r="F993" s="9" t="s">
        <v>546</v>
      </c>
      <c r="G993" s="9" t="str">
        <f>VLOOKUP(E993,[1]Sheet1!$B$4:$F$268,5,FALSE)</f>
        <v>West Coast</v>
      </c>
      <c r="H993" s="9" t="s">
        <v>56</v>
      </c>
      <c r="I993" s="9" t="s">
        <v>28</v>
      </c>
      <c r="J993" s="9" t="s">
        <v>924</v>
      </c>
      <c r="K993" s="9" t="s">
        <v>112</v>
      </c>
      <c r="L993" s="6">
        <v>85170</v>
      </c>
      <c r="M993" s="6">
        <v>85170</v>
      </c>
      <c r="N993" s="6">
        <v>8548</v>
      </c>
      <c r="O993" s="6">
        <v>9863</v>
      </c>
      <c r="P993" s="6">
        <v>4905</v>
      </c>
      <c r="Q993" s="6">
        <v>14764</v>
      </c>
      <c r="R993" s="6">
        <v>8032</v>
      </c>
      <c r="S993" s="6">
        <v>6002</v>
      </c>
      <c r="T993" s="7"/>
      <c r="U993" s="6">
        <v>13675</v>
      </c>
      <c r="V993" s="6">
        <v>5750</v>
      </c>
      <c r="W993" s="6">
        <v>319</v>
      </c>
      <c r="X993" s="7"/>
      <c r="Y993" s="6">
        <v>6888</v>
      </c>
      <c r="Z993" s="13">
        <f t="shared" si="33"/>
        <v>7207</v>
      </c>
      <c r="AA993" s="13">
        <f t="shared" si="34"/>
        <v>78746</v>
      </c>
    </row>
    <row r="994" spans="1:27" x14ac:dyDescent="0.25">
      <c r="A994" s="8">
        <v>9</v>
      </c>
      <c r="B994" s="29" t="s">
        <v>649</v>
      </c>
      <c r="C994" s="9" t="s">
        <v>72</v>
      </c>
      <c r="D994" s="9" t="s">
        <v>653</v>
      </c>
      <c r="E994" s="9" t="s">
        <v>545</v>
      </c>
      <c r="F994" s="9" t="s">
        <v>546</v>
      </c>
      <c r="G994" s="9" t="str">
        <f>VLOOKUP(E994,[1]Sheet1!$B$4:$F$268,5,FALSE)</f>
        <v>West Coast</v>
      </c>
      <c r="H994" s="9" t="s">
        <v>56</v>
      </c>
      <c r="I994" s="9" t="s">
        <v>28</v>
      </c>
      <c r="J994" s="9" t="s">
        <v>924</v>
      </c>
      <c r="K994" s="9" t="s">
        <v>127</v>
      </c>
      <c r="L994" s="6">
        <v>3084904</v>
      </c>
      <c r="M994" s="6">
        <v>3084904</v>
      </c>
      <c r="N994" s="6">
        <v>240184</v>
      </c>
      <c r="O994" s="6">
        <v>240184</v>
      </c>
      <c r="P994" s="6">
        <v>240184</v>
      </c>
      <c r="Q994" s="6">
        <v>240184</v>
      </c>
      <c r="R994" s="6">
        <v>240184</v>
      </c>
      <c r="S994" s="6">
        <v>240184</v>
      </c>
      <c r="T994" s="6">
        <v>237420</v>
      </c>
      <c r="U994" s="6">
        <v>237420</v>
      </c>
      <c r="V994" s="6">
        <v>234720</v>
      </c>
      <c r="W994" s="6">
        <v>235243</v>
      </c>
      <c r="X994" s="6">
        <v>235243</v>
      </c>
      <c r="Y994" s="6">
        <v>235243</v>
      </c>
      <c r="Z994" s="13">
        <f t="shared" si="33"/>
        <v>705729</v>
      </c>
      <c r="AA994" s="13">
        <f t="shared" si="34"/>
        <v>2856393</v>
      </c>
    </row>
    <row r="995" spans="1:27" x14ac:dyDescent="0.25">
      <c r="A995" s="8">
        <v>9</v>
      </c>
      <c r="B995" s="29" t="s">
        <v>649</v>
      </c>
      <c r="C995" s="9" t="s">
        <v>72</v>
      </c>
      <c r="D995" s="9" t="s">
        <v>653</v>
      </c>
      <c r="E995" s="9" t="s">
        <v>545</v>
      </c>
      <c r="F995" s="9" t="s">
        <v>546</v>
      </c>
      <c r="G995" s="9" t="str">
        <f>VLOOKUP(E995,[1]Sheet1!$B$4:$F$268,5,FALSE)</f>
        <v>West Coast</v>
      </c>
      <c r="H995" s="9" t="s">
        <v>56</v>
      </c>
      <c r="I995" s="9" t="s">
        <v>28</v>
      </c>
      <c r="J995" s="9" t="s">
        <v>924</v>
      </c>
      <c r="K995" s="9" t="s">
        <v>71</v>
      </c>
      <c r="L995" s="6">
        <v>25500</v>
      </c>
      <c r="M995" s="6">
        <v>15500</v>
      </c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13">
        <f t="shared" si="33"/>
        <v>0</v>
      </c>
      <c r="AA995" s="13">
        <f t="shared" si="34"/>
        <v>0</v>
      </c>
    </row>
    <row r="996" spans="1:27" x14ac:dyDescent="0.25">
      <c r="A996" s="8">
        <v>9</v>
      </c>
      <c r="B996" s="29" t="s">
        <v>649</v>
      </c>
      <c r="C996" s="9" t="s">
        <v>72</v>
      </c>
      <c r="D996" s="9" t="s">
        <v>653</v>
      </c>
      <c r="E996" s="9" t="s">
        <v>545</v>
      </c>
      <c r="F996" s="9" t="s">
        <v>546</v>
      </c>
      <c r="G996" s="9" t="str">
        <f>VLOOKUP(E996,[1]Sheet1!$B$4:$F$268,5,FALSE)</f>
        <v>West Coast</v>
      </c>
      <c r="H996" s="9" t="s">
        <v>56</v>
      </c>
      <c r="I996" s="9" t="s">
        <v>28</v>
      </c>
      <c r="J996" s="9" t="s">
        <v>924</v>
      </c>
      <c r="K996" s="9" t="s">
        <v>538</v>
      </c>
      <c r="L996" s="6">
        <v>353250</v>
      </c>
      <c r="M996" s="6">
        <v>779533</v>
      </c>
      <c r="N996" s="7"/>
      <c r="O996" s="7"/>
      <c r="P996" s="6">
        <v>539532</v>
      </c>
      <c r="Q996" s="7"/>
      <c r="R996" s="7"/>
      <c r="S996" s="7"/>
      <c r="T996" s="6">
        <v>43509</v>
      </c>
      <c r="U996" s="7"/>
      <c r="V996" s="7"/>
      <c r="W996" s="7"/>
      <c r="X996" s="7"/>
      <c r="Y996" s="7"/>
      <c r="Z996" s="13">
        <f t="shared" si="33"/>
        <v>0</v>
      </c>
      <c r="AA996" s="13">
        <f t="shared" si="34"/>
        <v>583041</v>
      </c>
    </row>
    <row r="997" spans="1:27" x14ac:dyDescent="0.25">
      <c r="A997" s="8">
        <v>9</v>
      </c>
      <c r="B997" s="29" t="s">
        <v>649</v>
      </c>
      <c r="C997" s="9" t="s">
        <v>72</v>
      </c>
      <c r="D997" s="9" t="s">
        <v>653</v>
      </c>
      <c r="E997" s="9" t="s">
        <v>545</v>
      </c>
      <c r="F997" s="9" t="s">
        <v>546</v>
      </c>
      <c r="G997" s="9" t="str">
        <f>VLOOKUP(E997,[1]Sheet1!$B$4:$F$268,5,FALSE)</f>
        <v>West Coast</v>
      </c>
      <c r="H997" s="9" t="s">
        <v>56</v>
      </c>
      <c r="I997" s="9" t="s">
        <v>28</v>
      </c>
      <c r="J997" s="9" t="s">
        <v>924</v>
      </c>
      <c r="K997" s="9" t="s">
        <v>113</v>
      </c>
      <c r="L997" s="6">
        <v>20400</v>
      </c>
      <c r="M997" s="6">
        <v>28400</v>
      </c>
      <c r="N997" s="7"/>
      <c r="O997" s="7"/>
      <c r="P997" s="7"/>
      <c r="Q997" s="7"/>
      <c r="R997" s="7"/>
      <c r="S997" s="6">
        <v>24525</v>
      </c>
      <c r="T997" s="7"/>
      <c r="U997" s="7"/>
      <c r="V997" s="7"/>
      <c r="W997" s="7"/>
      <c r="X997" s="7"/>
      <c r="Y997" s="7"/>
      <c r="Z997" s="13">
        <f t="shared" si="33"/>
        <v>0</v>
      </c>
      <c r="AA997" s="13">
        <f t="shared" si="34"/>
        <v>24525</v>
      </c>
    </row>
    <row r="998" spans="1:27" x14ac:dyDescent="0.25">
      <c r="A998" s="8">
        <v>9</v>
      </c>
      <c r="B998" s="29" t="s">
        <v>649</v>
      </c>
      <c r="C998" s="9" t="s">
        <v>72</v>
      </c>
      <c r="D998" s="9" t="s">
        <v>653</v>
      </c>
      <c r="E998" s="9" t="s">
        <v>545</v>
      </c>
      <c r="F998" s="9" t="s">
        <v>546</v>
      </c>
      <c r="G998" s="9" t="str">
        <f>VLOOKUP(E998,[1]Sheet1!$B$4:$F$268,5,FALSE)</f>
        <v>West Coast</v>
      </c>
      <c r="H998" s="9" t="s">
        <v>56</v>
      </c>
      <c r="I998" s="9" t="s">
        <v>28</v>
      </c>
      <c r="J998" s="9" t="s">
        <v>924</v>
      </c>
      <c r="K998" s="9" t="s">
        <v>167</v>
      </c>
      <c r="L998" s="6">
        <v>71400</v>
      </c>
      <c r="M998" s="6">
        <v>61400</v>
      </c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13">
        <f t="shared" si="33"/>
        <v>0</v>
      </c>
      <c r="AA998" s="13">
        <f t="shared" si="34"/>
        <v>0</v>
      </c>
    </row>
    <row r="999" spans="1:27" x14ac:dyDescent="0.25">
      <c r="A999" s="8">
        <v>9</v>
      </c>
      <c r="B999" s="29" t="s">
        <v>649</v>
      </c>
      <c r="C999" s="9" t="s">
        <v>72</v>
      </c>
      <c r="D999" s="9" t="s">
        <v>653</v>
      </c>
      <c r="E999" s="9" t="s">
        <v>545</v>
      </c>
      <c r="F999" s="9" t="s">
        <v>546</v>
      </c>
      <c r="G999" s="9" t="str">
        <f>VLOOKUP(E999,[1]Sheet1!$B$4:$F$268,5,FALSE)</f>
        <v>West Coast</v>
      </c>
      <c r="H999" s="9" t="s">
        <v>56</v>
      </c>
      <c r="I999" s="9" t="s">
        <v>28</v>
      </c>
      <c r="J999" s="9" t="s">
        <v>924</v>
      </c>
      <c r="K999" s="9" t="s">
        <v>557</v>
      </c>
      <c r="L999" s="7"/>
      <c r="M999" s="7"/>
      <c r="N999" s="7"/>
      <c r="O999" s="7"/>
      <c r="P999" s="7"/>
      <c r="Q999" s="7"/>
      <c r="R999" s="7"/>
      <c r="S999" s="6">
        <v>57</v>
      </c>
      <c r="T999" s="6">
        <v>23</v>
      </c>
      <c r="U999" s="6">
        <v>11</v>
      </c>
      <c r="V999" s="7"/>
      <c r="W999" s="6">
        <v>23</v>
      </c>
      <c r="X999" s="6">
        <v>12</v>
      </c>
      <c r="Y999" s="7"/>
      <c r="Z999" s="13">
        <f t="shared" si="33"/>
        <v>35</v>
      </c>
      <c r="AA999" s="13">
        <f t="shared" si="34"/>
        <v>126</v>
      </c>
    </row>
    <row r="1000" spans="1:27" x14ac:dyDescent="0.25">
      <c r="A1000" s="8">
        <v>9</v>
      </c>
      <c r="B1000" s="29" t="s">
        <v>649</v>
      </c>
      <c r="C1000" s="9" t="s">
        <v>72</v>
      </c>
      <c r="D1000" s="9" t="s">
        <v>653</v>
      </c>
      <c r="E1000" s="9" t="s">
        <v>545</v>
      </c>
      <c r="F1000" s="9" t="s">
        <v>546</v>
      </c>
      <c r="G1000" s="9" t="str">
        <f>VLOOKUP(E1000,[1]Sheet1!$B$4:$F$268,5,FALSE)</f>
        <v>West Coast</v>
      </c>
      <c r="H1000" s="9" t="s">
        <v>56</v>
      </c>
      <c r="I1000" s="9" t="s">
        <v>28</v>
      </c>
      <c r="J1000" s="9" t="s">
        <v>924</v>
      </c>
      <c r="K1000" s="9" t="s">
        <v>558</v>
      </c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6">
        <v>13200</v>
      </c>
      <c r="Z1000" s="13">
        <f t="shared" si="33"/>
        <v>13200</v>
      </c>
      <c r="AA1000" s="13">
        <f t="shared" si="34"/>
        <v>13200</v>
      </c>
    </row>
    <row r="1001" spans="1:27" x14ac:dyDescent="0.25">
      <c r="A1001" s="8">
        <v>9</v>
      </c>
      <c r="B1001" s="29" t="s">
        <v>649</v>
      </c>
      <c r="C1001" s="9" t="s">
        <v>72</v>
      </c>
      <c r="D1001" s="9" t="s">
        <v>653</v>
      </c>
      <c r="E1001" s="9" t="s">
        <v>545</v>
      </c>
      <c r="F1001" s="9" t="s">
        <v>546</v>
      </c>
      <c r="G1001" s="9" t="str">
        <f>VLOOKUP(E1001,[1]Sheet1!$B$4:$F$268,5,FALSE)</f>
        <v>West Coast</v>
      </c>
      <c r="H1001" s="9" t="s">
        <v>56</v>
      </c>
      <c r="I1001" s="9" t="s">
        <v>28</v>
      </c>
      <c r="J1001" s="9" t="s">
        <v>924</v>
      </c>
      <c r="K1001" s="9" t="s">
        <v>128</v>
      </c>
      <c r="L1001" s="6">
        <v>4495</v>
      </c>
      <c r="M1001" s="6">
        <v>4495</v>
      </c>
      <c r="N1001" s="6">
        <v>373</v>
      </c>
      <c r="O1001" s="6">
        <v>373</v>
      </c>
      <c r="P1001" s="6">
        <v>373</v>
      </c>
      <c r="Q1001" s="6">
        <v>373</v>
      </c>
      <c r="R1001" s="6">
        <v>373</v>
      </c>
      <c r="S1001" s="6">
        <v>373</v>
      </c>
      <c r="T1001" s="6">
        <v>373</v>
      </c>
      <c r="U1001" s="6">
        <v>373</v>
      </c>
      <c r="V1001" s="6">
        <v>373</v>
      </c>
      <c r="W1001" s="6">
        <v>373</v>
      </c>
      <c r="X1001" s="6">
        <v>373</v>
      </c>
      <c r="Y1001" s="6">
        <v>373</v>
      </c>
      <c r="Z1001" s="13">
        <f t="shared" si="33"/>
        <v>1119</v>
      </c>
      <c r="AA1001" s="13">
        <f t="shared" si="34"/>
        <v>4476</v>
      </c>
    </row>
    <row r="1002" spans="1:27" x14ac:dyDescent="0.25">
      <c r="A1002" s="8">
        <v>9</v>
      </c>
      <c r="B1002" s="29" t="s">
        <v>649</v>
      </c>
      <c r="C1002" s="9" t="s">
        <v>72</v>
      </c>
      <c r="D1002" s="9" t="s">
        <v>653</v>
      </c>
      <c r="E1002" s="9" t="s">
        <v>545</v>
      </c>
      <c r="F1002" s="9" t="s">
        <v>546</v>
      </c>
      <c r="G1002" s="9" t="str">
        <f>VLOOKUP(E1002,[1]Sheet1!$B$4:$F$268,5,FALSE)</f>
        <v>West Coast</v>
      </c>
      <c r="H1002" s="9" t="s">
        <v>56</v>
      </c>
      <c r="I1002" s="9" t="s">
        <v>28</v>
      </c>
      <c r="J1002" s="9" t="s">
        <v>924</v>
      </c>
      <c r="K1002" s="9" t="s">
        <v>559</v>
      </c>
      <c r="L1002" s="6">
        <v>8493</v>
      </c>
      <c r="M1002" s="6">
        <v>8493</v>
      </c>
      <c r="N1002" s="7"/>
      <c r="O1002" s="7"/>
      <c r="P1002" s="7"/>
      <c r="Q1002" s="7"/>
      <c r="R1002" s="7"/>
      <c r="S1002" s="6">
        <v>3531</v>
      </c>
      <c r="T1002" s="6">
        <v>1431</v>
      </c>
      <c r="U1002" s="6">
        <v>669</v>
      </c>
      <c r="V1002" s="7"/>
      <c r="W1002" s="6">
        <v>1408</v>
      </c>
      <c r="X1002" s="6">
        <v>715</v>
      </c>
      <c r="Y1002" s="7"/>
      <c r="Z1002" s="13">
        <f t="shared" si="33"/>
        <v>2123</v>
      </c>
      <c r="AA1002" s="13">
        <f t="shared" si="34"/>
        <v>7754</v>
      </c>
    </row>
    <row r="1003" spans="1:27" x14ac:dyDescent="0.25">
      <c r="A1003" s="8">
        <v>9</v>
      </c>
      <c r="B1003" s="29" t="s">
        <v>649</v>
      </c>
      <c r="C1003" s="9" t="s">
        <v>72</v>
      </c>
      <c r="D1003" s="9" t="s">
        <v>653</v>
      </c>
      <c r="E1003" s="9" t="s">
        <v>545</v>
      </c>
      <c r="F1003" s="9" t="s">
        <v>546</v>
      </c>
      <c r="G1003" s="9" t="str">
        <f>VLOOKUP(E1003,[1]Sheet1!$B$4:$F$268,5,FALSE)</f>
        <v>West Coast</v>
      </c>
      <c r="H1003" s="9" t="s">
        <v>56</v>
      </c>
      <c r="I1003" s="9" t="s">
        <v>28</v>
      </c>
      <c r="J1003" s="9" t="s">
        <v>924</v>
      </c>
      <c r="K1003" s="9" t="s">
        <v>369</v>
      </c>
      <c r="L1003" s="6">
        <v>65000</v>
      </c>
      <c r="M1003" s="6">
        <v>55000</v>
      </c>
      <c r="N1003" s="7"/>
      <c r="O1003" s="7"/>
      <c r="P1003" s="7"/>
      <c r="Q1003" s="7"/>
      <c r="R1003" s="7"/>
      <c r="S1003" s="7"/>
      <c r="T1003" s="6">
        <v>3730</v>
      </c>
      <c r="U1003" s="7"/>
      <c r="V1003" s="7"/>
      <c r="W1003" s="7"/>
      <c r="X1003" s="7"/>
      <c r="Y1003" s="7"/>
      <c r="Z1003" s="13">
        <f t="shared" si="33"/>
        <v>0</v>
      </c>
      <c r="AA1003" s="13">
        <f t="shared" si="34"/>
        <v>3730</v>
      </c>
    </row>
    <row r="1004" spans="1:27" x14ac:dyDescent="0.25">
      <c r="A1004" s="8">
        <v>9</v>
      </c>
      <c r="B1004" s="29" t="s">
        <v>649</v>
      </c>
      <c r="C1004" s="9" t="s">
        <v>72</v>
      </c>
      <c r="D1004" s="9" t="s">
        <v>653</v>
      </c>
      <c r="E1004" s="9" t="s">
        <v>545</v>
      </c>
      <c r="F1004" s="9" t="s">
        <v>546</v>
      </c>
      <c r="G1004" s="9" t="str">
        <f>VLOOKUP(E1004,[1]Sheet1!$B$4:$F$268,5,FALSE)</f>
        <v>West Coast</v>
      </c>
      <c r="H1004" s="9" t="s">
        <v>56</v>
      </c>
      <c r="I1004" s="9" t="s">
        <v>28</v>
      </c>
      <c r="J1004" s="9" t="s">
        <v>924</v>
      </c>
      <c r="K1004" s="9" t="s">
        <v>521</v>
      </c>
      <c r="L1004" s="7"/>
      <c r="M1004" s="7"/>
      <c r="N1004" s="7"/>
      <c r="O1004" s="7"/>
      <c r="P1004" s="7"/>
      <c r="Q1004" s="6">
        <v>124943</v>
      </c>
      <c r="R1004" s="6">
        <v>111556</v>
      </c>
      <c r="S1004" s="6">
        <v>143615</v>
      </c>
      <c r="T1004" s="6">
        <v>132617</v>
      </c>
      <c r="U1004" s="6">
        <v>131498</v>
      </c>
      <c r="V1004" s="6">
        <v>127528</v>
      </c>
      <c r="W1004" s="6">
        <v>134077</v>
      </c>
      <c r="X1004" s="6">
        <v>135299</v>
      </c>
      <c r="Y1004" s="6">
        <v>137407</v>
      </c>
      <c r="Z1004" s="13">
        <f t="shared" si="33"/>
        <v>406783</v>
      </c>
      <c r="AA1004" s="13">
        <f t="shared" si="34"/>
        <v>1178540</v>
      </c>
    </row>
    <row r="1005" spans="1:27" x14ac:dyDescent="0.25">
      <c r="A1005" s="8">
        <v>9</v>
      </c>
      <c r="B1005" s="29" t="s">
        <v>649</v>
      </c>
      <c r="C1005" s="9" t="s">
        <v>72</v>
      </c>
      <c r="D1005" s="9" t="s">
        <v>653</v>
      </c>
      <c r="E1005" s="9" t="s">
        <v>545</v>
      </c>
      <c r="F1005" s="9" t="s">
        <v>546</v>
      </c>
      <c r="G1005" s="9" t="str">
        <f>VLOOKUP(E1005,[1]Sheet1!$B$4:$F$268,5,FALSE)</f>
        <v>West Coast</v>
      </c>
      <c r="H1005" s="9" t="s">
        <v>56</v>
      </c>
      <c r="I1005" s="9" t="s">
        <v>28</v>
      </c>
      <c r="J1005" s="9" t="s">
        <v>924</v>
      </c>
      <c r="K1005" s="9" t="s">
        <v>253</v>
      </c>
      <c r="L1005" s="6">
        <v>20000</v>
      </c>
      <c r="M1005" s="6">
        <v>15000</v>
      </c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13">
        <f t="shared" si="33"/>
        <v>0</v>
      </c>
      <c r="AA1005" s="13">
        <f t="shared" si="34"/>
        <v>0</v>
      </c>
    </row>
    <row r="1006" spans="1:27" x14ac:dyDescent="0.25">
      <c r="A1006" s="8">
        <v>9</v>
      </c>
      <c r="B1006" s="29" t="s">
        <v>649</v>
      </c>
      <c r="C1006" s="9" t="s">
        <v>72</v>
      </c>
      <c r="D1006" s="9" t="s">
        <v>653</v>
      </c>
      <c r="E1006" s="9" t="s">
        <v>545</v>
      </c>
      <c r="F1006" s="9" t="s">
        <v>546</v>
      </c>
      <c r="G1006" s="9" t="str">
        <f>VLOOKUP(E1006,[1]Sheet1!$B$4:$F$268,5,FALSE)</f>
        <v>West Coast</v>
      </c>
      <c r="H1006" s="9" t="s">
        <v>56</v>
      </c>
      <c r="I1006" s="9" t="s">
        <v>28</v>
      </c>
      <c r="J1006" s="9" t="s">
        <v>924</v>
      </c>
      <c r="K1006" s="9" t="s">
        <v>129</v>
      </c>
      <c r="L1006" s="6">
        <v>243986</v>
      </c>
      <c r="M1006" s="6">
        <v>243986</v>
      </c>
      <c r="N1006" s="6">
        <v>20672</v>
      </c>
      <c r="O1006" s="6">
        <v>19964</v>
      </c>
      <c r="P1006" s="6">
        <v>20136</v>
      </c>
      <c r="Q1006" s="6">
        <v>22161</v>
      </c>
      <c r="R1006" s="6">
        <v>33760</v>
      </c>
      <c r="S1006" s="6">
        <v>20910</v>
      </c>
      <c r="T1006" s="6">
        <v>23532</v>
      </c>
      <c r="U1006" s="6">
        <v>21511</v>
      </c>
      <c r="V1006" s="6">
        <v>22112</v>
      </c>
      <c r="W1006" s="6">
        <v>21807</v>
      </c>
      <c r="X1006" s="6">
        <v>22245</v>
      </c>
      <c r="Y1006" s="7"/>
      <c r="Z1006" s="13">
        <f t="shared" si="33"/>
        <v>44052</v>
      </c>
      <c r="AA1006" s="13">
        <f t="shared" si="34"/>
        <v>248810</v>
      </c>
    </row>
    <row r="1007" spans="1:27" x14ac:dyDescent="0.25">
      <c r="A1007" s="8">
        <v>9</v>
      </c>
      <c r="B1007" s="29" t="s">
        <v>649</v>
      </c>
      <c r="C1007" s="9" t="s">
        <v>72</v>
      </c>
      <c r="D1007" s="9" t="s">
        <v>653</v>
      </c>
      <c r="E1007" s="9" t="s">
        <v>545</v>
      </c>
      <c r="F1007" s="9" t="s">
        <v>546</v>
      </c>
      <c r="G1007" s="9" t="str">
        <f>VLOOKUP(E1007,[1]Sheet1!$B$4:$F$268,5,FALSE)</f>
        <v>West Coast</v>
      </c>
      <c r="H1007" s="9" t="s">
        <v>56</v>
      </c>
      <c r="I1007" s="9" t="s">
        <v>28</v>
      </c>
      <c r="J1007" s="9" t="s">
        <v>924</v>
      </c>
      <c r="K1007" s="9" t="s">
        <v>560</v>
      </c>
      <c r="L1007" s="7"/>
      <c r="M1007" s="7"/>
      <c r="N1007" s="7"/>
      <c r="O1007" s="7"/>
      <c r="P1007" s="7"/>
      <c r="Q1007" s="7"/>
      <c r="R1007" s="7"/>
      <c r="S1007" s="6">
        <v>855</v>
      </c>
      <c r="T1007" s="6">
        <v>347</v>
      </c>
      <c r="U1007" s="6">
        <v>162</v>
      </c>
      <c r="V1007" s="7"/>
      <c r="W1007" s="6">
        <v>341</v>
      </c>
      <c r="X1007" s="6">
        <v>173</v>
      </c>
      <c r="Y1007" s="7"/>
      <c r="Z1007" s="13">
        <f t="shared" si="33"/>
        <v>514</v>
      </c>
      <c r="AA1007" s="13">
        <f t="shared" si="34"/>
        <v>1878</v>
      </c>
    </row>
    <row r="1008" spans="1:27" x14ac:dyDescent="0.25">
      <c r="A1008" s="8">
        <v>9</v>
      </c>
      <c r="B1008" s="29" t="s">
        <v>649</v>
      </c>
      <c r="C1008" s="9" t="s">
        <v>72</v>
      </c>
      <c r="D1008" s="9" t="s">
        <v>653</v>
      </c>
      <c r="E1008" s="9" t="s">
        <v>545</v>
      </c>
      <c r="F1008" s="9" t="s">
        <v>546</v>
      </c>
      <c r="G1008" s="9" t="str">
        <f>VLOOKUP(E1008,[1]Sheet1!$B$4:$F$268,5,FALSE)</f>
        <v>West Coast</v>
      </c>
      <c r="H1008" s="9" t="s">
        <v>56</v>
      </c>
      <c r="I1008" s="9" t="s">
        <v>28</v>
      </c>
      <c r="J1008" s="9" t="s">
        <v>924</v>
      </c>
      <c r="K1008" s="9" t="s">
        <v>561</v>
      </c>
      <c r="L1008" s="6">
        <v>35000</v>
      </c>
      <c r="M1008" s="6">
        <v>34000</v>
      </c>
      <c r="N1008" s="7"/>
      <c r="O1008" s="7"/>
      <c r="P1008" s="7"/>
      <c r="Q1008" s="6">
        <v>8400</v>
      </c>
      <c r="R1008" s="7"/>
      <c r="S1008" s="7"/>
      <c r="T1008" s="6">
        <v>12324</v>
      </c>
      <c r="U1008" s="6">
        <v>4725</v>
      </c>
      <c r="V1008" s="7"/>
      <c r="W1008" s="7"/>
      <c r="X1008" s="7"/>
      <c r="Y1008" s="7"/>
      <c r="Z1008" s="13">
        <f t="shared" si="33"/>
        <v>0</v>
      </c>
      <c r="AA1008" s="13">
        <f t="shared" si="34"/>
        <v>25449</v>
      </c>
    </row>
    <row r="1009" spans="1:27" x14ac:dyDescent="0.25">
      <c r="A1009" s="8">
        <v>9</v>
      </c>
      <c r="B1009" s="29" t="s">
        <v>649</v>
      </c>
      <c r="C1009" s="9" t="s">
        <v>72</v>
      </c>
      <c r="D1009" s="9" t="s">
        <v>653</v>
      </c>
      <c r="E1009" s="9" t="s">
        <v>545</v>
      </c>
      <c r="F1009" s="9" t="s">
        <v>546</v>
      </c>
      <c r="G1009" s="9" t="str">
        <f>VLOOKUP(E1009,[1]Sheet1!$B$4:$F$268,5,FALSE)</f>
        <v>West Coast</v>
      </c>
      <c r="H1009" s="9" t="s">
        <v>56</v>
      </c>
      <c r="I1009" s="9" t="s">
        <v>28</v>
      </c>
      <c r="J1009" s="9" t="s">
        <v>924</v>
      </c>
      <c r="K1009" s="9" t="s">
        <v>44</v>
      </c>
      <c r="L1009" s="6">
        <v>103189</v>
      </c>
      <c r="M1009" s="6">
        <v>107189</v>
      </c>
      <c r="N1009" s="6">
        <v>5248</v>
      </c>
      <c r="O1009" s="6">
        <v>8018</v>
      </c>
      <c r="P1009" s="6">
        <v>10737</v>
      </c>
      <c r="Q1009" s="6">
        <v>5546</v>
      </c>
      <c r="R1009" s="6">
        <v>13047</v>
      </c>
      <c r="S1009" s="6">
        <v>6609</v>
      </c>
      <c r="T1009" s="6">
        <v>8478</v>
      </c>
      <c r="U1009" s="6">
        <v>5120</v>
      </c>
      <c r="V1009" s="6">
        <v>6297</v>
      </c>
      <c r="W1009" s="6">
        <v>259</v>
      </c>
      <c r="X1009" s="6">
        <v>3708</v>
      </c>
      <c r="Y1009" s="6">
        <v>10864</v>
      </c>
      <c r="Z1009" s="13">
        <f t="shared" si="33"/>
        <v>14831</v>
      </c>
      <c r="AA1009" s="13">
        <f t="shared" si="34"/>
        <v>83931</v>
      </c>
    </row>
    <row r="1010" spans="1:27" x14ac:dyDescent="0.25">
      <c r="A1010" s="8">
        <v>9</v>
      </c>
      <c r="B1010" s="29" t="s">
        <v>649</v>
      </c>
      <c r="C1010" s="9" t="s">
        <v>72</v>
      </c>
      <c r="D1010" s="9" t="s">
        <v>653</v>
      </c>
      <c r="E1010" s="9" t="s">
        <v>545</v>
      </c>
      <c r="F1010" s="9" t="s">
        <v>546</v>
      </c>
      <c r="G1010" s="9" t="str">
        <f>VLOOKUP(E1010,[1]Sheet1!$B$4:$F$268,5,FALSE)</f>
        <v>West Coast</v>
      </c>
      <c r="H1010" s="9" t="s">
        <v>56</v>
      </c>
      <c r="I1010" s="9" t="s">
        <v>28</v>
      </c>
      <c r="J1010" s="9" t="s">
        <v>924</v>
      </c>
      <c r="K1010" s="9" t="s">
        <v>114</v>
      </c>
      <c r="L1010" s="6">
        <v>3334440</v>
      </c>
      <c r="M1010" s="6">
        <v>3334440</v>
      </c>
      <c r="N1010" s="6">
        <v>363210</v>
      </c>
      <c r="O1010" s="6">
        <v>383720</v>
      </c>
      <c r="P1010" s="6">
        <v>152594</v>
      </c>
      <c r="Q1010" s="6">
        <v>349367</v>
      </c>
      <c r="R1010" s="6">
        <v>369390</v>
      </c>
      <c r="S1010" s="6">
        <v>366626</v>
      </c>
      <c r="T1010" s="6">
        <v>363845</v>
      </c>
      <c r="U1010" s="6">
        <v>358598</v>
      </c>
      <c r="V1010" s="6">
        <v>345138</v>
      </c>
      <c r="W1010" s="6">
        <v>368316</v>
      </c>
      <c r="X1010" s="6">
        <v>370546</v>
      </c>
      <c r="Y1010" s="6">
        <v>378881</v>
      </c>
      <c r="Z1010" s="13">
        <f t="shared" si="33"/>
        <v>1117743</v>
      </c>
      <c r="AA1010" s="13">
        <f t="shared" si="34"/>
        <v>4170231</v>
      </c>
    </row>
    <row r="1011" spans="1:27" x14ac:dyDescent="0.25">
      <c r="A1011" s="8">
        <v>9</v>
      </c>
      <c r="B1011" s="29" t="s">
        <v>649</v>
      </c>
      <c r="C1011" s="9" t="s">
        <v>72</v>
      </c>
      <c r="D1011" s="9" t="s">
        <v>653</v>
      </c>
      <c r="E1011" s="9" t="s">
        <v>545</v>
      </c>
      <c r="F1011" s="9" t="s">
        <v>546</v>
      </c>
      <c r="G1011" s="9" t="str">
        <f>VLOOKUP(E1011,[1]Sheet1!$B$4:$F$268,5,FALSE)</f>
        <v>West Coast</v>
      </c>
      <c r="H1011" s="9" t="s">
        <v>56</v>
      </c>
      <c r="I1011" s="9" t="s">
        <v>28</v>
      </c>
      <c r="J1011" s="9" t="s">
        <v>924</v>
      </c>
      <c r="K1011" s="9" t="s">
        <v>69</v>
      </c>
      <c r="L1011" s="7"/>
      <c r="M1011" s="7"/>
      <c r="N1011" s="6">
        <v>245535</v>
      </c>
      <c r="O1011" s="7"/>
      <c r="P1011" s="6">
        <v>-241236</v>
      </c>
      <c r="Q1011" s="7"/>
      <c r="R1011" s="7"/>
      <c r="S1011" s="7"/>
      <c r="T1011" s="7"/>
      <c r="U1011" s="7"/>
      <c r="V1011" s="6">
        <v>-4299</v>
      </c>
      <c r="W1011" s="7"/>
      <c r="X1011" s="7"/>
      <c r="Y1011" s="7"/>
      <c r="Z1011" s="13">
        <f t="shared" si="33"/>
        <v>0</v>
      </c>
      <c r="AA1011" s="13">
        <f t="shared" si="34"/>
        <v>0</v>
      </c>
    </row>
    <row r="1012" spans="1:27" x14ac:dyDescent="0.25">
      <c r="A1012" s="8">
        <v>9</v>
      </c>
      <c r="B1012" s="29" t="s">
        <v>649</v>
      </c>
      <c r="C1012" s="9" t="s">
        <v>72</v>
      </c>
      <c r="D1012" s="9" t="s">
        <v>653</v>
      </c>
      <c r="E1012" s="9" t="s">
        <v>545</v>
      </c>
      <c r="F1012" s="9" t="s">
        <v>546</v>
      </c>
      <c r="G1012" s="9" t="str">
        <f>VLOOKUP(E1012,[1]Sheet1!$B$4:$F$268,5,FALSE)</f>
        <v>West Coast</v>
      </c>
      <c r="H1012" s="9" t="s">
        <v>56</v>
      </c>
      <c r="I1012" s="9" t="s">
        <v>28</v>
      </c>
      <c r="J1012" s="9" t="s">
        <v>924</v>
      </c>
      <c r="K1012" s="9" t="s">
        <v>539</v>
      </c>
      <c r="L1012" s="6">
        <v>208080</v>
      </c>
      <c r="M1012" s="6">
        <v>208080</v>
      </c>
      <c r="N1012" s="6">
        <v>2226</v>
      </c>
      <c r="O1012" s="6">
        <v>19162</v>
      </c>
      <c r="P1012" s="6">
        <v>18824</v>
      </c>
      <c r="Q1012" s="6">
        <v>19637</v>
      </c>
      <c r="R1012" s="6">
        <v>19260</v>
      </c>
      <c r="S1012" s="6">
        <v>16381</v>
      </c>
      <c r="T1012" s="6">
        <v>22568</v>
      </c>
      <c r="U1012" s="6">
        <v>15786</v>
      </c>
      <c r="V1012" s="6">
        <v>13</v>
      </c>
      <c r="W1012" s="6">
        <v>18583</v>
      </c>
      <c r="X1012" s="6">
        <v>35510</v>
      </c>
      <c r="Y1012" s="6">
        <v>19111</v>
      </c>
      <c r="Z1012" s="13">
        <f t="shared" si="33"/>
        <v>73204</v>
      </c>
      <c r="AA1012" s="13">
        <f t="shared" si="34"/>
        <v>207061</v>
      </c>
    </row>
    <row r="1013" spans="1:27" x14ac:dyDescent="0.25">
      <c r="A1013" s="8">
        <v>9</v>
      </c>
      <c r="B1013" s="29" t="s">
        <v>649</v>
      </c>
      <c r="C1013" s="9" t="s">
        <v>72</v>
      </c>
      <c r="D1013" s="9" t="s">
        <v>653</v>
      </c>
      <c r="E1013" s="9" t="s">
        <v>545</v>
      </c>
      <c r="F1013" s="9" t="s">
        <v>546</v>
      </c>
      <c r="G1013" s="9" t="str">
        <f>VLOOKUP(E1013,[1]Sheet1!$B$4:$F$268,5,FALSE)</f>
        <v>West Coast</v>
      </c>
      <c r="H1013" s="9" t="s">
        <v>56</v>
      </c>
      <c r="I1013" s="9" t="s">
        <v>28</v>
      </c>
      <c r="J1013" s="9" t="s">
        <v>924</v>
      </c>
      <c r="K1013" s="9" t="s">
        <v>562</v>
      </c>
      <c r="L1013" s="6">
        <v>30000</v>
      </c>
      <c r="M1013" s="6">
        <v>57500</v>
      </c>
      <c r="N1013" s="7"/>
      <c r="O1013" s="7"/>
      <c r="P1013" s="7"/>
      <c r="Q1013" s="6">
        <v>5242</v>
      </c>
      <c r="R1013" s="6">
        <v>20890</v>
      </c>
      <c r="S1013" s="6">
        <v>14880</v>
      </c>
      <c r="T1013" s="6">
        <v>3000</v>
      </c>
      <c r="U1013" s="6">
        <v>5513</v>
      </c>
      <c r="V1013" s="6">
        <v>1080</v>
      </c>
      <c r="W1013" s="6">
        <v>1575</v>
      </c>
      <c r="X1013" s="7"/>
      <c r="Y1013" s="6">
        <v>4914</v>
      </c>
      <c r="Z1013" s="13">
        <f t="shared" si="33"/>
        <v>6489</v>
      </c>
      <c r="AA1013" s="13">
        <f t="shared" si="34"/>
        <v>57094</v>
      </c>
    </row>
    <row r="1014" spans="1:27" x14ac:dyDescent="0.25">
      <c r="A1014" s="8">
        <v>9</v>
      </c>
      <c r="B1014" s="29" t="s">
        <v>649</v>
      </c>
      <c r="C1014" s="9" t="s">
        <v>72</v>
      </c>
      <c r="D1014" s="9" t="s">
        <v>653</v>
      </c>
      <c r="E1014" s="9" t="s">
        <v>545</v>
      </c>
      <c r="F1014" s="9" t="s">
        <v>546</v>
      </c>
      <c r="G1014" s="9" t="str">
        <f>VLOOKUP(E1014,[1]Sheet1!$B$4:$F$268,5,FALSE)</f>
        <v>West Coast</v>
      </c>
      <c r="H1014" s="9" t="s">
        <v>56</v>
      </c>
      <c r="I1014" s="9" t="s">
        <v>28</v>
      </c>
      <c r="J1014" s="9" t="s">
        <v>924</v>
      </c>
      <c r="K1014" s="9" t="s">
        <v>530</v>
      </c>
      <c r="L1014" s="6">
        <v>1501553</v>
      </c>
      <c r="M1014" s="6">
        <v>1501553</v>
      </c>
      <c r="N1014" s="7"/>
      <c r="O1014" s="7"/>
      <c r="P1014" s="7"/>
      <c r="Q1014" s="7"/>
      <c r="R1014" s="7"/>
      <c r="S1014" s="6">
        <v>396845</v>
      </c>
      <c r="T1014" s="6">
        <v>152979</v>
      </c>
      <c r="U1014" s="6">
        <v>68224</v>
      </c>
      <c r="V1014" s="7"/>
      <c r="W1014" s="6">
        <v>143506</v>
      </c>
      <c r="X1014" s="6">
        <v>72930</v>
      </c>
      <c r="Y1014" s="7"/>
      <c r="Z1014" s="13">
        <f t="shared" si="33"/>
        <v>216436</v>
      </c>
      <c r="AA1014" s="13">
        <f t="shared" si="34"/>
        <v>834484</v>
      </c>
    </row>
    <row r="1015" spans="1:27" x14ac:dyDescent="0.25">
      <c r="A1015" s="8">
        <v>9</v>
      </c>
      <c r="B1015" s="29" t="s">
        <v>649</v>
      </c>
      <c r="C1015" s="9" t="s">
        <v>72</v>
      </c>
      <c r="D1015" s="9" t="s">
        <v>653</v>
      </c>
      <c r="E1015" s="9" t="s">
        <v>545</v>
      </c>
      <c r="F1015" s="9" t="s">
        <v>546</v>
      </c>
      <c r="G1015" s="9" t="str">
        <f>VLOOKUP(E1015,[1]Sheet1!$B$4:$F$268,5,FALSE)</f>
        <v>West Coast</v>
      </c>
      <c r="H1015" s="9" t="s">
        <v>56</v>
      </c>
      <c r="I1015" s="9" t="s">
        <v>28</v>
      </c>
      <c r="J1015" s="9" t="s">
        <v>924</v>
      </c>
      <c r="K1015" s="9" t="s">
        <v>130</v>
      </c>
      <c r="L1015" s="6">
        <v>245509</v>
      </c>
      <c r="M1015" s="6">
        <v>245509</v>
      </c>
      <c r="N1015" s="6">
        <v>19500</v>
      </c>
      <c r="O1015" s="6">
        <v>19500</v>
      </c>
      <c r="P1015" s="6">
        <v>19500</v>
      </c>
      <c r="Q1015" s="6">
        <v>19500</v>
      </c>
      <c r="R1015" s="6">
        <v>19500</v>
      </c>
      <c r="S1015" s="6">
        <v>19500</v>
      </c>
      <c r="T1015" s="6">
        <v>19500</v>
      </c>
      <c r="U1015" s="6">
        <v>19500</v>
      </c>
      <c r="V1015" s="6">
        <v>19500</v>
      </c>
      <c r="W1015" s="6">
        <v>19500</v>
      </c>
      <c r="X1015" s="6">
        <v>19500</v>
      </c>
      <c r="Y1015" s="6">
        <v>19500</v>
      </c>
      <c r="Z1015" s="13">
        <f t="shared" si="33"/>
        <v>58500</v>
      </c>
      <c r="AA1015" s="13">
        <f t="shared" si="34"/>
        <v>234000</v>
      </c>
    </row>
    <row r="1016" spans="1:27" x14ac:dyDescent="0.25">
      <c r="A1016" s="8">
        <v>9</v>
      </c>
      <c r="B1016" s="29" t="s">
        <v>649</v>
      </c>
      <c r="C1016" s="9" t="s">
        <v>72</v>
      </c>
      <c r="D1016" s="9" t="s">
        <v>653</v>
      </c>
      <c r="E1016" s="9" t="s">
        <v>545</v>
      </c>
      <c r="F1016" s="9" t="s">
        <v>546</v>
      </c>
      <c r="G1016" s="9" t="str">
        <f>VLOOKUP(E1016,[1]Sheet1!$B$4:$F$268,5,FALSE)</f>
        <v>West Coast</v>
      </c>
      <c r="H1016" s="9" t="s">
        <v>56</v>
      </c>
      <c r="I1016" s="9" t="s">
        <v>28</v>
      </c>
      <c r="J1016" s="9" t="s">
        <v>924</v>
      </c>
      <c r="K1016" s="9" t="s">
        <v>131</v>
      </c>
      <c r="L1016" s="6">
        <v>132065</v>
      </c>
      <c r="M1016" s="6">
        <v>132065</v>
      </c>
      <c r="N1016" s="6">
        <v>10662</v>
      </c>
      <c r="O1016" s="6">
        <v>10695</v>
      </c>
      <c r="P1016" s="6">
        <v>10635</v>
      </c>
      <c r="Q1016" s="6">
        <v>10637</v>
      </c>
      <c r="R1016" s="6">
        <v>10707</v>
      </c>
      <c r="S1016" s="6">
        <v>10654</v>
      </c>
      <c r="T1016" s="6">
        <v>10631</v>
      </c>
      <c r="U1016" s="6">
        <v>10561</v>
      </c>
      <c r="V1016" s="6">
        <v>10536</v>
      </c>
      <c r="W1016" s="6">
        <v>10307</v>
      </c>
      <c r="X1016" s="6">
        <v>10589</v>
      </c>
      <c r="Y1016" s="6">
        <v>10440</v>
      </c>
      <c r="Z1016" s="13">
        <f t="shared" si="33"/>
        <v>31336</v>
      </c>
      <c r="AA1016" s="13">
        <f t="shared" si="34"/>
        <v>127054</v>
      </c>
    </row>
    <row r="1017" spans="1:27" x14ac:dyDescent="0.25">
      <c r="A1017" s="8">
        <v>9</v>
      </c>
      <c r="B1017" s="29" t="s">
        <v>649</v>
      </c>
      <c r="C1017" s="9" t="s">
        <v>72</v>
      </c>
      <c r="D1017" s="9" t="s">
        <v>653</v>
      </c>
      <c r="E1017" s="9" t="s">
        <v>545</v>
      </c>
      <c r="F1017" s="9" t="s">
        <v>546</v>
      </c>
      <c r="G1017" s="9" t="str">
        <f>VLOOKUP(E1017,[1]Sheet1!$B$4:$F$268,5,FALSE)</f>
        <v>West Coast</v>
      </c>
      <c r="H1017" s="9" t="s">
        <v>56</v>
      </c>
      <c r="I1017" s="9" t="s">
        <v>28</v>
      </c>
      <c r="J1017" s="9" t="s">
        <v>924</v>
      </c>
      <c r="K1017" s="9" t="s">
        <v>30</v>
      </c>
      <c r="L1017" s="6">
        <v>1002081</v>
      </c>
      <c r="M1017" s="6">
        <v>1002081</v>
      </c>
      <c r="N1017" s="6">
        <v>1790</v>
      </c>
      <c r="O1017" s="6">
        <v>17988</v>
      </c>
      <c r="P1017" s="6">
        <v>145826</v>
      </c>
      <c r="Q1017" s="6">
        <v>10873</v>
      </c>
      <c r="R1017" s="6">
        <v>13213</v>
      </c>
      <c r="S1017" s="6">
        <v>17709</v>
      </c>
      <c r="T1017" s="6">
        <v>27773</v>
      </c>
      <c r="U1017" s="7"/>
      <c r="V1017" s="6">
        <v>4221</v>
      </c>
      <c r="W1017" s="7"/>
      <c r="X1017" s="6">
        <v>16126</v>
      </c>
      <c r="Y1017" s="6">
        <v>673069</v>
      </c>
      <c r="Z1017" s="13">
        <f t="shared" si="33"/>
        <v>689195</v>
      </c>
      <c r="AA1017" s="13">
        <f t="shared" si="34"/>
        <v>928588</v>
      </c>
    </row>
    <row r="1018" spans="1:27" x14ac:dyDescent="0.25">
      <c r="A1018" s="8">
        <v>9</v>
      </c>
      <c r="B1018" s="29" t="s">
        <v>649</v>
      </c>
      <c r="C1018" s="9" t="s">
        <v>72</v>
      </c>
      <c r="D1018" s="9" t="s">
        <v>653</v>
      </c>
      <c r="E1018" s="9" t="s">
        <v>545</v>
      </c>
      <c r="F1018" s="9" t="s">
        <v>546</v>
      </c>
      <c r="G1018" s="9" t="str">
        <f>VLOOKUP(E1018,[1]Sheet1!$B$4:$F$268,5,FALSE)</f>
        <v>West Coast</v>
      </c>
      <c r="H1018" s="9" t="s">
        <v>56</v>
      </c>
      <c r="I1018" s="9" t="s">
        <v>28</v>
      </c>
      <c r="J1018" s="9" t="s">
        <v>924</v>
      </c>
      <c r="K1018" s="9" t="s">
        <v>563</v>
      </c>
      <c r="L1018" s="6">
        <v>13770</v>
      </c>
      <c r="M1018" s="6">
        <v>13770</v>
      </c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13">
        <f t="shared" si="33"/>
        <v>0</v>
      </c>
      <c r="AA1018" s="13">
        <f t="shared" si="34"/>
        <v>0</v>
      </c>
    </row>
    <row r="1019" spans="1:27" x14ac:dyDescent="0.25">
      <c r="A1019" s="8">
        <v>9</v>
      </c>
      <c r="B1019" s="29" t="s">
        <v>649</v>
      </c>
      <c r="C1019" s="9" t="s">
        <v>72</v>
      </c>
      <c r="D1019" s="9" t="s">
        <v>653</v>
      </c>
      <c r="E1019" s="9" t="s">
        <v>545</v>
      </c>
      <c r="F1019" s="9" t="s">
        <v>546</v>
      </c>
      <c r="G1019" s="9" t="str">
        <f>VLOOKUP(E1019,[1]Sheet1!$B$4:$F$268,5,FALSE)</f>
        <v>West Coast</v>
      </c>
      <c r="H1019" s="9" t="s">
        <v>56</v>
      </c>
      <c r="I1019" s="9" t="s">
        <v>28</v>
      </c>
      <c r="J1019" s="9" t="s">
        <v>924</v>
      </c>
      <c r="K1019" s="9" t="s">
        <v>564</v>
      </c>
      <c r="L1019" s="7"/>
      <c r="M1019" s="7"/>
      <c r="N1019" s="7"/>
      <c r="O1019" s="7"/>
      <c r="P1019" s="7"/>
      <c r="Q1019" s="7"/>
      <c r="R1019" s="7"/>
      <c r="S1019" s="6">
        <v>21</v>
      </c>
      <c r="T1019" s="6">
        <v>9</v>
      </c>
      <c r="U1019" s="6">
        <v>4</v>
      </c>
      <c r="V1019" s="7"/>
      <c r="W1019" s="6">
        <v>8</v>
      </c>
      <c r="X1019" s="6">
        <v>4</v>
      </c>
      <c r="Y1019" s="7"/>
      <c r="Z1019" s="13">
        <f t="shared" si="33"/>
        <v>12</v>
      </c>
      <c r="AA1019" s="13">
        <f t="shared" si="34"/>
        <v>46</v>
      </c>
    </row>
    <row r="1020" spans="1:27" x14ac:dyDescent="0.25">
      <c r="A1020" s="8">
        <v>9</v>
      </c>
      <c r="B1020" s="29" t="s">
        <v>649</v>
      </c>
      <c r="C1020" s="9" t="s">
        <v>72</v>
      </c>
      <c r="D1020" s="9" t="s">
        <v>653</v>
      </c>
      <c r="E1020" s="9" t="s">
        <v>545</v>
      </c>
      <c r="F1020" s="9" t="s">
        <v>546</v>
      </c>
      <c r="G1020" s="9" t="str">
        <f>VLOOKUP(E1020,[1]Sheet1!$B$4:$F$268,5,FALSE)</f>
        <v>West Coast</v>
      </c>
      <c r="H1020" s="9" t="s">
        <v>56</v>
      </c>
      <c r="I1020" s="9" t="s">
        <v>28</v>
      </c>
      <c r="J1020" s="9" t="s">
        <v>924</v>
      </c>
      <c r="K1020" s="9" t="s">
        <v>565</v>
      </c>
      <c r="L1020" s="6">
        <v>8006</v>
      </c>
      <c r="M1020" s="6">
        <v>8006</v>
      </c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13">
        <f t="shared" si="33"/>
        <v>0</v>
      </c>
      <c r="AA1020" s="13">
        <f t="shared" si="34"/>
        <v>0</v>
      </c>
    </row>
    <row r="1021" spans="1:27" x14ac:dyDescent="0.25">
      <c r="A1021" s="8">
        <v>9</v>
      </c>
      <c r="B1021" s="29" t="s">
        <v>649</v>
      </c>
      <c r="C1021" s="9" t="s">
        <v>72</v>
      </c>
      <c r="D1021" s="9" t="s">
        <v>653</v>
      </c>
      <c r="E1021" s="9" t="s">
        <v>545</v>
      </c>
      <c r="F1021" s="9" t="s">
        <v>546</v>
      </c>
      <c r="G1021" s="9" t="str">
        <f>VLOOKUP(E1021,[1]Sheet1!$B$4:$F$268,5,FALSE)</f>
        <v>West Coast</v>
      </c>
      <c r="H1021" s="9" t="s">
        <v>56</v>
      </c>
      <c r="I1021" s="9" t="s">
        <v>28</v>
      </c>
      <c r="J1021" s="9" t="s">
        <v>924</v>
      </c>
      <c r="K1021" s="9" t="s">
        <v>50</v>
      </c>
      <c r="L1021" s="6">
        <v>1504162</v>
      </c>
      <c r="M1021" s="6">
        <v>1504162</v>
      </c>
      <c r="N1021" s="7"/>
      <c r="O1021" s="6">
        <v>121972</v>
      </c>
      <c r="P1021" s="6">
        <v>120606</v>
      </c>
      <c r="Q1021" s="6">
        <v>108658</v>
      </c>
      <c r="R1021" s="6">
        <v>121540</v>
      </c>
      <c r="S1021" s="6">
        <v>130550</v>
      </c>
      <c r="T1021" s="6">
        <v>139463</v>
      </c>
      <c r="U1021" s="6">
        <v>110428</v>
      </c>
      <c r="V1021" s="6">
        <v>151405</v>
      </c>
      <c r="W1021" s="6">
        <v>149083</v>
      </c>
      <c r="X1021" s="6">
        <v>69870</v>
      </c>
      <c r="Y1021" s="6">
        <v>102228</v>
      </c>
      <c r="Z1021" s="13">
        <f t="shared" si="33"/>
        <v>321181</v>
      </c>
      <c r="AA1021" s="13">
        <f t="shared" si="34"/>
        <v>1325803</v>
      </c>
    </row>
    <row r="1022" spans="1:27" x14ac:dyDescent="0.25">
      <c r="A1022" s="8">
        <v>9</v>
      </c>
      <c r="B1022" s="29" t="s">
        <v>649</v>
      </c>
      <c r="C1022" s="9" t="s">
        <v>72</v>
      </c>
      <c r="D1022" s="9" t="s">
        <v>653</v>
      </c>
      <c r="E1022" s="9" t="s">
        <v>545</v>
      </c>
      <c r="F1022" s="9" t="s">
        <v>546</v>
      </c>
      <c r="G1022" s="9" t="str">
        <f>VLOOKUP(E1022,[1]Sheet1!$B$4:$F$268,5,FALSE)</f>
        <v>West Coast</v>
      </c>
      <c r="H1022" s="9" t="s">
        <v>56</v>
      </c>
      <c r="I1022" s="9" t="s">
        <v>28</v>
      </c>
      <c r="J1022" s="9" t="s">
        <v>917</v>
      </c>
      <c r="K1022" s="9" t="s">
        <v>558</v>
      </c>
      <c r="L1022" s="6">
        <v>15300</v>
      </c>
      <c r="M1022" s="6">
        <v>21500</v>
      </c>
      <c r="N1022" s="6">
        <v>1631</v>
      </c>
      <c r="O1022" s="6">
        <v>1631</v>
      </c>
      <c r="P1022" s="6">
        <v>1631</v>
      </c>
      <c r="Q1022" s="6">
        <v>3501</v>
      </c>
      <c r="R1022" s="6">
        <v>1631</v>
      </c>
      <c r="S1022" s="6">
        <v>1631</v>
      </c>
      <c r="T1022" s="7"/>
      <c r="U1022" s="6">
        <v>3263</v>
      </c>
      <c r="V1022" s="6">
        <v>3263</v>
      </c>
      <c r="W1022" s="7"/>
      <c r="X1022" s="6">
        <v>1631</v>
      </c>
      <c r="Y1022" s="6">
        <v>1631</v>
      </c>
      <c r="Z1022" s="13">
        <f t="shared" si="33"/>
        <v>3262</v>
      </c>
      <c r="AA1022" s="13">
        <f t="shared" si="34"/>
        <v>21444</v>
      </c>
    </row>
    <row r="1023" spans="1:27" x14ac:dyDescent="0.25">
      <c r="A1023" s="8">
        <v>9</v>
      </c>
      <c r="B1023" s="29" t="s">
        <v>649</v>
      </c>
      <c r="C1023" s="9" t="s">
        <v>72</v>
      </c>
      <c r="D1023" s="9" t="s">
        <v>653</v>
      </c>
      <c r="E1023" s="9" t="s">
        <v>545</v>
      </c>
      <c r="F1023" s="9" t="s">
        <v>546</v>
      </c>
      <c r="G1023" s="9" t="str">
        <f>VLOOKUP(E1023,[1]Sheet1!$B$4:$F$268,5,FALSE)</f>
        <v>West Coast</v>
      </c>
      <c r="H1023" s="9" t="s">
        <v>56</v>
      </c>
      <c r="I1023" s="9" t="s">
        <v>28</v>
      </c>
      <c r="J1023" s="9" t="s">
        <v>917</v>
      </c>
      <c r="K1023" s="9" t="s">
        <v>69</v>
      </c>
      <c r="L1023" s="6">
        <v>3066796</v>
      </c>
      <c r="M1023" s="6">
        <v>2366796</v>
      </c>
      <c r="N1023" s="7"/>
      <c r="O1023" s="6">
        <v>159336</v>
      </c>
      <c r="P1023" s="6">
        <v>53492</v>
      </c>
      <c r="Q1023" s="6">
        <v>190952</v>
      </c>
      <c r="R1023" s="6">
        <v>146886</v>
      </c>
      <c r="S1023" s="6">
        <v>134616</v>
      </c>
      <c r="T1023" s="6">
        <v>408147</v>
      </c>
      <c r="U1023" s="6">
        <v>174118</v>
      </c>
      <c r="V1023" s="6">
        <v>297339</v>
      </c>
      <c r="W1023" s="6">
        <v>256443</v>
      </c>
      <c r="X1023" s="6">
        <v>250490</v>
      </c>
      <c r="Y1023" s="6">
        <v>313490</v>
      </c>
      <c r="Z1023" s="13">
        <f t="shared" si="33"/>
        <v>820423</v>
      </c>
      <c r="AA1023" s="13">
        <f t="shared" si="34"/>
        <v>2385309</v>
      </c>
    </row>
    <row r="1024" spans="1:27" ht="21" x14ac:dyDescent="0.25">
      <c r="A1024" s="8">
        <v>9</v>
      </c>
      <c r="B1024" s="29" t="s">
        <v>649</v>
      </c>
      <c r="C1024" s="9" t="s">
        <v>72</v>
      </c>
      <c r="D1024" s="9" t="s">
        <v>653</v>
      </c>
      <c r="E1024" s="9" t="s">
        <v>545</v>
      </c>
      <c r="F1024" s="9" t="s">
        <v>546</v>
      </c>
      <c r="G1024" s="9" t="str">
        <f>VLOOKUP(E1024,[1]Sheet1!$B$4:$F$268,5,FALSE)</f>
        <v>West Coast</v>
      </c>
      <c r="H1024" s="9" t="s">
        <v>56</v>
      </c>
      <c r="I1024" s="9" t="s">
        <v>28</v>
      </c>
      <c r="J1024" s="9" t="s">
        <v>945</v>
      </c>
      <c r="K1024" s="9" t="s">
        <v>118</v>
      </c>
      <c r="L1024" s="6">
        <v>4510997</v>
      </c>
      <c r="M1024" s="6">
        <v>4510997</v>
      </c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13">
        <f t="shared" si="33"/>
        <v>0</v>
      </c>
      <c r="AA1024" s="13">
        <f t="shared" si="34"/>
        <v>0</v>
      </c>
    </row>
    <row r="1025" spans="1:27" ht="21" x14ac:dyDescent="0.25">
      <c r="A1025" s="8">
        <v>9</v>
      </c>
      <c r="B1025" s="29" t="s">
        <v>649</v>
      </c>
      <c r="C1025" s="9" t="s">
        <v>72</v>
      </c>
      <c r="D1025" s="9" t="s">
        <v>653</v>
      </c>
      <c r="E1025" s="9" t="s">
        <v>545</v>
      </c>
      <c r="F1025" s="9" t="s">
        <v>546</v>
      </c>
      <c r="G1025" s="9" t="str">
        <f>VLOOKUP(E1025,[1]Sheet1!$B$4:$F$268,5,FALSE)</f>
        <v>West Coast</v>
      </c>
      <c r="H1025" s="9" t="s">
        <v>56</v>
      </c>
      <c r="I1025" s="9" t="s">
        <v>28</v>
      </c>
      <c r="J1025" s="9" t="s">
        <v>945</v>
      </c>
      <c r="K1025" s="9" t="s">
        <v>554</v>
      </c>
      <c r="L1025" s="6">
        <v>46</v>
      </c>
      <c r="M1025" s="6">
        <v>46</v>
      </c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13">
        <f t="shared" si="33"/>
        <v>0</v>
      </c>
      <c r="AA1025" s="13">
        <f t="shared" si="34"/>
        <v>0</v>
      </c>
    </row>
    <row r="1026" spans="1:27" ht="21" x14ac:dyDescent="0.25">
      <c r="A1026" s="8">
        <v>9</v>
      </c>
      <c r="B1026" s="29" t="s">
        <v>649</v>
      </c>
      <c r="C1026" s="9" t="s">
        <v>72</v>
      </c>
      <c r="D1026" s="9" t="s">
        <v>653</v>
      </c>
      <c r="E1026" s="9" t="s">
        <v>545</v>
      </c>
      <c r="F1026" s="9" t="s">
        <v>546</v>
      </c>
      <c r="G1026" s="9" t="str">
        <f>VLOOKUP(E1026,[1]Sheet1!$B$4:$F$268,5,FALSE)</f>
        <v>West Coast</v>
      </c>
      <c r="H1026" s="9" t="s">
        <v>56</v>
      </c>
      <c r="I1026" s="9" t="s">
        <v>28</v>
      </c>
      <c r="J1026" s="9" t="s">
        <v>945</v>
      </c>
      <c r="K1026" s="9" t="s">
        <v>30</v>
      </c>
      <c r="L1026" s="6">
        <v>910000</v>
      </c>
      <c r="M1026" s="6">
        <v>910000</v>
      </c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13">
        <f t="shared" si="33"/>
        <v>0</v>
      </c>
      <c r="AA1026" s="13">
        <f t="shared" si="34"/>
        <v>0</v>
      </c>
    </row>
    <row r="1027" spans="1:27" ht="21" x14ac:dyDescent="0.25">
      <c r="A1027" s="8">
        <v>9</v>
      </c>
      <c r="B1027" s="29" t="s">
        <v>649</v>
      </c>
      <c r="C1027" s="9" t="s">
        <v>72</v>
      </c>
      <c r="D1027" s="9" t="s">
        <v>653</v>
      </c>
      <c r="E1027" s="9" t="s">
        <v>545</v>
      </c>
      <c r="F1027" s="9" t="s">
        <v>546</v>
      </c>
      <c r="G1027" s="9" t="str">
        <f>VLOOKUP(E1027,[1]Sheet1!$B$4:$F$268,5,FALSE)</f>
        <v>West Coast</v>
      </c>
      <c r="H1027" s="9" t="s">
        <v>56</v>
      </c>
      <c r="I1027" s="9" t="s">
        <v>28</v>
      </c>
      <c r="J1027" s="9" t="s">
        <v>945</v>
      </c>
      <c r="K1027" s="9" t="s">
        <v>564</v>
      </c>
      <c r="L1027" s="6">
        <v>51</v>
      </c>
      <c r="M1027" s="6">
        <v>51</v>
      </c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13">
        <f t="shared" si="33"/>
        <v>0</v>
      </c>
      <c r="AA1027" s="13">
        <f t="shared" si="34"/>
        <v>0</v>
      </c>
    </row>
    <row r="1028" spans="1:27" ht="21" x14ac:dyDescent="0.25">
      <c r="A1028" s="8">
        <v>9</v>
      </c>
      <c r="B1028" s="29" t="s">
        <v>649</v>
      </c>
      <c r="C1028" s="9" t="s">
        <v>72</v>
      </c>
      <c r="D1028" s="9" t="s">
        <v>653</v>
      </c>
      <c r="E1028" s="9" t="s">
        <v>545</v>
      </c>
      <c r="F1028" s="9" t="s">
        <v>546</v>
      </c>
      <c r="G1028" s="9" t="str">
        <f>VLOOKUP(E1028,[1]Sheet1!$B$4:$F$268,5,FALSE)</f>
        <v>West Coast</v>
      </c>
      <c r="H1028" s="9" t="s">
        <v>56</v>
      </c>
      <c r="I1028" s="9" t="s">
        <v>28</v>
      </c>
      <c r="J1028" s="9" t="s">
        <v>945</v>
      </c>
      <c r="K1028" s="9" t="s">
        <v>565</v>
      </c>
      <c r="L1028" s="6">
        <v>165438</v>
      </c>
      <c r="M1028" s="6">
        <v>165438</v>
      </c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13">
        <f t="shared" si="33"/>
        <v>0</v>
      </c>
      <c r="AA1028" s="13">
        <f t="shared" si="34"/>
        <v>0</v>
      </c>
    </row>
    <row r="1029" spans="1:27" ht="21" x14ac:dyDescent="0.25">
      <c r="A1029" s="8">
        <v>9</v>
      </c>
      <c r="B1029" s="29" t="s">
        <v>649</v>
      </c>
      <c r="C1029" s="9" t="s">
        <v>72</v>
      </c>
      <c r="D1029" s="9" t="s">
        <v>653</v>
      </c>
      <c r="E1029" s="9" t="s">
        <v>545</v>
      </c>
      <c r="F1029" s="9" t="s">
        <v>546</v>
      </c>
      <c r="G1029" s="9" t="str">
        <f>VLOOKUP(E1029,[1]Sheet1!$B$4:$F$268,5,FALSE)</f>
        <v>West Coast</v>
      </c>
      <c r="H1029" s="9" t="s">
        <v>56</v>
      </c>
      <c r="I1029" s="9" t="s">
        <v>28</v>
      </c>
      <c r="J1029" s="9" t="s">
        <v>918</v>
      </c>
      <c r="K1029" s="9" t="s">
        <v>394</v>
      </c>
      <c r="L1029" s="6">
        <v>150000</v>
      </c>
      <c r="M1029" s="6">
        <v>160000</v>
      </c>
      <c r="N1029" s="7"/>
      <c r="O1029" s="6">
        <v>12971</v>
      </c>
      <c r="P1029" s="6">
        <v>1820</v>
      </c>
      <c r="Q1029" s="6">
        <v>69204</v>
      </c>
      <c r="R1029" s="6">
        <v>61010</v>
      </c>
      <c r="S1029" s="7"/>
      <c r="T1029" s="6">
        <v>3500</v>
      </c>
      <c r="U1029" s="6">
        <v>3700</v>
      </c>
      <c r="V1029" s="6">
        <v>4039</v>
      </c>
      <c r="W1029" s="7"/>
      <c r="X1029" s="7"/>
      <c r="Y1029" s="7"/>
      <c r="Z1029" s="13">
        <f t="shared" si="33"/>
        <v>0</v>
      </c>
      <c r="AA1029" s="13">
        <f t="shared" si="34"/>
        <v>156244</v>
      </c>
    </row>
    <row r="1030" spans="1:27" ht="31.2" x14ac:dyDescent="0.25">
      <c r="A1030" s="8">
        <v>9</v>
      </c>
      <c r="B1030" s="29" t="s">
        <v>649</v>
      </c>
      <c r="C1030" s="9" t="s">
        <v>72</v>
      </c>
      <c r="D1030" s="9" t="s">
        <v>653</v>
      </c>
      <c r="E1030" s="9" t="s">
        <v>545</v>
      </c>
      <c r="F1030" s="9" t="s">
        <v>546</v>
      </c>
      <c r="G1030" s="9" t="str">
        <f>VLOOKUP(E1030,[1]Sheet1!$B$4:$F$268,5,FALSE)</f>
        <v>West Coast</v>
      </c>
      <c r="H1030" s="9" t="s">
        <v>56</v>
      </c>
      <c r="I1030" s="9" t="s">
        <v>28</v>
      </c>
      <c r="J1030" s="9" t="s">
        <v>953</v>
      </c>
      <c r="K1030" s="9" t="s">
        <v>321</v>
      </c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6">
        <v>124830</v>
      </c>
      <c r="Z1030" s="13">
        <f t="shared" si="33"/>
        <v>124830</v>
      </c>
      <c r="AA1030" s="13">
        <f t="shared" si="34"/>
        <v>124830</v>
      </c>
    </row>
    <row r="1031" spans="1:27" ht="31.2" x14ac:dyDescent="0.25">
      <c r="A1031" s="8">
        <v>9</v>
      </c>
      <c r="B1031" s="29" t="s">
        <v>649</v>
      </c>
      <c r="C1031" s="9" t="s">
        <v>72</v>
      </c>
      <c r="D1031" s="9" t="s">
        <v>653</v>
      </c>
      <c r="E1031" s="9" t="s">
        <v>545</v>
      </c>
      <c r="F1031" s="9" t="s">
        <v>546</v>
      </c>
      <c r="G1031" s="9" t="str">
        <f>VLOOKUP(E1031,[1]Sheet1!$B$4:$F$268,5,FALSE)</f>
        <v>West Coast</v>
      </c>
      <c r="H1031" s="9" t="s">
        <v>56</v>
      </c>
      <c r="I1031" s="9" t="s">
        <v>41</v>
      </c>
      <c r="J1031" s="9" t="s">
        <v>953</v>
      </c>
      <c r="K1031" s="9" t="s">
        <v>30</v>
      </c>
      <c r="L1031" s="7"/>
      <c r="M1031" s="6">
        <v>89000</v>
      </c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13">
        <f t="shared" ref="Z1031:Z1094" si="35">SUM(W1031:Y1031)</f>
        <v>0</v>
      </c>
      <c r="AA1031" s="13">
        <f t="shared" ref="AA1031:AA1094" si="36">SUM(N1031:Y1031)</f>
        <v>0</v>
      </c>
    </row>
    <row r="1032" spans="1:27" ht="21" x14ac:dyDescent="0.25">
      <c r="A1032" s="8">
        <v>9</v>
      </c>
      <c r="B1032" s="29" t="s">
        <v>649</v>
      </c>
      <c r="C1032" s="9" t="s">
        <v>45</v>
      </c>
      <c r="D1032" s="9" t="s">
        <v>651</v>
      </c>
      <c r="E1032" s="9" t="s">
        <v>566</v>
      </c>
      <c r="F1032" s="9" t="s">
        <v>567</v>
      </c>
      <c r="G1032" s="9" t="str">
        <f>VLOOKUP(E1032,[1]Sheet1!$B$4:$F$268,5,FALSE)</f>
        <v>Cape Winelands</v>
      </c>
      <c r="H1032" s="9" t="s">
        <v>48</v>
      </c>
      <c r="I1032" s="9" t="s">
        <v>28</v>
      </c>
      <c r="J1032" s="9" t="s">
        <v>918</v>
      </c>
      <c r="K1032" s="9" t="s">
        <v>34</v>
      </c>
      <c r="L1032" s="7"/>
      <c r="M1032" s="6">
        <v>143090</v>
      </c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13">
        <f t="shared" si="35"/>
        <v>0</v>
      </c>
      <c r="AA1032" s="13">
        <f t="shared" si="36"/>
        <v>0</v>
      </c>
    </row>
    <row r="1033" spans="1:27" ht="21" x14ac:dyDescent="0.25">
      <c r="A1033" s="8">
        <v>9</v>
      </c>
      <c r="B1033" s="29" t="s">
        <v>649</v>
      </c>
      <c r="C1033" s="9" t="s">
        <v>45</v>
      </c>
      <c r="D1033" s="9" t="s">
        <v>651</v>
      </c>
      <c r="E1033" s="9" t="s">
        <v>566</v>
      </c>
      <c r="F1033" s="9" t="s">
        <v>567</v>
      </c>
      <c r="G1033" s="9" t="str">
        <f>VLOOKUP(E1033,[1]Sheet1!$B$4:$F$268,5,FALSE)</f>
        <v>Cape Winelands</v>
      </c>
      <c r="H1033" s="9" t="s">
        <v>48</v>
      </c>
      <c r="I1033" s="9" t="s">
        <v>28</v>
      </c>
      <c r="J1033" s="9" t="s">
        <v>933</v>
      </c>
      <c r="K1033" s="9" t="s">
        <v>83</v>
      </c>
      <c r="L1033" s="7"/>
      <c r="M1033" s="6">
        <v>200000</v>
      </c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6">
        <v>97200</v>
      </c>
      <c r="Z1033" s="13">
        <f t="shared" si="35"/>
        <v>97200</v>
      </c>
      <c r="AA1033" s="13">
        <f t="shared" si="36"/>
        <v>97200</v>
      </c>
    </row>
    <row r="1034" spans="1:27" ht="21" x14ac:dyDescent="0.25">
      <c r="A1034" s="8">
        <v>9</v>
      </c>
      <c r="B1034" s="29" t="s">
        <v>649</v>
      </c>
      <c r="C1034" s="9" t="s">
        <v>45</v>
      </c>
      <c r="D1034" s="9" t="s">
        <v>651</v>
      </c>
      <c r="E1034" s="9" t="s">
        <v>566</v>
      </c>
      <c r="F1034" s="9" t="s">
        <v>567</v>
      </c>
      <c r="G1034" s="9" t="str">
        <f>VLOOKUP(E1034,[1]Sheet1!$B$4:$F$268,5,FALSE)</f>
        <v>Cape Winelands</v>
      </c>
      <c r="H1034" s="9" t="s">
        <v>48</v>
      </c>
      <c r="I1034" s="9" t="s">
        <v>28</v>
      </c>
      <c r="J1034" s="9" t="s">
        <v>921</v>
      </c>
      <c r="K1034" s="9" t="s">
        <v>94</v>
      </c>
      <c r="L1034" s="7"/>
      <c r="M1034" s="6">
        <v>50000</v>
      </c>
      <c r="N1034" s="7"/>
      <c r="O1034" s="7"/>
      <c r="P1034" s="7"/>
      <c r="Q1034" s="7"/>
      <c r="R1034" s="7"/>
      <c r="S1034" s="7"/>
      <c r="T1034" s="7"/>
      <c r="U1034" s="7"/>
      <c r="V1034" s="7"/>
      <c r="W1034" s="6">
        <v>597</v>
      </c>
      <c r="X1034" s="7"/>
      <c r="Y1034" s="7"/>
      <c r="Z1034" s="13">
        <f t="shared" si="35"/>
        <v>597</v>
      </c>
      <c r="AA1034" s="13">
        <f t="shared" si="36"/>
        <v>597</v>
      </c>
    </row>
    <row r="1035" spans="1:27" ht="21" x14ac:dyDescent="0.25">
      <c r="A1035" s="8">
        <v>9</v>
      </c>
      <c r="B1035" s="29" t="s">
        <v>649</v>
      </c>
      <c r="C1035" s="9" t="s">
        <v>45</v>
      </c>
      <c r="D1035" s="9" t="s">
        <v>651</v>
      </c>
      <c r="E1035" s="9" t="s">
        <v>566</v>
      </c>
      <c r="F1035" s="9" t="s">
        <v>567</v>
      </c>
      <c r="G1035" s="9" t="str">
        <f>VLOOKUP(E1035,[1]Sheet1!$B$4:$F$268,5,FALSE)</f>
        <v>Cape Winelands</v>
      </c>
      <c r="H1035" s="9" t="s">
        <v>48</v>
      </c>
      <c r="I1035" s="9" t="s">
        <v>28</v>
      </c>
      <c r="J1035" s="9" t="s">
        <v>921</v>
      </c>
      <c r="K1035" s="9" t="s">
        <v>217</v>
      </c>
      <c r="L1035" s="7"/>
      <c r="M1035" s="6">
        <v>20000</v>
      </c>
      <c r="N1035" s="7"/>
      <c r="O1035" s="7"/>
      <c r="P1035" s="7"/>
      <c r="Q1035" s="7"/>
      <c r="R1035" s="7"/>
      <c r="S1035" s="7"/>
      <c r="T1035" s="7"/>
      <c r="U1035" s="7"/>
      <c r="V1035" s="7"/>
      <c r="W1035" s="6">
        <v>13023</v>
      </c>
      <c r="X1035" s="6">
        <v>1528</v>
      </c>
      <c r="Y1035" s="6">
        <v>3435</v>
      </c>
      <c r="Z1035" s="13">
        <f t="shared" si="35"/>
        <v>17986</v>
      </c>
      <c r="AA1035" s="13">
        <f t="shared" si="36"/>
        <v>17986</v>
      </c>
    </row>
    <row r="1036" spans="1:27" ht="21" x14ac:dyDescent="0.25">
      <c r="A1036" s="8">
        <v>9</v>
      </c>
      <c r="B1036" s="29" t="s">
        <v>649</v>
      </c>
      <c r="C1036" s="9" t="s">
        <v>45</v>
      </c>
      <c r="D1036" s="9" t="s">
        <v>651</v>
      </c>
      <c r="E1036" s="9" t="s">
        <v>566</v>
      </c>
      <c r="F1036" s="9" t="s">
        <v>567</v>
      </c>
      <c r="G1036" s="9" t="str">
        <f>VLOOKUP(E1036,[1]Sheet1!$B$4:$F$268,5,FALSE)</f>
        <v>Cape Winelands</v>
      </c>
      <c r="H1036" s="9" t="s">
        <v>48</v>
      </c>
      <c r="I1036" s="9" t="s">
        <v>28</v>
      </c>
      <c r="J1036" s="9" t="s">
        <v>921</v>
      </c>
      <c r="K1036" s="9" t="s">
        <v>138</v>
      </c>
      <c r="L1036" s="7"/>
      <c r="M1036" s="6">
        <v>125000</v>
      </c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6">
        <v>4961</v>
      </c>
      <c r="Z1036" s="13">
        <f t="shared" si="35"/>
        <v>4961</v>
      </c>
      <c r="AA1036" s="13">
        <f t="shared" si="36"/>
        <v>4961</v>
      </c>
    </row>
    <row r="1037" spans="1:27" ht="21" x14ac:dyDescent="0.25">
      <c r="A1037" s="8">
        <v>9</v>
      </c>
      <c r="B1037" s="29" t="s">
        <v>649</v>
      </c>
      <c r="C1037" s="9" t="s">
        <v>45</v>
      </c>
      <c r="D1037" s="9" t="s">
        <v>651</v>
      </c>
      <c r="E1037" s="9" t="s">
        <v>566</v>
      </c>
      <c r="F1037" s="9" t="s">
        <v>567</v>
      </c>
      <c r="G1037" s="9" t="str">
        <f>VLOOKUP(E1037,[1]Sheet1!$B$4:$F$268,5,FALSE)</f>
        <v>Cape Winelands</v>
      </c>
      <c r="H1037" s="9" t="s">
        <v>48</v>
      </c>
      <c r="I1037" s="9" t="s">
        <v>28</v>
      </c>
      <c r="J1037" s="9" t="s">
        <v>921</v>
      </c>
      <c r="K1037" s="9" t="s">
        <v>148</v>
      </c>
      <c r="L1037" s="7"/>
      <c r="M1037" s="6">
        <v>15000</v>
      </c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6">
        <v>13941</v>
      </c>
      <c r="Z1037" s="13">
        <f t="shared" si="35"/>
        <v>13941</v>
      </c>
      <c r="AA1037" s="13">
        <f t="shared" si="36"/>
        <v>13941</v>
      </c>
    </row>
    <row r="1038" spans="1:27" ht="21" x14ac:dyDescent="0.25">
      <c r="A1038" s="8">
        <v>9</v>
      </c>
      <c r="B1038" s="29" t="s">
        <v>649</v>
      </c>
      <c r="C1038" s="9" t="s">
        <v>45</v>
      </c>
      <c r="D1038" s="9" t="s">
        <v>651</v>
      </c>
      <c r="E1038" s="9" t="s">
        <v>566</v>
      </c>
      <c r="F1038" s="9" t="s">
        <v>567</v>
      </c>
      <c r="G1038" s="9" t="str">
        <f>VLOOKUP(E1038,[1]Sheet1!$B$4:$F$268,5,FALSE)</f>
        <v>Cape Winelands</v>
      </c>
      <c r="H1038" s="9" t="s">
        <v>48</v>
      </c>
      <c r="I1038" s="9" t="s">
        <v>28</v>
      </c>
      <c r="J1038" s="9" t="s">
        <v>921</v>
      </c>
      <c r="K1038" s="9" t="s">
        <v>32</v>
      </c>
      <c r="L1038" s="7"/>
      <c r="M1038" s="6">
        <v>662938</v>
      </c>
      <c r="N1038" s="7"/>
      <c r="O1038" s="7"/>
      <c r="P1038" s="7"/>
      <c r="Q1038" s="7"/>
      <c r="R1038" s="7"/>
      <c r="S1038" s="7"/>
      <c r="T1038" s="7"/>
      <c r="U1038" s="7"/>
      <c r="V1038" s="7"/>
      <c r="W1038" s="6">
        <v>220942</v>
      </c>
      <c r="X1038" s="6">
        <v>199572</v>
      </c>
      <c r="Y1038" s="6">
        <v>4398</v>
      </c>
      <c r="Z1038" s="13">
        <f t="shared" si="35"/>
        <v>424912</v>
      </c>
      <c r="AA1038" s="13">
        <f t="shared" si="36"/>
        <v>424912</v>
      </c>
    </row>
    <row r="1039" spans="1:27" ht="21" x14ac:dyDescent="0.25">
      <c r="A1039" s="8">
        <v>9</v>
      </c>
      <c r="B1039" s="29" t="s">
        <v>649</v>
      </c>
      <c r="C1039" s="9" t="s">
        <v>45</v>
      </c>
      <c r="D1039" s="9" t="s">
        <v>651</v>
      </c>
      <c r="E1039" s="9" t="s">
        <v>566</v>
      </c>
      <c r="F1039" s="9" t="s">
        <v>567</v>
      </c>
      <c r="G1039" s="9" t="str">
        <f>VLOOKUP(E1039,[1]Sheet1!$B$4:$F$268,5,FALSE)</f>
        <v>Cape Winelands</v>
      </c>
      <c r="H1039" s="9" t="s">
        <v>48</v>
      </c>
      <c r="I1039" s="9" t="s">
        <v>28</v>
      </c>
      <c r="J1039" s="9" t="s">
        <v>921</v>
      </c>
      <c r="K1039" s="9" t="s">
        <v>249</v>
      </c>
      <c r="L1039" s="7"/>
      <c r="M1039" s="6">
        <v>35000</v>
      </c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13">
        <f t="shared" si="35"/>
        <v>0</v>
      </c>
      <c r="AA1039" s="13">
        <f t="shared" si="36"/>
        <v>0</v>
      </c>
    </row>
    <row r="1040" spans="1:27" ht="21" x14ac:dyDescent="0.25">
      <c r="A1040" s="8">
        <v>9</v>
      </c>
      <c r="B1040" s="29" t="s">
        <v>649</v>
      </c>
      <c r="C1040" s="9" t="s">
        <v>45</v>
      </c>
      <c r="D1040" s="9" t="s">
        <v>651</v>
      </c>
      <c r="E1040" s="9" t="s">
        <v>566</v>
      </c>
      <c r="F1040" s="9" t="s">
        <v>567</v>
      </c>
      <c r="G1040" s="9" t="str">
        <f>VLOOKUP(E1040,[1]Sheet1!$B$4:$F$268,5,FALSE)</f>
        <v>Cape Winelands</v>
      </c>
      <c r="H1040" s="9" t="s">
        <v>48</v>
      </c>
      <c r="I1040" s="9" t="s">
        <v>28</v>
      </c>
      <c r="J1040" s="9" t="s">
        <v>921</v>
      </c>
      <c r="K1040" s="9" t="s">
        <v>44</v>
      </c>
      <c r="L1040" s="7"/>
      <c r="M1040" s="6">
        <v>256072</v>
      </c>
      <c r="N1040" s="7"/>
      <c r="O1040" s="7"/>
      <c r="P1040" s="7"/>
      <c r="Q1040" s="7"/>
      <c r="R1040" s="7"/>
      <c r="S1040" s="7"/>
      <c r="T1040" s="7"/>
      <c r="U1040" s="7"/>
      <c r="V1040" s="7"/>
      <c r="W1040" s="6">
        <v>28492</v>
      </c>
      <c r="X1040" s="6">
        <v>22869</v>
      </c>
      <c r="Y1040" s="6">
        <v>92621</v>
      </c>
      <c r="Z1040" s="13">
        <f t="shared" si="35"/>
        <v>143982</v>
      </c>
      <c r="AA1040" s="13">
        <f t="shared" si="36"/>
        <v>143982</v>
      </c>
    </row>
    <row r="1041" spans="1:27" ht="41.4" x14ac:dyDescent="0.25">
      <c r="A1041" s="8">
        <v>9</v>
      </c>
      <c r="B1041" s="29" t="s">
        <v>649</v>
      </c>
      <c r="C1041" s="9" t="s">
        <v>45</v>
      </c>
      <c r="D1041" s="9" t="s">
        <v>651</v>
      </c>
      <c r="E1041" s="9" t="s">
        <v>566</v>
      </c>
      <c r="F1041" s="9" t="s">
        <v>567</v>
      </c>
      <c r="G1041" s="9" t="str">
        <f>VLOOKUP(E1041,[1]Sheet1!$B$4:$F$268,5,FALSE)</f>
        <v>Cape Winelands</v>
      </c>
      <c r="H1041" s="9" t="s">
        <v>48</v>
      </c>
      <c r="I1041" s="9" t="s">
        <v>28</v>
      </c>
      <c r="J1041" s="9" t="s">
        <v>955</v>
      </c>
      <c r="K1041" s="9" t="s">
        <v>34</v>
      </c>
      <c r="L1041" s="7"/>
      <c r="M1041" s="6">
        <v>250000</v>
      </c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13">
        <f t="shared" si="35"/>
        <v>0</v>
      </c>
      <c r="AA1041" s="13">
        <f t="shared" si="36"/>
        <v>0</v>
      </c>
    </row>
    <row r="1042" spans="1:27" ht="41.4" x14ac:dyDescent="0.25">
      <c r="A1042" s="8">
        <v>9</v>
      </c>
      <c r="B1042" s="29" t="s">
        <v>649</v>
      </c>
      <c r="C1042" s="9" t="s">
        <v>45</v>
      </c>
      <c r="D1042" s="9" t="s">
        <v>651</v>
      </c>
      <c r="E1042" s="9" t="s">
        <v>566</v>
      </c>
      <c r="F1042" s="9" t="s">
        <v>567</v>
      </c>
      <c r="G1042" s="9" t="str">
        <f>VLOOKUP(E1042,[1]Sheet1!$B$4:$F$268,5,FALSE)</f>
        <v>Cape Winelands</v>
      </c>
      <c r="H1042" s="9" t="s">
        <v>48</v>
      </c>
      <c r="I1042" s="9" t="s">
        <v>28</v>
      </c>
      <c r="J1042" s="9" t="s">
        <v>955</v>
      </c>
      <c r="K1042" s="9" t="s">
        <v>249</v>
      </c>
      <c r="L1042" s="7"/>
      <c r="M1042" s="6">
        <v>669620</v>
      </c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13">
        <f t="shared" si="35"/>
        <v>0</v>
      </c>
      <c r="AA1042" s="13">
        <f t="shared" si="36"/>
        <v>0</v>
      </c>
    </row>
    <row r="1043" spans="1:27" ht="41.4" x14ac:dyDescent="0.25">
      <c r="A1043" s="8">
        <v>9</v>
      </c>
      <c r="B1043" s="29" t="s">
        <v>649</v>
      </c>
      <c r="C1043" s="9" t="s">
        <v>45</v>
      </c>
      <c r="D1043" s="9" t="s">
        <v>651</v>
      </c>
      <c r="E1043" s="9" t="s">
        <v>566</v>
      </c>
      <c r="F1043" s="9" t="s">
        <v>567</v>
      </c>
      <c r="G1043" s="9" t="str">
        <f>VLOOKUP(E1043,[1]Sheet1!$B$4:$F$268,5,FALSE)</f>
        <v>Cape Winelands</v>
      </c>
      <c r="H1043" s="9" t="s">
        <v>48</v>
      </c>
      <c r="I1043" s="9" t="s">
        <v>28</v>
      </c>
      <c r="J1043" s="9" t="s">
        <v>955</v>
      </c>
      <c r="K1043" s="9" t="s">
        <v>44</v>
      </c>
      <c r="L1043" s="7"/>
      <c r="M1043" s="6">
        <v>1462000</v>
      </c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6">
        <v>134872</v>
      </c>
      <c r="Z1043" s="13">
        <f t="shared" si="35"/>
        <v>134872</v>
      </c>
      <c r="AA1043" s="13">
        <f t="shared" si="36"/>
        <v>134872</v>
      </c>
    </row>
    <row r="1044" spans="1:27" ht="31.2" x14ac:dyDescent="0.25">
      <c r="A1044" s="8">
        <v>9</v>
      </c>
      <c r="B1044" s="29" t="s">
        <v>649</v>
      </c>
      <c r="C1044" s="9" t="s">
        <v>45</v>
      </c>
      <c r="D1044" s="9" t="s">
        <v>651</v>
      </c>
      <c r="E1044" s="9" t="s">
        <v>566</v>
      </c>
      <c r="F1044" s="9" t="s">
        <v>567</v>
      </c>
      <c r="G1044" s="9" t="str">
        <f>VLOOKUP(E1044,[1]Sheet1!$B$4:$F$268,5,FALSE)</f>
        <v>Cape Winelands</v>
      </c>
      <c r="H1044" s="9" t="s">
        <v>48</v>
      </c>
      <c r="I1044" s="9" t="s">
        <v>28</v>
      </c>
      <c r="J1044" s="9" t="s">
        <v>953</v>
      </c>
      <c r="K1044" s="9" t="s">
        <v>83</v>
      </c>
      <c r="L1044" s="7"/>
      <c r="M1044" s="6">
        <v>800000</v>
      </c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6">
        <v>3589</v>
      </c>
      <c r="Z1044" s="13">
        <f t="shared" si="35"/>
        <v>3589</v>
      </c>
      <c r="AA1044" s="13">
        <f t="shared" si="36"/>
        <v>3589</v>
      </c>
    </row>
    <row r="1045" spans="1:27" ht="31.2" x14ac:dyDescent="0.25">
      <c r="A1045" s="8">
        <v>9</v>
      </c>
      <c r="B1045" s="29" t="s">
        <v>649</v>
      </c>
      <c r="C1045" s="9" t="s">
        <v>45</v>
      </c>
      <c r="D1045" s="9" t="s">
        <v>651</v>
      </c>
      <c r="E1045" s="9" t="s">
        <v>566</v>
      </c>
      <c r="F1045" s="9" t="s">
        <v>567</v>
      </c>
      <c r="G1045" s="9" t="str">
        <f>VLOOKUP(E1045,[1]Sheet1!$B$4:$F$268,5,FALSE)</f>
        <v>Cape Winelands</v>
      </c>
      <c r="H1045" s="9" t="s">
        <v>48</v>
      </c>
      <c r="I1045" s="9" t="s">
        <v>28</v>
      </c>
      <c r="J1045" s="9" t="s">
        <v>953</v>
      </c>
      <c r="K1045" s="9" t="s">
        <v>44</v>
      </c>
      <c r="L1045" s="7"/>
      <c r="M1045" s="6">
        <v>119000</v>
      </c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6">
        <v>102870</v>
      </c>
      <c r="Z1045" s="13">
        <f t="shared" si="35"/>
        <v>102870</v>
      </c>
      <c r="AA1045" s="13">
        <f t="shared" si="36"/>
        <v>102870</v>
      </c>
    </row>
    <row r="1046" spans="1:27" x14ac:dyDescent="0.25">
      <c r="A1046" s="8">
        <v>9</v>
      </c>
      <c r="B1046" s="29" t="s">
        <v>649</v>
      </c>
      <c r="C1046" s="9" t="s">
        <v>45</v>
      </c>
      <c r="D1046" s="9" t="s">
        <v>651</v>
      </c>
      <c r="E1046" s="9" t="s">
        <v>566</v>
      </c>
      <c r="F1046" s="9" t="s">
        <v>567</v>
      </c>
      <c r="G1046" s="9" t="str">
        <f>VLOOKUP(E1046,[1]Sheet1!$B$4:$F$268,5,FALSE)</f>
        <v>Cape Winelands</v>
      </c>
      <c r="H1046" s="9" t="s">
        <v>48</v>
      </c>
      <c r="I1046" s="9" t="s">
        <v>41</v>
      </c>
      <c r="J1046" s="9" t="s">
        <v>924</v>
      </c>
      <c r="K1046" s="9" t="s">
        <v>32</v>
      </c>
      <c r="L1046" s="6">
        <v>15137</v>
      </c>
      <c r="M1046" s="6">
        <v>51137</v>
      </c>
      <c r="N1046" s="7"/>
      <c r="O1046" s="7"/>
      <c r="P1046" s="6">
        <v>11000</v>
      </c>
      <c r="Q1046" s="6">
        <v>2307</v>
      </c>
      <c r="R1046" s="6">
        <v>1790</v>
      </c>
      <c r="S1046" s="6">
        <v>11696</v>
      </c>
      <c r="T1046" s="6">
        <v>1443</v>
      </c>
      <c r="U1046" s="6">
        <v>10500</v>
      </c>
      <c r="V1046" s="7"/>
      <c r="W1046" s="7"/>
      <c r="X1046" s="7"/>
      <c r="Y1046" s="6">
        <v>10500</v>
      </c>
      <c r="Z1046" s="13">
        <f t="shared" si="35"/>
        <v>10500</v>
      </c>
      <c r="AA1046" s="13">
        <f t="shared" si="36"/>
        <v>49236</v>
      </c>
    </row>
    <row r="1047" spans="1:27" ht="21" x14ac:dyDescent="0.25">
      <c r="A1047" s="8">
        <v>9</v>
      </c>
      <c r="B1047" s="29" t="s">
        <v>649</v>
      </c>
      <c r="C1047" s="9" t="s">
        <v>45</v>
      </c>
      <c r="D1047" s="9" t="s">
        <v>656</v>
      </c>
      <c r="E1047" s="9" t="s">
        <v>569</v>
      </c>
      <c r="F1047" s="9" t="s">
        <v>570</v>
      </c>
      <c r="G1047" s="9" t="str">
        <f>VLOOKUP(E1047,[1]Sheet1!$B$4:$F$268,5,FALSE)</f>
        <v>Cape Winelands</v>
      </c>
      <c r="H1047" s="9" t="s">
        <v>27</v>
      </c>
      <c r="I1047" s="9" t="s">
        <v>28</v>
      </c>
      <c r="J1047" s="9" t="s">
        <v>921</v>
      </c>
      <c r="K1047" s="9" t="s">
        <v>32</v>
      </c>
      <c r="L1047" s="7"/>
      <c r="M1047" s="6">
        <v>160000</v>
      </c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6">
        <v>128117</v>
      </c>
      <c r="Y1047" s="6">
        <v>-99749</v>
      </c>
      <c r="Z1047" s="13">
        <f t="shared" si="35"/>
        <v>28368</v>
      </c>
      <c r="AA1047" s="13">
        <f t="shared" si="36"/>
        <v>28368</v>
      </c>
    </row>
    <row r="1048" spans="1:27" ht="21" x14ac:dyDescent="0.25">
      <c r="A1048" s="8">
        <v>9</v>
      </c>
      <c r="B1048" s="29" t="s">
        <v>649</v>
      </c>
      <c r="C1048" s="9" t="s">
        <v>45</v>
      </c>
      <c r="D1048" s="9" t="s">
        <v>656</v>
      </c>
      <c r="E1048" s="9" t="s">
        <v>569</v>
      </c>
      <c r="F1048" s="9" t="s">
        <v>570</v>
      </c>
      <c r="G1048" s="9" t="str">
        <f>VLOOKUP(E1048,[1]Sheet1!$B$4:$F$268,5,FALSE)</f>
        <v>Cape Winelands</v>
      </c>
      <c r="H1048" s="9" t="s">
        <v>27</v>
      </c>
      <c r="I1048" s="9" t="s">
        <v>28</v>
      </c>
      <c r="J1048" s="9" t="s">
        <v>921</v>
      </c>
      <c r="K1048" s="9" t="s">
        <v>321</v>
      </c>
      <c r="L1048" s="7"/>
      <c r="M1048" s="6">
        <v>800000</v>
      </c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6">
        <v>387350</v>
      </c>
      <c r="Z1048" s="13">
        <f t="shared" si="35"/>
        <v>387350</v>
      </c>
      <c r="AA1048" s="13">
        <f t="shared" si="36"/>
        <v>387350</v>
      </c>
    </row>
    <row r="1049" spans="1:27" ht="41.4" x14ac:dyDescent="0.25">
      <c r="A1049" s="8">
        <v>9</v>
      </c>
      <c r="B1049" s="29" t="s">
        <v>649</v>
      </c>
      <c r="C1049" s="9" t="s">
        <v>45</v>
      </c>
      <c r="D1049" s="9" t="s">
        <v>656</v>
      </c>
      <c r="E1049" s="9" t="s">
        <v>569</v>
      </c>
      <c r="F1049" s="9" t="s">
        <v>570</v>
      </c>
      <c r="G1049" s="9" t="str">
        <f>VLOOKUP(E1049,[1]Sheet1!$B$4:$F$268,5,FALSE)</f>
        <v>Cape Winelands</v>
      </c>
      <c r="H1049" s="9" t="s">
        <v>27</v>
      </c>
      <c r="I1049" s="9" t="s">
        <v>28</v>
      </c>
      <c r="J1049" s="9" t="s">
        <v>955</v>
      </c>
      <c r="K1049" s="9" t="s">
        <v>118</v>
      </c>
      <c r="L1049" s="7"/>
      <c r="M1049" s="6">
        <v>541860</v>
      </c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13">
        <f t="shared" si="35"/>
        <v>0</v>
      </c>
      <c r="AA1049" s="13">
        <f t="shared" si="36"/>
        <v>0</v>
      </c>
    </row>
    <row r="1050" spans="1:27" ht="41.4" x14ac:dyDescent="0.25">
      <c r="A1050" s="8">
        <v>9</v>
      </c>
      <c r="B1050" s="29" t="s">
        <v>649</v>
      </c>
      <c r="C1050" s="9" t="s">
        <v>45</v>
      </c>
      <c r="D1050" s="9" t="s">
        <v>656</v>
      </c>
      <c r="E1050" s="9" t="s">
        <v>569</v>
      </c>
      <c r="F1050" s="9" t="s">
        <v>570</v>
      </c>
      <c r="G1050" s="9" t="str">
        <f>VLOOKUP(E1050,[1]Sheet1!$B$4:$F$268,5,FALSE)</f>
        <v>Cape Winelands</v>
      </c>
      <c r="H1050" s="9" t="s">
        <v>27</v>
      </c>
      <c r="I1050" s="9" t="s">
        <v>28</v>
      </c>
      <c r="J1050" s="9" t="s">
        <v>955</v>
      </c>
      <c r="K1050" s="9" t="s">
        <v>32</v>
      </c>
      <c r="L1050" s="7"/>
      <c r="M1050" s="6">
        <v>1552941</v>
      </c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6">
        <v>1348827</v>
      </c>
      <c r="Z1050" s="13">
        <f t="shared" si="35"/>
        <v>1348827</v>
      </c>
      <c r="AA1050" s="13">
        <f t="shared" si="36"/>
        <v>1348827</v>
      </c>
    </row>
    <row r="1051" spans="1:27" ht="41.4" x14ac:dyDescent="0.25">
      <c r="A1051" s="8">
        <v>9</v>
      </c>
      <c r="B1051" s="29" t="s">
        <v>649</v>
      </c>
      <c r="C1051" s="9" t="s">
        <v>45</v>
      </c>
      <c r="D1051" s="9" t="s">
        <v>656</v>
      </c>
      <c r="E1051" s="9" t="s">
        <v>569</v>
      </c>
      <c r="F1051" s="9" t="s">
        <v>570</v>
      </c>
      <c r="G1051" s="9" t="str">
        <f>VLOOKUP(E1051,[1]Sheet1!$B$4:$F$268,5,FALSE)</f>
        <v>Cape Winelands</v>
      </c>
      <c r="H1051" s="9" t="s">
        <v>27</v>
      </c>
      <c r="I1051" s="9" t="s">
        <v>28</v>
      </c>
      <c r="J1051" s="9" t="s">
        <v>955</v>
      </c>
      <c r="K1051" s="9" t="s">
        <v>321</v>
      </c>
      <c r="L1051" s="7"/>
      <c r="M1051" s="6">
        <v>1000000</v>
      </c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13">
        <f t="shared" si="35"/>
        <v>0</v>
      </c>
      <c r="AA1051" s="13">
        <f t="shared" si="36"/>
        <v>0</v>
      </c>
    </row>
    <row r="1052" spans="1:27" ht="31.2" x14ac:dyDescent="0.25">
      <c r="A1052" s="8">
        <v>9</v>
      </c>
      <c r="B1052" s="29" t="s">
        <v>649</v>
      </c>
      <c r="C1052" s="9" t="s">
        <v>45</v>
      </c>
      <c r="D1052" s="9" t="s">
        <v>656</v>
      </c>
      <c r="E1052" s="9" t="s">
        <v>569</v>
      </c>
      <c r="F1052" s="9" t="s">
        <v>570</v>
      </c>
      <c r="G1052" s="9" t="str">
        <f>VLOOKUP(E1052,[1]Sheet1!$B$4:$F$268,5,FALSE)</f>
        <v>Cape Winelands</v>
      </c>
      <c r="H1052" s="9" t="s">
        <v>27</v>
      </c>
      <c r="I1052" s="9" t="s">
        <v>28</v>
      </c>
      <c r="J1052" s="9" t="s">
        <v>953</v>
      </c>
      <c r="K1052" s="9" t="s">
        <v>118</v>
      </c>
      <c r="L1052" s="7"/>
      <c r="M1052" s="6">
        <v>130000</v>
      </c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6">
        <v>216870</v>
      </c>
      <c r="Z1052" s="13">
        <f t="shared" si="35"/>
        <v>216870</v>
      </c>
      <c r="AA1052" s="13">
        <f t="shared" si="36"/>
        <v>216870</v>
      </c>
    </row>
    <row r="1053" spans="1:27" ht="31.2" x14ac:dyDescent="0.25">
      <c r="A1053" s="8">
        <v>9</v>
      </c>
      <c r="B1053" s="29" t="s">
        <v>649</v>
      </c>
      <c r="C1053" s="9" t="s">
        <v>45</v>
      </c>
      <c r="D1053" s="9" t="s">
        <v>656</v>
      </c>
      <c r="E1053" s="9" t="s">
        <v>569</v>
      </c>
      <c r="F1053" s="9" t="s">
        <v>570</v>
      </c>
      <c r="G1053" s="9" t="str">
        <f>VLOOKUP(E1053,[1]Sheet1!$B$4:$F$268,5,FALSE)</f>
        <v>Cape Winelands</v>
      </c>
      <c r="H1053" s="9" t="s">
        <v>27</v>
      </c>
      <c r="I1053" s="9" t="s">
        <v>28</v>
      </c>
      <c r="J1053" s="9" t="s">
        <v>953</v>
      </c>
      <c r="K1053" s="9" t="s">
        <v>138</v>
      </c>
      <c r="L1053" s="7"/>
      <c r="M1053" s="6">
        <v>69150</v>
      </c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6">
        <v>65750</v>
      </c>
      <c r="Z1053" s="13">
        <f t="shared" si="35"/>
        <v>65750</v>
      </c>
      <c r="AA1053" s="13">
        <f t="shared" si="36"/>
        <v>65750</v>
      </c>
    </row>
    <row r="1054" spans="1:27" ht="31.2" x14ac:dyDescent="0.25">
      <c r="A1054" s="8">
        <v>9</v>
      </c>
      <c r="B1054" s="29" t="s">
        <v>649</v>
      </c>
      <c r="C1054" s="9" t="s">
        <v>45</v>
      </c>
      <c r="D1054" s="9" t="s">
        <v>656</v>
      </c>
      <c r="E1054" s="9" t="s">
        <v>569</v>
      </c>
      <c r="F1054" s="9" t="s">
        <v>570</v>
      </c>
      <c r="G1054" s="9" t="str">
        <f>VLOOKUP(E1054,[1]Sheet1!$B$4:$F$268,5,FALSE)</f>
        <v>Cape Winelands</v>
      </c>
      <c r="H1054" s="9" t="s">
        <v>27</v>
      </c>
      <c r="I1054" s="9" t="s">
        <v>28</v>
      </c>
      <c r="J1054" s="9" t="s">
        <v>953</v>
      </c>
      <c r="K1054" s="9" t="s">
        <v>530</v>
      </c>
      <c r="L1054" s="7"/>
      <c r="M1054" s="6">
        <v>267850</v>
      </c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13">
        <f t="shared" si="35"/>
        <v>0</v>
      </c>
      <c r="AA1054" s="13">
        <f t="shared" si="36"/>
        <v>0</v>
      </c>
    </row>
    <row r="1055" spans="1:27" ht="31.2" x14ac:dyDescent="0.25">
      <c r="A1055" s="8">
        <v>9</v>
      </c>
      <c r="B1055" s="29" t="s">
        <v>649</v>
      </c>
      <c r="C1055" s="9" t="s">
        <v>45</v>
      </c>
      <c r="D1055" s="9" t="s">
        <v>656</v>
      </c>
      <c r="E1055" s="9" t="s">
        <v>569</v>
      </c>
      <c r="F1055" s="9" t="s">
        <v>570</v>
      </c>
      <c r="G1055" s="9" t="str">
        <f>VLOOKUP(E1055,[1]Sheet1!$B$4:$F$268,5,FALSE)</f>
        <v>Cape Winelands</v>
      </c>
      <c r="H1055" s="9" t="s">
        <v>27</v>
      </c>
      <c r="I1055" s="9" t="s">
        <v>28</v>
      </c>
      <c r="J1055" s="9" t="s">
        <v>953</v>
      </c>
      <c r="K1055" s="9" t="s">
        <v>321</v>
      </c>
      <c r="L1055" s="7"/>
      <c r="M1055" s="6">
        <v>800000</v>
      </c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6">
        <v>1000000</v>
      </c>
      <c r="Z1055" s="13">
        <f t="shared" si="35"/>
        <v>1000000</v>
      </c>
      <c r="AA1055" s="13">
        <f t="shared" si="36"/>
        <v>1000000</v>
      </c>
    </row>
    <row r="1056" spans="1:27" ht="21" x14ac:dyDescent="0.25">
      <c r="A1056" s="8">
        <v>9</v>
      </c>
      <c r="B1056" s="29" t="s">
        <v>649</v>
      </c>
      <c r="C1056" s="9" t="s">
        <v>45</v>
      </c>
      <c r="D1056" s="9" t="s">
        <v>656</v>
      </c>
      <c r="E1056" s="9" t="s">
        <v>571</v>
      </c>
      <c r="F1056" s="9" t="s">
        <v>572</v>
      </c>
      <c r="G1056" s="9" t="str">
        <f>VLOOKUP(E1056,[1]Sheet1!$B$4:$F$268,5,FALSE)</f>
        <v>Cape Winelands</v>
      </c>
      <c r="H1056" s="9" t="s">
        <v>27</v>
      </c>
      <c r="I1056" s="9" t="s">
        <v>41</v>
      </c>
      <c r="J1056" s="9" t="s">
        <v>921</v>
      </c>
      <c r="K1056" s="9" t="s">
        <v>118</v>
      </c>
      <c r="L1056" s="7"/>
      <c r="M1056" s="7"/>
      <c r="N1056" s="7"/>
      <c r="O1056" s="6">
        <v>4340</v>
      </c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13">
        <f t="shared" si="35"/>
        <v>0</v>
      </c>
      <c r="AA1056" s="13">
        <f t="shared" si="36"/>
        <v>4340</v>
      </c>
    </row>
    <row r="1057" spans="1:27" ht="21" x14ac:dyDescent="0.25">
      <c r="A1057" s="8">
        <v>9</v>
      </c>
      <c r="B1057" s="29" t="s">
        <v>649</v>
      </c>
      <c r="C1057" s="9" t="s">
        <v>45</v>
      </c>
      <c r="D1057" s="9" t="s">
        <v>656</v>
      </c>
      <c r="E1057" s="9" t="s">
        <v>571</v>
      </c>
      <c r="F1057" s="9" t="s">
        <v>572</v>
      </c>
      <c r="G1057" s="9" t="str">
        <f>VLOOKUP(E1057,[1]Sheet1!$B$4:$F$268,5,FALSE)</f>
        <v>Cape Winelands</v>
      </c>
      <c r="H1057" s="9" t="s">
        <v>27</v>
      </c>
      <c r="I1057" s="9" t="s">
        <v>41</v>
      </c>
      <c r="J1057" s="9" t="s">
        <v>921</v>
      </c>
      <c r="K1057" s="9" t="s">
        <v>124</v>
      </c>
      <c r="L1057" s="7"/>
      <c r="M1057" s="7"/>
      <c r="N1057" s="6">
        <v>908</v>
      </c>
      <c r="O1057" s="6">
        <v>908</v>
      </c>
      <c r="P1057" s="6">
        <v>908</v>
      </c>
      <c r="Q1057" s="6">
        <v>908</v>
      </c>
      <c r="R1057" s="6">
        <v>908</v>
      </c>
      <c r="S1057" s="6">
        <v>908</v>
      </c>
      <c r="T1057" s="6">
        <v>908</v>
      </c>
      <c r="U1057" s="7"/>
      <c r="V1057" s="7"/>
      <c r="W1057" s="7"/>
      <c r="X1057" s="7"/>
      <c r="Y1057" s="7"/>
      <c r="Z1057" s="13">
        <f t="shared" si="35"/>
        <v>0</v>
      </c>
      <c r="AA1057" s="13">
        <f t="shared" si="36"/>
        <v>6356</v>
      </c>
    </row>
    <row r="1058" spans="1:27" ht="21" x14ac:dyDescent="0.25">
      <c r="A1058" s="8">
        <v>9</v>
      </c>
      <c r="B1058" s="29" t="s">
        <v>649</v>
      </c>
      <c r="C1058" s="9" t="s">
        <v>45</v>
      </c>
      <c r="D1058" s="9" t="s">
        <v>656</v>
      </c>
      <c r="E1058" s="9" t="s">
        <v>571</v>
      </c>
      <c r="F1058" s="9" t="s">
        <v>572</v>
      </c>
      <c r="G1058" s="9" t="str">
        <f>VLOOKUP(E1058,[1]Sheet1!$B$4:$F$268,5,FALSE)</f>
        <v>Cape Winelands</v>
      </c>
      <c r="H1058" s="9" t="s">
        <v>27</v>
      </c>
      <c r="I1058" s="9" t="s">
        <v>41</v>
      </c>
      <c r="J1058" s="9" t="s">
        <v>921</v>
      </c>
      <c r="K1058" s="9" t="s">
        <v>32</v>
      </c>
      <c r="L1058" s="6">
        <v>2500000</v>
      </c>
      <c r="M1058" s="6">
        <v>3000000</v>
      </c>
      <c r="N1058" s="7"/>
      <c r="O1058" s="7"/>
      <c r="P1058" s="7"/>
      <c r="Q1058" s="6">
        <v>411634</v>
      </c>
      <c r="R1058" s="6">
        <v>227078</v>
      </c>
      <c r="S1058" s="6">
        <v>194991</v>
      </c>
      <c r="T1058" s="6">
        <v>654434</v>
      </c>
      <c r="U1058" s="6">
        <v>59344</v>
      </c>
      <c r="V1058" s="6">
        <v>113565</v>
      </c>
      <c r="W1058" s="6">
        <v>59728</v>
      </c>
      <c r="X1058" s="6">
        <v>412163</v>
      </c>
      <c r="Y1058" s="6">
        <v>227014</v>
      </c>
      <c r="Z1058" s="13">
        <f t="shared" si="35"/>
        <v>698905</v>
      </c>
      <c r="AA1058" s="13">
        <f t="shared" si="36"/>
        <v>2359951</v>
      </c>
    </row>
    <row r="1059" spans="1:27" ht="21" x14ac:dyDescent="0.25">
      <c r="A1059" s="8">
        <v>9</v>
      </c>
      <c r="B1059" s="29" t="s">
        <v>649</v>
      </c>
      <c r="C1059" s="9" t="s">
        <v>45</v>
      </c>
      <c r="D1059" s="9" t="s">
        <v>656</v>
      </c>
      <c r="E1059" s="9" t="s">
        <v>571</v>
      </c>
      <c r="F1059" s="9" t="s">
        <v>572</v>
      </c>
      <c r="G1059" s="9" t="str">
        <f>VLOOKUP(E1059,[1]Sheet1!$B$4:$F$268,5,FALSE)</f>
        <v>Cape Winelands</v>
      </c>
      <c r="H1059" s="9" t="s">
        <v>27</v>
      </c>
      <c r="I1059" s="9" t="s">
        <v>41</v>
      </c>
      <c r="J1059" s="9" t="s">
        <v>921</v>
      </c>
      <c r="K1059" s="9" t="s">
        <v>469</v>
      </c>
      <c r="L1059" s="6">
        <v>2000</v>
      </c>
      <c r="M1059" s="6">
        <v>2000</v>
      </c>
      <c r="N1059" s="6">
        <v>630</v>
      </c>
      <c r="O1059" s="6">
        <v>216</v>
      </c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13">
        <f t="shared" si="35"/>
        <v>0</v>
      </c>
      <c r="AA1059" s="13">
        <f t="shared" si="36"/>
        <v>846</v>
      </c>
    </row>
    <row r="1060" spans="1:27" ht="21" x14ac:dyDescent="0.25">
      <c r="A1060" s="8">
        <v>9</v>
      </c>
      <c r="B1060" s="29" t="s">
        <v>649</v>
      </c>
      <c r="C1060" s="9" t="s">
        <v>45</v>
      </c>
      <c r="D1060" s="9" t="s">
        <v>656</v>
      </c>
      <c r="E1060" s="9" t="s">
        <v>571</v>
      </c>
      <c r="F1060" s="9" t="s">
        <v>572</v>
      </c>
      <c r="G1060" s="9" t="str">
        <f>VLOOKUP(E1060,[1]Sheet1!$B$4:$F$268,5,FALSE)</f>
        <v>Cape Winelands</v>
      </c>
      <c r="H1060" s="9" t="s">
        <v>27</v>
      </c>
      <c r="I1060" s="9" t="s">
        <v>41</v>
      </c>
      <c r="J1060" s="9" t="s">
        <v>921</v>
      </c>
      <c r="K1060" s="9" t="s">
        <v>125</v>
      </c>
      <c r="L1060" s="7"/>
      <c r="M1060" s="7"/>
      <c r="N1060" s="6">
        <v>10310</v>
      </c>
      <c r="O1060" s="6">
        <v>2077</v>
      </c>
      <c r="P1060" s="6">
        <v>333</v>
      </c>
      <c r="Q1060" s="6">
        <v>4942</v>
      </c>
      <c r="R1060" s="6">
        <v>6852</v>
      </c>
      <c r="S1060" s="6">
        <v>3004</v>
      </c>
      <c r="T1060" s="7"/>
      <c r="U1060" s="6">
        <v>1174</v>
      </c>
      <c r="V1060" s="6">
        <v>1432</v>
      </c>
      <c r="W1060" s="6">
        <v>3007</v>
      </c>
      <c r="X1060" s="6">
        <v>7389</v>
      </c>
      <c r="Y1060" s="6">
        <v>16783</v>
      </c>
      <c r="Z1060" s="13">
        <f t="shared" si="35"/>
        <v>27179</v>
      </c>
      <c r="AA1060" s="13">
        <f t="shared" si="36"/>
        <v>57303</v>
      </c>
    </row>
    <row r="1061" spans="1:27" ht="21" x14ac:dyDescent="0.25">
      <c r="A1061" s="8">
        <v>9</v>
      </c>
      <c r="B1061" s="29" t="s">
        <v>649</v>
      </c>
      <c r="C1061" s="9" t="s">
        <v>45</v>
      </c>
      <c r="D1061" s="9" t="s">
        <v>656</v>
      </c>
      <c r="E1061" s="9" t="s">
        <v>571</v>
      </c>
      <c r="F1061" s="9" t="s">
        <v>572</v>
      </c>
      <c r="G1061" s="9" t="str">
        <f>VLOOKUP(E1061,[1]Sheet1!$B$4:$F$268,5,FALSE)</f>
        <v>Cape Winelands</v>
      </c>
      <c r="H1061" s="9" t="s">
        <v>27</v>
      </c>
      <c r="I1061" s="9" t="s">
        <v>41</v>
      </c>
      <c r="J1061" s="9" t="s">
        <v>921</v>
      </c>
      <c r="K1061" s="9" t="s">
        <v>538</v>
      </c>
      <c r="L1061" s="6">
        <v>20000</v>
      </c>
      <c r="M1061" s="6">
        <v>20000</v>
      </c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13">
        <f t="shared" si="35"/>
        <v>0</v>
      </c>
      <c r="AA1061" s="13">
        <f t="shared" si="36"/>
        <v>0</v>
      </c>
    </row>
    <row r="1062" spans="1:27" ht="21" x14ac:dyDescent="0.25">
      <c r="A1062" s="8">
        <v>9</v>
      </c>
      <c r="B1062" s="29" t="s">
        <v>649</v>
      </c>
      <c r="C1062" s="9" t="s">
        <v>45</v>
      </c>
      <c r="D1062" s="9" t="s">
        <v>656</v>
      </c>
      <c r="E1062" s="9" t="s">
        <v>571</v>
      </c>
      <c r="F1062" s="9" t="s">
        <v>572</v>
      </c>
      <c r="G1062" s="9" t="str">
        <f>VLOOKUP(E1062,[1]Sheet1!$B$4:$F$268,5,FALSE)</f>
        <v>Cape Winelands</v>
      </c>
      <c r="H1062" s="9" t="s">
        <v>27</v>
      </c>
      <c r="I1062" s="9" t="s">
        <v>41</v>
      </c>
      <c r="J1062" s="9" t="s">
        <v>921</v>
      </c>
      <c r="K1062" s="9" t="s">
        <v>44</v>
      </c>
      <c r="L1062" s="6">
        <v>16000</v>
      </c>
      <c r="M1062" s="6">
        <v>16000</v>
      </c>
      <c r="N1062" s="7"/>
      <c r="O1062" s="6">
        <v>985</v>
      </c>
      <c r="P1062" s="7"/>
      <c r="Q1062" s="6">
        <v>559</v>
      </c>
      <c r="R1062" s="7"/>
      <c r="S1062" s="7"/>
      <c r="T1062" s="6">
        <v>1237</v>
      </c>
      <c r="U1062" s="7"/>
      <c r="V1062" s="6">
        <v>234</v>
      </c>
      <c r="W1062" s="6">
        <v>3198</v>
      </c>
      <c r="X1062" s="7"/>
      <c r="Y1062" s="7"/>
      <c r="Z1062" s="13">
        <f t="shared" si="35"/>
        <v>3198</v>
      </c>
      <c r="AA1062" s="13">
        <f t="shared" si="36"/>
        <v>6213</v>
      </c>
    </row>
    <row r="1063" spans="1:27" ht="21" x14ac:dyDescent="0.25">
      <c r="A1063" s="8">
        <v>9</v>
      </c>
      <c r="B1063" s="29" t="s">
        <v>649</v>
      </c>
      <c r="C1063" s="9" t="s">
        <v>45</v>
      </c>
      <c r="D1063" s="9" t="s">
        <v>656</v>
      </c>
      <c r="E1063" s="9" t="s">
        <v>571</v>
      </c>
      <c r="F1063" s="9" t="s">
        <v>572</v>
      </c>
      <c r="G1063" s="9" t="str">
        <f>VLOOKUP(E1063,[1]Sheet1!$B$4:$F$268,5,FALSE)</f>
        <v>Cape Winelands</v>
      </c>
      <c r="H1063" s="9" t="s">
        <v>27</v>
      </c>
      <c r="I1063" s="9" t="s">
        <v>41</v>
      </c>
      <c r="J1063" s="9" t="s">
        <v>921</v>
      </c>
      <c r="K1063" s="9" t="s">
        <v>114</v>
      </c>
      <c r="L1063" s="7"/>
      <c r="M1063" s="7"/>
      <c r="N1063" s="6">
        <v>14411</v>
      </c>
      <c r="O1063" s="6">
        <v>15347</v>
      </c>
      <c r="P1063" s="6">
        <v>11220</v>
      </c>
      <c r="Q1063" s="6">
        <v>15715</v>
      </c>
      <c r="R1063" s="6">
        <v>15011</v>
      </c>
      <c r="S1063" s="6">
        <v>10742</v>
      </c>
      <c r="T1063" s="6">
        <v>14237</v>
      </c>
      <c r="U1063" s="6">
        <v>4313</v>
      </c>
      <c r="V1063" s="6">
        <v>4313</v>
      </c>
      <c r="W1063" s="6">
        <v>4519</v>
      </c>
      <c r="X1063" s="6">
        <v>3927</v>
      </c>
      <c r="Y1063" s="6">
        <v>6762</v>
      </c>
      <c r="Z1063" s="13">
        <f t="shared" si="35"/>
        <v>15208</v>
      </c>
      <c r="AA1063" s="13">
        <f t="shared" si="36"/>
        <v>120517</v>
      </c>
    </row>
    <row r="1064" spans="1:27" ht="21" x14ac:dyDescent="0.25">
      <c r="A1064" s="8">
        <v>9</v>
      </c>
      <c r="B1064" s="29" t="s">
        <v>649</v>
      </c>
      <c r="C1064" s="9" t="s">
        <v>45</v>
      </c>
      <c r="D1064" s="9" t="s">
        <v>656</v>
      </c>
      <c r="E1064" s="9" t="s">
        <v>571</v>
      </c>
      <c r="F1064" s="9" t="s">
        <v>572</v>
      </c>
      <c r="G1064" s="9" t="str">
        <f>VLOOKUP(E1064,[1]Sheet1!$B$4:$F$268,5,FALSE)</f>
        <v>Cape Winelands</v>
      </c>
      <c r="H1064" s="9" t="s">
        <v>27</v>
      </c>
      <c r="I1064" s="9" t="s">
        <v>41</v>
      </c>
      <c r="J1064" s="9" t="s">
        <v>921</v>
      </c>
      <c r="K1064" s="9" t="s">
        <v>530</v>
      </c>
      <c r="L1064" s="7"/>
      <c r="M1064" s="7"/>
      <c r="N1064" s="7"/>
      <c r="O1064" s="7"/>
      <c r="P1064" s="7"/>
      <c r="Q1064" s="7"/>
      <c r="R1064" s="7"/>
      <c r="S1064" s="7"/>
      <c r="T1064" s="7"/>
      <c r="U1064" s="6">
        <v>6273</v>
      </c>
      <c r="V1064" s="7"/>
      <c r="W1064" s="7"/>
      <c r="X1064" s="7"/>
      <c r="Y1064" s="7"/>
      <c r="Z1064" s="13">
        <f t="shared" si="35"/>
        <v>0</v>
      </c>
      <c r="AA1064" s="13">
        <f t="shared" si="36"/>
        <v>6273</v>
      </c>
    </row>
    <row r="1065" spans="1:27" ht="21" x14ac:dyDescent="0.25">
      <c r="A1065" s="8">
        <v>9</v>
      </c>
      <c r="B1065" s="29" t="s">
        <v>649</v>
      </c>
      <c r="C1065" s="9" t="s">
        <v>45</v>
      </c>
      <c r="D1065" s="9" t="s">
        <v>656</v>
      </c>
      <c r="E1065" s="9" t="s">
        <v>571</v>
      </c>
      <c r="F1065" s="9" t="s">
        <v>572</v>
      </c>
      <c r="G1065" s="9" t="str">
        <f>VLOOKUP(E1065,[1]Sheet1!$B$4:$F$268,5,FALSE)</f>
        <v>Cape Winelands</v>
      </c>
      <c r="H1065" s="9" t="s">
        <v>27</v>
      </c>
      <c r="I1065" s="9" t="s">
        <v>41</v>
      </c>
      <c r="J1065" s="9" t="s">
        <v>921</v>
      </c>
      <c r="K1065" s="9" t="s">
        <v>130</v>
      </c>
      <c r="L1065" s="7"/>
      <c r="M1065" s="7"/>
      <c r="N1065" s="6">
        <v>10108</v>
      </c>
      <c r="O1065" s="6">
        <v>10108</v>
      </c>
      <c r="P1065" s="6">
        <v>10108</v>
      </c>
      <c r="Q1065" s="6">
        <v>10108</v>
      </c>
      <c r="R1065" s="6">
        <v>10108</v>
      </c>
      <c r="S1065" s="6">
        <v>10108</v>
      </c>
      <c r="T1065" s="6">
        <v>10108</v>
      </c>
      <c r="U1065" s="7"/>
      <c r="V1065" s="7"/>
      <c r="W1065" s="7"/>
      <c r="X1065" s="7"/>
      <c r="Y1065" s="7"/>
      <c r="Z1065" s="13">
        <f t="shared" si="35"/>
        <v>0</v>
      </c>
      <c r="AA1065" s="13">
        <f t="shared" si="36"/>
        <v>70756</v>
      </c>
    </row>
    <row r="1066" spans="1:27" ht="21" x14ac:dyDescent="0.25">
      <c r="A1066" s="8">
        <v>9</v>
      </c>
      <c r="B1066" s="29" t="s">
        <v>649</v>
      </c>
      <c r="C1066" s="9" t="s">
        <v>45</v>
      </c>
      <c r="D1066" s="9" t="s">
        <v>656</v>
      </c>
      <c r="E1066" s="9" t="s">
        <v>571</v>
      </c>
      <c r="F1066" s="9" t="s">
        <v>572</v>
      </c>
      <c r="G1066" s="9" t="str">
        <f>VLOOKUP(E1066,[1]Sheet1!$B$4:$F$268,5,FALSE)</f>
        <v>Cape Winelands</v>
      </c>
      <c r="H1066" s="9" t="s">
        <v>27</v>
      </c>
      <c r="I1066" s="9" t="s">
        <v>41</v>
      </c>
      <c r="J1066" s="9" t="s">
        <v>921</v>
      </c>
      <c r="K1066" s="9" t="s">
        <v>131</v>
      </c>
      <c r="L1066" s="7"/>
      <c r="M1066" s="7"/>
      <c r="N1066" s="7"/>
      <c r="O1066" s="6">
        <v>43</v>
      </c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13">
        <f t="shared" si="35"/>
        <v>0</v>
      </c>
      <c r="AA1066" s="13">
        <f t="shared" si="36"/>
        <v>43</v>
      </c>
    </row>
    <row r="1067" spans="1:27" ht="21" x14ac:dyDescent="0.25">
      <c r="A1067" s="8">
        <v>9</v>
      </c>
      <c r="B1067" s="29" t="s">
        <v>649</v>
      </c>
      <c r="C1067" s="9" t="s">
        <v>45</v>
      </c>
      <c r="D1067" s="9" t="s">
        <v>656</v>
      </c>
      <c r="E1067" s="9" t="s">
        <v>571</v>
      </c>
      <c r="F1067" s="9" t="s">
        <v>572</v>
      </c>
      <c r="G1067" s="9" t="str">
        <f>VLOOKUP(E1067,[1]Sheet1!$B$4:$F$268,5,FALSE)</f>
        <v>Cape Winelands</v>
      </c>
      <c r="H1067" s="9" t="s">
        <v>27</v>
      </c>
      <c r="I1067" s="9" t="s">
        <v>41</v>
      </c>
      <c r="J1067" s="9" t="s">
        <v>921</v>
      </c>
      <c r="K1067" s="9" t="s">
        <v>30</v>
      </c>
      <c r="L1067" s="6">
        <v>10000</v>
      </c>
      <c r="M1067" s="6">
        <v>10000</v>
      </c>
      <c r="N1067" s="7"/>
      <c r="O1067" s="6">
        <v>3084</v>
      </c>
      <c r="P1067" s="7"/>
      <c r="Q1067" s="7"/>
      <c r="R1067" s="7"/>
      <c r="S1067" s="7"/>
      <c r="T1067" s="7"/>
      <c r="U1067" s="7"/>
      <c r="V1067" s="6">
        <v>1406</v>
      </c>
      <c r="W1067" s="6">
        <v>3651</v>
      </c>
      <c r="X1067" s="6">
        <v>773</v>
      </c>
      <c r="Y1067" s="7"/>
      <c r="Z1067" s="13">
        <f t="shared" si="35"/>
        <v>4424</v>
      </c>
      <c r="AA1067" s="13">
        <f t="shared" si="36"/>
        <v>8914</v>
      </c>
    </row>
    <row r="1068" spans="1:27" ht="21" x14ac:dyDescent="0.25">
      <c r="A1068" s="8">
        <v>9</v>
      </c>
      <c r="B1068" s="29" t="s">
        <v>649</v>
      </c>
      <c r="C1068" s="9" t="s">
        <v>45</v>
      </c>
      <c r="D1068" s="9" t="s">
        <v>656</v>
      </c>
      <c r="E1068" s="9" t="s">
        <v>571</v>
      </c>
      <c r="F1068" s="9" t="s">
        <v>572</v>
      </c>
      <c r="G1068" s="9" t="str">
        <f>VLOOKUP(E1068,[1]Sheet1!$B$4:$F$268,5,FALSE)</f>
        <v>Cape Winelands</v>
      </c>
      <c r="H1068" s="9" t="s">
        <v>27</v>
      </c>
      <c r="I1068" s="9" t="s">
        <v>41</v>
      </c>
      <c r="J1068" s="9" t="s">
        <v>921</v>
      </c>
      <c r="K1068" s="9" t="s">
        <v>565</v>
      </c>
      <c r="L1068" s="6">
        <v>3700</v>
      </c>
      <c r="M1068" s="6">
        <v>3700</v>
      </c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13">
        <f t="shared" si="35"/>
        <v>0</v>
      </c>
      <c r="AA1068" s="13">
        <f t="shared" si="36"/>
        <v>0</v>
      </c>
    </row>
    <row r="1069" spans="1:27" ht="21" x14ac:dyDescent="0.25">
      <c r="A1069" s="8">
        <v>9</v>
      </c>
      <c r="B1069" s="29" t="s">
        <v>649</v>
      </c>
      <c r="C1069" s="9" t="s">
        <v>45</v>
      </c>
      <c r="D1069" s="9" t="s">
        <v>656</v>
      </c>
      <c r="E1069" s="9" t="s">
        <v>571</v>
      </c>
      <c r="F1069" s="9" t="s">
        <v>572</v>
      </c>
      <c r="G1069" s="9" t="str">
        <f>VLOOKUP(E1069,[1]Sheet1!$B$4:$F$268,5,FALSE)</f>
        <v>Cape Winelands</v>
      </c>
      <c r="H1069" s="9" t="s">
        <v>27</v>
      </c>
      <c r="I1069" s="9" t="s">
        <v>41</v>
      </c>
      <c r="J1069" s="9" t="s">
        <v>921</v>
      </c>
      <c r="K1069" s="9" t="s">
        <v>50</v>
      </c>
      <c r="L1069" s="6">
        <v>30000</v>
      </c>
      <c r="M1069" s="6">
        <v>25000</v>
      </c>
      <c r="N1069" s="7"/>
      <c r="O1069" s="6">
        <v>140</v>
      </c>
      <c r="P1069" s="7"/>
      <c r="Q1069" s="6">
        <v>183</v>
      </c>
      <c r="R1069" s="7"/>
      <c r="S1069" s="7"/>
      <c r="T1069" s="6">
        <v>2333</v>
      </c>
      <c r="U1069" s="6">
        <v>7641</v>
      </c>
      <c r="V1069" s="6">
        <v>138</v>
      </c>
      <c r="W1069" s="6">
        <v>7951</v>
      </c>
      <c r="X1069" s="6">
        <v>207</v>
      </c>
      <c r="Y1069" s="7"/>
      <c r="Z1069" s="13">
        <f t="shared" si="35"/>
        <v>8158</v>
      </c>
      <c r="AA1069" s="13">
        <f t="shared" si="36"/>
        <v>18593</v>
      </c>
    </row>
    <row r="1070" spans="1:27" ht="41.4" x14ac:dyDescent="0.25">
      <c r="A1070" s="8">
        <v>9</v>
      </c>
      <c r="B1070" s="29" t="s">
        <v>649</v>
      </c>
      <c r="C1070" s="9" t="s">
        <v>45</v>
      </c>
      <c r="D1070" s="9" t="s">
        <v>656</v>
      </c>
      <c r="E1070" s="9" t="s">
        <v>571</v>
      </c>
      <c r="F1070" s="9" t="s">
        <v>572</v>
      </c>
      <c r="G1070" s="9" t="str">
        <f>VLOOKUP(E1070,[1]Sheet1!$B$4:$F$268,5,FALSE)</f>
        <v>Cape Winelands</v>
      </c>
      <c r="H1070" s="9" t="s">
        <v>27</v>
      </c>
      <c r="I1070" s="9" t="s">
        <v>41</v>
      </c>
      <c r="J1070" s="9" t="s">
        <v>955</v>
      </c>
      <c r="K1070" s="9" t="s">
        <v>118</v>
      </c>
      <c r="L1070" s="7"/>
      <c r="M1070" s="6">
        <v>385020</v>
      </c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13">
        <f t="shared" si="35"/>
        <v>0</v>
      </c>
      <c r="AA1070" s="13">
        <f t="shared" si="36"/>
        <v>0</v>
      </c>
    </row>
    <row r="1071" spans="1:27" ht="41.4" x14ac:dyDescent="0.25">
      <c r="A1071" s="8">
        <v>9</v>
      </c>
      <c r="B1071" s="29" t="s">
        <v>649</v>
      </c>
      <c r="C1071" s="9" t="s">
        <v>45</v>
      </c>
      <c r="D1071" s="9" t="s">
        <v>656</v>
      </c>
      <c r="E1071" s="9" t="s">
        <v>571</v>
      </c>
      <c r="F1071" s="9" t="s">
        <v>572</v>
      </c>
      <c r="G1071" s="9" t="str">
        <f>VLOOKUP(E1071,[1]Sheet1!$B$4:$F$268,5,FALSE)</f>
        <v>Cape Winelands</v>
      </c>
      <c r="H1071" s="9" t="s">
        <v>27</v>
      </c>
      <c r="I1071" s="9" t="s">
        <v>41</v>
      </c>
      <c r="J1071" s="9" t="s">
        <v>955</v>
      </c>
      <c r="K1071" s="9" t="s">
        <v>249</v>
      </c>
      <c r="L1071" s="7"/>
      <c r="M1071" s="6">
        <v>1117647</v>
      </c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6">
        <v>222081</v>
      </c>
      <c r="Z1071" s="13">
        <f t="shared" si="35"/>
        <v>222081</v>
      </c>
      <c r="AA1071" s="13">
        <f t="shared" si="36"/>
        <v>222081</v>
      </c>
    </row>
    <row r="1072" spans="1:27" ht="41.4" x14ac:dyDescent="0.25">
      <c r="A1072" s="8">
        <v>9</v>
      </c>
      <c r="B1072" s="29" t="s">
        <v>649</v>
      </c>
      <c r="C1072" s="9" t="s">
        <v>45</v>
      </c>
      <c r="D1072" s="9" t="s">
        <v>656</v>
      </c>
      <c r="E1072" s="9" t="s">
        <v>571</v>
      </c>
      <c r="F1072" s="9" t="s">
        <v>572</v>
      </c>
      <c r="G1072" s="9" t="str">
        <f>VLOOKUP(E1072,[1]Sheet1!$B$4:$F$268,5,FALSE)</f>
        <v>Cape Winelands</v>
      </c>
      <c r="H1072" s="9" t="s">
        <v>27</v>
      </c>
      <c r="I1072" s="9" t="s">
        <v>41</v>
      </c>
      <c r="J1072" s="9" t="s">
        <v>955</v>
      </c>
      <c r="K1072" s="9" t="s">
        <v>30</v>
      </c>
      <c r="L1072" s="7"/>
      <c r="M1072" s="6">
        <v>1000000</v>
      </c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6">
        <v>55679</v>
      </c>
      <c r="Z1072" s="13">
        <f t="shared" si="35"/>
        <v>55679</v>
      </c>
      <c r="AA1072" s="13">
        <f t="shared" si="36"/>
        <v>55679</v>
      </c>
    </row>
    <row r="1073" spans="1:27" ht="31.2" x14ac:dyDescent="0.25">
      <c r="A1073" s="8">
        <v>9</v>
      </c>
      <c r="B1073" s="29" t="s">
        <v>649</v>
      </c>
      <c r="C1073" s="9" t="s">
        <v>45</v>
      </c>
      <c r="D1073" s="9" t="s">
        <v>656</v>
      </c>
      <c r="E1073" s="9" t="s">
        <v>571</v>
      </c>
      <c r="F1073" s="9" t="s">
        <v>572</v>
      </c>
      <c r="G1073" s="9" t="str">
        <f>VLOOKUP(E1073,[1]Sheet1!$B$4:$F$268,5,FALSE)</f>
        <v>Cape Winelands</v>
      </c>
      <c r="H1073" s="9" t="s">
        <v>27</v>
      </c>
      <c r="I1073" s="9" t="s">
        <v>41</v>
      </c>
      <c r="J1073" s="9" t="s">
        <v>923</v>
      </c>
      <c r="K1073" s="9" t="s">
        <v>30</v>
      </c>
      <c r="L1073" s="7"/>
      <c r="M1073" s="6">
        <v>209000</v>
      </c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6">
        <v>209000</v>
      </c>
      <c r="Z1073" s="13">
        <f t="shared" si="35"/>
        <v>209000</v>
      </c>
      <c r="AA1073" s="13">
        <f t="shared" si="36"/>
        <v>209000</v>
      </c>
    </row>
    <row r="1074" spans="1:27" ht="31.2" x14ac:dyDescent="0.25">
      <c r="A1074" s="8">
        <v>9</v>
      </c>
      <c r="B1074" s="29" t="s">
        <v>649</v>
      </c>
      <c r="C1074" s="9" t="s">
        <v>45</v>
      </c>
      <c r="D1074" s="9" t="s">
        <v>656</v>
      </c>
      <c r="E1074" s="9" t="s">
        <v>571</v>
      </c>
      <c r="F1074" s="9" t="s">
        <v>572</v>
      </c>
      <c r="G1074" s="9" t="str">
        <f>VLOOKUP(E1074,[1]Sheet1!$B$4:$F$268,5,FALSE)</f>
        <v>Cape Winelands</v>
      </c>
      <c r="H1074" s="9" t="s">
        <v>27</v>
      </c>
      <c r="I1074" s="9" t="s">
        <v>41</v>
      </c>
      <c r="J1074" s="9" t="s">
        <v>953</v>
      </c>
      <c r="K1074" s="9" t="s">
        <v>573</v>
      </c>
      <c r="L1074" s="7"/>
      <c r="M1074" s="6">
        <v>900000</v>
      </c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6">
        <v>900000</v>
      </c>
      <c r="Z1074" s="13">
        <f t="shared" si="35"/>
        <v>900000</v>
      </c>
      <c r="AA1074" s="13">
        <f t="shared" si="36"/>
        <v>900000</v>
      </c>
    </row>
    <row r="1075" spans="1:27" ht="41.4" x14ac:dyDescent="0.25">
      <c r="A1075" s="8">
        <v>9</v>
      </c>
      <c r="B1075" s="29" t="s">
        <v>649</v>
      </c>
      <c r="C1075" s="9" t="s">
        <v>45</v>
      </c>
      <c r="D1075" s="9" t="s">
        <v>652</v>
      </c>
      <c r="E1075" s="9" t="s">
        <v>574</v>
      </c>
      <c r="F1075" s="9" t="s">
        <v>575</v>
      </c>
      <c r="G1075" s="9" t="str">
        <f>VLOOKUP(E1075,[1]Sheet1!$B$4:$F$268,5,FALSE)</f>
        <v>Cape Winelands</v>
      </c>
      <c r="H1075" s="9" t="s">
        <v>27</v>
      </c>
      <c r="I1075" s="9" t="s">
        <v>41</v>
      </c>
      <c r="J1075" s="9" t="s">
        <v>955</v>
      </c>
      <c r="K1075" s="9" t="s">
        <v>32</v>
      </c>
      <c r="L1075" s="7"/>
      <c r="M1075" s="6">
        <v>2000000</v>
      </c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13">
        <f t="shared" si="35"/>
        <v>0</v>
      </c>
      <c r="AA1075" s="13">
        <f t="shared" si="36"/>
        <v>0</v>
      </c>
    </row>
    <row r="1076" spans="1:27" ht="31.2" x14ac:dyDescent="0.25">
      <c r="A1076" s="8">
        <v>9</v>
      </c>
      <c r="B1076" s="29" t="s">
        <v>649</v>
      </c>
      <c r="C1076" s="9" t="s">
        <v>45</v>
      </c>
      <c r="D1076" s="9" t="s">
        <v>652</v>
      </c>
      <c r="E1076" s="9" t="s">
        <v>574</v>
      </c>
      <c r="F1076" s="9" t="s">
        <v>575</v>
      </c>
      <c r="G1076" s="9" t="str">
        <f>VLOOKUP(E1076,[1]Sheet1!$B$4:$F$268,5,FALSE)</f>
        <v>Cape Winelands</v>
      </c>
      <c r="H1076" s="9" t="s">
        <v>27</v>
      </c>
      <c r="I1076" s="9" t="s">
        <v>41</v>
      </c>
      <c r="J1076" s="9" t="s">
        <v>923</v>
      </c>
      <c r="K1076" s="9" t="s">
        <v>32</v>
      </c>
      <c r="L1076" s="7"/>
      <c r="M1076" s="6">
        <v>138000</v>
      </c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6">
        <v>138000</v>
      </c>
      <c r="Z1076" s="13">
        <f t="shared" si="35"/>
        <v>138000</v>
      </c>
      <c r="AA1076" s="13">
        <f t="shared" si="36"/>
        <v>138000</v>
      </c>
    </row>
    <row r="1077" spans="1:27" ht="31.2" x14ac:dyDescent="0.25">
      <c r="A1077" s="8">
        <v>9</v>
      </c>
      <c r="B1077" s="29" t="s">
        <v>649</v>
      </c>
      <c r="C1077" s="9" t="s">
        <v>45</v>
      </c>
      <c r="D1077" s="9" t="s">
        <v>652</v>
      </c>
      <c r="E1077" s="9" t="s">
        <v>574</v>
      </c>
      <c r="F1077" s="9" t="s">
        <v>575</v>
      </c>
      <c r="G1077" s="9" t="str">
        <f>VLOOKUP(E1077,[1]Sheet1!$B$4:$F$268,5,FALSE)</f>
        <v>Cape Winelands</v>
      </c>
      <c r="H1077" s="9" t="s">
        <v>27</v>
      </c>
      <c r="I1077" s="9" t="s">
        <v>41</v>
      </c>
      <c r="J1077" s="9" t="s">
        <v>953</v>
      </c>
      <c r="K1077" s="9" t="s">
        <v>576</v>
      </c>
      <c r="L1077" s="7"/>
      <c r="M1077" s="6">
        <v>850000</v>
      </c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6">
        <v>850000</v>
      </c>
      <c r="Z1077" s="13">
        <f t="shared" si="35"/>
        <v>850000</v>
      </c>
      <c r="AA1077" s="13">
        <f t="shared" si="36"/>
        <v>850000</v>
      </c>
    </row>
    <row r="1078" spans="1:27" ht="31.2" x14ac:dyDescent="0.25">
      <c r="A1078" s="8">
        <v>9</v>
      </c>
      <c r="B1078" s="29" t="s">
        <v>649</v>
      </c>
      <c r="C1078" s="9" t="s">
        <v>45</v>
      </c>
      <c r="D1078" s="9" t="s">
        <v>651</v>
      </c>
      <c r="E1078" s="9" t="s">
        <v>577</v>
      </c>
      <c r="F1078" s="9" t="s">
        <v>578</v>
      </c>
      <c r="G1078" s="9" t="str">
        <f>VLOOKUP(E1078,[1]Sheet1!$B$4:$F$268,5,FALSE)</f>
        <v>Cape Winelands</v>
      </c>
      <c r="H1078" s="9" t="s">
        <v>56</v>
      </c>
      <c r="I1078" s="9" t="s">
        <v>28</v>
      </c>
      <c r="J1078" s="9" t="s">
        <v>953</v>
      </c>
      <c r="K1078" s="9" t="s">
        <v>321</v>
      </c>
      <c r="L1078" s="7"/>
      <c r="M1078" s="6">
        <v>700000</v>
      </c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6">
        <v>700000</v>
      </c>
      <c r="Y1078" s="7"/>
      <c r="Z1078" s="13">
        <f t="shared" si="35"/>
        <v>700000</v>
      </c>
      <c r="AA1078" s="13">
        <f t="shared" si="36"/>
        <v>700000</v>
      </c>
    </row>
    <row r="1079" spans="1:27" ht="21" x14ac:dyDescent="0.25">
      <c r="A1079" s="8">
        <v>9</v>
      </c>
      <c r="B1079" s="29" t="s">
        <v>649</v>
      </c>
      <c r="C1079" s="9" t="s">
        <v>45</v>
      </c>
      <c r="D1079" s="9" t="s">
        <v>651</v>
      </c>
      <c r="E1079" s="9" t="s">
        <v>577</v>
      </c>
      <c r="F1079" s="9" t="s">
        <v>578</v>
      </c>
      <c r="G1079" s="9" t="str">
        <f>VLOOKUP(E1079,[1]Sheet1!$B$4:$F$268,5,FALSE)</f>
        <v>Cape Winelands</v>
      </c>
      <c r="H1079" s="9" t="s">
        <v>56</v>
      </c>
      <c r="I1079" s="9" t="s">
        <v>41</v>
      </c>
      <c r="J1079" s="9" t="s">
        <v>921</v>
      </c>
      <c r="K1079" s="9" t="s">
        <v>135</v>
      </c>
      <c r="L1079" s="6">
        <v>85000</v>
      </c>
      <c r="M1079" s="6">
        <v>84998</v>
      </c>
      <c r="N1079" s="7"/>
      <c r="O1079" s="6">
        <v>5999</v>
      </c>
      <c r="P1079" s="7"/>
      <c r="Q1079" s="7"/>
      <c r="R1079" s="6">
        <v>16415</v>
      </c>
      <c r="S1079" s="7"/>
      <c r="T1079" s="6">
        <v>3544</v>
      </c>
      <c r="U1079" s="6">
        <v>14755</v>
      </c>
      <c r="V1079" s="7"/>
      <c r="W1079" s="7"/>
      <c r="X1079" s="7"/>
      <c r="Y1079" s="6">
        <v>371</v>
      </c>
      <c r="Z1079" s="13">
        <f t="shared" si="35"/>
        <v>371</v>
      </c>
      <c r="AA1079" s="13">
        <f t="shared" si="36"/>
        <v>41084</v>
      </c>
    </row>
    <row r="1080" spans="1:27" ht="41.4" x14ac:dyDescent="0.25">
      <c r="A1080" s="8">
        <v>9</v>
      </c>
      <c r="B1080" s="29" t="s">
        <v>649</v>
      </c>
      <c r="C1080" s="9" t="s">
        <v>45</v>
      </c>
      <c r="D1080" s="9" t="s">
        <v>651</v>
      </c>
      <c r="E1080" s="9" t="s">
        <v>577</v>
      </c>
      <c r="F1080" s="9" t="s">
        <v>578</v>
      </c>
      <c r="G1080" s="9" t="str">
        <f>VLOOKUP(E1080,[1]Sheet1!$B$4:$F$268,5,FALSE)</f>
        <v>Cape Winelands</v>
      </c>
      <c r="H1080" s="9" t="s">
        <v>56</v>
      </c>
      <c r="I1080" s="9" t="s">
        <v>41</v>
      </c>
      <c r="J1080" s="9" t="s">
        <v>955</v>
      </c>
      <c r="K1080" s="9" t="s">
        <v>44</v>
      </c>
      <c r="L1080" s="7"/>
      <c r="M1080" s="6">
        <v>103200</v>
      </c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13">
        <f t="shared" si="35"/>
        <v>0</v>
      </c>
      <c r="AA1080" s="13">
        <f t="shared" si="36"/>
        <v>0</v>
      </c>
    </row>
    <row r="1081" spans="1:27" ht="41.4" x14ac:dyDescent="0.25">
      <c r="A1081" s="8">
        <v>9</v>
      </c>
      <c r="B1081" s="29" t="s">
        <v>649</v>
      </c>
      <c r="C1081" s="9" t="s">
        <v>45</v>
      </c>
      <c r="D1081" s="9" t="s">
        <v>651</v>
      </c>
      <c r="E1081" s="9" t="s">
        <v>577</v>
      </c>
      <c r="F1081" s="9" t="s">
        <v>578</v>
      </c>
      <c r="G1081" s="9" t="str">
        <f>VLOOKUP(E1081,[1]Sheet1!$B$4:$F$268,5,FALSE)</f>
        <v>Cape Winelands</v>
      </c>
      <c r="H1081" s="9" t="s">
        <v>56</v>
      </c>
      <c r="I1081" s="9" t="s">
        <v>41</v>
      </c>
      <c r="J1081" s="9" t="s">
        <v>955</v>
      </c>
      <c r="K1081" s="9" t="s">
        <v>30</v>
      </c>
      <c r="L1081" s="7"/>
      <c r="M1081" s="6">
        <v>48000</v>
      </c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13">
        <f t="shared" si="35"/>
        <v>0</v>
      </c>
      <c r="AA1081" s="13">
        <f t="shared" si="36"/>
        <v>0</v>
      </c>
    </row>
    <row r="1082" spans="1:27" ht="31.2" x14ac:dyDescent="0.25">
      <c r="A1082" s="8">
        <v>9</v>
      </c>
      <c r="B1082" s="29" t="s">
        <v>649</v>
      </c>
      <c r="C1082" s="9" t="s">
        <v>45</v>
      </c>
      <c r="D1082" s="9" t="s">
        <v>651</v>
      </c>
      <c r="E1082" s="9" t="s">
        <v>577</v>
      </c>
      <c r="F1082" s="9" t="s">
        <v>578</v>
      </c>
      <c r="G1082" s="9" t="str">
        <f>VLOOKUP(E1082,[1]Sheet1!$B$4:$F$268,5,FALSE)</f>
        <v>Cape Winelands</v>
      </c>
      <c r="H1082" s="9" t="s">
        <v>56</v>
      </c>
      <c r="I1082" s="9" t="s">
        <v>41</v>
      </c>
      <c r="J1082" s="9" t="s">
        <v>923</v>
      </c>
      <c r="K1082" s="9" t="s">
        <v>94</v>
      </c>
      <c r="L1082" s="7"/>
      <c r="M1082" s="6">
        <v>17325</v>
      </c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6">
        <v>17325</v>
      </c>
      <c r="Y1082" s="7"/>
      <c r="Z1082" s="13">
        <f t="shared" si="35"/>
        <v>17325</v>
      </c>
      <c r="AA1082" s="13">
        <f t="shared" si="36"/>
        <v>17325</v>
      </c>
    </row>
    <row r="1083" spans="1:27" ht="31.2" x14ac:dyDescent="0.25">
      <c r="A1083" s="8">
        <v>9</v>
      </c>
      <c r="B1083" s="29" t="s">
        <v>649</v>
      </c>
      <c r="C1083" s="9" t="s">
        <v>45</v>
      </c>
      <c r="D1083" s="9" t="s">
        <v>651</v>
      </c>
      <c r="E1083" s="9" t="s">
        <v>577</v>
      </c>
      <c r="F1083" s="9" t="s">
        <v>578</v>
      </c>
      <c r="G1083" s="9" t="str">
        <f>VLOOKUP(E1083,[1]Sheet1!$B$4:$F$268,5,FALSE)</f>
        <v>Cape Winelands</v>
      </c>
      <c r="H1083" s="9" t="s">
        <v>56</v>
      </c>
      <c r="I1083" s="9" t="s">
        <v>41</v>
      </c>
      <c r="J1083" s="9" t="s">
        <v>923</v>
      </c>
      <c r="K1083" s="9" t="s">
        <v>44</v>
      </c>
      <c r="L1083" s="7"/>
      <c r="M1083" s="6">
        <v>329080</v>
      </c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6">
        <v>201446</v>
      </c>
      <c r="Y1083" s="6">
        <v>71822</v>
      </c>
      <c r="Z1083" s="13">
        <f t="shared" si="35"/>
        <v>273268</v>
      </c>
      <c r="AA1083" s="13">
        <f t="shared" si="36"/>
        <v>273268</v>
      </c>
    </row>
    <row r="1084" spans="1:27" ht="31.2" x14ac:dyDescent="0.25">
      <c r="A1084" s="8">
        <v>9</v>
      </c>
      <c r="B1084" s="29" t="s">
        <v>649</v>
      </c>
      <c r="C1084" s="9" t="s">
        <v>45</v>
      </c>
      <c r="D1084" s="9" t="s">
        <v>651</v>
      </c>
      <c r="E1084" s="9" t="s">
        <v>577</v>
      </c>
      <c r="F1084" s="9" t="s">
        <v>578</v>
      </c>
      <c r="G1084" s="9" t="str">
        <f>VLOOKUP(E1084,[1]Sheet1!$B$4:$F$268,5,FALSE)</f>
        <v>Cape Winelands</v>
      </c>
      <c r="H1084" s="9" t="s">
        <v>56</v>
      </c>
      <c r="I1084" s="9" t="s">
        <v>41</v>
      </c>
      <c r="J1084" s="9" t="s">
        <v>923</v>
      </c>
      <c r="K1084" s="9" t="s">
        <v>30</v>
      </c>
      <c r="L1084" s="7"/>
      <c r="M1084" s="6">
        <v>55463</v>
      </c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6">
        <v>61078</v>
      </c>
      <c r="Y1084" s="6">
        <v>11673</v>
      </c>
      <c r="Z1084" s="13">
        <f t="shared" si="35"/>
        <v>72751</v>
      </c>
      <c r="AA1084" s="13">
        <f t="shared" si="36"/>
        <v>72751</v>
      </c>
    </row>
    <row r="1085" spans="1:27" ht="21" x14ac:dyDescent="0.25">
      <c r="A1085" s="8">
        <v>9</v>
      </c>
      <c r="B1085" s="29" t="s">
        <v>649</v>
      </c>
      <c r="C1085" s="9" t="s">
        <v>72</v>
      </c>
      <c r="D1085" s="9" t="s">
        <v>653</v>
      </c>
      <c r="E1085" s="9" t="s">
        <v>579</v>
      </c>
      <c r="F1085" s="9" t="s">
        <v>580</v>
      </c>
      <c r="G1085" s="9" t="str">
        <f>VLOOKUP(E1085,[1]Sheet1!$B$4:$F$268,5,FALSE)</f>
        <v>Cape Winelands</v>
      </c>
      <c r="H1085" s="9" t="s">
        <v>56</v>
      </c>
      <c r="I1085" s="9" t="s">
        <v>28</v>
      </c>
      <c r="J1085" s="9" t="s">
        <v>956</v>
      </c>
      <c r="K1085" s="9" t="s">
        <v>516</v>
      </c>
      <c r="L1085" s="7"/>
      <c r="M1085" s="6">
        <v>82550</v>
      </c>
      <c r="N1085" s="7"/>
      <c r="O1085" s="7"/>
      <c r="P1085" s="7"/>
      <c r="Q1085" s="7"/>
      <c r="R1085" s="7"/>
      <c r="S1085" s="7"/>
      <c r="T1085" s="7"/>
      <c r="U1085" s="7"/>
      <c r="V1085" s="7"/>
      <c r="W1085" s="6">
        <v>7952</v>
      </c>
      <c r="X1085" s="6">
        <v>78384</v>
      </c>
      <c r="Y1085" s="7"/>
      <c r="Z1085" s="13">
        <f t="shared" si="35"/>
        <v>86336</v>
      </c>
      <c r="AA1085" s="13">
        <f t="shared" si="36"/>
        <v>86336</v>
      </c>
    </row>
    <row r="1086" spans="1:27" ht="21" x14ac:dyDescent="0.25">
      <c r="A1086" s="8">
        <v>9</v>
      </c>
      <c r="B1086" s="29" t="s">
        <v>649</v>
      </c>
      <c r="C1086" s="9" t="s">
        <v>72</v>
      </c>
      <c r="D1086" s="9" t="s">
        <v>653</v>
      </c>
      <c r="E1086" s="9" t="s">
        <v>579</v>
      </c>
      <c r="F1086" s="9" t="s">
        <v>580</v>
      </c>
      <c r="G1086" s="9" t="str">
        <f>VLOOKUP(E1086,[1]Sheet1!$B$4:$F$268,5,FALSE)</f>
        <v>Cape Winelands</v>
      </c>
      <c r="H1086" s="9" t="s">
        <v>56</v>
      </c>
      <c r="I1086" s="9" t="s">
        <v>28</v>
      </c>
      <c r="J1086" s="9" t="s">
        <v>956</v>
      </c>
      <c r="K1086" s="9" t="s">
        <v>517</v>
      </c>
      <c r="L1086" s="6">
        <v>1566251</v>
      </c>
      <c r="M1086" s="6">
        <v>1378450</v>
      </c>
      <c r="N1086" s="6">
        <v>8092</v>
      </c>
      <c r="O1086" s="6">
        <v>20726</v>
      </c>
      <c r="P1086" s="6">
        <v>14734</v>
      </c>
      <c r="Q1086" s="6">
        <v>-2371</v>
      </c>
      <c r="R1086" s="6">
        <v>100270</v>
      </c>
      <c r="S1086" s="6">
        <v>-46426</v>
      </c>
      <c r="T1086" s="6">
        <v>106819</v>
      </c>
      <c r="U1086" s="6">
        <v>-65704</v>
      </c>
      <c r="V1086" s="6">
        <v>31122</v>
      </c>
      <c r="W1086" s="6">
        <v>13607</v>
      </c>
      <c r="X1086" s="6">
        <v>43739</v>
      </c>
      <c r="Y1086" s="6">
        <v>-31621</v>
      </c>
      <c r="Z1086" s="13">
        <f t="shared" si="35"/>
        <v>25725</v>
      </c>
      <c r="AA1086" s="13">
        <f t="shared" si="36"/>
        <v>192987</v>
      </c>
    </row>
    <row r="1087" spans="1:27" ht="21" x14ac:dyDescent="0.25">
      <c r="A1087" s="8">
        <v>9</v>
      </c>
      <c r="B1087" s="29" t="s">
        <v>649</v>
      </c>
      <c r="C1087" s="9" t="s">
        <v>72</v>
      </c>
      <c r="D1087" s="9" t="s">
        <v>653</v>
      </c>
      <c r="E1087" s="9" t="s">
        <v>579</v>
      </c>
      <c r="F1087" s="9" t="s">
        <v>580</v>
      </c>
      <c r="G1087" s="9" t="str">
        <f>VLOOKUP(E1087,[1]Sheet1!$B$4:$F$268,5,FALSE)</f>
        <v>Cape Winelands</v>
      </c>
      <c r="H1087" s="9" t="s">
        <v>56</v>
      </c>
      <c r="I1087" s="9" t="s">
        <v>28</v>
      </c>
      <c r="J1087" s="9" t="s">
        <v>956</v>
      </c>
      <c r="K1087" s="9" t="s">
        <v>519</v>
      </c>
      <c r="L1087" s="7"/>
      <c r="M1087" s="6">
        <v>98200</v>
      </c>
      <c r="N1087" s="7"/>
      <c r="O1087" s="7"/>
      <c r="P1087" s="7"/>
      <c r="Q1087" s="7"/>
      <c r="R1087" s="7"/>
      <c r="S1087" s="7"/>
      <c r="T1087" s="7"/>
      <c r="U1087" s="7"/>
      <c r="V1087" s="7"/>
      <c r="W1087" s="6">
        <v>8016</v>
      </c>
      <c r="X1087" s="6">
        <v>76458</v>
      </c>
      <c r="Y1087" s="7"/>
      <c r="Z1087" s="13">
        <f t="shared" si="35"/>
        <v>84474</v>
      </c>
      <c r="AA1087" s="13">
        <f t="shared" si="36"/>
        <v>84474</v>
      </c>
    </row>
    <row r="1088" spans="1:27" ht="21" x14ac:dyDescent="0.25">
      <c r="A1088" s="8">
        <v>9</v>
      </c>
      <c r="B1088" s="29" t="s">
        <v>649</v>
      </c>
      <c r="C1088" s="9" t="s">
        <v>72</v>
      </c>
      <c r="D1088" s="9" t="s">
        <v>653</v>
      </c>
      <c r="E1088" s="9" t="s">
        <v>579</v>
      </c>
      <c r="F1088" s="9" t="s">
        <v>580</v>
      </c>
      <c r="G1088" s="9" t="str">
        <f>VLOOKUP(E1088,[1]Sheet1!$B$4:$F$268,5,FALSE)</f>
        <v>Cape Winelands</v>
      </c>
      <c r="H1088" s="9" t="s">
        <v>56</v>
      </c>
      <c r="I1088" s="9" t="s">
        <v>28</v>
      </c>
      <c r="J1088" s="9" t="s">
        <v>956</v>
      </c>
      <c r="K1088" s="9" t="s">
        <v>526</v>
      </c>
      <c r="L1088" s="7"/>
      <c r="M1088" s="6">
        <v>173600</v>
      </c>
      <c r="N1088" s="7"/>
      <c r="O1088" s="7"/>
      <c r="P1088" s="7"/>
      <c r="Q1088" s="7"/>
      <c r="R1088" s="7"/>
      <c r="S1088" s="7"/>
      <c r="T1088" s="7"/>
      <c r="U1088" s="7"/>
      <c r="V1088" s="7"/>
      <c r="W1088" s="6">
        <v>13514</v>
      </c>
      <c r="X1088" s="6">
        <v>131571</v>
      </c>
      <c r="Y1088" s="7"/>
      <c r="Z1088" s="13">
        <f t="shared" si="35"/>
        <v>145085</v>
      </c>
      <c r="AA1088" s="13">
        <f t="shared" si="36"/>
        <v>145085</v>
      </c>
    </row>
    <row r="1089" spans="1:27" ht="21" x14ac:dyDescent="0.25">
      <c r="A1089" s="8">
        <v>9</v>
      </c>
      <c r="B1089" s="29" t="s">
        <v>649</v>
      </c>
      <c r="C1089" s="9" t="s">
        <v>72</v>
      </c>
      <c r="D1089" s="9" t="s">
        <v>653</v>
      </c>
      <c r="E1089" s="9" t="s">
        <v>579</v>
      </c>
      <c r="F1089" s="9" t="s">
        <v>580</v>
      </c>
      <c r="G1089" s="9" t="str">
        <f>VLOOKUP(E1089,[1]Sheet1!$B$4:$F$268,5,FALSE)</f>
        <v>Cape Winelands</v>
      </c>
      <c r="H1089" s="9" t="s">
        <v>56</v>
      </c>
      <c r="I1089" s="9" t="s">
        <v>28</v>
      </c>
      <c r="J1089" s="9" t="s">
        <v>956</v>
      </c>
      <c r="K1089" s="9" t="s">
        <v>530</v>
      </c>
      <c r="L1089" s="7"/>
      <c r="M1089" s="6">
        <v>66500</v>
      </c>
      <c r="N1089" s="7"/>
      <c r="O1089" s="7"/>
      <c r="P1089" s="7"/>
      <c r="Q1089" s="7"/>
      <c r="R1089" s="7"/>
      <c r="S1089" s="7"/>
      <c r="T1089" s="7"/>
      <c r="U1089" s="7"/>
      <c r="V1089" s="7"/>
      <c r="W1089" s="6">
        <v>6327</v>
      </c>
      <c r="X1089" s="6">
        <v>62253</v>
      </c>
      <c r="Y1089" s="7"/>
      <c r="Z1089" s="13">
        <f t="shared" si="35"/>
        <v>68580</v>
      </c>
      <c r="AA1089" s="13">
        <f t="shared" si="36"/>
        <v>68580</v>
      </c>
    </row>
    <row r="1090" spans="1:27" ht="21" x14ac:dyDescent="0.25">
      <c r="A1090" s="8">
        <v>9</v>
      </c>
      <c r="B1090" s="29" t="s">
        <v>649</v>
      </c>
      <c r="C1090" s="9" t="s">
        <v>72</v>
      </c>
      <c r="D1090" s="9" t="s">
        <v>653</v>
      </c>
      <c r="E1090" s="9" t="s">
        <v>579</v>
      </c>
      <c r="F1090" s="9" t="s">
        <v>580</v>
      </c>
      <c r="G1090" s="9" t="str">
        <f>VLOOKUP(E1090,[1]Sheet1!$B$4:$F$268,5,FALSE)</f>
        <v>Cape Winelands</v>
      </c>
      <c r="H1090" s="9" t="s">
        <v>56</v>
      </c>
      <c r="I1090" s="9" t="s">
        <v>28</v>
      </c>
      <c r="J1090" s="9" t="s">
        <v>951</v>
      </c>
      <c r="K1090" s="9" t="s">
        <v>44</v>
      </c>
      <c r="L1090" s="7"/>
      <c r="M1090" s="6">
        <v>843375</v>
      </c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6">
        <v>217261</v>
      </c>
      <c r="Z1090" s="13">
        <f t="shared" si="35"/>
        <v>217261</v>
      </c>
      <c r="AA1090" s="13">
        <f t="shared" si="36"/>
        <v>217261</v>
      </c>
    </row>
    <row r="1091" spans="1:27" ht="21" x14ac:dyDescent="0.25">
      <c r="A1091" s="8">
        <v>9</v>
      </c>
      <c r="B1091" s="29" t="s">
        <v>649</v>
      </c>
      <c r="C1091" s="9" t="s">
        <v>72</v>
      </c>
      <c r="D1091" s="9" t="s">
        <v>653</v>
      </c>
      <c r="E1091" s="9" t="s">
        <v>579</v>
      </c>
      <c r="F1091" s="9" t="s">
        <v>580</v>
      </c>
      <c r="G1091" s="9" t="str">
        <f>VLOOKUP(E1091,[1]Sheet1!$B$4:$F$268,5,FALSE)</f>
        <v>Cape Winelands</v>
      </c>
      <c r="H1091" s="9" t="s">
        <v>56</v>
      </c>
      <c r="I1091" s="9" t="s">
        <v>28</v>
      </c>
      <c r="J1091" s="9" t="s">
        <v>924</v>
      </c>
      <c r="K1091" s="9" t="s">
        <v>277</v>
      </c>
      <c r="L1091" s="6">
        <v>16500</v>
      </c>
      <c r="M1091" s="6">
        <v>16500</v>
      </c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6">
        <v>3196</v>
      </c>
      <c r="Z1091" s="13">
        <f t="shared" si="35"/>
        <v>3196</v>
      </c>
      <c r="AA1091" s="13">
        <f t="shared" si="36"/>
        <v>3196</v>
      </c>
    </row>
    <row r="1092" spans="1:27" ht="21" x14ac:dyDescent="0.25">
      <c r="A1092" s="8">
        <v>9</v>
      </c>
      <c r="B1092" s="29" t="s">
        <v>649</v>
      </c>
      <c r="C1092" s="9" t="s">
        <v>72</v>
      </c>
      <c r="D1092" s="9" t="s">
        <v>653</v>
      </c>
      <c r="E1092" s="9" t="s">
        <v>579</v>
      </c>
      <c r="F1092" s="9" t="s">
        <v>580</v>
      </c>
      <c r="G1092" s="9" t="str">
        <f>VLOOKUP(E1092,[1]Sheet1!$B$4:$F$268,5,FALSE)</f>
        <v>Cape Winelands</v>
      </c>
      <c r="H1092" s="9" t="s">
        <v>56</v>
      </c>
      <c r="I1092" s="9" t="s">
        <v>28</v>
      </c>
      <c r="J1092" s="9" t="s">
        <v>924</v>
      </c>
      <c r="K1092" s="9" t="s">
        <v>234</v>
      </c>
      <c r="L1092" s="6">
        <v>4000</v>
      </c>
      <c r="M1092" s="6">
        <v>2500</v>
      </c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13">
        <f t="shared" si="35"/>
        <v>0</v>
      </c>
      <c r="AA1092" s="13">
        <f t="shared" si="36"/>
        <v>0</v>
      </c>
    </row>
    <row r="1093" spans="1:27" ht="21" x14ac:dyDescent="0.25">
      <c r="A1093" s="8">
        <v>9</v>
      </c>
      <c r="B1093" s="29" t="s">
        <v>649</v>
      </c>
      <c r="C1093" s="9" t="s">
        <v>72</v>
      </c>
      <c r="D1093" s="9" t="s">
        <v>653</v>
      </c>
      <c r="E1093" s="9" t="s">
        <v>579</v>
      </c>
      <c r="F1093" s="9" t="s">
        <v>580</v>
      </c>
      <c r="G1093" s="9" t="str">
        <f>VLOOKUP(E1093,[1]Sheet1!$B$4:$F$268,5,FALSE)</f>
        <v>Cape Winelands</v>
      </c>
      <c r="H1093" s="9" t="s">
        <v>56</v>
      </c>
      <c r="I1093" s="9" t="s">
        <v>28</v>
      </c>
      <c r="J1093" s="9" t="s">
        <v>924</v>
      </c>
      <c r="K1093" s="9" t="s">
        <v>251</v>
      </c>
      <c r="L1093" s="7"/>
      <c r="M1093" s="6">
        <v>30000</v>
      </c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13">
        <f t="shared" si="35"/>
        <v>0</v>
      </c>
      <c r="AA1093" s="13">
        <f t="shared" si="36"/>
        <v>0</v>
      </c>
    </row>
    <row r="1094" spans="1:27" ht="21" x14ac:dyDescent="0.25">
      <c r="A1094" s="8">
        <v>9</v>
      </c>
      <c r="B1094" s="29" t="s">
        <v>649</v>
      </c>
      <c r="C1094" s="9" t="s">
        <v>72</v>
      </c>
      <c r="D1094" s="9" t="s">
        <v>653</v>
      </c>
      <c r="E1094" s="9" t="s">
        <v>579</v>
      </c>
      <c r="F1094" s="9" t="s">
        <v>580</v>
      </c>
      <c r="G1094" s="9" t="str">
        <f>VLOOKUP(E1094,[1]Sheet1!$B$4:$F$268,5,FALSE)</f>
        <v>Cape Winelands</v>
      </c>
      <c r="H1094" s="9" t="s">
        <v>56</v>
      </c>
      <c r="I1094" s="9" t="s">
        <v>28</v>
      </c>
      <c r="J1094" s="9" t="s">
        <v>924</v>
      </c>
      <c r="K1094" s="9" t="s">
        <v>138</v>
      </c>
      <c r="L1094" s="6">
        <v>30000</v>
      </c>
      <c r="M1094" s="6">
        <v>30000</v>
      </c>
      <c r="N1094" s="7"/>
      <c r="O1094" s="6">
        <v>2200</v>
      </c>
      <c r="P1094" s="7"/>
      <c r="Q1094" s="6">
        <v>1310</v>
      </c>
      <c r="R1094" s="6">
        <v>350</v>
      </c>
      <c r="S1094" s="6">
        <v>2340</v>
      </c>
      <c r="T1094" s="7"/>
      <c r="U1094" s="6">
        <v>860</v>
      </c>
      <c r="V1094" s="7"/>
      <c r="W1094" s="7"/>
      <c r="X1094" s="7"/>
      <c r="Y1094" s="7"/>
      <c r="Z1094" s="13">
        <f t="shared" si="35"/>
        <v>0</v>
      </c>
      <c r="AA1094" s="13">
        <f t="shared" si="36"/>
        <v>7060</v>
      </c>
    </row>
    <row r="1095" spans="1:27" ht="21" x14ac:dyDescent="0.25">
      <c r="A1095" s="8">
        <v>9</v>
      </c>
      <c r="B1095" s="29" t="s">
        <v>649</v>
      </c>
      <c r="C1095" s="9" t="s">
        <v>72</v>
      </c>
      <c r="D1095" s="9" t="s">
        <v>653</v>
      </c>
      <c r="E1095" s="9" t="s">
        <v>579</v>
      </c>
      <c r="F1095" s="9" t="s">
        <v>580</v>
      </c>
      <c r="G1095" s="9" t="str">
        <f>VLOOKUP(E1095,[1]Sheet1!$B$4:$F$268,5,FALSE)</f>
        <v>Cape Winelands</v>
      </c>
      <c r="H1095" s="9" t="s">
        <v>56</v>
      </c>
      <c r="I1095" s="9" t="s">
        <v>28</v>
      </c>
      <c r="J1095" s="9" t="s">
        <v>924</v>
      </c>
      <c r="K1095" s="9" t="s">
        <v>111</v>
      </c>
      <c r="L1095" s="6">
        <v>10000</v>
      </c>
      <c r="M1095" s="6">
        <v>9440</v>
      </c>
      <c r="N1095" s="7"/>
      <c r="O1095" s="6">
        <v>199</v>
      </c>
      <c r="P1095" s="7"/>
      <c r="Q1095" s="7"/>
      <c r="R1095" s="6">
        <v>90</v>
      </c>
      <c r="S1095" s="6">
        <v>202</v>
      </c>
      <c r="T1095" s="7"/>
      <c r="U1095" s="6">
        <v>217</v>
      </c>
      <c r="V1095" s="7"/>
      <c r="W1095" s="7"/>
      <c r="X1095" s="7"/>
      <c r="Y1095" s="7"/>
      <c r="Z1095" s="13">
        <f t="shared" ref="Z1095:Z1158" si="37">SUM(W1095:Y1095)</f>
        <v>0</v>
      </c>
      <c r="AA1095" s="13">
        <f t="shared" ref="AA1095:AA1158" si="38">SUM(N1095:Y1095)</f>
        <v>708</v>
      </c>
    </row>
    <row r="1096" spans="1:27" ht="21" x14ac:dyDescent="0.25">
      <c r="A1096" s="8">
        <v>9</v>
      </c>
      <c r="B1096" s="29" t="s">
        <v>649</v>
      </c>
      <c r="C1096" s="9" t="s">
        <v>72</v>
      </c>
      <c r="D1096" s="9" t="s">
        <v>653</v>
      </c>
      <c r="E1096" s="9" t="s">
        <v>579</v>
      </c>
      <c r="F1096" s="9" t="s">
        <v>580</v>
      </c>
      <c r="G1096" s="9" t="str">
        <f>VLOOKUP(E1096,[1]Sheet1!$B$4:$F$268,5,FALSE)</f>
        <v>Cape Winelands</v>
      </c>
      <c r="H1096" s="9" t="s">
        <v>56</v>
      </c>
      <c r="I1096" s="9" t="s">
        <v>28</v>
      </c>
      <c r="J1096" s="9" t="s">
        <v>924</v>
      </c>
      <c r="K1096" s="9" t="s">
        <v>68</v>
      </c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6">
        <v>152456</v>
      </c>
      <c r="Z1096" s="13">
        <f t="shared" si="37"/>
        <v>152456</v>
      </c>
      <c r="AA1096" s="13">
        <f t="shared" si="38"/>
        <v>152456</v>
      </c>
    </row>
    <row r="1097" spans="1:27" ht="21" x14ac:dyDescent="0.25">
      <c r="A1097" s="8">
        <v>9</v>
      </c>
      <c r="B1097" s="29" t="s">
        <v>649</v>
      </c>
      <c r="C1097" s="9" t="s">
        <v>72</v>
      </c>
      <c r="D1097" s="9" t="s">
        <v>653</v>
      </c>
      <c r="E1097" s="9" t="s">
        <v>579</v>
      </c>
      <c r="F1097" s="9" t="s">
        <v>580</v>
      </c>
      <c r="G1097" s="9" t="str">
        <f>VLOOKUP(E1097,[1]Sheet1!$B$4:$F$268,5,FALSE)</f>
        <v>Cape Winelands</v>
      </c>
      <c r="H1097" s="9" t="s">
        <v>56</v>
      </c>
      <c r="I1097" s="9" t="s">
        <v>28</v>
      </c>
      <c r="J1097" s="9" t="s">
        <v>924</v>
      </c>
      <c r="K1097" s="9" t="s">
        <v>112</v>
      </c>
      <c r="L1097" s="6">
        <v>50000</v>
      </c>
      <c r="M1097" s="6">
        <v>50000</v>
      </c>
      <c r="N1097" s="7"/>
      <c r="O1097" s="6">
        <v>4909</v>
      </c>
      <c r="P1097" s="6">
        <v>3900</v>
      </c>
      <c r="Q1097" s="6">
        <v>4338</v>
      </c>
      <c r="R1097" s="6">
        <v>5634</v>
      </c>
      <c r="S1097" s="6">
        <v>5054</v>
      </c>
      <c r="T1097" s="6">
        <v>1877</v>
      </c>
      <c r="U1097" s="6">
        <v>407</v>
      </c>
      <c r="V1097" s="6">
        <v>8112</v>
      </c>
      <c r="W1097" s="6">
        <v>821</v>
      </c>
      <c r="X1097" s="6">
        <v>4832</v>
      </c>
      <c r="Y1097" s="7"/>
      <c r="Z1097" s="13">
        <f t="shared" si="37"/>
        <v>5653</v>
      </c>
      <c r="AA1097" s="13">
        <f t="shared" si="38"/>
        <v>39884</v>
      </c>
    </row>
    <row r="1098" spans="1:27" ht="21" x14ac:dyDescent="0.25">
      <c r="A1098" s="8">
        <v>9</v>
      </c>
      <c r="B1098" s="29" t="s">
        <v>649</v>
      </c>
      <c r="C1098" s="9" t="s">
        <v>72</v>
      </c>
      <c r="D1098" s="9" t="s">
        <v>653</v>
      </c>
      <c r="E1098" s="9" t="s">
        <v>579</v>
      </c>
      <c r="F1098" s="9" t="s">
        <v>580</v>
      </c>
      <c r="G1098" s="9" t="str">
        <f>VLOOKUP(E1098,[1]Sheet1!$B$4:$F$268,5,FALSE)</f>
        <v>Cape Winelands</v>
      </c>
      <c r="H1098" s="9" t="s">
        <v>56</v>
      </c>
      <c r="I1098" s="9" t="s">
        <v>28</v>
      </c>
      <c r="J1098" s="9" t="s">
        <v>924</v>
      </c>
      <c r="K1098" s="9" t="s">
        <v>341</v>
      </c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6">
        <v>34300</v>
      </c>
      <c r="Z1098" s="13">
        <f t="shared" si="37"/>
        <v>34300</v>
      </c>
      <c r="AA1098" s="13">
        <f t="shared" si="38"/>
        <v>34300</v>
      </c>
    </row>
    <row r="1099" spans="1:27" ht="21" x14ac:dyDescent="0.25">
      <c r="A1099" s="8">
        <v>9</v>
      </c>
      <c r="B1099" s="29" t="s">
        <v>649</v>
      </c>
      <c r="C1099" s="9" t="s">
        <v>72</v>
      </c>
      <c r="D1099" s="9" t="s">
        <v>653</v>
      </c>
      <c r="E1099" s="9" t="s">
        <v>579</v>
      </c>
      <c r="F1099" s="9" t="s">
        <v>580</v>
      </c>
      <c r="G1099" s="9" t="str">
        <f>VLOOKUP(E1099,[1]Sheet1!$B$4:$F$268,5,FALSE)</f>
        <v>Cape Winelands</v>
      </c>
      <c r="H1099" s="9" t="s">
        <v>56</v>
      </c>
      <c r="I1099" s="9" t="s">
        <v>28</v>
      </c>
      <c r="J1099" s="9" t="s">
        <v>924</v>
      </c>
      <c r="K1099" s="9" t="s">
        <v>369</v>
      </c>
      <c r="L1099" s="7"/>
      <c r="M1099" s="6">
        <v>20000</v>
      </c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13">
        <f t="shared" si="37"/>
        <v>0</v>
      </c>
      <c r="AA1099" s="13">
        <f t="shared" si="38"/>
        <v>0</v>
      </c>
    </row>
    <row r="1100" spans="1:27" ht="21" x14ac:dyDescent="0.25">
      <c r="A1100" s="8">
        <v>9</v>
      </c>
      <c r="B1100" s="29" t="s">
        <v>649</v>
      </c>
      <c r="C1100" s="9" t="s">
        <v>72</v>
      </c>
      <c r="D1100" s="9" t="s">
        <v>653</v>
      </c>
      <c r="E1100" s="9" t="s">
        <v>579</v>
      </c>
      <c r="F1100" s="9" t="s">
        <v>580</v>
      </c>
      <c r="G1100" s="9" t="str">
        <f>VLOOKUP(E1100,[1]Sheet1!$B$4:$F$268,5,FALSE)</f>
        <v>Cape Winelands</v>
      </c>
      <c r="H1100" s="9" t="s">
        <v>56</v>
      </c>
      <c r="I1100" s="9" t="s">
        <v>28</v>
      </c>
      <c r="J1100" s="9" t="s">
        <v>924</v>
      </c>
      <c r="K1100" s="9" t="s">
        <v>44</v>
      </c>
      <c r="L1100" s="7"/>
      <c r="M1100" s="6">
        <v>1651067</v>
      </c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6">
        <v>443106</v>
      </c>
      <c r="Z1100" s="13">
        <f t="shared" si="37"/>
        <v>443106</v>
      </c>
      <c r="AA1100" s="13">
        <f t="shared" si="38"/>
        <v>443106</v>
      </c>
    </row>
    <row r="1101" spans="1:27" ht="21" x14ac:dyDescent="0.25">
      <c r="A1101" s="8">
        <v>9</v>
      </c>
      <c r="B1101" s="29" t="s">
        <v>649</v>
      </c>
      <c r="C1101" s="9" t="s">
        <v>72</v>
      </c>
      <c r="D1101" s="9" t="s">
        <v>653</v>
      </c>
      <c r="E1101" s="9" t="s">
        <v>579</v>
      </c>
      <c r="F1101" s="9" t="s">
        <v>580</v>
      </c>
      <c r="G1101" s="9" t="str">
        <f>VLOOKUP(E1101,[1]Sheet1!$B$4:$F$268,5,FALSE)</f>
        <v>Cape Winelands</v>
      </c>
      <c r="H1101" s="9" t="s">
        <v>56</v>
      </c>
      <c r="I1101" s="9" t="s">
        <v>28</v>
      </c>
      <c r="J1101" s="9" t="s">
        <v>924</v>
      </c>
      <c r="K1101" s="9" t="s">
        <v>529</v>
      </c>
      <c r="L1101" s="7"/>
      <c r="M1101" s="6">
        <v>33000</v>
      </c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13">
        <f t="shared" si="37"/>
        <v>0</v>
      </c>
      <c r="AA1101" s="13">
        <f t="shared" si="38"/>
        <v>0</v>
      </c>
    </row>
    <row r="1102" spans="1:27" ht="21" x14ac:dyDescent="0.25">
      <c r="A1102" s="8">
        <v>9</v>
      </c>
      <c r="B1102" s="29" t="s">
        <v>649</v>
      </c>
      <c r="C1102" s="9" t="s">
        <v>72</v>
      </c>
      <c r="D1102" s="9" t="s">
        <v>653</v>
      </c>
      <c r="E1102" s="9" t="s">
        <v>579</v>
      </c>
      <c r="F1102" s="9" t="s">
        <v>580</v>
      </c>
      <c r="G1102" s="9" t="str">
        <f>VLOOKUP(E1102,[1]Sheet1!$B$4:$F$268,5,FALSE)</f>
        <v>Cape Winelands</v>
      </c>
      <c r="H1102" s="9" t="s">
        <v>56</v>
      </c>
      <c r="I1102" s="9" t="s">
        <v>28</v>
      </c>
      <c r="J1102" s="9" t="s">
        <v>924</v>
      </c>
      <c r="K1102" s="9" t="s">
        <v>582</v>
      </c>
      <c r="L1102" s="7"/>
      <c r="M1102" s="6">
        <v>33000</v>
      </c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13">
        <f t="shared" si="37"/>
        <v>0</v>
      </c>
      <c r="AA1102" s="13">
        <f t="shared" si="38"/>
        <v>0</v>
      </c>
    </row>
    <row r="1103" spans="1:27" ht="21" x14ac:dyDescent="0.25">
      <c r="A1103" s="8">
        <v>9</v>
      </c>
      <c r="B1103" s="29" t="s">
        <v>649</v>
      </c>
      <c r="C1103" s="9" t="s">
        <v>72</v>
      </c>
      <c r="D1103" s="9" t="s">
        <v>653</v>
      </c>
      <c r="E1103" s="9" t="s">
        <v>579</v>
      </c>
      <c r="F1103" s="9" t="s">
        <v>580</v>
      </c>
      <c r="G1103" s="9" t="str">
        <f>VLOOKUP(E1103,[1]Sheet1!$B$4:$F$268,5,FALSE)</f>
        <v>Cape Winelands</v>
      </c>
      <c r="H1103" s="9" t="s">
        <v>56</v>
      </c>
      <c r="I1103" s="9" t="s">
        <v>28</v>
      </c>
      <c r="J1103" s="9" t="s">
        <v>924</v>
      </c>
      <c r="K1103" s="9" t="s">
        <v>151</v>
      </c>
      <c r="L1103" s="7"/>
      <c r="M1103" s="6">
        <v>4000</v>
      </c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13">
        <f t="shared" si="37"/>
        <v>0</v>
      </c>
      <c r="AA1103" s="13">
        <f t="shared" si="38"/>
        <v>0</v>
      </c>
    </row>
    <row r="1104" spans="1:27" ht="21" x14ac:dyDescent="0.25">
      <c r="A1104" s="8">
        <v>9</v>
      </c>
      <c r="B1104" s="29" t="s">
        <v>649</v>
      </c>
      <c r="C1104" s="9" t="s">
        <v>72</v>
      </c>
      <c r="D1104" s="9" t="s">
        <v>653</v>
      </c>
      <c r="E1104" s="9" t="s">
        <v>579</v>
      </c>
      <c r="F1104" s="9" t="s">
        <v>580</v>
      </c>
      <c r="G1104" s="9" t="str">
        <f>VLOOKUP(E1104,[1]Sheet1!$B$4:$F$268,5,FALSE)</f>
        <v>Cape Winelands</v>
      </c>
      <c r="H1104" s="9" t="s">
        <v>56</v>
      </c>
      <c r="I1104" s="9" t="s">
        <v>28</v>
      </c>
      <c r="J1104" s="9" t="s">
        <v>916</v>
      </c>
      <c r="K1104" s="9" t="s">
        <v>516</v>
      </c>
      <c r="L1104" s="7"/>
      <c r="M1104" s="7"/>
      <c r="N1104" s="7"/>
      <c r="O1104" s="7"/>
      <c r="P1104" s="7"/>
      <c r="Q1104" s="7"/>
      <c r="R1104" s="7"/>
      <c r="S1104" s="6">
        <v>39392</v>
      </c>
      <c r="T1104" s="6">
        <v>7952</v>
      </c>
      <c r="U1104" s="6">
        <v>7952</v>
      </c>
      <c r="V1104" s="6">
        <v>7439</v>
      </c>
      <c r="W1104" s="7"/>
      <c r="X1104" s="6">
        <v>-62736</v>
      </c>
      <c r="Y1104" s="7"/>
      <c r="Z1104" s="13">
        <f t="shared" si="37"/>
        <v>-62736</v>
      </c>
      <c r="AA1104" s="13">
        <f t="shared" si="38"/>
        <v>-1</v>
      </c>
    </row>
    <row r="1105" spans="1:27" ht="21" x14ac:dyDescent="0.25">
      <c r="A1105" s="8">
        <v>9</v>
      </c>
      <c r="B1105" s="29" t="s">
        <v>649</v>
      </c>
      <c r="C1105" s="9" t="s">
        <v>72</v>
      </c>
      <c r="D1105" s="9" t="s">
        <v>653</v>
      </c>
      <c r="E1105" s="9" t="s">
        <v>579</v>
      </c>
      <c r="F1105" s="9" t="s">
        <v>580</v>
      </c>
      <c r="G1105" s="9" t="str">
        <f>VLOOKUP(E1105,[1]Sheet1!$B$4:$F$268,5,FALSE)</f>
        <v>Cape Winelands</v>
      </c>
      <c r="H1105" s="9" t="s">
        <v>56</v>
      </c>
      <c r="I1105" s="9" t="s">
        <v>28</v>
      </c>
      <c r="J1105" s="9" t="s">
        <v>916</v>
      </c>
      <c r="K1105" s="9" t="s">
        <v>519</v>
      </c>
      <c r="L1105" s="7"/>
      <c r="M1105" s="7"/>
      <c r="N1105" s="7"/>
      <c r="O1105" s="7"/>
      <c r="P1105" s="7"/>
      <c r="Q1105" s="7"/>
      <c r="R1105" s="7"/>
      <c r="S1105" s="6">
        <v>38701</v>
      </c>
      <c r="T1105" s="6">
        <v>8117</v>
      </c>
      <c r="U1105" s="6">
        <v>7907</v>
      </c>
      <c r="V1105" s="6">
        <v>7634</v>
      </c>
      <c r="W1105" s="7"/>
      <c r="X1105" s="6">
        <v>-62360</v>
      </c>
      <c r="Y1105" s="7"/>
      <c r="Z1105" s="13">
        <f t="shared" si="37"/>
        <v>-62360</v>
      </c>
      <c r="AA1105" s="13">
        <f t="shared" si="38"/>
        <v>-1</v>
      </c>
    </row>
    <row r="1106" spans="1:27" ht="21" x14ac:dyDescent="0.25">
      <c r="A1106" s="8">
        <v>9</v>
      </c>
      <c r="B1106" s="29" t="s">
        <v>649</v>
      </c>
      <c r="C1106" s="9" t="s">
        <v>72</v>
      </c>
      <c r="D1106" s="9" t="s">
        <v>653</v>
      </c>
      <c r="E1106" s="9" t="s">
        <v>579</v>
      </c>
      <c r="F1106" s="9" t="s">
        <v>580</v>
      </c>
      <c r="G1106" s="9" t="str">
        <f>VLOOKUP(E1106,[1]Sheet1!$B$4:$F$268,5,FALSE)</f>
        <v>Cape Winelands</v>
      </c>
      <c r="H1106" s="9" t="s">
        <v>56</v>
      </c>
      <c r="I1106" s="9" t="s">
        <v>28</v>
      </c>
      <c r="J1106" s="9" t="s">
        <v>916</v>
      </c>
      <c r="K1106" s="9" t="s">
        <v>526</v>
      </c>
      <c r="L1106" s="7"/>
      <c r="M1106" s="7"/>
      <c r="N1106" s="7"/>
      <c r="O1106" s="7"/>
      <c r="P1106" s="7"/>
      <c r="Q1106" s="7"/>
      <c r="R1106" s="7"/>
      <c r="S1106" s="6">
        <v>66421</v>
      </c>
      <c r="T1106" s="6">
        <v>12639</v>
      </c>
      <c r="U1106" s="6">
        <v>14307</v>
      </c>
      <c r="V1106" s="6">
        <v>12689</v>
      </c>
      <c r="W1106" s="7"/>
      <c r="X1106" s="6">
        <v>-106055</v>
      </c>
      <c r="Y1106" s="7"/>
      <c r="Z1106" s="13">
        <f t="shared" si="37"/>
        <v>-106055</v>
      </c>
      <c r="AA1106" s="13">
        <f t="shared" si="38"/>
        <v>1</v>
      </c>
    </row>
    <row r="1107" spans="1:27" ht="21" x14ac:dyDescent="0.25">
      <c r="A1107" s="8">
        <v>9</v>
      </c>
      <c r="B1107" s="29" t="s">
        <v>649</v>
      </c>
      <c r="C1107" s="9" t="s">
        <v>72</v>
      </c>
      <c r="D1107" s="9" t="s">
        <v>653</v>
      </c>
      <c r="E1107" s="9" t="s">
        <v>579</v>
      </c>
      <c r="F1107" s="9" t="s">
        <v>580</v>
      </c>
      <c r="G1107" s="9" t="str">
        <f>VLOOKUP(E1107,[1]Sheet1!$B$4:$F$268,5,FALSE)</f>
        <v>Cape Winelands</v>
      </c>
      <c r="H1107" s="9" t="s">
        <v>56</v>
      </c>
      <c r="I1107" s="9" t="s">
        <v>28</v>
      </c>
      <c r="J1107" s="9" t="s">
        <v>916</v>
      </c>
      <c r="K1107" s="9" t="s">
        <v>530</v>
      </c>
      <c r="L1107" s="7"/>
      <c r="M1107" s="7"/>
      <c r="N1107" s="7"/>
      <c r="O1107" s="7"/>
      <c r="P1107" s="7"/>
      <c r="Q1107" s="7"/>
      <c r="R1107" s="7"/>
      <c r="S1107" s="6">
        <v>31225</v>
      </c>
      <c r="T1107" s="6">
        <v>4763</v>
      </c>
      <c r="U1107" s="6">
        <v>7895</v>
      </c>
      <c r="V1107" s="6">
        <v>5919</v>
      </c>
      <c r="W1107" s="7"/>
      <c r="X1107" s="6">
        <v>-49802</v>
      </c>
      <c r="Y1107" s="7"/>
      <c r="Z1107" s="13">
        <f t="shared" si="37"/>
        <v>-49802</v>
      </c>
      <c r="AA1107" s="13">
        <f t="shared" si="38"/>
        <v>0</v>
      </c>
    </row>
    <row r="1108" spans="1:27" ht="21" x14ac:dyDescent="0.25">
      <c r="A1108" s="8">
        <v>9</v>
      </c>
      <c r="B1108" s="29" t="s">
        <v>649</v>
      </c>
      <c r="C1108" s="9" t="s">
        <v>72</v>
      </c>
      <c r="D1108" s="9" t="s">
        <v>653</v>
      </c>
      <c r="E1108" s="9" t="s">
        <v>579</v>
      </c>
      <c r="F1108" s="9" t="s">
        <v>580</v>
      </c>
      <c r="G1108" s="9" t="str">
        <f>VLOOKUP(E1108,[1]Sheet1!$B$4:$F$268,5,FALSE)</f>
        <v>Cape Winelands</v>
      </c>
      <c r="H1108" s="9" t="s">
        <v>56</v>
      </c>
      <c r="I1108" s="9" t="s">
        <v>28</v>
      </c>
      <c r="J1108" s="9" t="s">
        <v>927</v>
      </c>
      <c r="K1108" s="9" t="s">
        <v>75</v>
      </c>
      <c r="L1108" s="6">
        <v>13000</v>
      </c>
      <c r="M1108" s="6">
        <v>33000</v>
      </c>
      <c r="N1108" s="7"/>
      <c r="O1108" s="7"/>
      <c r="P1108" s="6">
        <v>6621</v>
      </c>
      <c r="Q1108" s="7"/>
      <c r="R1108" s="6">
        <v>6136</v>
      </c>
      <c r="S1108" s="7"/>
      <c r="T1108" s="7"/>
      <c r="U1108" s="7"/>
      <c r="V1108" s="7"/>
      <c r="W1108" s="7"/>
      <c r="X1108" s="7"/>
      <c r="Y1108" s="6">
        <v>2761</v>
      </c>
      <c r="Z1108" s="13">
        <f t="shared" si="37"/>
        <v>2761</v>
      </c>
      <c r="AA1108" s="13">
        <f t="shared" si="38"/>
        <v>15518</v>
      </c>
    </row>
    <row r="1109" spans="1:27" ht="21" x14ac:dyDescent="0.25">
      <c r="A1109" s="8">
        <v>9</v>
      </c>
      <c r="B1109" s="29" t="s">
        <v>649</v>
      </c>
      <c r="C1109" s="9" t="s">
        <v>72</v>
      </c>
      <c r="D1109" s="9" t="s">
        <v>653</v>
      </c>
      <c r="E1109" s="9" t="s">
        <v>579</v>
      </c>
      <c r="F1109" s="9" t="s">
        <v>580</v>
      </c>
      <c r="G1109" s="9" t="str">
        <f>VLOOKUP(E1109,[1]Sheet1!$B$4:$F$268,5,FALSE)</f>
        <v>Cape Winelands</v>
      </c>
      <c r="H1109" s="9" t="s">
        <v>56</v>
      </c>
      <c r="I1109" s="9" t="s">
        <v>28</v>
      </c>
      <c r="J1109" s="9" t="s">
        <v>927</v>
      </c>
      <c r="K1109" s="9" t="s">
        <v>201</v>
      </c>
      <c r="L1109" s="7"/>
      <c r="M1109" s="6">
        <v>4300</v>
      </c>
      <c r="N1109" s="6">
        <v>1684</v>
      </c>
      <c r="O1109" s="6">
        <v>1611</v>
      </c>
      <c r="P1109" s="6">
        <v>952</v>
      </c>
      <c r="Q1109" s="7"/>
      <c r="R1109" s="7"/>
      <c r="S1109" s="7"/>
      <c r="T1109" s="7"/>
      <c r="U1109" s="7"/>
      <c r="V1109" s="7"/>
      <c r="W1109" s="7"/>
      <c r="X1109" s="7"/>
      <c r="Y1109" s="7"/>
      <c r="Z1109" s="13">
        <f t="shared" si="37"/>
        <v>0</v>
      </c>
      <c r="AA1109" s="13">
        <f t="shared" si="38"/>
        <v>4247</v>
      </c>
    </row>
    <row r="1110" spans="1:27" ht="21" x14ac:dyDescent="0.25">
      <c r="A1110" s="8">
        <v>9</v>
      </c>
      <c r="B1110" s="29" t="s">
        <v>649</v>
      </c>
      <c r="C1110" s="9" t="s">
        <v>72</v>
      </c>
      <c r="D1110" s="9" t="s">
        <v>653</v>
      </c>
      <c r="E1110" s="9" t="s">
        <v>579</v>
      </c>
      <c r="F1110" s="9" t="s">
        <v>580</v>
      </c>
      <c r="G1110" s="9" t="str">
        <f>VLOOKUP(E1110,[1]Sheet1!$B$4:$F$268,5,FALSE)</f>
        <v>Cape Winelands</v>
      </c>
      <c r="H1110" s="9" t="s">
        <v>56</v>
      </c>
      <c r="I1110" s="9" t="s">
        <v>28</v>
      </c>
      <c r="J1110" s="9" t="s">
        <v>927</v>
      </c>
      <c r="K1110" s="9" t="s">
        <v>583</v>
      </c>
      <c r="L1110" s="7"/>
      <c r="M1110" s="6">
        <v>22200</v>
      </c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13">
        <f t="shared" si="37"/>
        <v>0</v>
      </c>
      <c r="AA1110" s="13">
        <f t="shared" si="38"/>
        <v>0</v>
      </c>
    </row>
    <row r="1111" spans="1:27" ht="21" x14ac:dyDescent="0.25">
      <c r="A1111" s="8">
        <v>9</v>
      </c>
      <c r="B1111" s="29" t="s">
        <v>649</v>
      </c>
      <c r="C1111" s="9" t="s">
        <v>72</v>
      </c>
      <c r="D1111" s="9" t="s">
        <v>653</v>
      </c>
      <c r="E1111" s="9" t="s">
        <v>579</v>
      </c>
      <c r="F1111" s="9" t="s">
        <v>580</v>
      </c>
      <c r="G1111" s="9" t="str">
        <f>VLOOKUP(E1111,[1]Sheet1!$B$4:$F$268,5,FALSE)</f>
        <v>Cape Winelands</v>
      </c>
      <c r="H1111" s="9" t="s">
        <v>56</v>
      </c>
      <c r="I1111" s="9" t="s">
        <v>28</v>
      </c>
      <c r="J1111" s="9" t="s">
        <v>927</v>
      </c>
      <c r="K1111" s="9" t="s">
        <v>117</v>
      </c>
      <c r="L1111" s="6">
        <v>424</v>
      </c>
      <c r="M1111" s="6">
        <v>424</v>
      </c>
      <c r="N1111" s="6">
        <v>37</v>
      </c>
      <c r="O1111" s="6">
        <v>37</v>
      </c>
      <c r="P1111" s="6">
        <v>37</v>
      </c>
      <c r="Q1111" s="6">
        <v>37</v>
      </c>
      <c r="R1111" s="6">
        <v>37</v>
      </c>
      <c r="S1111" s="6">
        <v>37</v>
      </c>
      <c r="T1111" s="6">
        <v>37</v>
      </c>
      <c r="U1111" s="6">
        <v>37</v>
      </c>
      <c r="V1111" s="6">
        <v>37</v>
      </c>
      <c r="W1111" s="6">
        <v>37</v>
      </c>
      <c r="X1111" s="6">
        <v>37</v>
      </c>
      <c r="Y1111" s="6">
        <v>37</v>
      </c>
      <c r="Z1111" s="13">
        <f t="shared" si="37"/>
        <v>111</v>
      </c>
      <c r="AA1111" s="13">
        <f t="shared" si="38"/>
        <v>444</v>
      </c>
    </row>
    <row r="1112" spans="1:27" ht="21" x14ac:dyDescent="0.25">
      <c r="A1112" s="8">
        <v>9</v>
      </c>
      <c r="B1112" s="29" t="s">
        <v>649</v>
      </c>
      <c r="C1112" s="9" t="s">
        <v>72</v>
      </c>
      <c r="D1112" s="9" t="s">
        <v>653</v>
      </c>
      <c r="E1112" s="9" t="s">
        <v>579</v>
      </c>
      <c r="F1112" s="9" t="s">
        <v>580</v>
      </c>
      <c r="G1112" s="9" t="str">
        <f>VLOOKUP(E1112,[1]Sheet1!$B$4:$F$268,5,FALSE)</f>
        <v>Cape Winelands</v>
      </c>
      <c r="H1112" s="9" t="s">
        <v>56</v>
      </c>
      <c r="I1112" s="9" t="s">
        <v>28</v>
      </c>
      <c r="J1112" s="9" t="s">
        <v>927</v>
      </c>
      <c r="K1112" s="9" t="s">
        <v>118</v>
      </c>
      <c r="L1112" s="6">
        <v>1694496</v>
      </c>
      <c r="M1112" s="6">
        <v>1694496</v>
      </c>
      <c r="N1112" s="6">
        <v>138616</v>
      </c>
      <c r="O1112" s="6">
        <v>169005</v>
      </c>
      <c r="P1112" s="6">
        <v>108227</v>
      </c>
      <c r="Q1112" s="6">
        <v>138616</v>
      </c>
      <c r="R1112" s="6">
        <v>220963</v>
      </c>
      <c r="S1112" s="6">
        <v>56269</v>
      </c>
      <c r="T1112" s="6">
        <v>139238</v>
      </c>
      <c r="U1112" s="6">
        <v>139238</v>
      </c>
      <c r="V1112" s="6">
        <v>140385</v>
      </c>
      <c r="W1112" s="6">
        <v>140385</v>
      </c>
      <c r="X1112" s="6">
        <v>141208</v>
      </c>
      <c r="Y1112" s="6">
        <v>141208</v>
      </c>
      <c r="Z1112" s="13">
        <f t="shared" si="37"/>
        <v>422801</v>
      </c>
      <c r="AA1112" s="13">
        <f t="shared" si="38"/>
        <v>1673358</v>
      </c>
    </row>
    <row r="1113" spans="1:27" ht="21" x14ac:dyDescent="0.25">
      <c r="A1113" s="8">
        <v>9</v>
      </c>
      <c r="B1113" s="29" t="s">
        <v>649</v>
      </c>
      <c r="C1113" s="9" t="s">
        <v>72</v>
      </c>
      <c r="D1113" s="9" t="s">
        <v>653</v>
      </c>
      <c r="E1113" s="9" t="s">
        <v>579</v>
      </c>
      <c r="F1113" s="9" t="s">
        <v>580</v>
      </c>
      <c r="G1113" s="9" t="str">
        <f>VLOOKUP(E1113,[1]Sheet1!$B$4:$F$268,5,FALSE)</f>
        <v>Cape Winelands</v>
      </c>
      <c r="H1113" s="9" t="s">
        <v>56</v>
      </c>
      <c r="I1113" s="9" t="s">
        <v>28</v>
      </c>
      <c r="J1113" s="9" t="s">
        <v>927</v>
      </c>
      <c r="K1113" s="9" t="s">
        <v>119</v>
      </c>
      <c r="L1113" s="6">
        <v>140586</v>
      </c>
      <c r="M1113" s="6">
        <v>140586</v>
      </c>
      <c r="N1113" s="7"/>
      <c r="O1113" s="7"/>
      <c r="P1113" s="6">
        <v>30389</v>
      </c>
      <c r="Q1113" s="7"/>
      <c r="R1113" s="6">
        <v>23723</v>
      </c>
      <c r="S1113" s="6">
        <v>82347</v>
      </c>
      <c r="T1113" s="7"/>
      <c r="U1113" s="7"/>
      <c r="V1113" s="7"/>
      <c r="W1113" s="7"/>
      <c r="X1113" s="7"/>
      <c r="Y1113" s="7"/>
      <c r="Z1113" s="13">
        <f t="shared" si="37"/>
        <v>0</v>
      </c>
      <c r="AA1113" s="13">
        <f t="shared" si="38"/>
        <v>136459</v>
      </c>
    </row>
    <row r="1114" spans="1:27" ht="21" x14ac:dyDescent="0.25">
      <c r="A1114" s="8">
        <v>9</v>
      </c>
      <c r="B1114" s="29" t="s">
        <v>649</v>
      </c>
      <c r="C1114" s="9" t="s">
        <v>72</v>
      </c>
      <c r="D1114" s="9" t="s">
        <v>653</v>
      </c>
      <c r="E1114" s="9" t="s">
        <v>579</v>
      </c>
      <c r="F1114" s="9" t="s">
        <v>580</v>
      </c>
      <c r="G1114" s="9" t="str">
        <f>VLOOKUP(E1114,[1]Sheet1!$B$4:$F$268,5,FALSE)</f>
        <v>Cape Winelands</v>
      </c>
      <c r="H1114" s="9" t="s">
        <v>56</v>
      </c>
      <c r="I1114" s="9" t="s">
        <v>28</v>
      </c>
      <c r="J1114" s="9" t="s">
        <v>927</v>
      </c>
      <c r="K1114" s="9" t="s">
        <v>303</v>
      </c>
      <c r="L1114" s="6">
        <v>5500</v>
      </c>
      <c r="M1114" s="6">
        <v>5500</v>
      </c>
      <c r="N1114" s="7"/>
      <c r="O1114" s="6">
        <v>1333</v>
      </c>
      <c r="P1114" s="7"/>
      <c r="Q1114" s="7"/>
      <c r="R1114" s="7"/>
      <c r="S1114" s="7"/>
      <c r="T1114" s="7"/>
      <c r="U1114" s="6">
        <v>1490</v>
      </c>
      <c r="V1114" s="6">
        <v>1350</v>
      </c>
      <c r="W1114" s="7"/>
      <c r="X1114" s="7"/>
      <c r="Y1114" s="7"/>
      <c r="Z1114" s="13">
        <f t="shared" si="37"/>
        <v>0</v>
      </c>
      <c r="AA1114" s="13">
        <f t="shared" si="38"/>
        <v>4173</v>
      </c>
    </row>
    <row r="1115" spans="1:27" ht="21" x14ac:dyDescent="0.25">
      <c r="A1115" s="8">
        <v>9</v>
      </c>
      <c r="B1115" s="29" t="s">
        <v>649</v>
      </c>
      <c r="C1115" s="9" t="s">
        <v>72</v>
      </c>
      <c r="D1115" s="9" t="s">
        <v>653</v>
      </c>
      <c r="E1115" s="9" t="s">
        <v>579</v>
      </c>
      <c r="F1115" s="9" t="s">
        <v>580</v>
      </c>
      <c r="G1115" s="9" t="str">
        <f>VLOOKUP(E1115,[1]Sheet1!$B$4:$F$268,5,FALSE)</f>
        <v>Cape Winelands</v>
      </c>
      <c r="H1115" s="9" t="s">
        <v>56</v>
      </c>
      <c r="I1115" s="9" t="s">
        <v>28</v>
      </c>
      <c r="J1115" s="9" t="s">
        <v>927</v>
      </c>
      <c r="K1115" s="9" t="s">
        <v>83</v>
      </c>
      <c r="L1115" s="6">
        <v>198000</v>
      </c>
      <c r="M1115" s="6">
        <v>178000</v>
      </c>
      <c r="N1115" s="7"/>
      <c r="O1115" s="7"/>
      <c r="P1115" s="6">
        <v>816</v>
      </c>
      <c r="Q1115" s="7"/>
      <c r="R1115" s="6">
        <v>7500</v>
      </c>
      <c r="S1115" s="7"/>
      <c r="T1115" s="7"/>
      <c r="U1115" s="6">
        <v>15390</v>
      </c>
      <c r="V1115" s="6">
        <v>825</v>
      </c>
      <c r="W1115" s="6">
        <v>92565</v>
      </c>
      <c r="X1115" s="7"/>
      <c r="Y1115" s="6">
        <v>-92565</v>
      </c>
      <c r="Z1115" s="13">
        <f t="shared" si="37"/>
        <v>0</v>
      </c>
      <c r="AA1115" s="13">
        <f t="shared" si="38"/>
        <v>24531</v>
      </c>
    </row>
    <row r="1116" spans="1:27" ht="21" x14ac:dyDescent="0.25">
      <c r="A1116" s="8">
        <v>9</v>
      </c>
      <c r="B1116" s="29" t="s">
        <v>649</v>
      </c>
      <c r="C1116" s="9" t="s">
        <v>72</v>
      </c>
      <c r="D1116" s="9" t="s">
        <v>653</v>
      </c>
      <c r="E1116" s="9" t="s">
        <v>579</v>
      </c>
      <c r="F1116" s="9" t="s">
        <v>580</v>
      </c>
      <c r="G1116" s="9" t="str">
        <f>VLOOKUP(E1116,[1]Sheet1!$B$4:$F$268,5,FALSE)</f>
        <v>Cape Winelands</v>
      </c>
      <c r="H1116" s="9" t="s">
        <v>56</v>
      </c>
      <c r="I1116" s="9" t="s">
        <v>28</v>
      </c>
      <c r="J1116" s="9" t="s">
        <v>927</v>
      </c>
      <c r="K1116" s="9" t="s">
        <v>121</v>
      </c>
      <c r="L1116" s="6">
        <v>24000</v>
      </c>
      <c r="M1116" s="6">
        <v>24000</v>
      </c>
      <c r="N1116" s="6">
        <v>2150</v>
      </c>
      <c r="O1116" s="6">
        <v>2150</v>
      </c>
      <c r="P1116" s="6">
        <v>2150</v>
      </c>
      <c r="Q1116" s="6">
        <v>2150</v>
      </c>
      <c r="R1116" s="6">
        <v>2150</v>
      </c>
      <c r="S1116" s="6">
        <v>2150</v>
      </c>
      <c r="T1116" s="6">
        <v>2150</v>
      </c>
      <c r="U1116" s="6">
        <v>2150</v>
      </c>
      <c r="V1116" s="6">
        <v>2150</v>
      </c>
      <c r="W1116" s="6">
        <v>2150</v>
      </c>
      <c r="X1116" s="6">
        <v>2150</v>
      </c>
      <c r="Y1116" s="6">
        <v>2150</v>
      </c>
      <c r="Z1116" s="13">
        <f t="shared" si="37"/>
        <v>6450</v>
      </c>
      <c r="AA1116" s="13">
        <f t="shared" si="38"/>
        <v>25800</v>
      </c>
    </row>
    <row r="1117" spans="1:27" ht="21" x14ac:dyDescent="0.25">
      <c r="A1117" s="8">
        <v>9</v>
      </c>
      <c r="B1117" s="29" t="s">
        <v>649</v>
      </c>
      <c r="C1117" s="9" t="s">
        <v>72</v>
      </c>
      <c r="D1117" s="9" t="s">
        <v>653</v>
      </c>
      <c r="E1117" s="9" t="s">
        <v>579</v>
      </c>
      <c r="F1117" s="9" t="s">
        <v>580</v>
      </c>
      <c r="G1117" s="9" t="str">
        <f>VLOOKUP(E1117,[1]Sheet1!$B$4:$F$268,5,FALSE)</f>
        <v>Cape Winelands</v>
      </c>
      <c r="H1117" s="9" t="s">
        <v>56</v>
      </c>
      <c r="I1117" s="9" t="s">
        <v>28</v>
      </c>
      <c r="J1117" s="9" t="s">
        <v>927</v>
      </c>
      <c r="K1117" s="9" t="s">
        <v>516</v>
      </c>
      <c r="L1117" s="6">
        <v>72600</v>
      </c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13">
        <f t="shared" si="37"/>
        <v>0</v>
      </c>
      <c r="AA1117" s="13">
        <f t="shared" si="38"/>
        <v>0</v>
      </c>
    </row>
    <row r="1118" spans="1:27" ht="21" x14ac:dyDescent="0.25">
      <c r="A1118" s="8">
        <v>9</v>
      </c>
      <c r="B1118" s="29" t="s">
        <v>649</v>
      </c>
      <c r="C1118" s="9" t="s">
        <v>72</v>
      </c>
      <c r="D1118" s="9" t="s">
        <v>653</v>
      </c>
      <c r="E1118" s="9" t="s">
        <v>579</v>
      </c>
      <c r="F1118" s="9" t="s">
        <v>580</v>
      </c>
      <c r="G1118" s="9" t="str">
        <f>VLOOKUP(E1118,[1]Sheet1!$B$4:$F$268,5,FALSE)</f>
        <v>Cape Winelands</v>
      </c>
      <c r="H1118" s="9" t="s">
        <v>56</v>
      </c>
      <c r="I1118" s="9" t="s">
        <v>28</v>
      </c>
      <c r="J1118" s="9" t="s">
        <v>927</v>
      </c>
      <c r="K1118" s="9" t="s">
        <v>164</v>
      </c>
      <c r="L1118" s="7"/>
      <c r="M1118" s="6">
        <v>3700</v>
      </c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13">
        <f t="shared" si="37"/>
        <v>0</v>
      </c>
      <c r="AA1118" s="13">
        <f t="shared" si="38"/>
        <v>0</v>
      </c>
    </row>
    <row r="1119" spans="1:27" ht="21" x14ac:dyDescent="0.25">
      <c r="A1119" s="8">
        <v>9</v>
      </c>
      <c r="B1119" s="29" t="s">
        <v>649</v>
      </c>
      <c r="C1119" s="9" t="s">
        <v>72</v>
      </c>
      <c r="D1119" s="9" t="s">
        <v>653</v>
      </c>
      <c r="E1119" s="9" t="s">
        <v>579</v>
      </c>
      <c r="F1119" s="9" t="s">
        <v>580</v>
      </c>
      <c r="G1119" s="9" t="str">
        <f>VLOOKUP(E1119,[1]Sheet1!$B$4:$F$268,5,FALSE)</f>
        <v>Cape Winelands</v>
      </c>
      <c r="H1119" s="9" t="s">
        <v>56</v>
      </c>
      <c r="I1119" s="9" t="s">
        <v>28</v>
      </c>
      <c r="J1119" s="9" t="s">
        <v>927</v>
      </c>
      <c r="K1119" s="9" t="s">
        <v>110</v>
      </c>
      <c r="L1119" s="6">
        <v>6800</v>
      </c>
      <c r="M1119" s="6">
        <v>7000</v>
      </c>
      <c r="N1119" s="6">
        <v>870</v>
      </c>
      <c r="O1119" s="6">
        <v>1272</v>
      </c>
      <c r="P1119" s="6">
        <v>804</v>
      </c>
      <c r="Q1119" s="6">
        <v>5220</v>
      </c>
      <c r="R1119" s="6">
        <v>1740</v>
      </c>
      <c r="S1119" s="6">
        <v>-3012</v>
      </c>
      <c r="T1119" s="7"/>
      <c r="U1119" s="6">
        <v>870</v>
      </c>
      <c r="V1119" s="6">
        <v>34</v>
      </c>
      <c r="W1119" s="7"/>
      <c r="X1119" s="7"/>
      <c r="Y1119" s="7"/>
      <c r="Z1119" s="13">
        <f t="shared" si="37"/>
        <v>0</v>
      </c>
      <c r="AA1119" s="13">
        <f t="shared" si="38"/>
        <v>7798</v>
      </c>
    </row>
    <row r="1120" spans="1:27" ht="21" x14ac:dyDescent="0.25">
      <c r="A1120" s="8">
        <v>9</v>
      </c>
      <c r="B1120" s="29" t="s">
        <v>649</v>
      </c>
      <c r="C1120" s="9" t="s">
        <v>72</v>
      </c>
      <c r="D1120" s="9" t="s">
        <v>653</v>
      </c>
      <c r="E1120" s="9" t="s">
        <v>579</v>
      </c>
      <c r="F1120" s="9" t="s">
        <v>580</v>
      </c>
      <c r="G1120" s="9" t="str">
        <f>VLOOKUP(E1120,[1]Sheet1!$B$4:$F$268,5,FALSE)</f>
        <v>Cape Winelands</v>
      </c>
      <c r="H1120" s="9" t="s">
        <v>56</v>
      </c>
      <c r="I1120" s="9" t="s">
        <v>28</v>
      </c>
      <c r="J1120" s="9" t="s">
        <v>927</v>
      </c>
      <c r="K1120" s="9" t="s">
        <v>99</v>
      </c>
      <c r="L1120" s="6">
        <v>88000</v>
      </c>
      <c r="M1120" s="6">
        <v>71000</v>
      </c>
      <c r="N1120" s="7"/>
      <c r="O1120" s="7"/>
      <c r="P1120" s="7"/>
      <c r="Q1120" s="7"/>
      <c r="R1120" s="7"/>
      <c r="S1120" s="7"/>
      <c r="T1120" s="7"/>
      <c r="U1120" s="6">
        <v>2300</v>
      </c>
      <c r="V1120" s="7"/>
      <c r="W1120" s="7"/>
      <c r="X1120" s="6">
        <v>8100</v>
      </c>
      <c r="Y1120" s="6">
        <v>118760</v>
      </c>
      <c r="Z1120" s="13">
        <f t="shared" si="37"/>
        <v>126860</v>
      </c>
      <c r="AA1120" s="13">
        <f t="shared" si="38"/>
        <v>129160</v>
      </c>
    </row>
    <row r="1121" spans="1:27" ht="21" x14ac:dyDescent="0.25">
      <c r="A1121" s="8">
        <v>9</v>
      </c>
      <c r="B1121" s="29" t="s">
        <v>649</v>
      </c>
      <c r="C1121" s="9" t="s">
        <v>72</v>
      </c>
      <c r="D1121" s="9" t="s">
        <v>653</v>
      </c>
      <c r="E1121" s="9" t="s">
        <v>579</v>
      </c>
      <c r="F1121" s="9" t="s">
        <v>580</v>
      </c>
      <c r="G1121" s="9" t="str">
        <f>VLOOKUP(E1121,[1]Sheet1!$B$4:$F$268,5,FALSE)</f>
        <v>Cape Winelands</v>
      </c>
      <c r="H1121" s="9" t="s">
        <v>56</v>
      </c>
      <c r="I1121" s="9" t="s">
        <v>28</v>
      </c>
      <c r="J1121" s="9" t="s">
        <v>927</v>
      </c>
      <c r="K1121" s="9" t="s">
        <v>67</v>
      </c>
      <c r="L1121" s="6">
        <v>2500</v>
      </c>
      <c r="M1121" s="6">
        <v>2500</v>
      </c>
      <c r="N1121" s="7"/>
      <c r="O1121" s="7"/>
      <c r="P1121" s="6">
        <v>883</v>
      </c>
      <c r="Q1121" s="6">
        <v>268</v>
      </c>
      <c r="R1121" s="7"/>
      <c r="S1121" s="7"/>
      <c r="T1121" s="7"/>
      <c r="U1121" s="6">
        <v>230</v>
      </c>
      <c r="V1121" s="7"/>
      <c r="W1121" s="7"/>
      <c r="X1121" s="6">
        <v>200</v>
      </c>
      <c r="Y1121" s="7"/>
      <c r="Z1121" s="13">
        <f t="shared" si="37"/>
        <v>200</v>
      </c>
      <c r="AA1121" s="13">
        <f t="shared" si="38"/>
        <v>1581</v>
      </c>
    </row>
    <row r="1122" spans="1:27" ht="21" x14ac:dyDescent="0.25">
      <c r="A1122" s="8">
        <v>9</v>
      </c>
      <c r="B1122" s="29" t="s">
        <v>649</v>
      </c>
      <c r="C1122" s="9" t="s">
        <v>72</v>
      </c>
      <c r="D1122" s="9" t="s">
        <v>653</v>
      </c>
      <c r="E1122" s="9" t="s">
        <v>579</v>
      </c>
      <c r="F1122" s="9" t="s">
        <v>580</v>
      </c>
      <c r="G1122" s="9" t="str">
        <f>VLOOKUP(E1122,[1]Sheet1!$B$4:$F$268,5,FALSE)</f>
        <v>Cape Winelands</v>
      </c>
      <c r="H1122" s="9" t="s">
        <v>56</v>
      </c>
      <c r="I1122" s="9" t="s">
        <v>28</v>
      </c>
      <c r="J1122" s="9" t="s">
        <v>927</v>
      </c>
      <c r="K1122" s="9" t="s">
        <v>519</v>
      </c>
      <c r="L1122" s="6">
        <v>88200</v>
      </c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13">
        <f t="shared" si="37"/>
        <v>0</v>
      </c>
      <c r="AA1122" s="13">
        <f t="shared" si="38"/>
        <v>0</v>
      </c>
    </row>
    <row r="1123" spans="1:27" ht="21" x14ac:dyDescent="0.25">
      <c r="A1123" s="8">
        <v>9</v>
      </c>
      <c r="B1123" s="29" t="s">
        <v>649</v>
      </c>
      <c r="C1123" s="9" t="s">
        <v>72</v>
      </c>
      <c r="D1123" s="9" t="s">
        <v>653</v>
      </c>
      <c r="E1123" s="9" t="s">
        <v>579</v>
      </c>
      <c r="F1123" s="9" t="s">
        <v>580</v>
      </c>
      <c r="G1123" s="9" t="str">
        <f>VLOOKUP(E1123,[1]Sheet1!$B$4:$F$268,5,FALSE)</f>
        <v>Cape Winelands</v>
      </c>
      <c r="H1123" s="9" t="s">
        <v>56</v>
      </c>
      <c r="I1123" s="9" t="s">
        <v>28</v>
      </c>
      <c r="J1123" s="9" t="s">
        <v>927</v>
      </c>
      <c r="K1123" s="9" t="s">
        <v>76</v>
      </c>
      <c r="L1123" s="6">
        <v>130000</v>
      </c>
      <c r="M1123" s="6">
        <v>71092</v>
      </c>
      <c r="N1123" s="7"/>
      <c r="O1123" s="7"/>
      <c r="P1123" s="7"/>
      <c r="Q1123" s="6">
        <v>7912</v>
      </c>
      <c r="R1123" s="7"/>
      <c r="S1123" s="7"/>
      <c r="T1123" s="6">
        <v>12075</v>
      </c>
      <c r="U1123" s="6">
        <v>4974</v>
      </c>
      <c r="V1123" s="7"/>
      <c r="W1123" s="7"/>
      <c r="X1123" s="7"/>
      <c r="Y1123" s="6">
        <v>19240</v>
      </c>
      <c r="Z1123" s="13">
        <f t="shared" si="37"/>
        <v>19240</v>
      </c>
      <c r="AA1123" s="13">
        <f t="shared" si="38"/>
        <v>44201</v>
      </c>
    </row>
    <row r="1124" spans="1:27" ht="21" x14ac:dyDescent="0.25">
      <c r="A1124" s="8">
        <v>9</v>
      </c>
      <c r="B1124" s="29" t="s">
        <v>649</v>
      </c>
      <c r="C1124" s="9" t="s">
        <v>72</v>
      </c>
      <c r="D1124" s="9" t="s">
        <v>653</v>
      </c>
      <c r="E1124" s="9" t="s">
        <v>579</v>
      </c>
      <c r="F1124" s="9" t="s">
        <v>580</v>
      </c>
      <c r="G1124" s="9" t="str">
        <f>VLOOKUP(E1124,[1]Sheet1!$B$4:$F$268,5,FALSE)</f>
        <v>Cape Winelands</v>
      </c>
      <c r="H1124" s="9" t="s">
        <v>56</v>
      </c>
      <c r="I1124" s="9" t="s">
        <v>28</v>
      </c>
      <c r="J1124" s="9" t="s">
        <v>927</v>
      </c>
      <c r="K1124" s="9" t="s">
        <v>584</v>
      </c>
      <c r="L1124" s="7"/>
      <c r="M1124" s="6">
        <v>4920</v>
      </c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13">
        <f t="shared" si="37"/>
        <v>0</v>
      </c>
      <c r="AA1124" s="13">
        <f t="shared" si="38"/>
        <v>0</v>
      </c>
    </row>
    <row r="1125" spans="1:27" ht="21" x14ac:dyDescent="0.25">
      <c r="A1125" s="8">
        <v>9</v>
      </c>
      <c r="B1125" s="29" t="s">
        <v>649</v>
      </c>
      <c r="C1125" s="9" t="s">
        <v>72</v>
      </c>
      <c r="D1125" s="9" t="s">
        <v>653</v>
      </c>
      <c r="E1125" s="9" t="s">
        <v>579</v>
      </c>
      <c r="F1125" s="9" t="s">
        <v>580</v>
      </c>
      <c r="G1125" s="9" t="str">
        <f>VLOOKUP(E1125,[1]Sheet1!$B$4:$F$268,5,FALSE)</f>
        <v>Cape Winelands</v>
      </c>
      <c r="H1125" s="9" t="s">
        <v>56</v>
      </c>
      <c r="I1125" s="9" t="s">
        <v>28</v>
      </c>
      <c r="J1125" s="9" t="s">
        <v>927</v>
      </c>
      <c r="K1125" s="9" t="s">
        <v>123</v>
      </c>
      <c r="L1125" s="6">
        <v>21351</v>
      </c>
      <c r="M1125" s="6">
        <v>21351</v>
      </c>
      <c r="N1125" s="6">
        <v>1747</v>
      </c>
      <c r="O1125" s="6">
        <v>1372</v>
      </c>
      <c r="P1125" s="6">
        <v>1559</v>
      </c>
      <c r="Q1125" s="6">
        <v>1559</v>
      </c>
      <c r="R1125" s="6">
        <v>1559</v>
      </c>
      <c r="S1125" s="6">
        <v>1559</v>
      </c>
      <c r="T1125" s="6">
        <v>1566</v>
      </c>
      <c r="U1125" s="6">
        <v>1566</v>
      </c>
      <c r="V1125" s="6">
        <v>1579</v>
      </c>
      <c r="W1125" s="6">
        <v>1579</v>
      </c>
      <c r="X1125" s="6">
        <v>1589</v>
      </c>
      <c r="Y1125" s="6">
        <v>1589</v>
      </c>
      <c r="Z1125" s="13">
        <f t="shared" si="37"/>
        <v>4757</v>
      </c>
      <c r="AA1125" s="13">
        <f t="shared" si="38"/>
        <v>18823</v>
      </c>
    </row>
    <row r="1126" spans="1:27" ht="21" x14ac:dyDescent="0.25">
      <c r="A1126" s="8">
        <v>9</v>
      </c>
      <c r="B1126" s="29" t="s">
        <v>649</v>
      </c>
      <c r="C1126" s="9" t="s">
        <v>72</v>
      </c>
      <c r="D1126" s="9" t="s">
        <v>653</v>
      </c>
      <c r="E1126" s="9" t="s">
        <v>579</v>
      </c>
      <c r="F1126" s="9" t="s">
        <v>580</v>
      </c>
      <c r="G1126" s="9" t="str">
        <f>VLOOKUP(E1126,[1]Sheet1!$B$4:$F$268,5,FALSE)</f>
        <v>Cape Winelands</v>
      </c>
      <c r="H1126" s="9" t="s">
        <v>56</v>
      </c>
      <c r="I1126" s="9" t="s">
        <v>28</v>
      </c>
      <c r="J1126" s="9" t="s">
        <v>927</v>
      </c>
      <c r="K1126" s="9" t="s">
        <v>34</v>
      </c>
      <c r="L1126" s="6">
        <v>153500</v>
      </c>
      <c r="M1126" s="6">
        <v>96380</v>
      </c>
      <c r="N1126" s="7"/>
      <c r="O1126" s="7"/>
      <c r="P1126" s="7"/>
      <c r="Q1126" s="7"/>
      <c r="R1126" s="6">
        <v>1750</v>
      </c>
      <c r="S1126" s="7"/>
      <c r="T1126" s="7"/>
      <c r="U1126" s="6">
        <v>21789</v>
      </c>
      <c r="V1126" s="6">
        <v>1484</v>
      </c>
      <c r="W1126" s="7"/>
      <c r="X1126" s="7"/>
      <c r="Y1126" s="6">
        <v>25870</v>
      </c>
      <c r="Z1126" s="13">
        <f t="shared" si="37"/>
        <v>25870</v>
      </c>
      <c r="AA1126" s="13">
        <f t="shared" si="38"/>
        <v>50893</v>
      </c>
    </row>
    <row r="1127" spans="1:27" ht="21" x14ac:dyDescent="0.25">
      <c r="A1127" s="8">
        <v>9</v>
      </c>
      <c r="B1127" s="29" t="s">
        <v>649</v>
      </c>
      <c r="C1127" s="9" t="s">
        <v>72</v>
      </c>
      <c r="D1127" s="9" t="s">
        <v>653</v>
      </c>
      <c r="E1127" s="9" t="s">
        <v>579</v>
      </c>
      <c r="F1127" s="9" t="s">
        <v>580</v>
      </c>
      <c r="G1127" s="9" t="str">
        <f>VLOOKUP(E1127,[1]Sheet1!$B$4:$F$268,5,FALSE)</f>
        <v>Cape Winelands</v>
      </c>
      <c r="H1127" s="9" t="s">
        <v>56</v>
      </c>
      <c r="I1127" s="9" t="s">
        <v>28</v>
      </c>
      <c r="J1127" s="9" t="s">
        <v>927</v>
      </c>
      <c r="K1127" s="9" t="s">
        <v>124</v>
      </c>
      <c r="L1127" s="6">
        <v>43576</v>
      </c>
      <c r="M1127" s="6">
        <v>43576</v>
      </c>
      <c r="N1127" s="6">
        <v>3631</v>
      </c>
      <c r="O1127" s="6">
        <v>3631</v>
      </c>
      <c r="P1127" s="6">
        <v>3631</v>
      </c>
      <c r="Q1127" s="6">
        <v>3631</v>
      </c>
      <c r="R1127" s="6">
        <v>3631</v>
      </c>
      <c r="S1127" s="6">
        <v>3631</v>
      </c>
      <c r="T1127" s="6">
        <v>3631</v>
      </c>
      <c r="U1127" s="6">
        <v>3631</v>
      </c>
      <c r="V1127" s="6">
        <v>3631</v>
      </c>
      <c r="W1127" s="6">
        <v>3631</v>
      </c>
      <c r="X1127" s="6">
        <v>3631</v>
      </c>
      <c r="Y1127" s="6">
        <v>3631</v>
      </c>
      <c r="Z1127" s="13">
        <f t="shared" si="37"/>
        <v>10893</v>
      </c>
      <c r="AA1127" s="13">
        <f t="shared" si="38"/>
        <v>43572</v>
      </c>
    </row>
    <row r="1128" spans="1:27" ht="21" x14ac:dyDescent="0.25">
      <c r="A1128" s="8">
        <v>9</v>
      </c>
      <c r="B1128" s="29" t="s">
        <v>649</v>
      </c>
      <c r="C1128" s="9" t="s">
        <v>72</v>
      </c>
      <c r="D1128" s="9" t="s">
        <v>653</v>
      </c>
      <c r="E1128" s="9" t="s">
        <v>579</v>
      </c>
      <c r="F1128" s="9" t="s">
        <v>580</v>
      </c>
      <c r="G1128" s="9" t="str">
        <f>VLOOKUP(E1128,[1]Sheet1!$B$4:$F$268,5,FALSE)</f>
        <v>Cape Winelands</v>
      </c>
      <c r="H1128" s="9" t="s">
        <v>56</v>
      </c>
      <c r="I1128" s="9" t="s">
        <v>28</v>
      </c>
      <c r="J1128" s="9" t="s">
        <v>927</v>
      </c>
      <c r="K1128" s="9" t="s">
        <v>138</v>
      </c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6">
        <v>25200</v>
      </c>
      <c r="Z1128" s="13">
        <f t="shared" si="37"/>
        <v>25200</v>
      </c>
      <c r="AA1128" s="13">
        <f t="shared" si="38"/>
        <v>25200</v>
      </c>
    </row>
    <row r="1129" spans="1:27" ht="21" x14ac:dyDescent="0.25">
      <c r="A1129" s="8">
        <v>9</v>
      </c>
      <c r="B1129" s="29" t="s">
        <v>649</v>
      </c>
      <c r="C1129" s="9" t="s">
        <v>72</v>
      </c>
      <c r="D1129" s="9" t="s">
        <v>653</v>
      </c>
      <c r="E1129" s="9" t="s">
        <v>579</v>
      </c>
      <c r="F1129" s="9" t="s">
        <v>580</v>
      </c>
      <c r="G1129" s="9" t="str">
        <f>VLOOKUP(E1129,[1]Sheet1!$B$4:$F$268,5,FALSE)</f>
        <v>Cape Winelands</v>
      </c>
      <c r="H1129" s="9" t="s">
        <v>56</v>
      </c>
      <c r="I1129" s="9" t="s">
        <v>28</v>
      </c>
      <c r="J1129" s="9" t="s">
        <v>927</v>
      </c>
      <c r="K1129" s="9" t="s">
        <v>111</v>
      </c>
      <c r="L1129" s="6">
        <v>1400</v>
      </c>
      <c r="M1129" s="6">
        <v>1200</v>
      </c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13">
        <f t="shared" si="37"/>
        <v>0</v>
      </c>
      <c r="AA1129" s="13">
        <f t="shared" si="38"/>
        <v>0</v>
      </c>
    </row>
    <row r="1130" spans="1:27" ht="21" x14ac:dyDescent="0.25">
      <c r="A1130" s="8">
        <v>9</v>
      </c>
      <c r="B1130" s="29" t="s">
        <v>649</v>
      </c>
      <c r="C1130" s="9" t="s">
        <v>72</v>
      </c>
      <c r="D1130" s="9" t="s">
        <v>653</v>
      </c>
      <c r="E1130" s="9" t="s">
        <v>579</v>
      </c>
      <c r="F1130" s="9" t="s">
        <v>580</v>
      </c>
      <c r="G1130" s="9" t="str">
        <f>VLOOKUP(E1130,[1]Sheet1!$B$4:$F$268,5,FALSE)</f>
        <v>Cape Winelands</v>
      </c>
      <c r="H1130" s="9" t="s">
        <v>56</v>
      </c>
      <c r="I1130" s="9" t="s">
        <v>28</v>
      </c>
      <c r="J1130" s="9" t="s">
        <v>927</v>
      </c>
      <c r="K1130" s="9" t="s">
        <v>236</v>
      </c>
      <c r="L1130" s="6">
        <v>89748</v>
      </c>
      <c r="M1130" s="6">
        <v>89748</v>
      </c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13">
        <f t="shared" si="37"/>
        <v>0</v>
      </c>
      <c r="AA1130" s="13">
        <f t="shared" si="38"/>
        <v>0</v>
      </c>
    </row>
    <row r="1131" spans="1:27" ht="21" x14ac:dyDescent="0.25">
      <c r="A1131" s="8">
        <v>9</v>
      </c>
      <c r="B1131" s="29" t="s">
        <v>649</v>
      </c>
      <c r="C1131" s="9" t="s">
        <v>72</v>
      </c>
      <c r="D1131" s="9" t="s">
        <v>653</v>
      </c>
      <c r="E1131" s="9" t="s">
        <v>579</v>
      </c>
      <c r="F1131" s="9" t="s">
        <v>580</v>
      </c>
      <c r="G1131" s="9" t="str">
        <f>VLOOKUP(E1131,[1]Sheet1!$B$4:$F$268,5,FALSE)</f>
        <v>Cape Winelands</v>
      </c>
      <c r="H1131" s="9" t="s">
        <v>56</v>
      </c>
      <c r="I1131" s="9" t="s">
        <v>28</v>
      </c>
      <c r="J1131" s="9" t="s">
        <v>927</v>
      </c>
      <c r="K1131" s="9" t="s">
        <v>147</v>
      </c>
      <c r="L1131" s="6">
        <v>4000</v>
      </c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13">
        <f t="shared" si="37"/>
        <v>0</v>
      </c>
      <c r="AA1131" s="13">
        <f t="shared" si="38"/>
        <v>0</v>
      </c>
    </row>
    <row r="1132" spans="1:27" ht="21" x14ac:dyDescent="0.25">
      <c r="A1132" s="8">
        <v>9</v>
      </c>
      <c r="B1132" s="29" t="s">
        <v>649</v>
      </c>
      <c r="C1132" s="9" t="s">
        <v>72</v>
      </c>
      <c r="D1132" s="9" t="s">
        <v>653</v>
      </c>
      <c r="E1132" s="9" t="s">
        <v>579</v>
      </c>
      <c r="F1132" s="9" t="s">
        <v>580</v>
      </c>
      <c r="G1132" s="9" t="str">
        <f>VLOOKUP(E1132,[1]Sheet1!$B$4:$F$268,5,FALSE)</f>
        <v>Cape Winelands</v>
      </c>
      <c r="H1132" s="9" t="s">
        <v>56</v>
      </c>
      <c r="I1132" s="9" t="s">
        <v>28</v>
      </c>
      <c r="J1132" s="9" t="s">
        <v>927</v>
      </c>
      <c r="K1132" s="9" t="s">
        <v>520</v>
      </c>
      <c r="L1132" s="7"/>
      <c r="M1132" s="6">
        <v>29300</v>
      </c>
      <c r="N1132" s="7"/>
      <c r="O1132" s="7"/>
      <c r="P1132" s="7"/>
      <c r="Q1132" s="6">
        <v>29291</v>
      </c>
      <c r="R1132" s="7"/>
      <c r="S1132" s="7"/>
      <c r="T1132" s="7"/>
      <c r="U1132" s="7"/>
      <c r="V1132" s="7"/>
      <c r="W1132" s="7"/>
      <c r="X1132" s="7"/>
      <c r="Y1132" s="7"/>
      <c r="Z1132" s="13">
        <f t="shared" si="37"/>
        <v>0</v>
      </c>
      <c r="AA1132" s="13">
        <f t="shared" si="38"/>
        <v>29291</v>
      </c>
    </row>
    <row r="1133" spans="1:27" ht="21" x14ac:dyDescent="0.25">
      <c r="A1133" s="8">
        <v>9</v>
      </c>
      <c r="B1133" s="29" t="s">
        <v>649</v>
      </c>
      <c r="C1133" s="9" t="s">
        <v>72</v>
      </c>
      <c r="D1133" s="9" t="s">
        <v>653</v>
      </c>
      <c r="E1133" s="9" t="s">
        <v>579</v>
      </c>
      <c r="F1133" s="9" t="s">
        <v>580</v>
      </c>
      <c r="G1133" s="9" t="str">
        <f>VLOOKUP(E1133,[1]Sheet1!$B$4:$F$268,5,FALSE)</f>
        <v>Cape Winelands</v>
      </c>
      <c r="H1133" s="9" t="s">
        <v>56</v>
      </c>
      <c r="I1133" s="9" t="s">
        <v>28</v>
      </c>
      <c r="J1133" s="9" t="s">
        <v>927</v>
      </c>
      <c r="K1133" s="9" t="s">
        <v>526</v>
      </c>
      <c r="L1133" s="6">
        <v>143600</v>
      </c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13">
        <f t="shared" si="37"/>
        <v>0</v>
      </c>
      <c r="AA1133" s="13">
        <f t="shared" si="38"/>
        <v>0</v>
      </c>
    </row>
    <row r="1134" spans="1:27" ht="21" x14ac:dyDescent="0.25">
      <c r="A1134" s="8">
        <v>9</v>
      </c>
      <c r="B1134" s="29" t="s">
        <v>649</v>
      </c>
      <c r="C1134" s="9" t="s">
        <v>72</v>
      </c>
      <c r="D1134" s="9" t="s">
        <v>653</v>
      </c>
      <c r="E1134" s="9" t="s">
        <v>579</v>
      </c>
      <c r="F1134" s="9" t="s">
        <v>580</v>
      </c>
      <c r="G1134" s="9" t="str">
        <f>VLOOKUP(E1134,[1]Sheet1!$B$4:$F$268,5,FALSE)</f>
        <v>Cape Winelands</v>
      </c>
      <c r="H1134" s="9" t="s">
        <v>56</v>
      </c>
      <c r="I1134" s="9" t="s">
        <v>28</v>
      </c>
      <c r="J1134" s="9" t="s">
        <v>927</v>
      </c>
      <c r="K1134" s="9" t="s">
        <v>211</v>
      </c>
      <c r="L1134" s="6">
        <v>33000</v>
      </c>
      <c r="M1134" s="6">
        <v>13000</v>
      </c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13">
        <f t="shared" si="37"/>
        <v>0</v>
      </c>
      <c r="AA1134" s="13">
        <f t="shared" si="38"/>
        <v>0</v>
      </c>
    </row>
    <row r="1135" spans="1:27" ht="21" x14ac:dyDescent="0.25">
      <c r="A1135" s="8">
        <v>9</v>
      </c>
      <c r="B1135" s="29" t="s">
        <v>649</v>
      </c>
      <c r="C1135" s="9" t="s">
        <v>72</v>
      </c>
      <c r="D1135" s="9" t="s">
        <v>653</v>
      </c>
      <c r="E1135" s="9" t="s">
        <v>579</v>
      </c>
      <c r="F1135" s="9" t="s">
        <v>580</v>
      </c>
      <c r="G1135" s="9" t="str">
        <f>VLOOKUP(E1135,[1]Sheet1!$B$4:$F$268,5,FALSE)</f>
        <v>Cape Winelands</v>
      </c>
      <c r="H1135" s="9" t="s">
        <v>56</v>
      </c>
      <c r="I1135" s="9" t="s">
        <v>28</v>
      </c>
      <c r="J1135" s="9" t="s">
        <v>927</v>
      </c>
      <c r="K1135" s="9" t="s">
        <v>32</v>
      </c>
      <c r="L1135" s="7"/>
      <c r="M1135" s="6">
        <v>23530</v>
      </c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13">
        <f t="shared" si="37"/>
        <v>0</v>
      </c>
      <c r="AA1135" s="13">
        <f t="shared" si="38"/>
        <v>0</v>
      </c>
    </row>
    <row r="1136" spans="1:27" ht="21" x14ac:dyDescent="0.25">
      <c r="A1136" s="8">
        <v>9</v>
      </c>
      <c r="B1136" s="29" t="s">
        <v>649</v>
      </c>
      <c r="C1136" s="9" t="s">
        <v>72</v>
      </c>
      <c r="D1136" s="9" t="s">
        <v>653</v>
      </c>
      <c r="E1136" s="9" t="s">
        <v>579</v>
      </c>
      <c r="F1136" s="9" t="s">
        <v>580</v>
      </c>
      <c r="G1136" s="9" t="str">
        <f>VLOOKUP(E1136,[1]Sheet1!$B$4:$F$268,5,FALSE)</f>
        <v>Cape Winelands</v>
      </c>
      <c r="H1136" s="9" t="s">
        <v>56</v>
      </c>
      <c r="I1136" s="9" t="s">
        <v>28</v>
      </c>
      <c r="J1136" s="9" t="s">
        <v>927</v>
      </c>
      <c r="K1136" s="9" t="s">
        <v>95</v>
      </c>
      <c r="L1136" s="6">
        <v>151384</v>
      </c>
      <c r="M1136" s="6">
        <v>151384</v>
      </c>
      <c r="N1136" s="6">
        <v>12824</v>
      </c>
      <c r="O1136" s="6">
        <v>12824</v>
      </c>
      <c r="P1136" s="6">
        <v>12824</v>
      </c>
      <c r="Q1136" s="6">
        <v>12824</v>
      </c>
      <c r="R1136" s="6">
        <v>12824</v>
      </c>
      <c r="S1136" s="6">
        <v>12824</v>
      </c>
      <c r="T1136" s="6">
        <v>8917</v>
      </c>
      <c r="U1136" s="6">
        <v>8917</v>
      </c>
      <c r="V1136" s="6">
        <v>8917</v>
      </c>
      <c r="W1136" s="6">
        <v>8917</v>
      </c>
      <c r="X1136" s="6">
        <v>8917</v>
      </c>
      <c r="Y1136" s="6">
        <v>8917</v>
      </c>
      <c r="Z1136" s="13">
        <f t="shared" si="37"/>
        <v>26751</v>
      </c>
      <c r="AA1136" s="13">
        <f t="shared" si="38"/>
        <v>130446</v>
      </c>
    </row>
    <row r="1137" spans="1:27" ht="21" x14ac:dyDescent="0.25">
      <c r="A1137" s="8">
        <v>9</v>
      </c>
      <c r="B1137" s="29" t="s">
        <v>649</v>
      </c>
      <c r="C1137" s="9" t="s">
        <v>72</v>
      </c>
      <c r="D1137" s="9" t="s">
        <v>653</v>
      </c>
      <c r="E1137" s="9" t="s">
        <v>579</v>
      </c>
      <c r="F1137" s="9" t="s">
        <v>580</v>
      </c>
      <c r="G1137" s="9" t="str">
        <f>VLOOKUP(E1137,[1]Sheet1!$B$4:$F$268,5,FALSE)</f>
        <v>Cape Winelands</v>
      </c>
      <c r="H1137" s="9" t="s">
        <v>56</v>
      </c>
      <c r="I1137" s="9" t="s">
        <v>28</v>
      </c>
      <c r="J1137" s="9" t="s">
        <v>927</v>
      </c>
      <c r="K1137" s="9" t="s">
        <v>372</v>
      </c>
      <c r="L1137" s="6">
        <v>15700</v>
      </c>
      <c r="M1137" s="6">
        <v>15700</v>
      </c>
      <c r="N1137" s="7"/>
      <c r="O1137" s="7"/>
      <c r="P1137" s="6">
        <v>7400</v>
      </c>
      <c r="Q1137" s="7"/>
      <c r="R1137" s="7"/>
      <c r="S1137" s="7"/>
      <c r="T1137" s="7"/>
      <c r="U1137" s="7"/>
      <c r="V1137" s="7"/>
      <c r="W1137" s="7"/>
      <c r="X1137" s="7"/>
      <c r="Y1137" s="7"/>
      <c r="Z1137" s="13">
        <f t="shared" si="37"/>
        <v>0</v>
      </c>
      <c r="AA1137" s="13">
        <f t="shared" si="38"/>
        <v>7400</v>
      </c>
    </row>
    <row r="1138" spans="1:27" ht="21" x14ac:dyDescent="0.25">
      <c r="A1138" s="8">
        <v>9</v>
      </c>
      <c r="B1138" s="29" t="s">
        <v>649</v>
      </c>
      <c r="C1138" s="9" t="s">
        <v>72</v>
      </c>
      <c r="D1138" s="9" t="s">
        <v>653</v>
      </c>
      <c r="E1138" s="9" t="s">
        <v>579</v>
      </c>
      <c r="F1138" s="9" t="s">
        <v>580</v>
      </c>
      <c r="G1138" s="9" t="str">
        <f>VLOOKUP(E1138,[1]Sheet1!$B$4:$F$268,5,FALSE)</f>
        <v>Cape Winelands</v>
      </c>
      <c r="H1138" s="9" t="s">
        <v>56</v>
      </c>
      <c r="I1138" s="9" t="s">
        <v>28</v>
      </c>
      <c r="J1138" s="9" t="s">
        <v>927</v>
      </c>
      <c r="K1138" s="9" t="s">
        <v>585</v>
      </c>
      <c r="L1138" s="7"/>
      <c r="M1138" s="6">
        <v>560</v>
      </c>
      <c r="N1138" s="7"/>
      <c r="O1138" s="7"/>
      <c r="P1138" s="7"/>
      <c r="Q1138" s="7"/>
      <c r="R1138" s="7"/>
      <c r="S1138" s="7"/>
      <c r="T1138" s="7"/>
      <c r="U1138" s="7"/>
      <c r="V1138" s="6">
        <v>250</v>
      </c>
      <c r="W1138" s="7"/>
      <c r="X1138" s="7"/>
      <c r="Y1138" s="7"/>
      <c r="Z1138" s="13">
        <f t="shared" si="37"/>
        <v>0</v>
      </c>
      <c r="AA1138" s="13">
        <f t="shared" si="38"/>
        <v>250</v>
      </c>
    </row>
    <row r="1139" spans="1:27" ht="21" x14ac:dyDescent="0.25">
      <c r="A1139" s="8">
        <v>9</v>
      </c>
      <c r="B1139" s="29" t="s">
        <v>649</v>
      </c>
      <c r="C1139" s="9" t="s">
        <v>72</v>
      </c>
      <c r="D1139" s="9" t="s">
        <v>653</v>
      </c>
      <c r="E1139" s="9" t="s">
        <v>579</v>
      </c>
      <c r="F1139" s="9" t="s">
        <v>580</v>
      </c>
      <c r="G1139" s="9" t="str">
        <f>VLOOKUP(E1139,[1]Sheet1!$B$4:$F$268,5,FALSE)</f>
        <v>Cape Winelands</v>
      </c>
      <c r="H1139" s="9" t="s">
        <v>56</v>
      </c>
      <c r="I1139" s="9" t="s">
        <v>28</v>
      </c>
      <c r="J1139" s="9" t="s">
        <v>927</v>
      </c>
      <c r="K1139" s="9" t="s">
        <v>127</v>
      </c>
      <c r="L1139" s="6">
        <v>305009</v>
      </c>
      <c r="M1139" s="6">
        <v>305009</v>
      </c>
      <c r="N1139" s="6">
        <v>24951</v>
      </c>
      <c r="O1139" s="6">
        <v>24951</v>
      </c>
      <c r="P1139" s="6">
        <v>24951</v>
      </c>
      <c r="Q1139" s="6">
        <v>24951</v>
      </c>
      <c r="R1139" s="6">
        <v>24951</v>
      </c>
      <c r="S1139" s="6">
        <v>24951</v>
      </c>
      <c r="T1139" s="6">
        <v>25063</v>
      </c>
      <c r="U1139" s="6">
        <v>25063</v>
      </c>
      <c r="V1139" s="6">
        <v>25269</v>
      </c>
      <c r="W1139" s="6">
        <v>25269</v>
      </c>
      <c r="X1139" s="6">
        <v>25417</v>
      </c>
      <c r="Y1139" s="6">
        <v>25417</v>
      </c>
      <c r="Z1139" s="13">
        <f t="shared" si="37"/>
        <v>76103</v>
      </c>
      <c r="AA1139" s="13">
        <f t="shared" si="38"/>
        <v>301204</v>
      </c>
    </row>
    <row r="1140" spans="1:27" ht="21" x14ac:dyDescent="0.25">
      <c r="A1140" s="8">
        <v>9</v>
      </c>
      <c r="B1140" s="29" t="s">
        <v>649</v>
      </c>
      <c r="C1140" s="9" t="s">
        <v>72</v>
      </c>
      <c r="D1140" s="9" t="s">
        <v>653</v>
      </c>
      <c r="E1140" s="9" t="s">
        <v>579</v>
      </c>
      <c r="F1140" s="9" t="s">
        <v>580</v>
      </c>
      <c r="G1140" s="9" t="str">
        <f>VLOOKUP(E1140,[1]Sheet1!$B$4:$F$268,5,FALSE)</f>
        <v>Cape Winelands</v>
      </c>
      <c r="H1140" s="9" t="s">
        <v>56</v>
      </c>
      <c r="I1140" s="9" t="s">
        <v>28</v>
      </c>
      <c r="J1140" s="9" t="s">
        <v>927</v>
      </c>
      <c r="K1140" s="9" t="s">
        <v>113</v>
      </c>
      <c r="L1140" s="6">
        <v>35000</v>
      </c>
      <c r="M1140" s="6">
        <v>28150</v>
      </c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13">
        <f t="shared" si="37"/>
        <v>0</v>
      </c>
      <c r="AA1140" s="13">
        <f t="shared" si="38"/>
        <v>0</v>
      </c>
    </row>
    <row r="1141" spans="1:27" ht="21" x14ac:dyDescent="0.25">
      <c r="A1141" s="8">
        <v>9</v>
      </c>
      <c r="B1141" s="29" t="s">
        <v>649</v>
      </c>
      <c r="C1141" s="9" t="s">
        <v>72</v>
      </c>
      <c r="D1141" s="9" t="s">
        <v>653</v>
      </c>
      <c r="E1141" s="9" t="s">
        <v>579</v>
      </c>
      <c r="F1141" s="9" t="s">
        <v>580</v>
      </c>
      <c r="G1141" s="9" t="str">
        <f>VLOOKUP(E1141,[1]Sheet1!$B$4:$F$268,5,FALSE)</f>
        <v>Cape Winelands</v>
      </c>
      <c r="H1141" s="9" t="s">
        <v>56</v>
      </c>
      <c r="I1141" s="9" t="s">
        <v>28</v>
      </c>
      <c r="J1141" s="9" t="s">
        <v>927</v>
      </c>
      <c r="K1141" s="9" t="s">
        <v>102</v>
      </c>
      <c r="L1141" s="6">
        <v>597000</v>
      </c>
      <c r="M1141" s="6">
        <v>332920</v>
      </c>
      <c r="N1141" s="7"/>
      <c r="O1141" s="7"/>
      <c r="P1141" s="7"/>
      <c r="Q1141" s="7"/>
      <c r="R1141" s="7"/>
      <c r="S1141" s="7"/>
      <c r="T1141" s="7"/>
      <c r="U1141" s="6">
        <v>3420</v>
      </c>
      <c r="V1141" s="7"/>
      <c r="W1141" s="7"/>
      <c r="X1141" s="7"/>
      <c r="Y1141" s="6">
        <v>4666</v>
      </c>
      <c r="Z1141" s="13">
        <f t="shared" si="37"/>
        <v>4666</v>
      </c>
      <c r="AA1141" s="13">
        <f t="shared" si="38"/>
        <v>8086</v>
      </c>
    </row>
    <row r="1142" spans="1:27" ht="21" x14ac:dyDescent="0.25">
      <c r="A1142" s="8">
        <v>9</v>
      </c>
      <c r="B1142" s="29" t="s">
        <v>649</v>
      </c>
      <c r="C1142" s="9" t="s">
        <v>72</v>
      </c>
      <c r="D1142" s="9" t="s">
        <v>653</v>
      </c>
      <c r="E1142" s="9" t="s">
        <v>579</v>
      </c>
      <c r="F1142" s="9" t="s">
        <v>580</v>
      </c>
      <c r="G1142" s="9" t="str">
        <f>VLOOKUP(E1142,[1]Sheet1!$B$4:$F$268,5,FALSE)</f>
        <v>Cape Winelands</v>
      </c>
      <c r="H1142" s="9" t="s">
        <v>56</v>
      </c>
      <c r="I1142" s="9" t="s">
        <v>28</v>
      </c>
      <c r="J1142" s="9" t="s">
        <v>927</v>
      </c>
      <c r="K1142" s="9" t="s">
        <v>168</v>
      </c>
      <c r="L1142" s="6">
        <v>49500</v>
      </c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13">
        <f t="shared" si="37"/>
        <v>0</v>
      </c>
      <c r="AA1142" s="13">
        <f t="shared" si="38"/>
        <v>0</v>
      </c>
    </row>
    <row r="1143" spans="1:27" ht="21" x14ac:dyDescent="0.25">
      <c r="A1143" s="8">
        <v>9</v>
      </c>
      <c r="B1143" s="29" t="s">
        <v>649</v>
      </c>
      <c r="C1143" s="9" t="s">
        <v>72</v>
      </c>
      <c r="D1143" s="9" t="s">
        <v>653</v>
      </c>
      <c r="E1143" s="9" t="s">
        <v>579</v>
      </c>
      <c r="F1143" s="9" t="s">
        <v>580</v>
      </c>
      <c r="G1143" s="9" t="str">
        <f>VLOOKUP(E1143,[1]Sheet1!$B$4:$F$268,5,FALSE)</f>
        <v>Cape Winelands</v>
      </c>
      <c r="H1143" s="9" t="s">
        <v>56</v>
      </c>
      <c r="I1143" s="9" t="s">
        <v>28</v>
      </c>
      <c r="J1143" s="9" t="s">
        <v>927</v>
      </c>
      <c r="K1143" s="9" t="s">
        <v>332</v>
      </c>
      <c r="L1143" s="6">
        <v>5500</v>
      </c>
      <c r="M1143" s="6">
        <v>5500</v>
      </c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13">
        <f t="shared" si="37"/>
        <v>0</v>
      </c>
      <c r="AA1143" s="13">
        <f t="shared" si="38"/>
        <v>0</v>
      </c>
    </row>
    <row r="1144" spans="1:27" ht="21" x14ac:dyDescent="0.25">
      <c r="A1144" s="8">
        <v>9</v>
      </c>
      <c r="B1144" s="29" t="s">
        <v>649</v>
      </c>
      <c r="C1144" s="9" t="s">
        <v>72</v>
      </c>
      <c r="D1144" s="9" t="s">
        <v>653</v>
      </c>
      <c r="E1144" s="9" t="s">
        <v>579</v>
      </c>
      <c r="F1144" s="9" t="s">
        <v>580</v>
      </c>
      <c r="G1144" s="9" t="str">
        <f>VLOOKUP(E1144,[1]Sheet1!$B$4:$F$268,5,FALSE)</f>
        <v>Cape Winelands</v>
      </c>
      <c r="H1144" s="9" t="s">
        <v>56</v>
      </c>
      <c r="I1144" s="9" t="s">
        <v>28</v>
      </c>
      <c r="J1144" s="9" t="s">
        <v>927</v>
      </c>
      <c r="K1144" s="9" t="s">
        <v>369</v>
      </c>
      <c r="L1144" s="6">
        <v>50000</v>
      </c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13">
        <f t="shared" si="37"/>
        <v>0</v>
      </c>
      <c r="AA1144" s="13">
        <f t="shared" si="38"/>
        <v>0</v>
      </c>
    </row>
    <row r="1145" spans="1:27" ht="21" x14ac:dyDescent="0.25">
      <c r="A1145" s="8">
        <v>9</v>
      </c>
      <c r="B1145" s="29" t="s">
        <v>649</v>
      </c>
      <c r="C1145" s="9" t="s">
        <v>72</v>
      </c>
      <c r="D1145" s="9" t="s">
        <v>653</v>
      </c>
      <c r="E1145" s="9" t="s">
        <v>579</v>
      </c>
      <c r="F1145" s="9" t="s">
        <v>580</v>
      </c>
      <c r="G1145" s="9" t="str">
        <f>VLOOKUP(E1145,[1]Sheet1!$B$4:$F$268,5,FALSE)</f>
        <v>Cape Winelands</v>
      </c>
      <c r="H1145" s="9" t="s">
        <v>56</v>
      </c>
      <c r="I1145" s="9" t="s">
        <v>28</v>
      </c>
      <c r="J1145" s="9" t="s">
        <v>927</v>
      </c>
      <c r="K1145" s="9" t="s">
        <v>129</v>
      </c>
      <c r="L1145" s="6">
        <v>36054</v>
      </c>
      <c r="M1145" s="6">
        <v>36054</v>
      </c>
      <c r="N1145" s="6">
        <v>1801</v>
      </c>
      <c r="O1145" s="6">
        <v>2114</v>
      </c>
      <c r="P1145" s="6">
        <v>1847</v>
      </c>
      <c r="Q1145" s="6">
        <v>2086</v>
      </c>
      <c r="R1145" s="6">
        <v>2846</v>
      </c>
      <c r="S1145" s="6">
        <v>1786</v>
      </c>
      <c r="T1145" s="6">
        <v>1718</v>
      </c>
      <c r="U1145" s="6">
        <v>1727</v>
      </c>
      <c r="V1145" s="6">
        <v>2019</v>
      </c>
      <c r="W1145" s="6">
        <v>1856</v>
      </c>
      <c r="X1145" s="6">
        <v>2306</v>
      </c>
      <c r="Y1145" s="6">
        <v>-2306</v>
      </c>
      <c r="Z1145" s="13">
        <f t="shared" si="37"/>
        <v>1856</v>
      </c>
      <c r="AA1145" s="13">
        <f t="shared" si="38"/>
        <v>19800</v>
      </c>
    </row>
    <row r="1146" spans="1:27" ht="21" x14ac:dyDescent="0.25">
      <c r="A1146" s="8">
        <v>9</v>
      </c>
      <c r="B1146" s="29" t="s">
        <v>649</v>
      </c>
      <c r="C1146" s="9" t="s">
        <v>72</v>
      </c>
      <c r="D1146" s="9" t="s">
        <v>653</v>
      </c>
      <c r="E1146" s="9" t="s">
        <v>579</v>
      </c>
      <c r="F1146" s="9" t="s">
        <v>580</v>
      </c>
      <c r="G1146" s="9" t="str">
        <f>VLOOKUP(E1146,[1]Sheet1!$B$4:$F$268,5,FALSE)</f>
        <v>Cape Winelands</v>
      </c>
      <c r="H1146" s="9" t="s">
        <v>56</v>
      </c>
      <c r="I1146" s="9" t="s">
        <v>28</v>
      </c>
      <c r="J1146" s="9" t="s">
        <v>927</v>
      </c>
      <c r="K1146" s="9" t="s">
        <v>135</v>
      </c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6">
        <v>128123</v>
      </c>
      <c r="Z1146" s="13">
        <f t="shared" si="37"/>
        <v>128123</v>
      </c>
      <c r="AA1146" s="13">
        <f t="shared" si="38"/>
        <v>128123</v>
      </c>
    </row>
    <row r="1147" spans="1:27" ht="21" x14ac:dyDescent="0.25">
      <c r="A1147" s="8">
        <v>9</v>
      </c>
      <c r="B1147" s="29" t="s">
        <v>649</v>
      </c>
      <c r="C1147" s="9" t="s">
        <v>72</v>
      </c>
      <c r="D1147" s="9" t="s">
        <v>653</v>
      </c>
      <c r="E1147" s="9" t="s">
        <v>579</v>
      </c>
      <c r="F1147" s="9" t="s">
        <v>580</v>
      </c>
      <c r="G1147" s="9" t="str">
        <f>VLOOKUP(E1147,[1]Sheet1!$B$4:$F$268,5,FALSE)</f>
        <v>Cape Winelands</v>
      </c>
      <c r="H1147" s="9" t="s">
        <v>56</v>
      </c>
      <c r="I1147" s="9" t="s">
        <v>28</v>
      </c>
      <c r="J1147" s="9" t="s">
        <v>927</v>
      </c>
      <c r="K1147" s="9" t="s">
        <v>254</v>
      </c>
      <c r="L1147" s="6">
        <v>20000</v>
      </c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13">
        <f t="shared" si="37"/>
        <v>0</v>
      </c>
      <c r="AA1147" s="13">
        <f t="shared" si="38"/>
        <v>0</v>
      </c>
    </row>
    <row r="1148" spans="1:27" ht="21" x14ac:dyDescent="0.25">
      <c r="A1148" s="8">
        <v>9</v>
      </c>
      <c r="B1148" s="29" t="s">
        <v>649</v>
      </c>
      <c r="C1148" s="9" t="s">
        <v>72</v>
      </c>
      <c r="D1148" s="9" t="s">
        <v>653</v>
      </c>
      <c r="E1148" s="9" t="s">
        <v>579</v>
      </c>
      <c r="F1148" s="9" t="s">
        <v>580</v>
      </c>
      <c r="G1148" s="9" t="str">
        <f>VLOOKUP(E1148,[1]Sheet1!$B$4:$F$268,5,FALSE)</f>
        <v>Cape Winelands</v>
      </c>
      <c r="H1148" s="9" t="s">
        <v>56</v>
      </c>
      <c r="I1148" s="9" t="s">
        <v>28</v>
      </c>
      <c r="J1148" s="9" t="s">
        <v>927</v>
      </c>
      <c r="K1148" s="9" t="s">
        <v>327</v>
      </c>
      <c r="L1148" s="7"/>
      <c r="M1148" s="6">
        <v>9184141</v>
      </c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6">
        <v>9184141</v>
      </c>
      <c r="Z1148" s="13">
        <f t="shared" si="37"/>
        <v>9184141</v>
      </c>
      <c r="AA1148" s="13">
        <f t="shared" si="38"/>
        <v>9184141</v>
      </c>
    </row>
    <row r="1149" spans="1:27" ht="21" x14ac:dyDescent="0.25">
      <c r="A1149" s="8">
        <v>9</v>
      </c>
      <c r="B1149" s="29" t="s">
        <v>649</v>
      </c>
      <c r="C1149" s="9" t="s">
        <v>72</v>
      </c>
      <c r="D1149" s="9" t="s">
        <v>653</v>
      </c>
      <c r="E1149" s="9" t="s">
        <v>579</v>
      </c>
      <c r="F1149" s="9" t="s">
        <v>580</v>
      </c>
      <c r="G1149" s="9" t="str">
        <f>VLOOKUP(E1149,[1]Sheet1!$B$4:$F$268,5,FALSE)</f>
        <v>Cape Winelands</v>
      </c>
      <c r="H1149" s="9" t="s">
        <v>56</v>
      </c>
      <c r="I1149" s="9" t="s">
        <v>28</v>
      </c>
      <c r="J1149" s="9" t="s">
        <v>927</v>
      </c>
      <c r="K1149" s="9" t="s">
        <v>44</v>
      </c>
      <c r="L1149" s="6">
        <v>79520</v>
      </c>
      <c r="M1149" s="6">
        <v>500116</v>
      </c>
      <c r="N1149" s="6">
        <v>1383</v>
      </c>
      <c r="O1149" s="6">
        <v>868</v>
      </c>
      <c r="P1149" s="6">
        <v>1788</v>
      </c>
      <c r="Q1149" s="6">
        <v>4627</v>
      </c>
      <c r="R1149" s="6">
        <v>2050</v>
      </c>
      <c r="S1149" s="6">
        <v>330</v>
      </c>
      <c r="T1149" s="6">
        <v>3735</v>
      </c>
      <c r="U1149" s="6">
        <v>4270</v>
      </c>
      <c r="V1149" s="6">
        <v>2666</v>
      </c>
      <c r="W1149" s="6">
        <v>7143</v>
      </c>
      <c r="X1149" s="6">
        <v>271137</v>
      </c>
      <c r="Y1149" s="6">
        <v>-263420</v>
      </c>
      <c r="Z1149" s="13">
        <f t="shared" si="37"/>
        <v>14860</v>
      </c>
      <c r="AA1149" s="13">
        <f t="shared" si="38"/>
        <v>36577</v>
      </c>
    </row>
    <row r="1150" spans="1:27" ht="21" x14ac:dyDescent="0.25">
      <c r="A1150" s="8">
        <v>9</v>
      </c>
      <c r="B1150" s="29" t="s">
        <v>649</v>
      </c>
      <c r="C1150" s="9" t="s">
        <v>72</v>
      </c>
      <c r="D1150" s="9" t="s">
        <v>653</v>
      </c>
      <c r="E1150" s="9" t="s">
        <v>579</v>
      </c>
      <c r="F1150" s="9" t="s">
        <v>580</v>
      </c>
      <c r="G1150" s="9" t="str">
        <f>VLOOKUP(E1150,[1]Sheet1!$B$4:$F$268,5,FALSE)</f>
        <v>Cape Winelands</v>
      </c>
      <c r="H1150" s="9" t="s">
        <v>56</v>
      </c>
      <c r="I1150" s="9" t="s">
        <v>28</v>
      </c>
      <c r="J1150" s="9" t="s">
        <v>927</v>
      </c>
      <c r="K1150" s="9" t="s">
        <v>114</v>
      </c>
      <c r="L1150" s="6">
        <v>162562</v>
      </c>
      <c r="M1150" s="6">
        <v>162562</v>
      </c>
      <c r="N1150" s="7"/>
      <c r="O1150" s="6">
        <v>11888</v>
      </c>
      <c r="P1150" s="6">
        <v>14416</v>
      </c>
      <c r="Q1150" s="6">
        <v>11590</v>
      </c>
      <c r="R1150" s="6">
        <v>10875</v>
      </c>
      <c r="S1150" s="6">
        <v>10875</v>
      </c>
      <c r="T1150" s="6">
        <v>7420</v>
      </c>
      <c r="U1150" s="6">
        <v>8315</v>
      </c>
      <c r="V1150" s="6">
        <v>36473</v>
      </c>
      <c r="W1150" s="6">
        <v>20200</v>
      </c>
      <c r="X1150" s="6">
        <v>64453</v>
      </c>
      <c r="Y1150" s="6">
        <v>26871</v>
      </c>
      <c r="Z1150" s="13">
        <f t="shared" si="37"/>
        <v>111524</v>
      </c>
      <c r="AA1150" s="13">
        <f t="shared" si="38"/>
        <v>223376</v>
      </c>
    </row>
    <row r="1151" spans="1:27" ht="21" x14ac:dyDescent="0.25">
      <c r="A1151" s="8">
        <v>9</v>
      </c>
      <c r="B1151" s="29" t="s">
        <v>649</v>
      </c>
      <c r="C1151" s="9" t="s">
        <v>72</v>
      </c>
      <c r="D1151" s="9" t="s">
        <v>653</v>
      </c>
      <c r="E1151" s="9" t="s">
        <v>579</v>
      </c>
      <c r="F1151" s="9" t="s">
        <v>580</v>
      </c>
      <c r="G1151" s="9" t="str">
        <f>VLOOKUP(E1151,[1]Sheet1!$B$4:$F$268,5,FALSE)</f>
        <v>Cape Winelands</v>
      </c>
      <c r="H1151" s="9" t="s">
        <v>56</v>
      </c>
      <c r="I1151" s="9" t="s">
        <v>28</v>
      </c>
      <c r="J1151" s="9" t="s">
        <v>927</v>
      </c>
      <c r="K1151" s="9" t="s">
        <v>529</v>
      </c>
      <c r="L1151" s="6">
        <v>33000</v>
      </c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13">
        <f t="shared" si="37"/>
        <v>0</v>
      </c>
      <c r="AA1151" s="13">
        <f t="shared" si="38"/>
        <v>0</v>
      </c>
    </row>
    <row r="1152" spans="1:27" ht="21" x14ac:dyDescent="0.25">
      <c r="A1152" s="8">
        <v>9</v>
      </c>
      <c r="B1152" s="29" t="s">
        <v>649</v>
      </c>
      <c r="C1152" s="9" t="s">
        <v>72</v>
      </c>
      <c r="D1152" s="9" t="s">
        <v>653</v>
      </c>
      <c r="E1152" s="9" t="s">
        <v>579</v>
      </c>
      <c r="F1152" s="9" t="s">
        <v>580</v>
      </c>
      <c r="G1152" s="9" t="str">
        <f>VLOOKUP(E1152,[1]Sheet1!$B$4:$F$268,5,FALSE)</f>
        <v>Cape Winelands</v>
      </c>
      <c r="H1152" s="9" t="s">
        <v>56</v>
      </c>
      <c r="I1152" s="9" t="s">
        <v>28</v>
      </c>
      <c r="J1152" s="9" t="s">
        <v>927</v>
      </c>
      <c r="K1152" s="9" t="s">
        <v>69</v>
      </c>
      <c r="L1152" s="6">
        <v>27545</v>
      </c>
      <c r="M1152" s="6">
        <v>27545</v>
      </c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13">
        <f t="shared" si="37"/>
        <v>0</v>
      </c>
      <c r="AA1152" s="13">
        <f t="shared" si="38"/>
        <v>0</v>
      </c>
    </row>
    <row r="1153" spans="1:27" ht="21" x14ac:dyDescent="0.25">
      <c r="A1153" s="8">
        <v>9</v>
      </c>
      <c r="B1153" s="29" t="s">
        <v>649</v>
      </c>
      <c r="C1153" s="9" t="s">
        <v>72</v>
      </c>
      <c r="D1153" s="9" t="s">
        <v>653</v>
      </c>
      <c r="E1153" s="9" t="s">
        <v>579</v>
      </c>
      <c r="F1153" s="9" t="s">
        <v>580</v>
      </c>
      <c r="G1153" s="9" t="str">
        <f>VLOOKUP(E1153,[1]Sheet1!$B$4:$F$268,5,FALSE)</f>
        <v>Cape Winelands</v>
      </c>
      <c r="H1153" s="9" t="s">
        <v>56</v>
      </c>
      <c r="I1153" s="9" t="s">
        <v>28</v>
      </c>
      <c r="J1153" s="9" t="s">
        <v>927</v>
      </c>
      <c r="K1153" s="9" t="s">
        <v>338</v>
      </c>
      <c r="L1153" s="6">
        <v>11000</v>
      </c>
      <c r="M1153" s="6">
        <v>11000</v>
      </c>
      <c r="N1153" s="7"/>
      <c r="O1153" s="7"/>
      <c r="P1153" s="6">
        <v>2468</v>
      </c>
      <c r="Q1153" s="6">
        <v>216</v>
      </c>
      <c r="R1153" s="6">
        <v>412</v>
      </c>
      <c r="S1153" s="6">
        <v>2014</v>
      </c>
      <c r="T1153" s="6">
        <v>343</v>
      </c>
      <c r="U1153" s="6">
        <v>515</v>
      </c>
      <c r="V1153" s="6">
        <v>141</v>
      </c>
      <c r="W1153" s="7"/>
      <c r="X1153" s="6">
        <v>325</v>
      </c>
      <c r="Y1153" s="7"/>
      <c r="Z1153" s="13">
        <f t="shared" si="37"/>
        <v>325</v>
      </c>
      <c r="AA1153" s="13">
        <f t="shared" si="38"/>
        <v>6434</v>
      </c>
    </row>
    <row r="1154" spans="1:27" ht="21" x14ac:dyDescent="0.25">
      <c r="A1154" s="8">
        <v>9</v>
      </c>
      <c r="B1154" s="29" t="s">
        <v>649</v>
      </c>
      <c r="C1154" s="9" t="s">
        <v>72</v>
      </c>
      <c r="D1154" s="9" t="s">
        <v>653</v>
      </c>
      <c r="E1154" s="9" t="s">
        <v>579</v>
      </c>
      <c r="F1154" s="9" t="s">
        <v>580</v>
      </c>
      <c r="G1154" s="9" t="str">
        <f>VLOOKUP(E1154,[1]Sheet1!$B$4:$F$268,5,FALSE)</f>
        <v>Cape Winelands</v>
      </c>
      <c r="H1154" s="9" t="s">
        <v>56</v>
      </c>
      <c r="I1154" s="9" t="s">
        <v>28</v>
      </c>
      <c r="J1154" s="9" t="s">
        <v>927</v>
      </c>
      <c r="K1154" s="9" t="s">
        <v>582</v>
      </c>
      <c r="L1154" s="6">
        <v>33000</v>
      </c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13">
        <f t="shared" si="37"/>
        <v>0</v>
      </c>
      <c r="AA1154" s="13">
        <f t="shared" si="38"/>
        <v>0</v>
      </c>
    </row>
    <row r="1155" spans="1:27" ht="21" x14ac:dyDescent="0.25">
      <c r="A1155" s="8">
        <v>9</v>
      </c>
      <c r="B1155" s="29" t="s">
        <v>649</v>
      </c>
      <c r="C1155" s="9" t="s">
        <v>72</v>
      </c>
      <c r="D1155" s="9" t="s">
        <v>653</v>
      </c>
      <c r="E1155" s="9" t="s">
        <v>579</v>
      </c>
      <c r="F1155" s="9" t="s">
        <v>580</v>
      </c>
      <c r="G1155" s="9" t="str">
        <f>VLOOKUP(E1155,[1]Sheet1!$B$4:$F$268,5,FALSE)</f>
        <v>Cape Winelands</v>
      </c>
      <c r="H1155" s="9" t="s">
        <v>56</v>
      </c>
      <c r="I1155" s="9" t="s">
        <v>28</v>
      </c>
      <c r="J1155" s="9" t="s">
        <v>927</v>
      </c>
      <c r="K1155" s="9" t="s">
        <v>586</v>
      </c>
      <c r="L1155" s="6">
        <v>15000</v>
      </c>
      <c r="M1155" s="6">
        <v>48000</v>
      </c>
      <c r="N1155" s="7"/>
      <c r="O1155" s="7"/>
      <c r="P1155" s="7"/>
      <c r="Q1155" s="7"/>
      <c r="R1155" s="7"/>
      <c r="S1155" s="7"/>
      <c r="T1155" s="6">
        <v>46851</v>
      </c>
      <c r="U1155" s="7"/>
      <c r="V1155" s="7"/>
      <c r="W1155" s="7"/>
      <c r="X1155" s="7"/>
      <c r="Y1155" s="7"/>
      <c r="Z1155" s="13">
        <f t="shared" si="37"/>
        <v>0</v>
      </c>
      <c r="AA1155" s="13">
        <f t="shared" si="38"/>
        <v>46851</v>
      </c>
    </row>
    <row r="1156" spans="1:27" ht="21" x14ac:dyDescent="0.25">
      <c r="A1156" s="8">
        <v>9</v>
      </c>
      <c r="B1156" s="29" t="s">
        <v>649</v>
      </c>
      <c r="C1156" s="9" t="s">
        <v>72</v>
      </c>
      <c r="D1156" s="9" t="s">
        <v>653</v>
      </c>
      <c r="E1156" s="9" t="s">
        <v>579</v>
      </c>
      <c r="F1156" s="9" t="s">
        <v>580</v>
      </c>
      <c r="G1156" s="9" t="str">
        <f>VLOOKUP(E1156,[1]Sheet1!$B$4:$F$268,5,FALSE)</f>
        <v>Cape Winelands</v>
      </c>
      <c r="H1156" s="9" t="s">
        <v>56</v>
      </c>
      <c r="I1156" s="9" t="s">
        <v>28</v>
      </c>
      <c r="J1156" s="9" t="s">
        <v>927</v>
      </c>
      <c r="K1156" s="9" t="s">
        <v>530</v>
      </c>
      <c r="L1156" s="6">
        <v>66500</v>
      </c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13">
        <f t="shared" si="37"/>
        <v>0</v>
      </c>
      <c r="AA1156" s="13">
        <f t="shared" si="38"/>
        <v>0</v>
      </c>
    </row>
    <row r="1157" spans="1:27" ht="21" x14ac:dyDescent="0.25">
      <c r="A1157" s="8">
        <v>9</v>
      </c>
      <c r="B1157" s="29" t="s">
        <v>649</v>
      </c>
      <c r="C1157" s="9" t="s">
        <v>72</v>
      </c>
      <c r="D1157" s="9" t="s">
        <v>653</v>
      </c>
      <c r="E1157" s="9" t="s">
        <v>579</v>
      </c>
      <c r="F1157" s="9" t="s">
        <v>580</v>
      </c>
      <c r="G1157" s="9" t="str">
        <f>VLOOKUP(E1157,[1]Sheet1!$B$4:$F$268,5,FALSE)</f>
        <v>Cape Winelands</v>
      </c>
      <c r="H1157" s="9" t="s">
        <v>56</v>
      </c>
      <c r="I1157" s="9" t="s">
        <v>28</v>
      </c>
      <c r="J1157" s="9" t="s">
        <v>927</v>
      </c>
      <c r="K1157" s="9" t="s">
        <v>130</v>
      </c>
      <c r="L1157" s="6">
        <v>320988</v>
      </c>
      <c r="M1157" s="6">
        <v>320988</v>
      </c>
      <c r="N1157" s="6">
        <v>26749</v>
      </c>
      <c r="O1157" s="6">
        <v>26749</v>
      </c>
      <c r="P1157" s="6">
        <v>26749</v>
      </c>
      <c r="Q1157" s="6">
        <v>26749</v>
      </c>
      <c r="R1157" s="6">
        <v>26749</v>
      </c>
      <c r="S1157" s="6">
        <v>26749</v>
      </c>
      <c r="T1157" s="6">
        <v>26749</v>
      </c>
      <c r="U1157" s="6">
        <v>26749</v>
      </c>
      <c r="V1157" s="6">
        <v>26749</v>
      </c>
      <c r="W1157" s="6">
        <v>26749</v>
      </c>
      <c r="X1157" s="6">
        <v>26749</v>
      </c>
      <c r="Y1157" s="6">
        <v>26749</v>
      </c>
      <c r="Z1157" s="13">
        <f t="shared" si="37"/>
        <v>80247</v>
      </c>
      <c r="AA1157" s="13">
        <f t="shared" si="38"/>
        <v>320988</v>
      </c>
    </row>
    <row r="1158" spans="1:27" ht="21" x14ac:dyDescent="0.25">
      <c r="A1158" s="8">
        <v>9</v>
      </c>
      <c r="B1158" s="29" t="s">
        <v>649</v>
      </c>
      <c r="C1158" s="9" t="s">
        <v>72</v>
      </c>
      <c r="D1158" s="9" t="s">
        <v>653</v>
      </c>
      <c r="E1158" s="9" t="s">
        <v>579</v>
      </c>
      <c r="F1158" s="9" t="s">
        <v>580</v>
      </c>
      <c r="G1158" s="9" t="str">
        <f>VLOOKUP(E1158,[1]Sheet1!$B$4:$F$268,5,FALSE)</f>
        <v>Cape Winelands</v>
      </c>
      <c r="H1158" s="9" t="s">
        <v>56</v>
      </c>
      <c r="I1158" s="9" t="s">
        <v>28</v>
      </c>
      <c r="J1158" s="9" t="s">
        <v>927</v>
      </c>
      <c r="K1158" s="9" t="s">
        <v>131</v>
      </c>
      <c r="L1158" s="6">
        <v>7139</v>
      </c>
      <c r="M1158" s="6">
        <v>7139</v>
      </c>
      <c r="N1158" s="6">
        <v>595</v>
      </c>
      <c r="O1158" s="6">
        <v>595</v>
      </c>
      <c r="P1158" s="6">
        <v>595</v>
      </c>
      <c r="Q1158" s="6">
        <v>595</v>
      </c>
      <c r="R1158" s="6">
        <v>595</v>
      </c>
      <c r="S1158" s="6">
        <v>595</v>
      </c>
      <c r="T1158" s="6">
        <v>595</v>
      </c>
      <c r="U1158" s="6">
        <v>595</v>
      </c>
      <c r="V1158" s="6">
        <v>595</v>
      </c>
      <c r="W1158" s="6">
        <v>595</v>
      </c>
      <c r="X1158" s="6">
        <v>595</v>
      </c>
      <c r="Y1158" s="6">
        <v>595</v>
      </c>
      <c r="Z1158" s="13">
        <f t="shared" si="37"/>
        <v>1785</v>
      </c>
      <c r="AA1158" s="13">
        <f t="shared" si="38"/>
        <v>7140</v>
      </c>
    </row>
    <row r="1159" spans="1:27" ht="21" x14ac:dyDescent="0.25">
      <c r="A1159" s="8">
        <v>9</v>
      </c>
      <c r="B1159" s="29" t="s">
        <v>649</v>
      </c>
      <c r="C1159" s="9" t="s">
        <v>72</v>
      </c>
      <c r="D1159" s="9" t="s">
        <v>653</v>
      </c>
      <c r="E1159" s="9" t="s">
        <v>579</v>
      </c>
      <c r="F1159" s="9" t="s">
        <v>580</v>
      </c>
      <c r="G1159" s="9" t="str">
        <f>VLOOKUP(E1159,[1]Sheet1!$B$4:$F$268,5,FALSE)</f>
        <v>Cape Winelands</v>
      </c>
      <c r="H1159" s="9" t="s">
        <v>56</v>
      </c>
      <c r="I1159" s="9" t="s">
        <v>28</v>
      </c>
      <c r="J1159" s="9" t="s">
        <v>927</v>
      </c>
      <c r="K1159" s="9" t="s">
        <v>30</v>
      </c>
      <c r="L1159" s="6">
        <v>15000</v>
      </c>
      <c r="M1159" s="6">
        <v>15000</v>
      </c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13">
        <f t="shared" ref="Z1159:Z1222" si="39">SUM(W1159:Y1159)</f>
        <v>0</v>
      </c>
      <c r="AA1159" s="13">
        <f t="shared" ref="AA1159:AA1222" si="40">SUM(N1159:Y1159)</f>
        <v>0</v>
      </c>
    </row>
    <row r="1160" spans="1:27" ht="21" x14ac:dyDescent="0.25">
      <c r="A1160" s="8">
        <v>9</v>
      </c>
      <c r="B1160" s="29" t="s">
        <v>649</v>
      </c>
      <c r="C1160" s="9" t="s">
        <v>72</v>
      </c>
      <c r="D1160" s="9" t="s">
        <v>653</v>
      </c>
      <c r="E1160" s="9" t="s">
        <v>579</v>
      </c>
      <c r="F1160" s="9" t="s">
        <v>580</v>
      </c>
      <c r="G1160" s="9" t="str">
        <f>VLOOKUP(E1160,[1]Sheet1!$B$4:$F$268,5,FALSE)</f>
        <v>Cape Winelands</v>
      </c>
      <c r="H1160" s="9" t="s">
        <v>56</v>
      </c>
      <c r="I1160" s="9" t="s">
        <v>28</v>
      </c>
      <c r="J1160" s="9" t="s">
        <v>927</v>
      </c>
      <c r="K1160" s="9" t="s">
        <v>565</v>
      </c>
      <c r="L1160" s="6">
        <v>14574</v>
      </c>
      <c r="M1160" s="6">
        <v>14574</v>
      </c>
      <c r="N1160" s="7"/>
      <c r="O1160" s="7"/>
      <c r="P1160" s="6">
        <v>3315</v>
      </c>
      <c r="Q1160" s="6">
        <v>1423</v>
      </c>
      <c r="R1160" s="6">
        <v>1232</v>
      </c>
      <c r="S1160" s="6">
        <v>1171</v>
      </c>
      <c r="T1160" s="6">
        <v>1177</v>
      </c>
      <c r="U1160" s="6">
        <v>1177</v>
      </c>
      <c r="V1160" s="6">
        <v>1243</v>
      </c>
      <c r="W1160" s="6">
        <v>1424</v>
      </c>
      <c r="X1160" s="6">
        <v>1501</v>
      </c>
      <c r="Y1160" s="6">
        <v>-70</v>
      </c>
      <c r="Z1160" s="13">
        <f t="shared" si="39"/>
        <v>2855</v>
      </c>
      <c r="AA1160" s="13">
        <f t="shared" si="40"/>
        <v>13593</v>
      </c>
    </row>
    <row r="1161" spans="1:27" ht="31.2" x14ac:dyDescent="0.25">
      <c r="A1161" s="8">
        <v>9</v>
      </c>
      <c r="B1161" s="29" t="s">
        <v>649</v>
      </c>
      <c r="C1161" s="9" t="s">
        <v>72</v>
      </c>
      <c r="D1161" s="9" t="s">
        <v>653</v>
      </c>
      <c r="E1161" s="9" t="s">
        <v>579</v>
      </c>
      <c r="F1161" s="9" t="s">
        <v>580</v>
      </c>
      <c r="G1161" s="9" t="str">
        <f>VLOOKUP(E1161,[1]Sheet1!$B$4:$F$268,5,FALSE)</f>
        <v>Cape Winelands</v>
      </c>
      <c r="H1161" s="9" t="s">
        <v>56</v>
      </c>
      <c r="I1161" s="9" t="s">
        <v>28</v>
      </c>
      <c r="J1161" s="9" t="s">
        <v>953</v>
      </c>
      <c r="K1161" s="9" t="s">
        <v>83</v>
      </c>
      <c r="L1161" s="7"/>
      <c r="M1161" s="6">
        <v>92565</v>
      </c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13">
        <f t="shared" si="39"/>
        <v>0</v>
      </c>
      <c r="AA1161" s="13">
        <f t="shared" si="40"/>
        <v>0</v>
      </c>
    </row>
    <row r="1162" spans="1:27" ht="31.2" x14ac:dyDescent="0.25">
      <c r="A1162" s="8">
        <v>9</v>
      </c>
      <c r="B1162" s="29" t="s">
        <v>649</v>
      </c>
      <c r="C1162" s="9" t="s">
        <v>72</v>
      </c>
      <c r="D1162" s="9" t="s">
        <v>653</v>
      </c>
      <c r="E1162" s="9" t="s">
        <v>579</v>
      </c>
      <c r="F1162" s="9" t="s">
        <v>580</v>
      </c>
      <c r="G1162" s="9" t="str">
        <f>VLOOKUP(E1162,[1]Sheet1!$B$4:$F$268,5,FALSE)</f>
        <v>Cape Winelands</v>
      </c>
      <c r="H1162" s="9" t="s">
        <v>56</v>
      </c>
      <c r="I1162" s="9" t="s">
        <v>28</v>
      </c>
      <c r="J1162" s="9" t="s">
        <v>953</v>
      </c>
      <c r="K1162" s="9" t="s">
        <v>99</v>
      </c>
      <c r="L1162" s="7"/>
      <c r="M1162" s="6">
        <v>31547</v>
      </c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13">
        <f t="shared" si="39"/>
        <v>0</v>
      </c>
      <c r="AA1162" s="13">
        <f t="shared" si="40"/>
        <v>0</v>
      </c>
    </row>
    <row r="1163" spans="1:27" ht="31.2" x14ac:dyDescent="0.25">
      <c r="A1163" s="8">
        <v>9</v>
      </c>
      <c r="B1163" s="29" t="s">
        <v>649</v>
      </c>
      <c r="C1163" s="9" t="s">
        <v>72</v>
      </c>
      <c r="D1163" s="9" t="s">
        <v>653</v>
      </c>
      <c r="E1163" s="9" t="s">
        <v>579</v>
      </c>
      <c r="F1163" s="9" t="s">
        <v>580</v>
      </c>
      <c r="G1163" s="9" t="str">
        <f>VLOOKUP(E1163,[1]Sheet1!$B$4:$F$268,5,FALSE)</f>
        <v>Cape Winelands</v>
      </c>
      <c r="H1163" s="9" t="s">
        <v>56</v>
      </c>
      <c r="I1163" s="9" t="s">
        <v>28</v>
      </c>
      <c r="J1163" s="9" t="s">
        <v>953</v>
      </c>
      <c r="K1163" s="9" t="s">
        <v>34</v>
      </c>
      <c r="L1163" s="7"/>
      <c r="M1163" s="6">
        <v>58730</v>
      </c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13">
        <f t="shared" si="39"/>
        <v>0</v>
      </c>
      <c r="AA1163" s="13">
        <f t="shared" si="40"/>
        <v>0</v>
      </c>
    </row>
    <row r="1164" spans="1:27" ht="31.2" x14ac:dyDescent="0.25">
      <c r="A1164" s="8">
        <v>9</v>
      </c>
      <c r="B1164" s="29" t="s">
        <v>649</v>
      </c>
      <c r="C1164" s="9" t="s">
        <v>72</v>
      </c>
      <c r="D1164" s="9" t="s">
        <v>653</v>
      </c>
      <c r="E1164" s="9" t="s">
        <v>579</v>
      </c>
      <c r="F1164" s="9" t="s">
        <v>580</v>
      </c>
      <c r="G1164" s="9" t="str">
        <f>VLOOKUP(E1164,[1]Sheet1!$B$4:$F$268,5,FALSE)</f>
        <v>Cape Winelands</v>
      </c>
      <c r="H1164" s="9" t="s">
        <v>56</v>
      </c>
      <c r="I1164" s="9" t="s">
        <v>28</v>
      </c>
      <c r="J1164" s="9" t="s">
        <v>953</v>
      </c>
      <c r="K1164" s="9" t="s">
        <v>138</v>
      </c>
      <c r="L1164" s="7"/>
      <c r="M1164" s="6">
        <v>2799</v>
      </c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13">
        <f t="shared" si="39"/>
        <v>0</v>
      </c>
      <c r="AA1164" s="13">
        <f t="shared" si="40"/>
        <v>0</v>
      </c>
    </row>
    <row r="1165" spans="1:27" ht="31.2" x14ac:dyDescent="0.25">
      <c r="A1165" s="8">
        <v>9</v>
      </c>
      <c r="B1165" s="29" t="s">
        <v>649</v>
      </c>
      <c r="C1165" s="9" t="s">
        <v>72</v>
      </c>
      <c r="D1165" s="9" t="s">
        <v>653</v>
      </c>
      <c r="E1165" s="9" t="s">
        <v>579</v>
      </c>
      <c r="F1165" s="9" t="s">
        <v>580</v>
      </c>
      <c r="G1165" s="9" t="str">
        <f>VLOOKUP(E1165,[1]Sheet1!$B$4:$F$268,5,FALSE)</f>
        <v>Cape Winelands</v>
      </c>
      <c r="H1165" s="9" t="s">
        <v>56</v>
      </c>
      <c r="I1165" s="9" t="s">
        <v>28</v>
      </c>
      <c r="J1165" s="9" t="s">
        <v>953</v>
      </c>
      <c r="K1165" s="9" t="s">
        <v>68</v>
      </c>
      <c r="L1165" s="7"/>
      <c r="M1165" s="6">
        <v>16688</v>
      </c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13">
        <f t="shared" si="39"/>
        <v>0</v>
      </c>
      <c r="AA1165" s="13">
        <f t="shared" si="40"/>
        <v>0</v>
      </c>
    </row>
    <row r="1166" spans="1:27" ht="31.2" x14ac:dyDescent="0.25">
      <c r="A1166" s="8">
        <v>9</v>
      </c>
      <c r="B1166" s="29" t="s">
        <v>649</v>
      </c>
      <c r="C1166" s="9" t="s">
        <v>72</v>
      </c>
      <c r="D1166" s="9" t="s">
        <v>653</v>
      </c>
      <c r="E1166" s="9" t="s">
        <v>579</v>
      </c>
      <c r="F1166" s="9" t="s">
        <v>580</v>
      </c>
      <c r="G1166" s="9" t="str">
        <f>VLOOKUP(E1166,[1]Sheet1!$B$4:$F$268,5,FALSE)</f>
        <v>Cape Winelands</v>
      </c>
      <c r="H1166" s="9" t="s">
        <v>56</v>
      </c>
      <c r="I1166" s="9" t="s">
        <v>28</v>
      </c>
      <c r="J1166" s="9" t="s">
        <v>953</v>
      </c>
      <c r="K1166" s="9" t="s">
        <v>135</v>
      </c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6">
        <v>100000</v>
      </c>
      <c r="Z1166" s="13">
        <f t="shared" si="39"/>
        <v>100000</v>
      </c>
      <c r="AA1166" s="13">
        <f t="shared" si="40"/>
        <v>100000</v>
      </c>
    </row>
    <row r="1167" spans="1:27" ht="31.2" x14ac:dyDescent="0.25">
      <c r="A1167" s="8">
        <v>9</v>
      </c>
      <c r="B1167" s="29" t="s">
        <v>649</v>
      </c>
      <c r="C1167" s="9" t="s">
        <v>72</v>
      </c>
      <c r="D1167" s="9" t="s">
        <v>653</v>
      </c>
      <c r="E1167" s="9" t="s">
        <v>579</v>
      </c>
      <c r="F1167" s="9" t="s">
        <v>580</v>
      </c>
      <c r="G1167" s="9" t="str">
        <f>VLOOKUP(E1167,[1]Sheet1!$B$4:$F$268,5,FALSE)</f>
        <v>Cape Winelands</v>
      </c>
      <c r="H1167" s="9" t="s">
        <v>56</v>
      </c>
      <c r="I1167" s="9" t="s">
        <v>28</v>
      </c>
      <c r="J1167" s="9" t="s">
        <v>953</v>
      </c>
      <c r="K1167" s="9" t="s">
        <v>327</v>
      </c>
      <c r="L1167" s="7"/>
      <c r="M1167" s="6">
        <v>1596500</v>
      </c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6">
        <v>1596500</v>
      </c>
      <c r="Z1167" s="13">
        <f t="shared" si="39"/>
        <v>1596500</v>
      </c>
      <c r="AA1167" s="13">
        <f t="shared" si="40"/>
        <v>1596500</v>
      </c>
    </row>
    <row r="1168" spans="1:27" ht="31.2" x14ac:dyDescent="0.25">
      <c r="A1168" s="8">
        <v>9</v>
      </c>
      <c r="B1168" s="29" t="s">
        <v>649</v>
      </c>
      <c r="C1168" s="9" t="s">
        <v>72</v>
      </c>
      <c r="D1168" s="9" t="s">
        <v>653</v>
      </c>
      <c r="E1168" s="9" t="s">
        <v>579</v>
      </c>
      <c r="F1168" s="9" t="s">
        <v>580</v>
      </c>
      <c r="G1168" s="9" t="str">
        <f>VLOOKUP(E1168,[1]Sheet1!$B$4:$F$268,5,FALSE)</f>
        <v>Cape Winelands</v>
      </c>
      <c r="H1168" s="9" t="s">
        <v>56</v>
      </c>
      <c r="I1168" s="9" t="s">
        <v>28</v>
      </c>
      <c r="J1168" s="9" t="s">
        <v>953</v>
      </c>
      <c r="K1168" s="9" t="s">
        <v>44</v>
      </c>
      <c r="L1168" s="7"/>
      <c r="M1168" s="6">
        <v>416671</v>
      </c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6">
        <v>121580</v>
      </c>
      <c r="Z1168" s="13">
        <f t="shared" si="39"/>
        <v>121580</v>
      </c>
      <c r="AA1168" s="13">
        <f t="shared" si="40"/>
        <v>121580</v>
      </c>
    </row>
    <row r="1169" spans="1:27" ht="21" x14ac:dyDescent="0.25">
      <c r="A1169" s="8">
        <v>9</v>
      </c>
      <c r="B1169" s="29" t="s">
        <v>649</v>
      </c>
      <c r="C1169" s="9" t="s">
        <v>45</v>
      </c>
      <c r="D1169" s="9" t="s">
        <v>651</v>
      </c>
      <c r="E1169" s="9" t="s">
        <v>587</v>
      </c>
      <c r="F1169" s="9" t="s">
        <v>588</v>
      </c>
      <c r="G1169" s="9" t="str">
        <f>VLOOKUP(E1169,[1]Sheet1!$B$4:$F$268,5,FALSE)</f>
        <v>Overberg</v>
      </c>
      <c r="H1169" s="9" t="s">
        <v>56</v>
      </c>
      <c r="I1169" s="9" t="s">
        <v>28</v>
      </c>
      <c r="J1169" s="9" t="s">
        <v>921</v>
      </c>
      <c r="K1169" s="9" t="s">
        <v>589</v>
      </c>
      <c r="L1169" s="6">
        <v>378300</v>
      </c>
      <c r="M1169" s="6">
        <v>87800</v>
      </c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13">
        <f t="shared" si="39"/>
        <v>0</v>
      </c>
      <c r="AA1169" s="13">
        <f t="shared" si="40"/>
        <v>0</v>
      </c>
    </row>
    <row r="1170" spans="1:27" ht="21" x14ac:dyDescent="0.25">
      <c r="A1170" s="8">
        <v>9</v>
      </c>
      <c r="B1170" s="29" t="s">
        <v>649</v>
      </c>
      <c r="C1170" s="9" t="s">
        <v>45</v>
      </c>
      <c r="D1170" s="9" t="s">
        <v>651</v>
      </c>
      <c r="E1170" s="9" t="s">
        <v>587</v>
      </c>
      <c r="F1170" s="9" t="s">
        <v>588</v>
      </c>
      <c r="G1170" s="9" t="str">
        <f>VLOOKUP(E1170,[1]Sheet1!$B$4:$F$268,5,FALSE)</f>
        <v>Overberg</v>
      </c>
      <c r="H1170" s="9" t="s">
        <v>56</v>
      </c>
      <c r="I1170" s="9" t="s">
        <v>28</v>
      </c>
      <c r="J1170" s="9" t="s">
        <v>921</v>
      </c>
      <c r="K1170" s="9" t="s">
        <v>66</v>
      </c>
      <c r="L1170" s="6">
        <v>1940000</v>
      </c>
      <c r="M1170" s="6">
        <v>2521000</v>
      </c>
      <c r="N1170" s="7"/>
      <c r="O1170" s="7"/>
      <c r="P1170" s="7"/>
      <c r="Q1170" s="7"/>
      <c r="R1170" s="7"/>
      <c r="S1170" s="7"/>
      <c r="T1170" s="7"/>
      <c r="U1170" s="7"/>
      <c r="V1170" s="7"/>
      <c r="W1170" s="6">
        <v>123939</v>
      </c>
      <c r="X1170" s="7"/>
      <c r="Y1170" s="6">
        <v>2199756</v>
      </c>
      <c r="Z1170" s="13">
        <f t="shared" si="39"/>
        <v>2323695</v>
      </c>
      <c r="AA1170" s="13">
        <f t="shared" si="40"/>
        <v>2323695</v>
      </c>
    </row>
    <row r="1171" spans="1:27" ht="21" x14ac:dyDescent="0.25">
      <c r="A1171" s="8">
        <v>9</v>
      </c>
      <c r="B1171" s="29" t="s">
        <v>649</v>
      </c>
      <c r="C1171" s="9" t="s">
        <v>45</v>
      </c>
      <c r="D1171" s="9" t="s">
        <v>651</v>
      </c>
      <c r="E1171" s="9" t="s">
        <v>587</v>
      </c>
      <c r="F1171" s="9" t="s">
        <v>588</v>
      </c>
      <c r="G1171" s="9" t="str">
        <f>VLOOKUP(E1171,[1]Sheet1!$B$4:$F$268,5,FALSE)</f>
        <v>Overberg</v>
      </c>
      <c r="H1171" s="9" t="s">
        <v>56</v>
      </c>
      <c r="I1171" s="9" t="s">
        <v>28</v>
      </c>
      <c r="J1171" s="9" t="s">
        <v>921</v>
      </c>
      <c r="K1171" s="9" t="s">
        <v>147</v>
      </c>
      <c r="L1171" s="6">
        <v>19012</v>
      </c>
      <c r="M1171" s="6">
        <v>19012</v>
      </c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13">
        <f t="shared" si="39"/>
        <v>0</v>
      </c>
      <c r="AA1171" s="13">
        <f t="shared" si="40"/>
        <v>0</v>
      </c>
    </row>
    <row r="1172" spans="1:27" ht="21" x14ac:dyDescent="0.25">
      <c r="A1172" s="8">
        <v>9</v>
      </c>
      <c r="B1172" s="29" t="s">
        <v>649</v>
      </c>
      <c r="C1172" s="9" t="s">
        <v>45</v>
      </c>
      <c r="D1172" s="9" t="s">
        <v>651</v>
      </c>
      <c r="E1172" s="9" t="s">
        <v>587</v>
      </c>
      <c r="F1172" s="9" t="s">
        <v>588</v>
      </c>
      <c r="G1172" s="9" t="str">
        <f>VLOOKUP(E1172,[1]Sheet1!$B$4:$F$268,5,FALSE)</f>
        <v>Overberg</v>
      </c>
      <c r="H1172" s="9" t="s">
        <v>56</v>
      </c>
      <c r="I1172" s="9" t="s">
        <v>28</v>
      </c>
      <c r="J1172" s="9" t="s">
        <v>921</v>
      </c>
      <c r="K1172" s="9" t="s">
        <v>211</v>
      </c>
      <c r="L1172" s="6">
        <v>97000</v>
      </c>
      <c r="M1172" s="6">
        <v>28550</v>
      </c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6">
        <v>101250</v>
      </c>
      <c r="Z1172" s="13">
        <f t="shared" si="39"/>
        <v>101250</v>
      </c>
      <c r="AA1172" s="13">
        <f t="shared" si="40"/>
        <v>101250</v>
      </c>
    </row>
    <row r="1173" spans="1:27" ht="21" x14ac:dyDescent="0.25">
      <c r="A1173" s="8">
        <v>9</v>
      </c>
      <c r="B1173" s="29" t="s">
        <v>649</v>
      </c>
      <c r="C1173" s="9" t="s">
        <v>45</v>
      </c>
      <c r="D1173" s="9" t="s">
        <v>651</v>
      </c>
      <c r="E1173" s="9" t="s">
        <v>587</v>
      </c>
      <c r="F1173" s="9" t="s">
        <v>588</v>
      </c>
      <c r="G1173" s="9" t="str">
        <f>VLOOKUP(E1173,[1]Sheet1!$B$4:$F$268,5,FALSE)</f>
        <v>Overberg</v>
      </c>
      <c r="H1173" s="9" t="s">
        <v>56</v>
      </c>
      <c r="I1173" s="9" t="s">
        <v>28</v>
      </c>
      <c r="J1173" s="9" t="s">
        <v>921</v>
      </c>
      <c r="K1173" s="9" t="s">
        <v>590</v>
      </c>
      <c r="L1173" s="6">
        <v>193224</v>
      </c>
      <c r="M1173" s="6">
        <v>193224</v>
      </c>
      <c r="N1173" s="6">
        <v>25369</v>
      </c>
      <c r="O1173" s="6">
        <v>10686</v>
      </c>
      <c r="P1173" s="6">
        <v>9757</v>
      </c>
      <c r="Q1173" s="6">
        <v>5162</v>
      </c>
      <c r="R1173" s="6">
        <v>25756</v>
      </c>
      <c r="S1173" s="6">
        <v>30502</v>
      </c>
      <c r="T1173" s="6">
        <v>17322</v>
      </c>
      <c r="U1173" s="6">
        <v>16644</v>
      </c>
      <c r="V1173" s="6">
        <v>12322</v>
      </c>
      <c r="W1173" s="6">
        <v>14170</v>
      </c>
      <c r="X1173" s="6">
        <v>13554</v>
      </c>
      <c r="Y1173" s="6">
        <v>12938</v>
      </c>
      <c r="Z1173" s="13">
        <f t="shared" si="39"/>
        <v>40662</v>
      </c>
      <c r="AA1173" s="13">
        <f t="shared" si="40"/>
        <v>194182</v>
      </c>
    </row>
    <row r="1174" spans="1:27" ht="21" x14ac:dyDescent="0.25">
      <c r="A1174" s="8">
        <v>9</v>
      </c>
      <c r="B1174" s="29" t="s">
        <v>649</v>
      </c>
      <c r="C1174" s="9" t="s">
        <v>45</v>
      </c>
      <c r="D1174" s="9" t="s">
        <v>651</v>
      </c>
      <c r="E1174" s="9" t="s">
        <v>587</v>
      </c>
      <c r="F1174" s="9" t="s">
        <v>588</v>
      </c>
      <c r="G1174" s="9" t="str">
        <f>VLOOKUP(E1174,[1]Sheet1!$B$4:$F$268,5,FALSE)</f>
        <v>Overberg</v>
      </c>
      <c r="H1174" s="9" t="s">
        <v>56</v>
      </c>
      <c r="I1174" s="9" t="s">
        <v>28</v>
      </c>
      <c r="J1174" s="9" t="s">
        <v>921</v>
      </c>
      <c r="K1174" s="9" t="s">
        <v>44</v>
      </c>
      <c r="L1174" s="6">
        <v>49906</v>
      </c>
      <c r="M1174" s="6">
        <v>49906</v>
      </c>
      <c r="N1174" s="7"/>
      <c r="O1174" s="7"/>
      <c r="P1174" s="7"/>
      <c r="Q1174" s="7"/>
      <c r="R1174" s="7"/>
      <c r="S1174" s="7"/>
      <c r="T1174" s="7"/>
      <c r="U1174" s="7"/>
      <c r="V1174" s="7"/>
      <c r="W1174" s="6">
        <v>1409</v>
      </c>
      <c r="X1174" s="6">
        <v>6080</v>
      </c>
      <c r="Y1174" s="6">
        <v>2973</v>
      </c>
      <c r="Z1174" s="13">
        <f t="shared" si="39"/>
        <v>10462</v>
      </c>
      <c r="AA1174" s="13">
        <f t="shared" si="40"/>
        <v>10462</v>
      </c>
    </row>
    <row r="1175" spans="1:27" ht="21" x14ac:dyDescent="0.25">
      <c r="A1175" s="8">
        <v>9</v>
      </c>
      <c r="B1175" s="29" t="s">
        <v>649</v>
      </c>
      <c r="C1175" s="9" t="s">
        <v>45</v>
      </c>
      <c r="D1175" s="9" t="s">
        <v>652</v>
      </c>
      <c r="E1175" s="9" t="s">
        <v>591</v>
      </c>
      <c r="F1175" s="9" t="s">
        <v>592</v>
      </c>
      <c r="G1175" s="9" t="str">
        <f>VLOOKUP(E1175,[1]Sheet1!$B$4:$F$268,5,FALSE)</f>
        <v>Overberg</v>
      </c>
      <c r="H1175" s="9" t="s">
        <v>27</v>
      </c>
      <c r="I1175" s="9" t="s">
        <v>28</v>
      </c>
      <c r="J1175" s="9" t="s">
        <v>921</v>
      </c>
      <c r="K1175" s="9" t="s">
        <v>32</v>
      </c>
      <c r="L1175" s="7"/>
      <c r="M1175" s="6">
        <v>400000</v>
      </c>
      <c r="N1175" s="7"/>
      <c r="O1175" s="7"/>
      <c r="P1175" s="7"/>
      <c r="Q1175" s="7"/>
      <c r="R1175" s="7"/>
      <c r="S1175" s="7"/>
      <c r="T1175" s="7"/>
      <c r="U1175" s="7"/>
      <c r="V1175" s="7"/>
      <c r="W1175" s="6">
        <v>17389</v>
      </c>
      <c r="X1175" s="6">
        <v>293631</v>
      </c>
      <c r="Y1175" s="6">
        <v>801408</v>
      </c>
      <c r="Z1175" s="13">
        <f t="shared" si="39"/>
        <v>1112428</v>
      </c>
      <c r="AA1175" s="13">
        <f t="shared" si="40"/>
        <v>1112428</v>
      </c>
    </row>
    <row r="1176" spans="1:27" ht="21" x14ac:dyDescent="0.25">
      <c r="A1176" s="8">
        <v>9</v>
      </c>
      <c r="B1176" s="29" t="s">
        <v>649</v>
      </c>
      <c r="C1176" s="9" t="s">
        <v>45</v>
      </c>
      <c r="D1176" s="9" t="s">
        <v>652</v>
      </c>
      <c r="E1176" s="9" t="s">
        <v>591</v>
      </c>
      <c r="F1176" s="9" t="s">
        <v>592</v>
      </c>
      <c r="G1176" s="9" t="str">
        <f>VLOOKUP(E1176,[1]Sheet1!$B$4:$F$268,5,FALSE)</f>
        <v>Overberg</v>
      </c>
      <c r="H1176" s="9" t="s">
        <v>27</v>
      </c>
      <c r="I1176" s="9" t="s">
        <v>41</v>
      </c>
      <c r="J1176" s="9" t="s">
        <v>933</v>
      </c>
      <c r="K1176" s="9" t="s">
        <v>148</v>
      </c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6">
        <v>215009</v>
      </c>
      <c r="Z1176" s="13">
        <f t="shared" si="39"/>
        <v>215009</v>
      </c>
      <c r="AA1176" s="13">
        <f t="shared" si="40"/>
        <v>215009</v>
      </c>
    </row>
    <row r="1177" spans="1:27" x14ac:dyDescent="0.25">
      <c r="A1177" s="8">
        <v>9</v>
      </c>
      <c r="B1177" s="29" t="s">
        <v>649</v>
      </c>
      <c r="C1177" s="9" t="s">
        <v>45</v>
      </c>
      <c r="D1177" s="9" t="s">
        <v>652</v>
      </c>
      <c r="E1177" s="9" t="s">
        <v>591</v>
      </c>
      <c r="F1177" s="9" t="s">
        <v>592</v>
      </c>
      <c r="G1177" s="9" t="str">
        <f>VLOOKUP(E1177,[1]Sheet1!$B$4:$F$268,5,FALSE)</f>
        <v>Overberg</v>
      </c>
      <c r="H1177" s="9" t="s">
        <v>27</v>
      </c>
      <c r="I1177" s="9" t="s">
        <v>41</v>
      </c>
      <c r="J1177" s="9" t="s">
        <v>920</v>
      </c>
      <c r="K1177" s="9" t="s">
        <v>30</v>
      </c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6">
        <v>851858</v>
      </c>
      <c r="Z1177" s="13">
        <f t="shared" si="39"/>
        <v>851858</v>
      </c>
      <c r="AA1177" s="13">
        <f t="shared" si="40"/>
        <v>851858</v>
      </c>
    </row>
    <row r="1178" spans="1:27" ht="21" x14ac:dyDescent="0.25">
      <c r="A1178" s="8">
        <v>9</v>
      </c>
      <c r="B1178" s="29" t="s">
        <v>649</v>
      </c>
      <c r="C1178" s="9" t="s">
        <v>45</v>
      </c>
      <c r="D1178" s="9" t="s">
        <v>652</v>
      </c>
      <c r="E1178" s="9" t="s">
        <v>591</v>
      </c>
      <c r="F1178" s="9" t="s">
        <v>592</v>
      </c>
      <c r="G1178" s="9" t="str">
        <f>VLOOKUP(E1178,[1]Sheet1!$B$4:$F$268,5,FALSE)</f>
        <v>Overberg</v>
      </c>
      <c r="H1178" s="9" t="s">
        <v>27</v>
      </c>
      <c r="I1178" s="9" t="s">
        <v>41</v>
      </c>
      <c r="J1178" s="9" t="s">
        <v>921</v>
      </c>
      <c r="K1178" s="9" t="s">
        <v>394</v>
      </c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6">
        <v>317</v>
      </c>
      <c r="Z1178" s="13">
        <f t="shared" si="39"/>
        <v>317</v>
      </c>
      <c r="AA1178" s="13">
        <f t="shared" si="40"/>
        <v>317</v>
      </c>
    </row>
    <row r="1179" spans="1:27" ht="21" x14ac:dyDescent="0.25">
      <c r="A1179" s="8">
        <v>9</v>
      </c>
      <c r="B1179" s="29" t="s">
        <v>649</v>
      </c>
      <c r="C1179" s="9" t="s">
        <v>45</v>
      </c>
      <c r="D1179" s="9" t="s">
        <v>652</v>
      </c>
      <c r="E1179" s="9" t="s">
        <v>591</v>
      </c>
      <c r="F1179" s="9" t="s">
        <v>592</v>
      </c>
      <c r="G1179" s="9" t="str">
        <f>VLOOKUP(E1179,[1]Sheet1!$B$4:$F$268,5,FALSE)</f>
        <v>Overberg</v>
      </c>
      <c r="H1179" s="9" t="s">
        <v>27</v>
      </c>
      <c r="I1179" s="9" t="s">
        <v>41</v>
      </c>
      <c r="J1179" s="9" t="s">
        <v>921</v>
      </c>
      <c r="K1179" s="9" t="s">
        <v>156</v>
      </c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6">
        <v>33600</v>
      </c>
      <c r="Z1179" s="13">
        <f t="shared" si="39"/>
        <v>33600</v>
      </c>
      <c r="AA1179" s="13">
        <f t="shared" si="40"/>
        <v>33600</v>
      </c>
    </row>
    <row r="1180" spans="1:27" ht="21" x14ac:dyDescent="0.25">
      <c r="A1180" s="8">
        <v>9</v>
      </c>
      <c r="B1180" s="29" t="s">
        <v>649</v>
      </c>
      <c r="C1180" s="9" t="s">
        <v>45</v>
      </c>
      <c r="D1180" s="9" t="s">
        <v>652</v>
      </c>
      <c r="E1180" s="9" t="s">
        <v>591</v>
      </c>
      <c r="F1180" s="9" t="s">
        <v>592</v>
      </c>
      <c r="G1180" s="9" t="str">
        <f>VLOOKUP(E1180,[1]Sheet1!$B$4:$F$268,5,FALSE)</f>
        <v>Overberg</v>
      </c>
      <c r="H1180" s="9" t="s">
        <v>27</v>
      </c>
      <c r="I1180" s="9" t="s">
        <v>41</v>
      </c>
      <c r="J1180" s="9" t="s">
        <v>921</v>
      </c>
      <c r="K1180" s="9" t="s">
        <v>67</v>
      </c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6">
        <v>10000</v>
      </c>
      <c r="Z1180" s="13">
        <f t="shared" si="39"/>
        <v>10000</v>
      </c>
      <c r="AA1180" s="13">
        <f t="shared" si="40"/>
        <v>10000</v>
      </c>
    </row>
    <row r="1181" spans="1:27" ht="21" x14ac:dyDescent="0.25">
      <c r="A1181" s="8">
        <v>9</v>
      </c>
      <c r="B1181" s="29" t="s">
        <v>649</v>
      </c>
      <c r="C1181" s="9" t="s">
        <v>45</v>
      </c>
      <c r="D1181" s="9" t="s">
        <v>652</v>
      </c>
      <c r="E1181" s="9" t="s">
        <v>591</v>
      </c>
      <c r="F1181" s="9" t="s">
        <v>592</v>
      </c>
      <c r="G1181" s="9" t="str">
        <f>VLOOKUP(E1181,[1]Sheet1!$B$4:$F$268,5,FALSE)</f>
        <v>Overberg</v>
      </c>
      <c r="H1181" s="9" t="s">
        <v>27</v>
      </c>
      <c r="I1181" s="9" t="s">
        <v>41</v>
      </c>
      <c r="J1181" s="9" t="s">
        <v>921</v>
      </c>
      <c r="K1181" s="9" t="s">
        <v>211</v>
      </c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6">
        <v>2410</v>
      </c>
      <c r="Z1181" s="13">
        <f t="shared" si="39"/>
        <v>2410</v>
      </c>
      <c r="AA1181" s="13">
        <f t="shared" si="40"/>
        <v>2410</v>
      </c>
    </row>
    <row r="1182" spans="1:27" ht="21" x14ac:dyDescent="0.25">
      <c r="A1182" s="8">
        <v>9</v>
      </c>
      <c r="B1182" s="29" t="s">
        <v>649</v>
      </c>
      <c r="C1182" s="9" t="s">
        <v>45</v>
      </c>
      <c r="D1182" s="9" t="s">
        <v>652</v>
      </c>
      <c r="E1182" s="9" t="s">
        <v>591</v>
      </c>
      <c r="F1182" s="9" t="s">
        <v>592</v>
      </c>
      <c r="G1182" s="9" t="str">
        <f>VLOOKUP(E1182,[1]Sheet1!$B$4:$F$268,5,FALSE)</f>
        <v>Overberg</v>
      </c>
      <c r="H1182" s="9" t="s">
        <v>27</v>
      </c>
      <c r="I1182" s="9" t="s">
        <v>41</v>
      </c>
      <c r="J1182" s="9" t="s">
        <v>921</v>
      </c>
      <c r="K1182" s="9" t="s">
        <v>148</v>
      </c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6">
        <v>12087</v>
      </c>
      <c r="Z1182" s="13">
        <f t="shared" si="39"/>
        <v>12087</v>
      </c>
      <c r="AA1182" s="13">
        <f t="shared" si="40"/>
        <v>12087</v>
      </c>
    </row>
    <row r="1183" spans="1:27" ht="21" x14ac:dyDescent="0.25">
      <c r="A1183" s="8">
        <v>9</v>
      </c>
      <c r="B1183" s="29" t="s">
        <v>649</v>
      </c>
      <c r="C1183" s="9" t="s">
        <v>45</v>
      </c>
      <c r="D1183" s="9" t="s">
        <v>652</v>
      </c>
      <c r="E1183" s="9" t="s">
        <v>591</v>
      </c>
      <c r="F1183" s="9" t="s">
        <v>592</v>
      </c>
      <c r="G1183" s="9" t="str">
        <f>VLOOKUP(E1183,[1]Sheet1!$B$4:$F$268,5,FALSE)</f>
        <v>Overberg</v>
      </c>
      <c r="H1183" s="9" t="s">
        <v>27</v>
      </c>
      <c r="I1183" s="9" t="s">
        <v>41</v>
      </c>
      <c r="J1183" s="9" t="s">
        <v>921</v>
      </c>
      <c r="K1183" s="9" t="s">
        <v>32</v>
      </c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6">
        <v>501184</v>
      </c>
      <c r="Z1183" s="13">
        <f t="shared" si="39"/>
        <v>501184</v>
      </c>
      <c r="AA1183" s="13">
        <f t="shared" si="40"/>
        <v>501184</v>
      </c>
    </row>
    <row r="1184" spans="1:27" ht="21" x14ac:dyDescent="0.25">
      <c r="A1184" s="8">
        <v>9</v>
      </c>
      <c r="B1184" s="29" t="s">
        <v>649</v>
      </c>
      <c r="C1184" s="9" t="s">
        <v>45</v>
      </c>
      <c r="D1184" s="9" t="s">
        <v>652</v>
      </c>
      <c r="E1184" s="9" t="s">
        <v>591</v>
      </c>
      <c r="F1184" s="9" t="s">
        <v>592</v>
      </c>
      <c r="G1184" s="9" t="str">
        <f>VLOOKUP(E1184,[1]Sheet1!$B$4:$F$268,5,FALSE)</f>
        <v>Overberg</v>
      </c>
      <c r="H1184" s="9" t="s">
        <v>27</v>
      </c>
      <c r="I1184" s="9" t="s">
        <v>41</v>
      </c>
      <c r="J1184" s="9" t="s">
        <v>921</v>
      </c>
      <c r="K1184" s="9" t="s">
        <v>134</v>
      </c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6">
        <v>17390</v>
      </c>
      <c r="Z1184" s="13">
        <f t="shared" si="39"/>
        <v>17390</v>
      </c>
      <c r="AA1184" s="13">
        <f t="shared" si="40"/>
        <v>17390</v>
      </c>
    </row>
    <row r="1185" spans="1:27" ht="21" x14ac:dyDescent="0.25">
      <c r="A1185" s="8">
        <v>9</v>
      </c>
      <c r="B1185" s="29" t="s">
        <v>649</v>
      </c>
      <c r="C1185" s="9" t="s">
        <v>45</v>
      </c>
      <c r="D1185" s="9" t="s">
        <v>652</v>
      </c>
      <c r="E1185" s="9" t="s">
        <v>591</v>
      </c>
      <c r="F1185" s="9" t="s">
        <v>592</v>
      </c>
      <c r="G1185" s="9" t="str">
        <f>VLOOKUP(E1185,[1]Sheet1!$B$4:$F$268,5,FALSE)</f>
        <v>Overberg</v>
      </c>
      <c r="H1185" s="9" t="s">
        <v>27</v>
      </c>
      <c r="I1185" s="9" t="s">
        <v>41</v>
      </c>
      <c r="J1185" s="9" t="s">
        <v>921</v>
      </c>
      <c r="K1185" s="9" t="s">
        <v>593</v>
      </c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6">
        <v>33600</v>
      </c>
      <c r="Z1185" s="13">
        <f t="shared" si="39"/>
        <v>33600</v>
      </c>
      <c r="AA1185" s="13">
        <f t="shared" si="40"/>
        <v>33600</v>
      </c>
    </row>
    <row r="1186" spans="1:27" ht="21" x14ac:dyDescent="0.25">
      <c r="A1186" s="8">
        <v>9</v>
      </c>
      <c r="B1186" s="29" t="s">
        <v>649</v>
      </c>
      <c r="C1186" s="9" t="s">
        <v>45</v>
      </c>
      <c r="D1186" s="9" t="s">
        <v>652</v>
      </c>
      <c r="E1186" s="9" t="s">
        <v>591</v>
      </c>
      <c r="F1186" s="9" t="s">
        <v>592</v>
      </c>
      <c r="G1186" s="9" t="str">
        <f>VLOOKUP(E1186,[1]Sheet1!$B$4:$F$268,5,FALSE)</f>
        <v>Overberg</v>
      </c>
      <c r="H1186" s="9" t="s">
        <v>27</v>
      </c>
      <c r="I1186" s="9" t="s">
        <v>41</v>
      </c>
      <c r="J1186" s="9" t="s">
        <v>921</v>
      </c>
      <c r="K1186" s="9" t="s">
        <v>30</v>
      </c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6">
        <v>22540</v>
      </c>
      <c r="Z1186" s="13">
        <f t="shared" si="39"/>
        <v>22540</v>
      </c>
      <c r="AA1186" s="13">
        <f t="shared" si="40"/>
        <v>22540</v>
      </c>
    </row>
    <row r="1187" spans="1:27" ht="31.2" x14ac:dyDescent="0.25">
      <c r="A1187" s="8">
        <v>9</v>
      </c>
      <c r="B1187" s="29" t="s">
        <v>649</v>
      </c>
      <c r="C1187" s="9" t="s">
        <v>45</v>
      </c>
      <c r="D1187" s="9" t="s">
        <v>652</v>
      </c>
      <c r="E1187" s="9" t="s">
        <v>591</v>
      </c>
      <c r="F1187" s="9" t="s">
        <v>592</v>
      </c>
      <c r="G1187" s="9" t="str">
        <f>VLOOKUP(E1187,[1]Sheet1!$B$4:$F$268,5,FALSE)</f>
        <v>Overberg</v>
      </c>
      <c r="H1187" s="9" t="s">
        <v>27</v>
      </c>
      <c r="I1187" s="9" t="s">
        <v>41</v>
      </c>
      <c r="J1187" s="9" t="s">
        <v>953</v>
      </c>
      <c r="K1187" s="9" t="s">
        <v>32</v>
      </c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6">
        <v>650000</v>
      </c>
      <c r="Z1187" s="13">
        <f t="shared" si="39"/>
        <v>650000</v>
      </c>
      <c r="AA1187" s="13">
        <f t="shared" si="40"/>
        <v>650000</v>
      </c>
    </row>
    <row r="1188" spans="1:27" x14ac:dyDescent="0.25">
      <c r="A1188" s="8">
        <v>9</v>
      </c>
      <c r="B1188" s="29" t="s">
        <v>649</v>
      </c>
      <c r="C1188" s="9" t="s">
        <v>72</v>
      </c>
      <c r="D1188" s="9" t="s">
        <v>653</v>
      </c>
      <c r="E1188" s="9" t="s">
        <v>594</v>
      </c>
      <c r="F1188" s="9" t="s">
        <v>595</v>
      </c>
      <c r="G1188" s="9" t="str">
        <f>VLOOKUP(E1188,[1]Sheet1!$B$4:$F$268,5,FALSE)</f>
        <v>Overberg</v>
      </c>
      <c r="H1188" s="9" t="s">
        <v>56</v>
      </c>
      <c r="I1188" s="9" t="s">
        <v>28</v>
      </c>
      <c r="J1188" s="9" t="s">
        <v>951</v>
      </c>
      <c r="K1188" s="9" t="s">
        <v>211</v>
      </c>
      <c r="L1188" s="7"/>
      <c r="M1188" s="6">
        <v>10000</v>
      </c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13">
        <f t="shared" si="39"/>
        <v>0</v>
      </c>
      <c r="AA1188" s="13">
        <f t="shared" si="40"/>
        <v>0</v>
      </c>
    </row>
    <row r="1189" spans="1:27" x14ac:dyDescent="0.25">
      <c r="A1189" s="8">
        <v>9</v>
      </c>
      <c r="B1189" s="29" t="s">
        <v>649</v>
      </c>
      <c r="C1189" s="9" t="s">
        <v>72</v>
      </c>
      <c r="D1189" s="9" t="s">
        <v>653</v>
      </c>
      <c r="E1189" s="9" t="s">
        <v>594</v>
      </c>
      <c r="F1189" s="9" t="s">
        <v>595</v>
      </c>
      <c r="G1189" s="9" t="str">
        <f>VLOOKUP(E1189,[1]Sheet1!$B$4:$F$268,5,FALSE)</f>
        <v>Overberg</v>
      </c>
      <c r="H1189" s="9" t="s">
        <v>56</v>
      </c>
      <c r="I1189" s="9" t="s">
        <v>28</v>
      </c>
      <c r="J1189" s="9" t="s">
        <v>951</v>
      </c>
      <c r="K1189" s="9" t="s">
        <v>30</v>
      </c>
      <c r="L1189" s="7"/>
      <c r="M1189" s="6">
        <v>25000</v>
      </c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13">
        <f t="shared" si="39"/>
        <v>0</v>
      </c>
      <c r="AA1189" s="13">
        <f t="shared" si="40"/>
        <v>0</v>
      </c>
    </row>
    <row r="1190" spans="1:27" x14ac:dyDescent="0.25">
      <c r="A1190" s="8">
        <v>9</v>
      </c>
      <c r="B1190" s="29" t="s">
        <v>649</v>
      </c>
      <c r="C1190" s="9" t="s">
        <v>72</v>
      </c>
      <c r="D1190" s="9" t="s">
        <v>653</v>
      </c>
      <c r="E1190" s="9" t="s">
        <v>594</v>
      </c>
      <c r="F1190" s="9" t="s">
        <v>595</v>
      </c>
      <c r="G1190" s="9" t="str">
        <f>VLOOKUP(E1190,[1]Sheet1!$B$4:$F$268,5,FALSE)</f>
        <v>Overberg</v>
      </c>
      <c r="H1190" s="9" t="s">
        <v>56</v>
      </c>
      <c r="I1190" s="9" t="s">
        <v>28</v>
      </c>
      <c r="J1190" s="9" t="s">
        <v>924</v>
      </c>
      <c r="K1190" s="9" t="s">
        <v>464</v>
      </c>
      <c r="L1190" s="7"/>
      <c r="M1190" s="6">
        <v>60000</v>
      </c>
      <c r="N1190" s="7"/>
      <c r="O1190" s="7"/>
      <c r="P1190" s="7"/>
      <c r="Q1190" s="7"/>
      <c r="R1190" s="7"/>
      <c r="S1190" s="7"/>
      <c r="T1190" s="7"/>
      <c r="U1190" s="7"/>
      <c r="V1190" s="7"/>
      <c r="W1190" s="6">
        <v>19548</v>
      </c>
      <c r="X1190" s="7"/>
      <c r="Y1190" s="7"/>
      <c r="Z1190" s="13">
        <f t="shared" si="39"/>
        <v>19548</v>
      </c>
      <c r="AA1190" s="13">
        <f t="shared" si="40"/>
        <v>19548</v>
      </c>
    </row>
    <row r="1191" spans="1:27" x14ac:dyDescent="0.25">
      <c r="A1191" s="8">
        <v>9</v>
      </c>
      <c r="B1191" s="29" t="s">
        <v>649</v>
      </c>
      <c r="C1191" s="9" t="s">
        <v>72</v>
      </c>
      <c r="D1191" s="9" t="s">
        <v>653</v>
      </c>
      <c r="E1191" s="9" t="s">
        <v>594</v>
      </c>
      <c r="F1191" s="9" t="s">
        <v>595</v>
      </c>
      <c r="G1191" s="9" t="str">
        <f>VLOOKUP(E1191,[1]Sheet1!$B$4:$F$268,5,FALSE)</f>
        <v>Overberg</v>
      </c>
      <c r="H1191" s="9" t="s">
        <v>56</v>
      </c>
      <c r="I1191" s="9" t="s">
        <v>28</v>
      </c>
      <c r="J1191" s="9" t="s">
        <v>924</v>
      </c>
      <c r="K1191" s="9" t="s">
        <v>234</v>
      </c>
      <c r="L1191" s="7"/>
      <c r="M1191" s="6">
        <v>5000</v>
      </c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13">
        <f t="shared" si="39"/>
        <v>0</v>
      </c>
      <c r="AA1191" s="13">
        <f t="shared" si="40"/>
        <v>0</v>
      </c>
    </row>
    <row r="1192" spans="1:27" x14ac:dyDescent="0.25">
      <c r="A1192" s="8">
        <v>9</v>
      </c>
      <c r="B1192" s="29" t="s">
        <v>649</v>
      </c>
      <c r="C1192" s="9" t="s">
        <v>72</v>
      </c>
      <c r="D1192" s="9" t="s">
        <v>653</v>
      </c>
      <c r="E1192" s="9" t="s">
        <v>594</v>
      </c>
      <c r="F1192" s="9" t="s">
        <v>595</v>
      </c>
      <c r="G1192" s="9" t="str">
        <f>VLOOKUP(E1192,[1]Sheet1!$B$4:$F$268,5,FALSE)</f>
        <v>Overberg</v>
      </c>
      <c r="H1192" s="9" t="s">
        <v>56</v>
      </c>
      <c r="I1192" s="9" t="s">
        <v>28</v>
      </c>
      <c r="J1192" s="9" t="s">
        <v>924</v>
      </c>
      <c r="K1192" s="9" t="s">
        <v>164</v>
      </c>
      <c r="L1192" s="7"/>
      <c r="M1192" s="6">
        <v>40000</v>
      </c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6">
        <v>21484</v>
      </c>
      <c r="Z1192" s="13">
        <f t="shared" si="39"/>
        <v>21484</v>
      </c>
      <c r="AA1192" s="13">
        <f t="shared" si="40"/>
        <v>21484</v>
      </c>
    </row>
    <row r="1193" spans="1:27" x14ac:dyDescent="0.25">
      <c r="A1193" s="8">
        <v>9</v>
      </c>
      <c r="B1193" s="29" t="s">
        <v>649</v>
      </c>
      <c r="C1193" s="9" t="s">
        <v>72</v>
      </c>
      <c r="D1193" s="9" t="s">
        <v>653</v>
      </c>
      <c r="E1193" s="9" t="s">
        <v>594</v>
      </c>
      <c r="F1193" s="9" t="s">
        <v>595</v>
      </c>
      <c r="G1193" s="9" t="str">
        <f>VLOOKUP(E1193,[1]Sheet1!$B$4:$F$268,5,FALSE)</f>
        <v>Overberg</v>
      </c>
      <c r="H1193" s="9" t="s">
        <v>56</v>
      </c>
      <c r="I1193" s="9" t="s">
        <v>28</v>
      </c>
      <c r="J1193" s="9" t="s">
        <v>924</v>
      </c>
      <c r="K1193" s="9" t="s">
        <v>211</v>
      </c>
      <c r="L1193" s="7"/>
      <c r="M1193" s="6">
        <v>11000</v>
      </c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6">
        <v>5500</v>
      </c>
      <c r="Y1193" s="7"/>
      <c r="Z1193" s="13">
        <f t="shared" si="39"/>
        <v>5500</v>
      </c>
      <c r="AA1193" s="13">
        <f t="shared" si="40"/>
        <v>5500</v>
      </c>
    </row>
    <row r="1194" spans="1:27" x14ac:dyDescent="0.25">
      <c r="A1194" s="8">
        <v>9</v>
      </c>
      <c r="B1194" s="29" t="s">
        <v>649</v>
      </c>
      <c r="C1194" s="9" t="s">
        <v>72</v>
      </c>
      <c r="D1194" s="9" t="s">
        <v>653</v>
      </c>
      <c r="E1194" s="9" t="s">
        <v>594</v>
      </c>
      <c r="F1194" s="9" t="s">
        <v>595</v>
      </c>
      <c r="G1194" s="9" t="str">
        <f>VLOOKUP(E1194,[1]Sheet1!$B$4:$F$268,5,FALSE)</f>
        <v>Overberg</v>
      </c>
      <c r="H1194" s="9" t="s">
        <v>56</v>
      </c>
      <c r="I1194" s="9" t="s">
        <v>28</v>
      </c>
      <c r="J1194" s="9" t="s">
        <v>924</v>
      </c>
      <c r="K1194" s="9" t="s">
        <v>32</v>
      </c>
      <c r="L1194" s="7"/>
      <c r="M1194" s="6">
        <v>102800</v>
      </c>
      <c r="N1194" s="7"/>
      <c r="O1194" s="7"/>
      <c r="P1194" s="7"/>
      <c r="Q1194" s="7"/>
      <c r="R1194" s="7"/>
      <c r="S1194" s="7"/>
      <c r="T1194" s="7"/>
      <c r="U1194" s="7"/>
      <c r="V1194" s="7"/>
      <c r="W1194" s="6">
        <v>3500</v>
      </c>
      <c r="X1194" s="6">
        <v>21460</v>
      </c>
      <c r="Y1194" s="6">
        <v>45684</v>
      </c>
      <c r="Z1194" s="13">
        <f t="shared" si="39"/>
        <v>70644</v>
      </c>
      <c r="AA1194" s="13">
        <f t="shared" si="40"/>
        <v>70644</v>
      </c>
    </row>
    <row r="1195" spans="1:27" x14ac:dyDescent="0.25">
      <c r="A1195" s="8">
        <v>9</v>
      </c>
      <c r="B1195" s="29" t="s">
        <v>649</v>
      </c>
      <c r="C1195" s="9" t="s">
        <v>72</v>
      </c>
      <c r="D1195" s="9" t="s">
        <v>653</v>
      </c>
      <c r="E1195" s="9" t="s">
        <v>594</v>
      </c>
      <c r="F1195" s="9" t="s">
        <v>595</v>
      </c>
      <c r="G1195" s="9" t="str">
        <f>VLOOKUP(E1195,[1]Sheet1!$B$4:$F$268,5,FALSE)</f>
        <v>Overberg</v>
      </c>
      <c r="H1195" s="9" t="s">
        <v>56</v>
      </c>
      <c r="I1195" s="9" t="s">
        <v>28</v>
      </c>
      <c r="J1195" s="9" t="s">
        <v>924</v>
      </c>
      <c r="K1195" s="9" t="s">
        <v>249</v>
      </c>
      <c r="L1195" s="7"/>
      <c r="M1195" s="6">
        <v>70000</v>
      </c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6">
        <v>27500</v>
      </c>
      <c r="Y1195" s="6">
        <v>42500</v>
      </c>
      <c r="Z1195" s="13">
        <f t="shared" si="39"/>
        <v>70000</v>
      </c>
      <c r="AA1195" s="13">
        <f t="shared" si="40"/>
        <v>70000</v>
      </c>
    </row>
    <row r="1196" spans="1:27" x14ac:dyDescent="0.25">
      <c r="A1196" s="8">
        <v>9</v>
      </c>
      <c r="B1196" s="29" t="s">
        <v>649</v>
      </c>
      <c r="C1196" s="9" t="s">
        <v>72</v>
      </c>
      <c r="D1196" s="9" t="s">
        <v>653</v>
      </c>
      <c r="E1196" s="9" t="s">
        <v>594</v>
      </c>
      <c r="F1196" s="9" t="s">
        <v>595</v>
      </c>
      <c r="G1196" s="9" t="str">
        <f>VLOOKUP(E1196,[1]Sheet1!$B$4:$F$268,5,FALSE)</f>
        <v>Overberg</v>
      </c>
      <c r="H1196" s="9" t="s">
        <v>56</v>
      </c>
      <c r="I1196" s="9" t="s">
        <v>28</v>
      </c>
      <c r="J1196" s="9" t="s">
        <v>924</v>
      </c>
      <c r="K1196" s="9" t="s">
        <v>30</v>
      </c>
      <c r="L1196" s="7"/>
      <c r="M1196" s="6">
        <v>13000</v>
      </c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6">
        <v>11270</v>
      </c>
      <c r="Y1196" s="7"/>
      <c r="Z1196" s="13">
        <f t="shared" si="39"/>
        <v>11270</v>
      </c>
      <c r="AA1196" s="13">
        <f t="shared" si="40"/>
        <v>11270</v>
      </c>
    </row>
    <row r="1197" spans="1:27" ht="31.2" x14ac:dyDescent="0.25">
      <c r="A1197" s="8">
        <v>9</v>
      </c>
      <c r="B1197" s="29" t="s">
        <v>649</v>
      </c>
      <c r="C1197" s="9" t="s">
        <v>72</v>
      </c>
      <c r="D1197" s="9" t="s">
        <v>653</v>
      </c>
      <c r="E1197" s="9" t="s">
        <v>594</v>
      </c>
      <c r="F1197" s="9" t="s">
        <v>595</v>
      </c>
      <c r="G1197" s="9" t="str">
        <f>VLOOKUP(E1197,[1]Sheet1!$B$4:$F$268,5,FALSE)</f>
        <v>Overberg</v>
      </c>
      <c r="H1197" s="9" t="s">
        <v>56</v>
      </c>
      <c r="I1197" s="9" t="s">
        <v>28</v>
      </c>
      <c r="J1197" s="9" t="s">
        <v>923</v>
      </c>
      <c r="K1197" s="9" t="s">
        <v>32</v>
      </c>
      <c r="L1197" s="7"/>
      <c r="M1197" s="6">
        <v>70000</v>
      </c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13">
        <f t="shared" si="39"/>
        <v>0</v>
      </c>
      <c r="AA1197" s="13">
        <f t="shared" si="40"/>
        <v>0</v>
      </c>
    </row>
    <row r="1198" spans="1:27" ht="31.2" x14ac:dyDescent="0.25">
      <c r="A1198" s="8">
        <v>9</v>
      </c>
      <c r="B1198" s="29" t="s">
        <v>649</v>
      </c>
      <c r="C1198" s="9" t="s">
        <v>72</v>
      </c>
      <c r="D1198" s="9" t="s">
        <v>653</v>
      </c>
      <c r="E1198" s="9" t="s">
        <v>594</v>
      </c>
      <c r="F1198" s="9" t="s">
        <v>595</v>
      </c>
      <c r="G1198" s="9" t="str">
        <f>VLOOKUP(E1198,[1]Sheet1!$B$4:$F$268,5,FALSE)</f>
        <v>Overberg</v>
      </c>
      <c r="H1198" s="9" t="s">
        <v>56</v>
      </c>
      <c r="I1198" s="9" t="s">
        <v>28</v>
      </c>
      <c r="J1198" s="9" t="s">
        <v>923</v>
      </c>
      <c r="K1198" s="9" t="s">
        <v>249</v>
      </c>
      <c r="L1198" s="7"/>
      <c r="M1198" s="6">
        <v>72000</v>
      </c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6">
        <v>879</v>
      </c>
      <c r="Z1198" s="13">
        <f t="shared" si="39"/>
        <v>879</v>
      </c>
      <c r="AA1198" s="13">
        <f t="shared" si="40"/>
        <v>879</v>
      </c>
    </row>
    <row r="1199" spans="1:27" ht="31.2" x14ac:dyDescent="0.25">
      <c r="A1199" s="8">
        <v>9</v>
      </c>
      <c r="B1199" s="29" t="s">
        <v>649</v>
      </c>
      <c r="C1199" s="9" t="s">
        <v>72</v>
      </c>
      <c r="D1199" s="9" t="s">
        <v>653</v>
      </c>
      <c r="E1199" s="9" t="s">
        <v>594</v>
      </c>
      <c r="F1199" s="9" t="s">
        <v>595</v>
      </c>
      <c r="G1199" s="9" t="str">
        <f>VLOOKUP(E1199,[1]Sheet1!$B$4:$F$268,5,FALSE)</f>
        <v>Overberg</v>
      </c>
      <c r="H1199" s="9" t="s">
        <v>56</v>
      </c>
      <c r="I1199" s="9" t="s">
        <v>28</v>
      </c>
      <c r="J1199" s="9" t="s">
        <v>923</v>
      </c>
      <c r="K1199" s="9" t="s">
        <v>253</v>
      </c>
      <c r="L1199" s="7"/>
      <c r="M1199" s="6">
        <v>7000</v>
      </c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6">
        <v>1863</v>
      </c>
      <c r="Y1199" s="7"/>
      <c r="Z1199" s="13">
        <f t="shared" si="39"/>
        <v>1863</v>
      </c>
      <c r="AA1199" s="13">
        <f t="shared" si="40"/>
        <v>1863</v>
      </c>
    </row>
    <row r="1200" spans="1:27" ht="31.2" x14ac:dyDescent="0.25">
      <c r="A1200" s="8">
        <v>9</v>
      </c>
      <c r="B1200" s="29" t="s">
        <v>649</v>
      </c>
      <c r="C1200" s="9" t="s">
        <v>72</v>
      </c>
      <c r="D1200" s="9" t="s">
        <v>653</v>
      </c>
      <c r="E1200" s="9" t="s">
        <v>594</v>
      </c>
      <c r="F1200" s="9" t="s">
        <v>595</v>
      </c>
      <c r="G1200" s="9" t="str">
        <f>VLOOKUP(E1200,[1]Sheet1!$B$4:$F$268,5,FALSE)</f>
        <v>Overberg</v>
      </c>
      <c r="H1200" s="9" t="s">
        <v>56</v>
      </c>
      <c r="I1200" s="9" t="s">
        <v>28</v>
      </c>
      <c r="J1200" s="9" t="s">
        <v>923</v>
      </c>
      <c r="K1200" s="9" t="s">
        <v>30</v>
      </c>
      <c r="L1200" s="7"/>
      <c r="M1200" s="6">
        <v>30000</v>
      </c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13">
        <f t="shared" si="39"/>
        <v>0</v>
      </c>
      <c r="AA1200" s="13">
        <f t="shared" si="40"/>
        <v>0</v>
      </c>
    </row>
    <row r="1201" spans="1:27" ht="31.2" x14ac:dyDescent="0.25">
      <c r="A1201" s="8">
        <v>9</v>
      </c>
      <c r="B1201" s="29" t="s">
        <v>649</v>
      </c>
      <c r="C1201" s="9" t="s">
        <v>72</v>
      </c>
      <c r="D1201" s="9" t="s">
        <v>653</v>
      </c>
      <c r="E1201" s="9" t="s">
        <v>594</v>
      </c>
      <c r="F1201" s="9" t="s">
        <v>595</v>
      </c>
      <c r="G1201" s="9" t="str">
        <f>VLOOKUP(E1201,[1]Sheet1!$B$4:$F$268,5,FALSE)</f>
        <v>Overberg</v>
      </c>
      <c r="H1201" s="9" t="s">
        <v>56</v>
      </c>
      <c r="I1201" s="9" t="s">
        <v>28</v>
      </c>
      <c r="J1201" s="9" t="s">
        <v>953</v>
      </c>
      <c r="K1201" s="9" t="s">
        <v>151</v>
      </c>
      <c r="L1201" s="7"/>
      <c r="M1201" s="6">
        <v>100000</v>
      </c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6">
        <v>20638</v>
      </c>
      <c r="Y1201" s="6">
        <v>32011</v>
      </c>
      <c r="Z1201" s="13">
        <f t="shared" si="39"/>
        <v>52649</v>
      </c>
      <c r="AA1201" s="13">
        <f t="shared" si="40"/>
        <v>52649</v>
      </c>
    </row>
    <row r="1202" spans="1:27" x14ac:dyDescent="0.25">
      <c r="A1202" s="8">
        <v>9</v>
      </c>
      <c r="B1202" s="29" t="s">
        <v>649</v>
      </c>
      <c r="C1202" s="9" t="s">
        <v>45</v>
      </c>
      <c r="D1202" s="9" t="s">
        <v>651</v>
      </c>
      <c r="E1202" s="9" t="s">
        <v>596</v>
      </c>
      <c r="F1202" s="9" t="s">
        <v>597</v>
      </c>
      <c r="G1202" s="9" t="str">
        <f>VLOOKUP(E1202,[1]Sheet1!$B$4:$F$268,5,FALSE)</f>
        <v>Garden Route</v>
      </c>
      <c r="H1202" s="9" t="s">
        <v>56</v>
      </c>
      <c r="I1202" s="9" t="s">
        <v>28</v>
      </c>
      <c r="J1202" s="9" t="s">
        <v>924</v>
      </c>
      <c r="K1202" s="9" t="s">
        <v>75</v>
      </c>
      <c r="L1202" s="6">
        <v>20000</v>
      </c>
      <c r="M1202" s="6">
        <v>5000</v>
      </c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13">
        <f t="shared" si="39"/>
        <v>0</v>
      </c>
      <c r="AA1202" s="13">
        <f t="shared" si="40"/>
        <v>0</v>
      </c>
    </row>
    <row r="1203" spans="1:27" x14ac:dyDescent="0.25">
      <c r="A1203" s="8">
        <v>9</v>
      </c>
      <c r="B1203" s="29" t="s">
        <v>649</v>
      </c>
      <c r="C1203" s="9" t="s">
        <v>45</v>
      </c>
      <c r="D1203" s="9" t="s">
        <v>651</v>
      </c>
      <c r="E1203" s="9" t="s">
        <v>596</v>
      </c>
      <c r="F1203" s="9" t="s">
        <v>597</v>
      </c>
      <c r="G1203" s="9" t="str">
        <f>VLOOKUP(E1203,[1]Sheet1!$B$4:$F$268,5,FALSE)</f>
        <v>Garden Route</v>
      </c>
      <c r="H1203" s="9" t="s">
        <v>56</v>
      </c>
      <c r="I1203" s="9" t="s">
        <v>28</v>
      </c>
      <c r="J1203" s="9" t="s">
        <v>924</v>
      </c>
      <c r="K1203" s="9" t="s">
        <v>118</v>
      </c>
      <c r="L1203" s="6">
        <v>450500</v>
      </c>
      <c r="M1203" s="6">
        <v>450500</v>
      </c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13">
        <f t="shared" si="39"/>
        <v>0</v>
      </c>
      <c r="AA1203" s="13">
        <f t="shared" si="40"/>
        <v>0</v>
      </c>
    </row>
    <row r="1204" spans="1:27" x14ac:dyDescent="0.25">
      <c r="A1204" s="8">
        <v>9</v>
      </c>
      <c r="B1204" s="29" t="s">
        <v>649</v>
      </c>
      <c r="C1204" s="9" t="s">
        <v>45</v>
      </c>
      <c r="D1204" s="9" t="s">
        <v>651</v>
      </c>
      <c r="E1204" s="9" t="s">
        <v>596</v>
      </c>
      <c r="F1204" s="9" t="s">
        <v>597</v>
      </c>
      <c r="G1204" s="9" t="str">
        <f>VLOOKUP(E1204,[1]Sheet1!$B$4:$F$268,5,FALSE)</f>
        <v>Garden Route</v>
      </c>
      <c r="H1204" s="9" t="s">
        <v>56</v>
      </c>
      <c r="I1204" s="9" t="s">
        <v>28</v>
      </c>
      <c r="J1204" s="9" t="s">
        <v>924</v>
      </c>
      <c r="K1204" s="9" t="s">
        <v>164</v>
      </c>
      <c r="L1204" s="7"/>
      <c r="M1204" s="6">
        <v>30000</v>
      </c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13">
        <f t="shared" si="39"/>
        <v>0</v>
      </c>
      <c r="AA1204" s="13">
        <f t="shared" si="40"/>
        <v>0</v>
      </c>
    </row>
    <row r="1205" spans="1:27" x14ac:dyDescent="0.25">
      <c r="A1205" s="8">
        <v>9</v>
      </c>
      <c r="B1205" s="29" t="s">
        <v>649</v>
      </c>
      <c r="C1205" s="9" t="s">
        <v>45</v>
      </c>
      <c r="D1205" s="9" t="s">
        <v>651</v>
      </c>
      <c r="E1205" s="9" t="s">
        <v>596</v>
      </c>
      <c r="F1205" s="9" t="s">
        <v>597</v>
      </c>
      <c r="G1205" s="9" t="str">
        <f>VLOOKUP(E1205,[1]Sheet1!$B$4:$F$268,5,FALSE)</f>
        <v>Garden Route</v>
      </c>
      <c r="H1205" s="9" t="s">
        <v>56</v>
      </c>
      <c r="I1205" s="9" t="s">
        <v>28</v>
      </c>
      <c r="J1205" s="9" t="s">
        <v>924</v>
      </c>
      <c r="K1205" s="9" t="s">
        <v>110</v>
      </c>
      <c r="L1205" s="6">
        <v>5000</v>
      </c>
      <c r="M1205" s="6">
        <v>5000</v>
      </c>
      <c r="N1205" s="7"/>
      <c r="O1205" s="7"/>
      <c r="P1205" s="7"/>
      <c r="Q1205" s="7"/>
      <c r="R1205" s="6">
        <v>541</v>
      </c>
      <c r="S1205" s="7"/>
      <c r="T1205" s="7"/>
      <c r="U1205" s="7"/>
      <c r="V1205" s="7"/>
      <c r="W1205" s="7"/>
      <c r="X1205" s="7"/>
      <c r="Y1205" s="7"/>
      <c r="Z1205" s="13">
        <f t="shared" si="39"/>
        <v>0</v>
      </c>
      <c r="AA1205" s="13">
        <f t="shared" si="40"/>
        <v>541</v>
      </c>
    </row>
    <row r="1206" spans="1:27" x14ac:dyDescent="0.25">
      <c r="A1206" s="8">
        <v>9</v>
      </c>
      <c r="B1206" s="29" t="s">
        <v>649</v>
      </c>
      <c r="C1206" s="9" t="s">
        <v>45</v>
      </c>
      <c r="D1206" s="9" t="s">
        <v>651</v>
      </c>
      <c r="E1206" s="9" t="s">
        <v>596</v>
      </c>
      <c r="F1206" s="9" t="s">
        <v>597</v>
      </c>
      <c r="G1206" s="9" t="str">
        <f>VLOOKUP(E1206,[1]Sheet1!$B$4:$F$268,5,FALSE)</f>
        <v>Garden Route</v>
      </c>
      <c r="H1206" s="9" t="s">
        <v>56</v>
      </c>
      <c r="I1206" s="9" t="s">
        <v>28</v>
      </c>
      <c r="J1206" s="9" t="s">
        <v>924</v>
      </c>
      <c r="K1206" s="9" t="s">
        <v>184</v>
      </c>
      <c r="L1206" s="6">
        <v>60000</v>
      </c>
      <c r="M1206" s="6">
        <v>60000</v>
      </c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13">
        <f t="shared" si="39"/>
        <v>0</v>
      </c>
      <c r="AA1206" s="13">
        <f t="shared" si="40"/>
        <v>0</v>
      </c>
    </row>
    <row r="1207" spans="1:27" x14ac:dyDescent="0.25">
      <c r="A1207" s="8">
        <v>9</v>
      </c>
      <c r="B1207" s="29" t="s">
        <v>649</v>
      </c>
      <c r="C1207" s="9" t="s">
        <v>45</v>
      </c>
      <c r="D1207" s="9" t="s">
        <v>651</v>
      </c>
      <c r="E1207" s="9" t="s">
        <v>596</v>
      </c>
      <c r="F1207" s="9" t="s">
        <v>597</v>
      </c>
      <c r="G1207" s="9" t="str">
        <f>VLOOKUP(E1207,[1]Sheet1!$B$4:$F$268,5,FALSE)</f>
        <v>Garden Route</v>
      </c>
      <c r="H1207" s="9" t="s">
        <v>56</v>
      </c>
      <c r="I1207" s="9" t="s">
        <v>28</v>
      </c>
      <c r="J1207" s="9" t="s">
        <v>924</v>
      </c>
      <c r="K1207" s="9" t="s">
        <v>32</v>
      </c>
      <c r="L1207" s="6">
        <v>10000</v>
      </c>
      <c r="M1207" s="6">
        <v>10000</v>
      </c>
      <c r="N1207" s="7"/>
      <c r="O1207" s="7"/>
      <c r="P1207" s="7"/>
      <c r="Q1207" s="6">
        <v>302</v>
      </c>
      <c r="R1207" s="7"/>
      <c r="S1207" s="7"/>
      <c r="T1207" s="7"/>
      <c r="U1207" s="6">
        <v>2739</v>
      </c>
      <c r="V1207" s="7"/>
      <c r="W1207" s="7"/>
      <c r="X1207" s="7"/>
      <c r="Y1207" s="7"/>
      <c r="Z1207" s="13">
        <f t="shared" si="39"/>
        <v>0</v>
      </c>
      <c r="AA1207" s="13">
        <f t="shared" si="40"/>
        <v>3041</v>
      </c>
    </row>
    <row r="1208" spans="1:27" x14ac:dyDescent="0.25">
      <c r="A1208" s="8">
        <v>9</v>
      </c>
      <c r="B1208" s="29" t="s">
        <v>649</v>
      </c>
      <c r="C1208" s="9" t="s">
        <v>45</v>
      </c>
      <c r="D1208" s="9" t="s">
        <v>651</v>
      </c>
      <c r="E1208" s="9" t="s">
        <v>596</v>
      </c>
      <c r="F1208" s="9" t="s">
        <v>597</v>
      </c>
      <c r="G1208" s="9" t="str">
        <f>VLOOKUP(E1208,[1]Sheet1!$B$4:$F$268,5,FALSE)</f>
        <v>Garden Route</v>
      </c>
      <c r="H1208" s="9" t="s">
        <v>56</v>
      </c>
      <c r="I1208" s="9" t="s">
        <v>28</v>
      </c>
      <c r="J1208" s="9" t="s">
        <v>924</v>
      </c>
      <c r="K1208" s="9" t="s">
        <v>469</v>
      </c>
      <c r="L1208" s="6">
        <v>7000</v>
      </c>
      <c r="M1208" s="6">
        <v>7000</v>
      </c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13">
        <f t="shared" si="39"/>
        <v>0</v>
      </c>
      <c r="AA1208" s="13">
        <f t="shared" si="40"/>
        <v>0</v>
      </c>
    </row>
    <row r="1209" spans="1:27" x14ac:dyDescent="0.25">
      <c r="A1209" s="8">
        <v>9</v>
      </c>
      <c r="B1209" s="29" t="s">
        <v>649</v>
      </c>
      <c r="C1209" s="9" t="s">
        <v>45</v>
      </c>
      <c r="D1209" s="9" t="s">
        <v>651</v>
      </c>
      <c r="E1209" s="9" t="s">
        <v>596</v>
      </c>
      <c r="F1209" s="9" t="s">
        <v>597</v>
      </c>
      <c r="G1209" s="9" t="str">
        <f>VLOOKUP(E1209,[1]Sheet1!$B$4:$F$268,5,FALSE)</f>
        <v>Garden Route</v>
      </c>
      <c r="H1209" s="9" t="s">
        <v>56</v>
      </c>
      <c r="I1209" s="9" t="s">
        <v>28</v>
      </c>
      <c r="J1209" s="9" t="s">
        <v>924</v>
      </c>
      <c r="K1209" s="9" t="s">
        <v>112</v>
      </c>
      <c r="L1209" s="6">
        <v>20000</v>
      </c>
      <c r="M1209" s="6">
        <v>10000</v>
      </c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13">
        <f t="shared" si="39"/>
        <v>0</v>
      </c>
      <c r="AA1209" s="13">
        <f t="shared" si="40"/>
        <v>0</v>
      </c>
    </row>
    <row r="1210" spans="1:27" x14ac:dyDescent="0.25">
      <c r="A1210" s="8">
        <v>9</v>
      </c>
      <c r="B1210" s="29" t="s">
        <v>649</v>
      </c>
      <c r="C1210" s="9" t="s">
        <v>45</v>
      </c>
      <c r="D1210" s="9" t="s">
        <v>651</v>
      </c>
      <c r="E1210" s="9" t="s">
        <v>596</v>
      </c>
      <c r="F1210" s="9" t="s">
        <v>597</v>
      </c>
      <c r="G1210" s="9" t="str">
        <f>VLOOKUP(E1210,[1]Sheet1!$B$4:$F$268,5,FALSE)</f>
        <v>Garden Route</v>
      </c>
      <c r="H1210" s="9" t="s">
        <v>56</v>
      </c>
      <c r="I1210" s="9" t="s">
        <v>28</v>
      </c>
      <c r="J1210" s="9" t="s">
        <v>924</v>
      </c>
      <c r="K1210" s="9" t="s">
        <v>538</v>
      </c>
      <c r="L1210" s="6">
        <v>15000</v>
      </c>
      <c r="M1210" s="6">
        <v>15000</v>
      </c>
      <c r="N1210" s="7"/>
      <c r="O1210" s="7"/>
      <c r="P1210" s="7"/>
      <c r="Q1210" s="7"/>
      <c r="R1210" s="7"/>
      <c r="S1210" s="7"/>
      <c r="T1210" s="6">
        <v>4218</v>
      </c>
      <c r="U1210" s="7"/>
      <c r="V1210" s="7"/>
      <c r="W1210" s="7"/>
      <c r="X1210" s="7"/>
      <c r="Y1210" s="7"/>
      <c r="Z1210" s="13">
        <f t="shared" si="39"/>
        <v>0</v>
      </c>
      <c r="AA1210" s="13">
        <f t="shared" si="40"/>
        <v>4218</v>
      </c>
    </row>
    <row r="1211" spans="1:27" x14ac:dyDescent="0.25">
      <c r="A1211" s="8">
        <v>9</v>
      </c>
      <c r="B1211" s="29" t="s">
        <v>649</v>
      </c>
      <c r="C1211" s="9" t="s">
        <v>45</v>
      </c>
      <c r="D1211" s="9" t="s">
        <v>651</v>
      </c>
      <c r="E1211" s="9" t="s">
        <v>596</v>
      </c>
      <c r="F1211" s="9" t="s">
        <v>597</v>
      </c>
      <c r="G1211" s="9" t="str">
        <f>VLOOKUP(E1211,[1]Sheet1!$B$4:$F$268,5,FALSE)</f>
        <v>Garden Route</v>
      </c>
      <c r="H1211" s="9" t="s">
        <v>56</v>
      </c>
      <c r="I1211" s="9" t="s">
        <v>28</v>
      </c>
      <c r="J1211" s="9" t="s">
        <v>924</v>
      </c>
      <c r="K1211" s="9" t="s">
        <v>129</v>
      </c>
      <c r="L1211" s="6">
        <v>5900</v>
      </c>
      <c r="M1211" s="6">
        <v>5900</v>
      </c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13">
        <f t="shared" si="39"/>
        <v>0</v>
      </c>
      <c r="AA1211" s="13">
        <f t="shared" si="40"/>
        <v>0</v>
      </c>
    </row>
    <row r="1212" spans="1:27" x14ac:dyDescent="0.25">
      <c r="A1212" s="8">
        <v>9</v>
      </c>
      <c r="B1212" s="29" t="s">
        <v>649</v>
      </c>
      <c r="C1212" s="9" t="s">
        <v>45</v>
      </c>
      <c r="D1212" s="9" t="s">
        <v>651</v>
      </c>
      <c r="E1212" s="9" t="s">
        <v>596</v>
      </c>
      <c r="F1212" s="9" t="s">
        <v>597</v>
      </c>
      <c r="G1212" s="9" t="str">
        <f>VLOOKUP(E1212,[1]Sheet1!$B$4:$F$268,5,FALSE)</f>
        <v>Garden Route</v>
      </c>
      <c r="H1212" s="9" t="s">
        <v>56</v>
      </c>
      <c r="I1212" s="9" t="s">
        <v>28</v>
      </c>
      <c r="J1212" s="9" t="s">
        <v>924</v>
      </c>
      <c r="K1212" s="9" t="s">
        <v>30</v>
      </c>
      <c r="L1212" s="6">
        <v>75000</v>
      </c>
      <c r="M1212" s="6">
        <v>75000</v>
      </c>
      <c r="N1212" s="7"/>
      <c r="O1212" s="7"/>
      <c r="P1212" s="7"/>
      <c r="Q1212" s="7"/>
      <c r="R1212" s="7"/>
      <c r="S1212" s="6">
        <v>9659</v>
      </c>
      <c r="T1212" s="7"/>
      <c r="U1212" s="7"/>
      <c r="V1212" s="7"/>
      <c r="W1212" s="7"/>
      <c r="X1212" s="7"/>
      <c r="Y1212" s="7"/>
      <c r="Z1212" s="13">
        <f t="shared" si="39"/>
        <v>0</v>
      </c>
      <c r="AA1212" s="13">
        <f t="shared" si="40"/>
        <v>9659</v>
      </c>
    </row>
    <row r="1213" spans="1:27" x14ac:dyDescent="0.25">
      <c r="A1213" s="8">
        <v>9</v>
      </c>
      <c r="B1213" s="29" t="s">
        <v>649</v>
      </c>
      <c r="C1213" s="9" t="s">
        <v>45</v>
      </c>
      <c r="D1213" s="9" t="s">
        <v>651</v>
      </c>
      <c r="E1213" s="9" t="s">
        <v>596</v>
      </c>
      <c r="F1213" s="9" t="s">
        <v>597</v>
      </c>
      <c r="G1213" s="9" t="str">
        <f>VLOOKUP(E1213,[1]Sheet1!$B$4:$F$268,5,FALSE)</f>
        <v>Garden Route</v>
      </c>
      <c r="H1213" s="9" t="s">
        <v>56</v>
      </c>
      <c r="I1213" s="9" t="s">
        <v>28</v>
      </c>
      <c r="J1213" s="9" t="s">
        <v>924</v>
      </c>
      <c r="K1213" s="9" t="s">
        <v>116</v>
      </c>
      <c r="L1213" s="6">
        <v>34500</v>
      </c>
      <c r="M1213" s="6">
        <v>34500</v>
      </c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13">
        <f t="shared" si="39"/>
        <v>0</v>
      </c>
      <c r="AA1213" s="13">
        <f t="shared" si="40"/>
        <v>0</v>
      </c>
    </row>
    <row r="1214" spans="1:27" ht="21" x14ac:dyDescent="0.25">
      <c r="A1214" s="8">
        <v>9</v>
      </c>
      <c r="B1214" s="29" t="s">
        <v>649</v>
      </c>
      <c r="C1214" s="9" t="s">
        <v>45</v>
      </c>
      <c r="D1214" s="9" t="s">
        <v>651</v>
      </c>
      <c r="E1214" s="9" t="s">
        <v>596</v>
      </c>
      <c r="F1214" s="9" t="s">
        <v>597</v>
      </c>
      <c r="G1214" s="9" t="str">
        <f>VLOOKUP(E1214,[1]Sheet1!$B$4:$F$268,5,FALSE)</f>
        <v>Garden Route</v>
      </c>
      <c r="H1214" s="9" t="s">
        <v>56</v>
      </c>
      <c r="I1214" s="9" t="s">
        <v>28</v>
      </c>
      <c r="J1214" s="9" t="s">
        <v>918</v>
      </c>
      <c r="K1214" s="9" t="s">
        <v>127</v>
      </c>
      <c r="L1214" s="6">
        <v>34500</v>
      </c>
      <c r="M1214" s="6">
        <v>34500</v>
      </c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13">
        <f t="shared" si="39"/>
        <v>0</v>
      </c>
      <c r="AA1214" s="13">
        <f t="shared" si="40"/>
        <v>0</v>
      </c>
    </row>
    <row r="1215" spans="1:27" ht="21" x14ac:dyDescent="0.25">
      <c r="A1215" s="8">
        <v>9</v>
      </c>
      <c r="B1215" s="29" t="s">
        <v>649</v>
      </c>
      <c r="C1215" s="9" t="s">
        <v>45</v>
      </c>
      <c r="D1215" s="9" t="s">
        <v>651</v>
      </c>
      <c r="E1215" s="9" t="s">
        <v>596</v>
      </c>
      <c r="F1215" s="9" t="s">
        <v>597</v>
      </c>
      <c r="G1215" s="9" t="str">
        <f>VLOOKUP(E1215,[1]Sheet1!$B$4:$F$268,5,FALSE)</f>
        <v>Garden Route</v>
      </c>
      <c r="H1215" s="9" t="s">
        <v>56</v>
      </c>
      <c r="I1215" s="9" t="s">
        <v>28</v>
      </c>
      <c r="J1215" s="9" t="s">
        <v>918</v>
      </c>
      <c r="K1215" s="9" t="s">
        <v>131</v>
      </c>
      <c r="L1215" s="6">
        <v>5000</v>
      </c>
      <c r="M1215" s="6">
        <v>5000</v>
      </c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13">
        <f t="shared" si="39"/>
        <v>0</v>
      </c>
      <c r="AA1215" s="13">
        <f t="shared" si="40"/>
        <v>0</v>
      </c>
    </row>
    <row r="1216" spans="1:27" ht="31.2" x14ac:dyDescent="0.25">
      <c r="A1216" s="8">
        <v>9</v>
      </c>
      <c r="B1216" s="29" t="s">
        <v>649</v>
      </c>
      <c r="C1216" s="9" t="s">
        <v>45</v>
      </c>
      <c r="D1216" s="9" t="s">
        <v>651</v>
      </c>
      <c r="E1216" s="9" t="s">
        <v>596</v>
      </c>
      <c r="F1216" s="9" t="s">
        <v>597</v>
      </c>
      <c r="G1216" s="9" t="str">
        <f>VLOOKUP(E1216,[1]Sheet1!$B$4:$F$268,5,FALSE)</f>
        <v>Garden Route</v>
      </c>
      <c r="H1216" s="9" t="s">
        <v>56</v>
      </c>
      <c r="I1216" s="9" t="s">
        <v>28</v>
      </c>
      <c r="J1216" s="9" t="s">
        <v>953</v>
      </c>
      <c r="K1216" s="9" t="s">
        <v>119</v>
      </c>
      <c r="L1216" s="6">
        <v>19300</v>
      </c>
      <c r="M1216" s="6">
        <v>19300</v>
      </c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13">
        <f t="shared" si="39"/>
        <v>0</v>
      </c>
      <c r="AA1216" s="13">
        <f t="shared" si="40"/>
        <v>0</v>
      </c>
    </row>
    <row r="1217" spans="1:27" ht="21" x14ac:dyDescent="0.25">
      <c r="A1217" s="8">
        <v>9</v>
      </c>
      <c r="B1217" s="29" t="s">
        <v>649</v>
      </c>
      <c r="C1217" s="9" t="s">
        <v>45</v>
      </c>
      <c r="D1217" s="9" t="s">
        <v>651</v>
      </c>
      <c r="E1217" s="9" t="s">
        <v>598</v>
      </c>
      <c r="F1217" s="9" t="s">
        <v>599</v>
      </c>
      <c r="G1217" s="9" t="str">
        <f>VLOOKUP(E1217,[1]Sheet1!$B$4:$F$268,5,FALSE)</f>
        <v>Garden Route</v>
      </c>
      <c r="H1217" s="9" t="s">
        <v>56</v>
      </c>
      <c r="I1217" s="9" t="s">
        <v>28</v>
      </c>
      <c r="J1217" s="9" t="s">
        <v>921</v>
      </c>
      <c r="K1217" s="9" t="s">
        <v>600</v>
      </c>
      <c r="L1217" s="6">
        <v>219296</v>
      </c>
      <c r="M1217" s="6">
        <v>219296</v>
      </c>
      <c r="N1217" s="6">
        <v>18176</v>
      </c>
      <c r="O1217" s="6">
        <v>18166</v>
      </c>
      <c r="P1217" s="6">
        <v>18356</v>
      </c>
      <c r="Q1217" s="6">
        <v>18390</v>
      </c>
      <c r="R1217" s="6">
        <v>18370</v>
      </c>
      <c r="S1217" s="6">
        <v>18364</v>
      </c>
      <c r="T1217" s="6">
        <v>18366</v>
      </c>
      <c r="U1217" s="6">
        <v>18355</v>
      </c>
      <c r="V1217" s="6">
        <v>18292</v>
      </c>
      <c r="W1217" s="6">
        <v>18292</v>
      </c>
      <c r="X1217" s="6">
        <v>17821</v>
      </c>
      <c r="Y1217" s="6">
        <v>17897</v>
      </c>
      <c r="Z1217" s="13">
        <f t="shared" si="39"/>
        <v>54010</v>
      </c>
      <c r="AA1217" s="13">
        <f t="shared" si="40"/>
        <v>218845</v>
      </c>
    </row>
    <row r="1218" spans="1:27" ht="21" x14ac:dyDescent="0.25">
      <c r="A1218" s="8">
        <v>9</v>
      </c>
      <c r="B1218" s="29" t="s">
        <v>649</v>
      </c>
      <c r="C1218" s="9" t="s">
        <v>45</v>
      </c>
      <c r="D1218" s="9" t="s">
        <v>651</v>
      </c>
      <c r="E1218" s="9" t="s">
        <v>598</v>
      </c>
      <c r="F1218" s="9" t="s">
        <v>599</v>
      </c>
      <c r="G1218" s="9" t="str">
        <f>VLOOKUP(E1218,[1]Sheet1!$B$4:$F$268,5,FALSE)</f>
        <v>Garden Route</v>
      </c>
      <c r="H1218" s="9" t="s">
        <v>56</v>
      </c>
      <c r="I1218" s="9" t="s">
        <v>28</v>
      </c>
      <c r="J1218" s="9" t="s">
        <v>921</v>
      </c>
      <c r="K1218" s="9" t="s">
        <v>117</v>
      </c>
      <c r="L1218" s="6">
        <v>891</v>
      </c>
      <c r="M1218" s="6">
        <v>891</v>
      </c>
      <c r="N1218" s="6">
        <v>53</v>
      </c>
      <c r="O1218" s="6">
        <v>70</v>
      </c>
      <c r="P1218" s="6">
        <v>70</v>
      </c>
      <c r="Q1218" s="6">
        <v>70</v>
      </c>
      <c r="R1218" s="6">
        <v>70</v>
      </c>
      <c r="S1218" s="6">
        <v>70</v>
      </c>
      <c r="T1218" s="6">
        <v>70</v>
      </c>
      <c r="U1218" s="6">
        <v>70</v>
      </c>
      <c r="V1218" s="6">
        <v>70</v>
      </c>
      <c r="W1218" s="6">
        <v>79</v>
      </c>
      <c r="X1218" s="6">
        <v>79</v>
      </c>
      <c r="Y1218" s="6">
        <v>79</v>
      </c>
      <c r="Z1218" s="13">
        <f t="shared" si="39"/>
        <v>237</v>
      </c>
      <c r="AA1218" s="13">
        <f t="shared" si="40"/>
        <v>850</v>
      </c>
    </row>
    <row r="1219" spans="1:27" ht="21" x14ac:dyDescent="0.25">
      <c r="A1219" s="8">
        <v>9</v>
      </c>
      <c r="B1219" s="29" t="s">
        <v>649</v>
      </c>
      <c r="C1219" s="9" t="s">
        <v>45</v>
      </c>
      <c r="D1219" s="9" t="s">
        <v>651</v>
      </c>
      <c r="E1219" s="9" t="s">
        <v>598</v>
      </c>
      <c r="F1219" s="9" t="s">
        <v>599</v>
      </c>
      <c r="G1219" s="9" t="str">
        <f>VLOOKUP(E1219,[1]Sheet1!$B$4:$F$268,5,FALSE)</f>
        <v>Garden Route</v>
      </c>
      <c r="H1219" s="9" t="s">
        <v>56</v>
      </c>
      <c r="I1219" s="9" t="s">
        <v>28</v>
      </c>
      <c r="J1219" s="9" t="s">
        <v>921</v>
      </c>
      <c r="K1219" s="9" t="s">
        <v>601</v>
      </c>
      <c r="L1219" s="6">
        <v>56834</v>
      </c>
      <c r="M1219" s="6">
        <v>56834</v>
      </c>
      <c r="N1219" s="6">
        <v>4548</v>
      </c>
      <c r="O1219" s="6">
        <v>4548</v>
      </c>
      <c r="P1219" s="6">
        <v>4548</v>
      </c>
      <c r="Q1219" s="6">
        <v>4548</v>
      </c>
      <c r="R1219" s="6">
        <v>6348</v>
      </c>
      <c r="S1219" s="6">
        <v>4548</v>
      </c>
      <c r="T1219" s="6">
        <v>4548</v>
      </c>
      <c r="U1219" s="6">
        <v>4548</v>
      </c>
      <c r="V1219" s="6">
        <v>4548</v>
      </c>
      <c r="W1219" s="6">
        <v>4548</v>
      </c>
      <c r="X1219" s="6">
        <v>4548</v>
      </c>
      <c r="Y1219" s="6">
        <v>4548</v>
      </c>
      <c r="Z1219" s="13">
        <f t="shared" si="39"/>
        <v>13644</v>
      </c>
      <c r="AA1219" s="13">
        <f t="shared" si="40"/>
        <v>56376</v>
      </c>
    </row>
    <row r="1220" spans="1:27" ht="21" x14ac:dyDescent="0.25">
      <c r="A1220" s="8">
        <v>9</v>
      </c>
      <c r="B1220" s="29" t="s">
        <v>649</v>
      </c>
      <c r="C1220" s="9" t="s">
        <v>45</v>
      </c>
      <c r="D1220" s="9" t="s">
        <v>651</v>
      </c>
      <c r="E1220" s="9" t="s">
        <v>598</v>
      </c>
      <c r="F1220" s="9" t="s">
        <v>599</v>
      </c>
      <c r="G1220" s="9" t="str">
        <f>VLOOKUP(E1220,[1]Sheet1!$B$4:$F$268,5,FALSE)</f>
        <v>Garden Route</v>
      </c>
      <c r="H1220" s="9" t="s">
        <v>56</v>
      </c>
      <c r="I1220" s="9" t="s">
        <v>28</v>
      </c>
      <c r="J1220" s="9" t="s">
        <v>921</v>
      </c>
      <c r="K1220" s="9" t="s">
        <v>118</v>
      </c>
      <c r="L1220" s="6">
        <v>2150767</v>
      </c>
      <c r="M1220" s="6">
        <v>2080767</v>
      </c>
      <c r="N1220" s="6">
        <v>127862</v>
      </c>
      <c r="O1220" s="6">
        <v>154131</v>
      </c>
      <c r="P1220" s="6">
        <v>154131</v>
      </c>
      <c r="Q1220" s="6">
        <v>154131</v>
      </c>
      <c r="R1220" s="6">
        <v>154131</v>
      </c>
      <c r="S1220" s="6">
        <v>158017</v>
      </c>
      <c r="T1220" s="6">
        <v>158017</v>
      </c>
      <c r="U1220" s="6">
        <v>158017</v>
      </c>
      <c r="V1220" s="6">
        <v>158017</v>
      </c>
      <c r="W1220" s="6">
        <v>168777</v>
      </c>
      <c r="X1220" s="6">
        <v>168777</v>
      </c>
      <c r="Y1220" s="6">
        <v>168777</v>
      </c>
      <c r="Z1220" s="13">
        <f t="shared" si="39"/>
        <v>506331</v>
      </c>
      <c r="AA1220" s="13">
        <f t="shared" si="40"/>
        <v>1882785</v>
      </c>
    </row>
    <row r="1221" spans="1:27" ht="21" x14ac:dyDescent="0.25">
      <c r="A1221" s="8">
        <v>9</v>
      </c>
      <c r="B1221" s="29" t="s">
        <v>649</v>
      </c>
      <c r="C1221" s="9" t="s">
        <v>45</v>
      </c>
      <c r="D1221" s="9" t="s">
        <v>651</v>
      </c>
      <c r="E1221" s="9" t="s">
        <v>598</v>
      </c>
      <c r="F1221" s="9" t="s">
        <v>599</v>
      </c>
      <c r="G1221" s="9" t="str">
        <f>VLOOKUP(E1221,[1]Sheet1!$B$4:$F$268,5,FALSE)</f>
        <v>Garden Route</v>
      </c>
      <c r="H1221" s="9" t="s">
        <v>56</v>
      </c>
      <c r="I1221" s="9" t="s">
        <v>28</v>
      </c>
      <c r="J1221" s="9" t="s">
        <v>921</v>
      </c>
      <c r="K1221" s="9" t="s">
        <v>119</v>
      </c>
      <c r="L1221" s="6">
        <v>171527</v>
      </c>
      <c r="M1221" s="6">
        <v>171527</v>
      </c>
      <c r="N1221" s="7"/>
      <c r="O1221" s="7"/>
      <c r="P1221" s="7"/>
      <c r="Q1221" s="7"/>
      <c r="R1221" s="6">
        <v>110842</v>
      </c>
      <c r="S1221" s="6">
        <v>37411</v>
      </c>
      <c r="T1221" s="7"/>
      <c r="U1221" s="7"/>
      <c r="V1221" s="7"/>
      <c r="W1221" s="7"/>
      <c r="X1221" s="7"/>
      <c r="Y1221" s="7"/>
      <c r="Z1221" s="13">
        <f t="shared" si="39"/>
        <v>0</v>
      </c>
      <c r="AA1221" s="13">
        <f t="shared" si="40"/>
        <v>148253</v>
      </c>
    </row>
    <row r="1222" spans="1:27" ht="21" x14ac:dyDescent="0.25">
      <c r="A1222" s="8">
        <v>9</v>
      </c>
      <c r="B1222" s="29" t="s">
        <v>649</v>
      </c>
      <c r="C1222" s="9" t="s">
        <v>45</v>
      </c>
      <c r="D1222" s="9" t="s">
        <v>651</v>
      </c>
      <c r="E1222" s="9" t="s">
        <v>598</v>
      </c>
      <c r="F1222" s="9" t="s">
        <v>599</v>
      </c>
      <c r="G1222" s="9" t="str">
        <f>VLOOKUP(E1222,[1]Sheet1!$B$4:$F$268,5,FALSE)</f>
        <v>Garden Route</v>
      </c>
      <c r="H1222" s="9" t="s">
        <v>56</v>
      </c>
      <c r="I1222" s="9" t="s">
        <v>28</v>
      </c>
      <c r="J1222" s="9" t="s">
        <v>921</v>
      </c>
      <c r="K1222" s="9" t="s">
        <v>120</v>
      </c>
      <c r="L1222" s="6">
        <v>10630</v>
      </c>
      <c r="M1222" s="6">
        <v>10630</v>
      </c>
      <c r="N1222" s="7"/>
      <c r="O1222" s="7"/>
      <c r="P1222" s="7"/>
      <c r="Q1222" s="7"/>
      <c r="R1222" s="7"/>
      <c r="S1222" s="7"/>
      <c r="T1222" s="7"/>
      <c r="U1222" s="7"/>
      <c r="V1222" s="7"/>
      <c r="W1222" s="6">
        <v>9936</v>
      </c>
      <c r="X1222" s="7"/>
      <c r="Y1222" s="7"/>
      <c r="Z1222" s="13">
        <f t="shared" si="39"/>
        <v>9936</v>
      </c>
      <c r="AA1222" s="13">
        <f t="shared" si="40"/>
        <v>9936</v>
      </c>
    </row>
    <row r="1223" spans="1:27" ht="21" x14ac:dyDescent="0.25">
      <c r="A1223" s="8">
        <v>9</v>
      </c>
      <c r="B1223" s="29" t="s">
        <v>649</v>
      </c>
      <c r="C1223" s="9" t="s">
        <v>45</v>
      </c>
      <c r="D1223" s="9" t="s">
        <v>651</v>
      </c>
      <c r="E1223" s="9" t="s">
        <v>598</v>
      </c>
      <c r="F1223" s="9" t="s">
        <v>599</v>
      </c>
      <c r="G1223" s="9" t="str">
        <f>VLOOKUP(E1223,[1]Sheet1!$B$4:$F$268,5,FALSE)</f>
        <v>Garden Route</v>
      </c>
      <c r="H1223" s="9" t="s">
        <v>56</v>
      </c>
      <c r="I1223" s="9" t="s">
        <v>28</v>
      </c>
      <c r="J1223" s="9" t="s">
        <v>921</v>
      </c>
      <c r="K1223" s="9" t="s">
        <v>121</v>
      </c>
      <c r="L1223" s="6">
        <v>18432</v>
      </c>
      <c r="M1223" s="6">
        <v>18432</v>
      </c>
      <c r="N1223" s="6">
        <v>1049</v>
      </c>
      <c r="O1223" s="6">
        <v>1049</v>
      </c>
      <c r="P1223" s="6">
        <v>1049</v>
      </c>
      <c r="Q1223" s="6">
        <v>1049</v>
      </c>
      <c r="R1223" s="6">
        <v>1049</v>
      </c>
      <c r="S1223" s="6">
        <v>1049</v>
      </c>
      <c r="T1223" s="6">
        <v>1049</v>
      </c>
      <c r="U1223" s="6">
        <v>1049</v>
      </c>
      <c r="V1223" s="6">
        <v>1049</v>
      </c>
      <c r="W1223" s="6">
        <v>1049</v>
      </c>
      <c r="X1223" s="6">
        <v>1049</v>
      </c>
      <c r="Y1223" s="6">
        <v>1049</v>
      </c>
      <c r="Z1223" s="13">
        <f t="shared" ref="Z1223:Z1286" si="41">SUM(W1223:Y1223)</f>
        <v>3147</v>
      </c>
      <c r="AA1223" s="13">
        <f t="shared" ref="AA1223:AA1286" si="42">SUM(N1223:Y1223)</f>
        <v>12588</v>
      </c>
    </row>
    <row r="1224" spans="1:27" ht="21" x14ac:dyDescent="0.25">
      <c r="A1224" s="8">
        <v>9</v>
      </c>
      <c r="B1224" s="29" t="s">
        <v>649</v>
      </c>
      <c r="C1224" s="9" t="s">
        <v>45</v>
      </c>
      <c r="D1224" s="9" t="s">
        <v>651</v>
      </c>
      <c r="E1224" s="9" t="s">
        <v>598</v>
      </c>
      <c r="F1224" s="9" t="s">
        <v>599</v>
      </c>
      <c r="G1224" s="9" t="str">
        <f>VLOOKUP(E1224,[1]Sheet1!$B$4:$F$268,5,FALSE)</f>
        <v>Garden Route</v>
      </c>
      <c r="H1224" s="9" t="s">
        <v>56</v>
      </c>
      <c r="I1224" s="9" t="s">
        <v>28</v>
      </c>
      <c r="J1224" s="9" t="s">
        <v>921</v>
      </c>
      <c r="K1224" s="9" t="s">
        <v>363</v>
      </c>
      <c r="L1224" s="6">
        <v>200000</v>
      </c>
      <c r="M1224" s="6">
        <v>200000</v>
      </c>
      <c r="N1224" s="7"/>
      <c r="O1224" s="7"/>
      <c r="P1224" s="7"/>
      <c r="Q1224" s="7"/>
      <c r="R1224" s="7"/>
      <c r="S1224" s="6">
        <v>19890</v>
      </c>
      <c r="T1224" s="7"/>
      <c r="U1224" s="7"/>
      <c r="V1224" s="7"/>
      <c r="W1224" s="7"/>
      <c r="X1224" s="6">
        <v>153940</v>
      </c>
      <c r="Y1224" s="7"/>
      <c r="Z1224" s="13">
        <f t="shared" si="41"/>
        <v>153940</v>
      </c>
      <c r="AA1224" s="13">
        <f t="shared" si="42"/>
        <v>173830</v>
      </c>
    </row>
    <row r="1225" spans="1:27" ht="21" x14ac:dyDescent="0.25">
      <c r="A1225" s="8">
        <v>9</v>
      </c>
      <c r="B1225" s="29" t="s">
        <v>649</v>
      </c>
      <c r="C1225" s="9" t="s">
        <v>45</v>
      </c>
      <c r="D1225" s="9" t="s">
        <v>651</v>
      </c>
      <c r="E1225" s="9" t="s">
        <v>598</v>
      </c>
      <c r="F1225" s="9" t="s">
        <v>599</v>
      </c>
      <c r="G1225" s="9" t="str">
        <f>VLOOKUP(E1225,[1]Sheet1!$B$4:$F$268,5,FALSE)</f>
        <v>Garden Route</v>
      </c>
      <c r="H1225" s="9" t="s">
        <v>56</v>
      </c>
      <c r="I1225" s="9" t="s">
        <v>28</v>
      </c>
      <c r="J1225" s="9" t="s">
        <v>921</v>
      </c>
      <c r="K1225" s="9" t="s">
        <v>66</v>
      </c>
      <c r="L1225" s="6">
        <v>2609918</v>
      </c>
      <c r="M1225" s="6">
        <v>2609918</v>
      </c>
      <c r="N1225" s="7"/>
      <c r="O1225" s="7"/>
      <c r="P1225" s="6">
        <v>378249</v>
      </c>
      <c r="Q1225" s="6">
        <v>189124</v>
      </c>
      <c r="R1225" s="6">
        <v>189124</v>
      </c>
      <c r="S1225" s="6">
        <v>189124</v>
      </c>
      <c r="T1225" s="6">
        <v>189124</v>
      </c>
      <c r="U1225" s="6">
        <v>189124</v>
      </c>
      <c r="V1225" s="6">
        <v>189124</v>
      </c>
      <c r="W1225" s="6">
        <v>189124</v>
      </c>
      <c r="X1225" s="7"/>
      <c r="Y1225" s="6">
        <v>567373</v>
      </c>
      <c r="Z1225" s="13">
        <f t="shared" si="41"/>
        <v>756497</v>
      </c>
      <c r="AA1225" s="13">
        <f t="shared" si="42"/>
        <v>2269490</v>
      </c>
    </row>
    <row r="1226" spans="1:27" ht="21" x14ac:dyDescent="0.25">
      <c r="A1226" s="8">
        <v>9</v>
      </c>
      <c r="B1226" s="29" t="s">
        <v>649</v>
      </c>
      <c r="C1226" s="9" t="s">
        <v>45</v>
      </c>
      <c r="D1226" s="9" t="s">
        <v>651</v>
      </c>
      <c r="E1226" s="9" t="s">
        <v>598</v>
      </c>
      <c r="F1226" s="9" t="s">
        <v>599</v>
      </c>
      <c r="G1226" s="9" t="str">
        <f>VLOOKUP(E1226,[1]Sheet1!$B$4:$F$268,5,FALSE)</f>
        <v>Garden Route</v>
      </c>
      <c r="H1226" s="9" t="s">
        <v>56</v>
      </c>
      <c r="I1226" s="9" t="s">
        <v>28</v>
      </c>
      <c r="J1226" s="9" t="s">
        <v>921</v>
      </c>
      <c r="K1226" s="9" t="s">
        <v>123</v>
      </c>
      <c r="L1226" s="6">
        <v>17234</v>
      </c>
      <c r="M1226" s="6">
        <v>17234</v>
      </c>
      <c r="N1226" s="6">
        <v>648</v>
      </c>
      <c r="O1226" s="6">
        <v>648</v>
      </c>
      <c r="P1226" s="6">
        <v>648</v>
      </c>
      <c r="Q1226" s="6">
        <v>648</v>
      </c>
      <c r="R1226" s="6">
        <v>648</v>
      </c>
      <c r="S1226" s="6">
        <v>648</v>
      </c>
      <c r="T1226" s="6">
        <v>648</v>
      </c>
      <c r="U1226" s="6">
        <v>648</v>
      </c>
      <c r="V1226" s="6">
        <v>648</v>
      </c>
      <c r="W1226" s="6">
        <v>648</v>
      </c>
      <c r="X1226" s="6">
        <v>648</v>
      </c>
      <c r="Y1226" s="6">
        <v>648</v>
      </c>
      <c r="Z1226" s="13">
        <f t="shared" si="41"/>
        <v>1944</v>
      </c>
      <c r="AA1226" s="13">
        <f t="shared" si="42"/>
        <v>7776</v>
      </c>
    </row>
    <row r="1227" spans="1:27" ht="21" x14ac:dyDescent="0.25">
      <c r="A1227" s="8">
        <v>9</v>
      </c>
      <c r="B1227" s="29" t="s">
        <v>649</v>
      </c>
      <c r="C1227" s="9" t="s">
        <v>45</v>
      </c>
      <c r="D1227" s="9" t="s">
        <v>651</v>
      </c>
      <c r="E1227" s="9" t="s">
        <v>598</v>
      </c>
      <c r="F1227" s="9" t="s">
        <v>599</v>
      </c>
      <c r="G1227" s="9" t="str">
        <f>VLOOKUP(E1227,[1]Sheet1!$B$4:$F$268,5,FALSE)</f>
        <v>Garden Route</v>
      </c>
      <c r="H1227" s="9" t="s">
        <v>56</v>
      </c>
      <c r="I1227" s="9" t="s">
        <v>28</v>
      </c>
      <c r="J1227" s="9" t="s">
        <v>921</v>
      </c>
      <c r="K1227" s="9" t="s">
        <v>124</v>
      </c>
      <c r="L1227" s="6">
        <v>36115</v>
      </c>
      <c r="M1227" s="6">
        <v>36115</v>
      </c>
      <c r="N1227" s="6">
        <v>907</v>
      </c>
      <c r="O1227" s="6">
        <v>907</v>
      </c>
      <c r="P1227" s="6">
        <v>907</v>
      </c>
      <c r="Q1227" s="6">
        <v>907</v>
      </c>
      <c r="R1227" s="6">
        <v>907</v>
      </c>
      <c r="S1227" s="6">
        <v>907</v>
      </c>
      <c r="T1227" s="6">
        <v>907</v>
      </c>
      <c r="U1227" s="6">
        <v>907</v>
      </c>
      <c r="V1227" s="6">
        <v>907</v>
      </c>
      <c r="W1227" s="6">
        <v>907</v>
      </c>
      <c r="X1227" s="6">
        <v>907</v>
      </c>
      <c r="Y1227" s="6">
        <v>907</v>
      </c>
      <c r="Z1227" s="13">
        <f t="shared" si="41"/>
        <v>2721</v>
      </c>
      <c r="AA1227" s="13">
        <f t="shared" si="42"/>
        <v>10884</v>
      </c>
    </row>
    <row r="1228" spans="1:27" ht="21" x14ac:dyDescent="0.25">
      <c r="A1228" s="8">
        <v>9</v>
      </c>
      <c r="B1228" s="29" t="s">
        <v>649</v>
      </c>
      <c r="C1228" s="9" t="s">
        <v>45</v>
      </c>
      <c r="D1228" s="9" t="s">
        <v>651</v>
      </c>
      <c r="E1228" s="9" t="s">
        <v>598</v>
      </c>
      <c r="F1228" s="9" t="s">
        <v>599</v>
      </c>
      <c r="G1228" s="9" t="str">
        <f>VLOOKUP(E1228,[1]Sheet1!$B$4:$F$268,5,FALSE)</f>
        <v>Garden Route</v>
      </c>
      <c r="H1228" s="9" t="s">
        <v>56</v>
      </c>
      <c r="I1228" s="9" t="s">
        <v>28</v>
      </c>
      <c r="J1228" s="9" t="s">
        <v>921</v>
      </c>
      <c r="K1228" s="9" t="s">
        <v>236</v>
      </c>
      <c r="L1228" s="6">
        <v>10950</v>
      </c>
      <c r="M1228" s="6">
        <v>10950</v>
      </c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13">
        <f t="shared" si="41"/>
        <v>0</v>
      </c>
      <c r="AA1228" s="13">
        <f t="shared" si="42"/>
        <v>0</v>
      </c>
    </row>
    <row r="1229" spans="1:27" ht="21" x14ac:dyDescent="0.25">
      <c r="A1229" s="8">
        <v>9</v>
      </c>
      <c r="B1229" s="29" t="s">
        <v>649</v>
      </c>
      <c r="C1229" s="9" t="s">
        <v>45</v>
      </c>
      <c r="D1229" s="9" t="s">
        <v>651</v>
      </c>
      <c r="E1229" s="9" t="s">
        <v>598</v>
      </c>
      <c r="F1229" s="9" t="s">
        <v>599</v>
      </c>
      <c r="G1229" s="9" t="str">
        <f>VLOOKUP(E1229,[1]Sheet1!$B$4:$F$268,5,FALSE)</f>
        <v>Garden Route</v>
      </c>
      <c r="H1229" s="9" t="s">
        <v>56</v>
      </c>
      <c r="I1229" s="9" t="s">
        <v>28</v>
      </c>
      <c r="J1229" s="9" t="s">
        <v>921</v>
      </c>
      <c r="K1229" s="9" t="s">
        <v>520</v>
      </c>
      <c r="L1229" s="6">
        <v>26375</v>
      </c>
      <c r="M1229" s="6">
        <v>26375</v>
      </c>
      <c r="N1229" s="7"/>
      <c r="O1229" s="7"/>
      <c r="P1229" s="7"/>
      <c r="Q1229" s="7"/>
      <c r="R1229" s="7"/>
      <c r="S1229" s="7"/>
      <c r="T1229" s="7"/>
      <c r="U1229" s="7"/>
      <c r="V1229" s="7"/>
      <c r="W1229" s="6">
        <v>19111</v>
      </c>
      <c r="X1229" s="7"/>
      <c r="Y1229" s="6">
        <v>7588</v>
      </c>
      <c r="Z1229" s="13">
        <f t="shared" si="41"/>
        <v>26699</v>
      </c>
      <c r="AA1229" s="13">
        <f t="shared" si="42"/>
        <v>26699</v>
      </c>
    </row>
    <row r="1230" spans="1:27" ht="21" x14ac:dyDescent="0.25">
      <c r="A1230" s="8">
        <v>9</v>
      </c>
      <c r="B1230" s="29" t="s">
        <v>649</v>
      </c>
      <c r="C1230" s="9" t="s">
        <v>45</v>
      </c>
      <c r="D1230" s="9" t="s">
        <v>651</v>
      </c>
      <c r="E1230" s="9" t="s">
        <v>598</v>
      </c>
      <c r="F1230" s="9" t="s">
        <v>599</v>
      </c>
      <c r="G1230" s="9" t="str">
        <f>VLOOKUP(E1230,[1]Sheet1!$B$4:$F$268,5,FALSE)</f>
        <v>Garden Route</v>
      </c>
      <c r="H1230" s="9" t="s">
        <v>56</v>
      </c>
      <c r="I1230" s="9" t="s">
        <v>28</v>
      </c>
      <c r="J1230" s="9" t="s">
        <v>921</v>
      </c>
      <c r="K1230" s="9" t="s">
        <v>95</v>
      </c>
      <c r="L1230" s="6">
        <v>217248</v>
      </c>
      <c r="M1230" s="6">
        <v>217248</v>
      </c>
      <c r="N1230" s="6">
        <v>8322</v>
      </c>
      <c r="O1230" s="6">
        <v>8322</v>
      </c>
      <c r="P1230" s="6">
        <v>8322</v>
      </c>
      <c r="Q1230" s="6">
        <v>8322</v>
      </c>
      <c r="R1230" s="6">
        <v>8322</v>
      </c>
      <c r="S1230" s="6">
        <v>8322</v>
      </c>
      <c r="T1230" s="6">
        <v>8839</v>
      </c>
      <c r="U1230" s="6">
        <v>8839</v>
      </c>
      <c r="V1230" s="6">
        <v>8839</v>
      </c>
      <c r="W1230" s="6">
        <v>8839</v>
      </c>
      <c r="X1230" s="6">
        <v>8839</v>
      </c>
      <c r="Y1230" s="6">
        <v>8839</v>
      </c>
      <c r="Z1230" s="13">
        <f t="shared" si="41"/>
        <v>26517</v>
      </c>
      <c r="AA1230" s="13">
        <f t="shared" si="42"/>
        <v>102966</v>
      </c>
    </row>
    <row r="1231" spans="1:27" ht="21" x14ac:dyDescent="0.25">
      <c r="A1231" s="8">
        <v>9</v>
      </c>
      <c r="B1231" s="29" t="s">
        <v>649</v>
      </c>
      <c r="C1231" s="9" t="s">
        <v>45</v>
      </c>
      <c r="D1231" s="9" t="s">
        <v>651</v>
      </c>
      <c r="E1231" s="9" t="s">
        <v>598</v>
      </c>
      <c r="F1231" s="9" t="s">
        <v>599</v>
      </c>
      <c r="G1231" s="9" t="str">
        <f>VLOOKUP(E1231,[1]Sheet1!$B$4:$F$268,5,FALSE)</f>
        <v>Garden Route</v>
      </c>
      <c r="H1231" s="9" t="s">
        <v>56</v>
      </c>
      <c r="I1231" s="9" t="s">
        <v>28</v>
      </c>
      <c r="J1231" s="9" t="s">
        <v>921</v>
      </c>
      <c r="K1231" s="9" t="s">
        <v>77</v>
      </c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6">
        <v>450</v>
      </c>
      <c r="Z1231" s="13">
        <f t="shared" si="41"/>
        <v>450</v>
      </c>
      <c r="AA1231" s="13">
        <f t="shared" si="42"/>
        <v>450</v>
      </c>
    </row>
    <row r="1232" spans="1:27" ht="21" x14ac:dyDescent="0.25">
      <c r="A1232" s="8">
        <v>9</v>
      </c>
      <c r="B1232" s="29" t="s">
        <v>649</v>
      </c>
      <c r="C1232" s="9" t="s">
        <v>45</v>
      </c>
      <c r="D1232" s="9" t="s">
        <v>651</v>
      </c>
      <c r="E1232" s="9" t="s">
        <v>598</v>
      </c>
      <c r="F1232" s="9" t="s">
        <v>599</v>
      </c>
      <c r="G1232" s="9" t="str">
        <f>VLOOKUP(E1232,[1]Sheet1!$B$4:$F$268,5,FALSE)</f>
        <v>Garden Route</v>
      </c>
      <c r="H1232" s="9" t="s">
        <v>56</v>
      </c>
      <c r="I1232" s="9" t="s">
        <v>28</v>
      </c>
      <c r="J1232" s="9" t="s">
        <v>921</v>
      </c>
      <c r="K1232" s="9" t="s">
        <v>556</v>
      </c>
      <c r="L1232" s="6">
        <v>35000</v>
      </c>
      <c r="M1232" s="6">
        <v>35000</v>
      </c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13">
        <f t="shared" si="41"/>
        <v>0</v>
      </c>
      <c r="AA1232" s="13">
        <f t="shared" si="42"/>
        <v>0</v>
      </c>
    </row>
    <row r="1233" spans="1:27" ht="21" x14ac:dyDescent="0.25">
      <c r="A1233" s="8">
        <v>9</v>
      </c>
      <c r="B1233" s="29" t="s">
        <v>649</v>
      </c>
      <c r="C1233" s="9" t="s">
        <v>45</v>
      </c>
      <c r="D1233" s="9" t="s">
        <v>651</v>
      </c>
      <c r="E1233" s="9" t="s">
        <v>598</v>
      </c>
      <c r="F1233" s="9" t="s">
        <v>599</v>
      </c>
      <c r="G1233" s="9" t="str">
        <f>VLOOKUP(E1233,[1]Sheet1!$B$4:$F$268,5,FALSE)</f>
        <v>Garden Route</v>
      </c>
      <c r="H1233" s="9" t="s">
        <v>56</v>
      </c>
      <c r="I1233" s="9" t="s">
        <v>28</v>
      </c>
      <c r="J1233" s="9" t="s">
        <v>921</v>
      </c>
      <c r="K1233" s="9" t="s">
        <v>125</v>
      </c>
      <c r="L1233" s="6">
        <v>154000</v>
      </c>
      <c r="M1233" s="6">
        <v>194000</v>
      </c>
      <c r="N1233" s="6">
        <v>1618</v>
      </c>
      <c r="O1233" s="6">
        <v>1965</v>
      </c>
      <c r="P1233" s="6">
        <v>3151</v>
      </c>
      <c r="Q1233" s="6">
        <v>7361</v>
      </c>
      <c r="R1233" s="6">
        <v>20831</v>
      </c>
      <c r="S1233" s="6">
        <v>1697</v>
      </c>
      <c r="T1233" s="6">
        <v>33831</v>
      </c>
      <c r="U1233" s="7"/>
      <c r="V1233" s="6">
        <v>2857</v>
      </c>
      <c r="W1233" s="6">
        <v>22562</v>
      </c>
      <c r="X1233" s="6">
        <v>24100</v>
      </c>
      <c r="Y1233" s="6">
        <v>14517</v>
      </c>
      <c r="Z1233" s="13">
        <f t="shared" si="41"/>
        <v>61179</v>
      </c>
      <c r="AA1233" s="13">
        <f t="shared" si="42"/>
        <v>134490</v>
      </c>
    </row>
    <row r="1234" spans="1:27" ht="21" x14ac:dyDescent="0.25">
      <c r="A1234" s="8">
        <v>9</v>
      </c>
      <c r="B1234" s="29" t="s">
        <v>649</v>
      </c>
      <c r="C1234" s="9" t="s">
        <v>45</v>
      </c>
      <c r="D1234" s="9" t="s">
        <v>651</v>
      </c>
      <c r="E1234" s="9" t="s">
        <v>598</v>
      </c>
      <c r="F1234" s="9" t="s">
        <v>599</v>
      </c>
      <c r="G1234" s="9" t="str">
        <f>VLOOKUP(E1234,[1]Sheet1!$B$4:$F$268,5,FALSE)</f>
        <v>Garden Route</v>
      </c>
      <c r="H1234" s="9" t="s">
        <v>56</v>
      </c>
      <c r="I1234" s="9" t="s">
        <v>28</v>
      </c>
      <c r="J1234" s="9" t="s">
        <v>921</v>
      </c>
      <c r="K1234" s="9" t="s">
        <v>127</v>
      </c>
      <c r="L1234" s="6">
        <v>418494</v>
      </c>
      <c r="M1234" s="6">
        <v>418494</v>
      </c>
      <c r="N1234" s="6">
        <v>23833</v>
      </c>
      <c r="O1234" s="6">
        <v>28562</v>
      </c>
      <c r="P1234" s="6">
        <v>28562</v>
      </c>
      <c r="Q1234" s="6">
        <v>28562</v>
      </c>
      <c r="R1234" s="6">
        <v>28562</v>
      </c>
      <c r="S1234" s="6">
        <v>29261</v>
      </c>
      <c r="T1234" s="6">
        <v>29261</v>
      </c>
      <c r="U1234" s="6">
        <v>29261</v>
      </c>
      <c r="V1234" s="6">
        <v>29261</v>
      </c>
      <c r="W1234" s="6">
        <v>29261</v>
      </c>
      <c r="X1234" s="6">
        <v>29261</v>
      </c>
      <c r="Y1234" s="6">
        <v>31198</v>
      </c>
      <c r="Z1234" s="13">
        <f t="shared" si="41"/>
        <v>89720</v>
      </c>
      <c r="AA1234" s="13">
        <f t="shared" si="42"/>
        <v>344845</v>
      </c>
    </row>
    <row r="1235" spans="1:27" ht="21" x14ac:dyDescent="0.25">
      <c r="A1235" s="8">
        <v>9</v>
      </c>
      <c r="B1235" s="29" t="s">
        <v>649</v>
      </c>
      <c r="C1235" s="9" t="s">
        <v>45</v>
      </c>
      <c r="D1235" s="9" t="s">
        <v>651</v>
      </c>
      <c r="E1235" s="9" t="s">
        <v>598</v>
      </c>
      <c r="F1235" s="9" t="s">
        <v>599</v>
      </c>
      <c r="G1235" s="9" t="str">
        <f>VLOOKUP(E1235,[1]Sheet1!$B$4:$F$268,5,FALSE)</f>
        <v>Garden Route</v>
      </c>
      <c r="H1235" s="9" t="s">
        <v>56</v>
      </c>
      <c r="I1235" s="9" t="s">
        <v>28</v>
      </c>
      <c r="J1235" s="9" t="s">
        <v>921</v>
      </c>
      <c r="K1235" s="9" t="s">
        <v>129</v>
      </c>
      <c r="L1235" s="6">
        <v>27059</v>
      </c>
      <c r="M1235" s="6">
        <v>27059</v>
      </c>
      <c r="N1235" s="6">
        <v>1555</v>
      </c>
      <c r="O1235" s="6">
        <v>1888</v>
      </c>
      <c r="P1235" s="6">
        <v>1904</v>
      </c>
      <c r="Q1235" s="6">
        <v>1934</v>
      </c>
      <c r="R1235" s="6">
        <v>3206</v>
      </c>
      <c r="S1235" s="6">
        <v>2242</v>
      </c>
      <c r="T1235" s="6">
        <v>2444</v>
      </c>
      <c r="U1235" s="6">
        <v>1930</v>
      </c>
      <c r="V1235" s="6">
        <v>1937</v>
      </c>
      <c r="W1235" s="6">
        <v>2641</v>
      </c>
      <c r="X1235" s="7"/>
      <c r="Y1235" s="7"/>
      <c r="Z1235" s="13">
        <f t="shared" si="41"/>
        <v>2641</v>
      </c>
      <c r="AA1235" s="13">
        <f t="shared" si="42"/>
        <v>21681</v>
      </c>
    </row>
    <row r="1236" spans="1:27" ht="21" x14ac:dyDescent="0.25">
      <c r="A1236" s="8">
        <v>9</v>
      </c>
      <c r="B1236" s="29" t="s">
        <v>649</v>
      </c>
      <c r="C1236" s="9" t="s">
        <v>45</v>
      </c>
      <c r="D1236" s="9" t="s">
        <v>651</v>
      </c>
      <c r="E1236" s="9" t="s">
        <v>598</v>
      </c>
      <c r="F1236" s="9" t="s">
        <v>599</v>
      </c>
      <c r="G1236" s="9" t="str">
        <f>VLOOKUP(E1236,[1]Sheet1!$B$4:$F$268,5,FALSE)</f>
        <v>Garden Route</v>
      </c>
      <c r="H1236" s="9" t="s">
        <v>56</v>
      </c>
      <c r="I1236" s="9" t="s">
        <v>28</v>
      </c>
      <c r="J1236" s="9" t="s">
        <v>921</v>
      </c>
      <c r="K1236" s="9" t="s">
        <v>114</v>
      </c>
      <c r="L1236" s="6">
        <v>151613</v>
      </c>
      <c r="M1236" s="6">
        <v>161613</v>
      </c>
      <c r="N1236" s="6">
        <v>6873</v>
      </c>
      <c r="O1236" s="6">
        <v>11893</v>
      </c>
      <c r="P1236" s="6">
        <v>7106</v>
      </c>
      <c r="Q1236" s="6">
        <v>11118</v>
      </c>
      <c r="R1236" s="6">
        <v>10919</v>
      </c>
      <c r="S1236" s="6">
        <v>8254</v>
      </c>
      <c r="T1236" s="6">
        <v>23729</v>
      </c>
      <c r="U1236" s="6">
        <v>15726</v>
      </c>
      <c r="V1236" s="6">
        <v>13459</v>
      </c>
      <c r="W1236" s="6">
        <v>21179</v>
      </c>
      <c r="X1236" s="6">
        <v>16154</v>
      </c>
      <c r="Y1236" s="6">
        <v>21345</v>
      </c>
      <c r="Z1236" s="13">
        <f t="shared" si="41"/>
        <v>58678</v>
      </c>
      <c r="AA1236" s="13">
        <f t="shared" si="42"/>
        <v>167755</v>
      </c>
    </row>
    <row r="1237" spans="1:27" ht="21" x14ac:dyDescent="0.25">
      <c r="A1237" s="8">
        <v>9</v>
      </c>
      <c r="B1237" s="29" t="s">
        <v>649</v>
      </c>
      <c r="C1237" s="9" t="s">
        <v>45</v>
      </c>
      <c r="D1237" s="9" t="s">
        <v>651</v>
      </c>
      <c r="E1237" s="9" t="s">
        <v>598</v>
      </c>
      <c r="F1237" s="9" t="s">
        <v>599</v>
      </c>
      <c r="G1237" s="9" t="str">
        <f>VLOOKUP(E1237,[1]Sheet1!$B$4:$F$268,5,FALSE)</f>
        <v>Garden Route</v>
      </c>
      <c r="H1237" s="9" t="s">
        <v>56</v>
      </c>
      <c r="I1237" s="9" t="s">
        <v>28</v>
      </c>
      <c r="J1237" s="9" t="s">
        <v>921</v>
      </c>
      <c r="K1237" s="9" t="s">
        <v>130</v>
      </c>
      <c r="L1237" s="6">
        <v>4800</v>
      </c>
      <c r="M1237" s="6">
        <v>4800</v>
      </c>
      <c r="N1237" s="6">
        <v>400</v>
      </c>
      <c r="O1237" s="6">
        <v>400</v>
      </c>
      <c r="P1237" s="6">
        <v>400</v>
      </c>
      <c r="Q1237" s="6">
        <v>400</v>
      </c>
      <c r="R1237" s="6">
        <v>400</v>
      </c>
      <c r="S1237" s="6">
        <v>400</v>
      </c>
      <c r="T1237" s="6">
        <v>400</v>
      </c>
      <c r="U1237" s="6">
        <v>400</v>
      </c>
      <c r="V1237" s="6">
        <v>400</v>
      </c>
      <c r="W1237" s="6">
        <v>400</v>
      </c>
      <c r="X1237" s="6">
        <v>400</v>
      </c>
      <c r="Y1237" s="6">
        <v>400</v>
      </c>
      <c r="Z1237" s="13">
        <f t="shared" si="41"/>
        <v>1200</v>
      </c>
      <c r="AA1237" s="13">
        <f t="shared" si="42"/>
        <v>4800</v>
      </c>
    </row>
    <row r="1238" spans="1:27" ht="21" x14ac:dyDescent="0.25">
      <c r="A1238" s="8">
        <v>9</v>
      </c>
      <c r="B1238" s="29" t="s">
        <v>649</v>
      </c>
      <c r="C1238" s="9" t="s">
        <v>45</v>
      </c>
      <c r="D1238" s="9" t="s">
        <v>651</v>
      </c>
      <c r="E1238" s="9" t="s">
        <v>598</v>
      </c>
      <c r="F1238" s="9" t="s">
        <v>599</v>
      </c>
      <c r="G1238" s="9" t="str">
        <f>VLOOKUP(E1238,[1]Sheet1!$B$4:$F$268,5,FALSE)</f>
        <v>Garden Route</v>
      </c>
      <c r="H1238" s="9" t="s">
        <v>56</v>
      </c>
      <c r="I1238" s="9" t="s">
        <v>28</v>
      </c>
      <c r="J1238" s="9" t="s">
        <v>921</v>
      </c>
      <c r="K1238" s="9" t="s">
        <v>131</v>
      </c>
      <c r="L1238" s="6">
        <v>14963</v>
      </c>
      <c r="M1238" s="6">
        <v>14963</v>
      </c>
      <c r="N1238" s="6">
        <v>848</v>
      </c>
      <c r="O1238" s="6">
        <v>1112</v>
      </c>
      <c r="P1238" s="6">
        <v>1124</v>
      </c>
      <c r="Q1238" s="6">
        <v>1124</v>
      </c>
      <c r="R1238" s="6">
        <v>1102</v>
      </c>
      <c r="S1238" s="6">
        <v>1124</v>
      </c>
      <c r="T1238" s="6">
        <v>1124</v>
      </c>
      <c r="U1238" s="6">
        <v>1124</v>
      </c>
      <c r="V1238" s="6">
        <v>1124</v>
      </c>
      <c r="W1238" s="6">
        <v>1231</v>
      </c>
      <c r="X1238" s="6">
        <v>1272</v>
      </c>
      <c r="Y1238" s="6">
        <v>1269</v>
      </c>
      <c r="Z1238" s="13">
        <f t="shared" si="41"/>
        <v>3772</v>
      </c>
      <c r="AA1238" s="13">
        <f t="shared" si="42"/>
        <v>13578</v>
      </c>
    </row>
    <row r="1239" spans="1:27" ht="21" x14ac:dyDescent="0.25">
      <c r="A1239" s="8">
        <v>9</v>
      </c>
      <c r="B1239" s="29" t="s">
        <v>649</v>
      </c>
      <c r="C1239" s="9" t="s">
        <v>45</v>
      </c>
      <c r="D1239" s="9" t="s">
        <v>651</v>
      </c>
      <c r="E1239" s="9" t="s">
        <v>598</v>
      </c>
      <c r="F1239" s="9" t="s">
        <v>599</v>
      </c>
      <c r="G1239" s="9" t="str">
        <f>VLOOKUP(E1239,[1]Sheet1!$B$4:$F$268,5,FALSE)</f>
        <v>Garden Route</v>
      </c>
      <c r="H1239" s="9" t="s">
        <v>56</v>
      </c>
      <c r="I1239" s="9" t="s">
        <v>28</v>
      </c>
      <c r="J1239" s="9" t="s">
        <v>921</v>
      </c>
      <c r="K1239" s="9" t="s">
        <v>565</v>
      </c>
      <c r="L1239" s="6">
        <v>26724</v>
      </c>
      <c r="M1239" s="6">
        <v>26724</v>
      </c>
      <c r="N1239" s="7"/>
      <c r="O1239" s="7"/>
      <c r="P1239" s="7"/>
      <c r="Q1239" s="7"/>
      <c r="R1239" s="7"/>
      <c r="S1239" s="7"/>
      <c r="T1239" s="7"/>
      <c r="U1239" s="7"/>
      <c r="V1239" s="6">
        <v>9535</v>
      </c>
      <c r="W1239" s="7"/>
      <c r="X1239" s="6">
        <v>6553</v>
      </c>
      <c r="Y1239" s="7"/>
      <c r="Z1239" s="13">
        <f t="shared" si="41"/>
        <v>6553</v>
      </c>
      <c r="AA1239" s="13">
        <f t="shared" si="42"/>
        <v>16088</v>
      </c>
    </row>
    <row r="1240" spans="1:27" ht="31.2" x14ac:dyDescent="0.25">
      <c r="A1240" s="8">
        <v>9</v>
      </c>
      <c r="B1240" s="29" t="s">
        <v>649</v>
      </c>
      <c r="C1240" s="9" t="s">
        <v>45</v>
      </c>
      <c r="D1240" s="9" t="s">
        <v>651</v>
      </c>
      <c r="E1240" s="9" t="s">
        <v>598</v>
      </c>
      <c r="F1240" s="9" t="s">
        <v>599</v>
      </c>
      <c r="G1240" s="9" t="str">
        <f>VLOOKUP(E1240,[1]Sheet1!$B$4:$F$268,5,FALSE)</f>
        <v>Garden Route</v>
      </c>
      <c r="H1240" s="9" t="s">
        <v>56</v>
      </c>
      <c r="I1240" s="9" t="s">
        <v>41</v>
      </c>
      <c r="J1240" s="9" t="s">
        <v>953</v>
      </c>
      <c r="K1240" s="9" t="s">
        <v>70</v>
      </c>
      <c r="L1240" s="7"/>
      <c r="M1240" s="6">
        <v>550000</v>
      </c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6">
        <v>550000</v>
      </c>
      <c r="Z1240" s="13">
        <f t="shared" si="41"/>
        <v>550000</v>
      </c>
      <c r="AA1240" s="13">
        <f t="shared" si="42"/>
        <v>550000</v>
      </c>
    </row>
    <row r="1241" spans="1:27" ht="21" x14ac:dyDescent="0.25">
      <c r="A1241" s="8">
        <v>9</v>
      </c>
      <c r="B1241" s="29" t="s">
        <v>649</v>
      </c>
      <c r="C1241" s="9" t="s">
        <v>45</v>
      </c>
      <c r="D1241" s="9" t="s">
        <v>652</v>
      </c>
      <c r="E1241" s="9" t="s">
        <v>602</v>
      </c>
      <c r="F1241" s="9" t="s">
        <v>603</v>
      </c>
      <c r="G1241" s="9" t="str">
        <f>VLOOKUP(E1241,[1]Sheet1!$B$4:$F$268,5,FALSE)</f>
        <v>Garden Route</v>
      </c>
      <c r="H1241" s="9" t="s">
        <v>27</v>
      </c>
      <c r="I1241" s="9" t="s">
        <v>28</v>
      </c>
      <c r="J1241" s="9" t="s">
        <v>933</v>
      </c>
      <c r="K1241" s="9" t="s">
        <v>32</v>
      </c>
      <c r="L1241" s="6">
        <v>1115</v>
      </c>
      <c r="M1241" s="6">
        <v>700</v>
      </c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13">
        <f t="shared" si="41"/>
        <v>0</v>
      </c>
      <c r="AA1241" s="13">
        <f t="shared" si="42"/>
        <v>0</v>
      </c>
    </row>
    <row r="1242" spans="1:27" ht="21" x14ac:dyDescent="0.25">
      <c r="A1242" s="8">
        <v>9</v>
      </c>
      <c r="B1242" s="29" t="s">
        <v>649</v>
      </c>
      <c r="C1242" s="9" t="s">
        <v>45</v>
      </c>
      <c r="D1242" s="9" t="s">
        <v>652</v>
      </c>
      <c r="E1242" s="9" t="s">
        <v>602</v>
      </c>
      <c r="F1242" s="9" t="s">
        <v>603</v>
      </c>
      <c r="G1242" s="9" t="str">
        <f>VLOOKUP(E1242,[1]Sheet1!$B$4:$F$268,5,FALSE)</f>
        <v>Garden Route</v>
      </c>
      <c r="H1242" s="9" t="s">
        <v>27</v>
      </c>
      <c r="I1242" s="9" t="s">
        <v>41</v>
      </c>
      <c r="J1242" s="9" t="s">
        <v>922</v>
      </c>
      <c r="K1242" s="9" t="s">
        <v>249</v>
      </c>
      <c r="L1242" s="7"/>
      <c r="M1242" s="6">
        <v>264206</v>
      </c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13">
        <f t="shared" si="41"/>
        <v>0</v>
      </c>
      <c r="AA1242" s="13">
        <f t="shared" si="42"/>
        <v>0</v>
      </c>
    </row>
    <row r="1243" spans="1:27" ht="21" x14ac:dyDescent="0.25">
      <c r="A1243" s="8">
        <v>9</v>
      </c>
      <c r="B1243" s="29" t="s">
        <v>649</v>
      </c>
      <c r="C1243" s="9" t="s">
        <v>45</v>
      </c>
      <c r="D1243" s="9" t="s">
        <v>652</v>
      </c>
      <c r="E1243" s="9" t="s">
        <v>602</v>
      </c>
      <c r="F1243" s="9" t="s">
        <v>603</v>
      </c>
      <c r="G1243" s="9" t="str">
        <f>VLOOKUP(E1243,[1]Sheet1!$B$4:$F$268,5,FALSE)</f>
        <v>Garden Route</v>
      </c>
      <c r="H1243" s="9" t="s">
        <v>27</v>
      </c>
      <c r="I1243" s="9" t="s">
        <v>41</v>
      </c>
      <c r="J1243" s="9" t="s">
        <v>922</v>
      </c>
      <c r="K1243" s="9" t="s">
        <v>44</v>
      </c>
      <c r="L1243" s="7"/>
      <c r="M1243" s="6">
        <v>50475</v>
      </c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6">
        <v>7444</v>
      </c>
      <c r="Z1243" s="13">
        <f t="shared" si="41"/>
        <v>7444</v>
      </c>
      <c r="AA1243" s="13">
        <f t="shared" si="42"/>
        <v>7444</v>
      </c>
    </row>
    <row r="1244" spans="1:27" ht="21" x14ac:dyDescent="0.25">
      <c r="A1244" s="8">
        <v>9</v>
      </c>
      <c r="B1244" s="29" t="s">
        <v>649</v>
      </c>
      <c r="C1244" s="9" t="s">
        <v>45</v>
      </c>
      <c r="D1244" s="9" t="s">
        <v>652</v>
      </c>
      <c r="E1244" s="9" t="s">
        <v>602</v>
      </c>
      <c r="F1244" s="9" t="s">
        <v>603</v>
      </c>
      <c r="G1244" s="9" t="str">
        <f>VLOOKUP(E1244,[1]Sheet1!$B$4:$F$268,5,FALSE)</f>
        <v>Garden Route</v>
      </c>
      <c r="H1244" s="9" t="s">
        <v>27</v>
      </c>
      <c r="I1244" s="9" t="s">
        <v>41</v>
      </c>
      <c r="J1244" s="9" t="s">
        <v>922</v>
      </c>
      <c r="K1244" s="9" t="s">
        <v>160</v>
      </c>
      <c r="L1244" s="7"/>
      <c r="M1244" s="6">
        <v>4500</v>
      </c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13">
        <f t="shared" si="41"/>
        <v>0</v>
      </c>
      <c r="AA1244" s="13">
        <f t="shared" si="42"/>
        <v>0</v>
      </c>
    </row>
    <row r="1245" spans="1:27" ht="21" x14ac:dyDescent="0.25">
      <c r="A1245" s="8">
        <v>9</v>
      </c>
      <c r="B1245" s="29" t="s">
        <v>649</v>
      </c>
      <c r="C1245" s="9" t="s">
        <v>45</v>
      </c>
      <c r="D1245" s="9" t="s">
        <v>652</v>
      </c>
      <c r="E1245" s="9" t="s">
        <v>602</v>
      </c>
      <c r="F1245" s="9" t="s">
        <v>603</v>
      </c>
      <c r="G1245" s="9" t="str">
        <f>VLOOKUP(E1245,[1]Sheet1!$B$4:$F$268,5,FALSE)</f>
        <v>Garden Route</v>
      </c>
      <c r="H1245" s="9" t="s">
        <v>27</v>
      </c>
      <c r="I1245" s="9" t="s">
        <v>41</v>
      </c>
      <c r="J1245" s="9" t="s">
        <v>940</v>
      </c>
      <c r="K1245" s="9" t="s">
        <v>44</v>
      </c>
      <c r="L1245" s="7"/>
      <c r="M1245" s="6">
        <v>96570</v>
      </c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6">
        <v>18060</v>
      </c>
      <c r="Z1245" s="13">
        <f t="shared" si="41"/>
        <v>18060</v>
      </c>
      <c r="AA1245" s="13">
        <f t="shared" si="42"/>
        <v>18060</v>
      </c>
    </row>
    <row r="1246" spans="1:27" ht="21" x14ac:dyDescent="0.25">
      <c r="A1246" s="8">
        <v>9</v>
      </c>
      <c r="B1246" s="29" t="s">
        <v>649</v>
      </c>
      <c r="C1246" s="9" t="s">
        <v>45</v>
      </c>
      <c r="D1246" s="9" t="s">
        <v>652</v>
      </c>
      <c r="E1246" s="9" t="s">
        <v>602</v>
      </c>
      <c r="F1246" s="9" t="s">
        <v>603</v>
      </c>
      <c r="G1246" s="9" t="str">
        <f>VLOOKUP(E1246,[1]Sheet1!$B$4:$F$268,5,FALSE)</f>
        <v>Garden Route</v>
      </c>
      <c r="H1246" s="9" t="s">
        <v>27</v>
      </c>
      <c r="I1246" s="9" t="s">
        <v>41</v>
      </c>
      <c r="J1246" s="9" t="s">
        <v>940</v>
      </c>
      <c r="K1246" s="9" t="s">
        <v>69</v>
      </c>
      <c r="L1246" s="7"/>
      <c r="M1246" s="6">
        <v>4000</v>
      </c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13">
        <f t="shared" si="41"/>
        <v>0</v>
      </c>
      <c r="AA1246" s="13">
        <f t="shared" si="42"/>
        <v>0</v>
      </c>
    </row>
    <row r="1247" spans="1:27" ht="21" x14ac:dyDescent="0.25">
      <c r="A1247" s="8">
        <v>9</v>
      </c>
      <c r="B1247" s="29" t="s">
        <v>649</v>
      </c>
      <c r="C1247" s="9" t="s">
        <v>45</v>
      </c>
      <c r="D1247" s="9" t="s">
        <v>652</v>
      </c>
      <c r="E1247" s="9" t="s">
        <v>602</v>
      </c>
      <c r="F1247" s="9" t="s">
        <v>603</v>
      </c>
      <c r="G1247" s="9" t="str">
        <f>VLOOKUP(E1247,[1]Sheet1!$B$4:$F$268,5,FALSE)</f>
        <v>Garden Route</v>
      </c>
      <c r="H1247" s="9" t="s">
        <v>27</v>
      </c>
      <c r="I1247" s="9" t="s">
        <v>41</v>
      </c>
      <c r="J1247" s="9" t="s">
        <v>940</v>
      </c>
      <c r="K1247" s="9" t="s">
        <v>160</v>
      </c>
      <c r="L1247" s="7"/>
      <c r="M1247" s="6">
        <v>3750</v>
      </c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13">
        <f t="shared" si="41"/>
        <v>0</v>
      </c>
      <c r="AA1247" s="13">
        <f t="shared" si="42"/>
        <v>0</v>
      </c>
    </row>
    <row r="1248" spans="1:27" ht="21" x14ac:dyDescent="0.25">
      <c r="A1248" s="8">
        <v>9</v>
      </c>
      <c r="B1248" s="29" t="s">
        <v>649</v>
      </c>
      <c r="C1248" s="9" t="s">
        <v>45</v>
      </c>
      <c r="D1248" s="9" t="s">
        <v>652</v>
      </c>
      <c r="E1248" s="9" t="s">
        <v>602</v>
      </c>
      <c r="F1248" s="9" t="s">
        <v>603</v>
      </c>
      <c r="G1248" s="9" t="str">
        <f>VLOOKUP(E1248,[1]Sheet1!$B$4:$F$268,5,FALSE)</f>
        <v>Garden Route</v>
      </c>
      <c r="H1248" s="9" t="s">
        <v>27</v>
      </c>
      <c r="I1248" s="9" t="s">
        <v>41</v>
      </c>
      <c r="J1248" s="9" t="s">
        <v>918</v>
      </c>
      <c r="K1248" s="9" t="s">
        <v>44</v>
      </c>
      <c r="L1248" s="7"/>
      <c r="M1248" s="6">
        <v>12613</v>
      </c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6">
        <v>2717</v>
      </c>
      <c r="Z1248" s="13">
        <f t="shared" si="41"/>
        <v>2717</v>
      </c>
      <c r="AA1248" s="13">
        <f t="shared" si="42"/>
        <v>2717</v>
      </c>
    </row>
    <row r="1249" spans="1:27" ht="21" x14ac:dyDescent="0.25">
      <c r="A1249" s="8">
        <v>9</v>
      </c>
      <c r="B1249" s="29" t="s">
        <v>649</v>
      </c>
      <c r="C1249" s="9" t="s">
        <v>45</v>
      </c>
      <c r="D1249" s="9" t="s">
        <v>652</v>
      </c>
      <c r="E1249" s="9" t="s">
        <v>602</v>
      </c>
      <c r="F1249" s="9" t="s">
        <v>603</v>
      </c>
      <c r="G1249" s="9" t="str">
        <f>VLOOKUP(E1249,[1]Sheet1!$B$4:$F$268,5,FALSE)</f>
        <v>Garden Route</v>
      </c>
      <c r="H1249" s="9" t="s">
        <v>27</v>
      </c>
      <c r="I1249" s="9" t="s">
        <v>41</v>
      </c>
      <c r="J1249" s="9" t="s">
        <v>918</v>
      </c>
      <c r="K1249" s="9" t="s">
        <v>160</v>
      </c>
      <c r="L1249" s="7"/>
      <c r="M1249" s="6">
        <v>4500</v>
      </c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6">
        <v>723</v>
      </c>
      <c r="Z1249" s="13">
        <f t="shared" si="41"/>
        <v>723</v>
      </c>
      <c r="AA1249" s="13">
        <f t="shared" si="42"/>
        <v>723</v>
      </c>
    </row>
    <row r="1250" spans="1:27" ht="21" x14ac:dyDescent="0.25">
      <c r="A1250" s="8">
        <v>9</v>
      </c>
      <c r="B1250" s="29" t="s">
        <v>649</v>
      </c>
      <c r="C1250" s="9" t="s">
        <v>45</v>
      </c>
      <c r="D1250" s="9" t="s">
        <v>652</v>
      </c>
      <c r="E1250" s="9" t="s">
        <v>602</v>
      </c>
      <c r="F1250" s="9" t="s">
        <v>603</v>
      </c>
      <c r="G1250" s="9" t="str">
        <f>VLOOKUP(E1250,[1]Sheet1!$B$4:$F$268,5,FALSE)</f>
        <v>Garden Route</v>
      </c>
      <c r="H1250" s="9" t="s">
        <v>27</v>
      </c>
      <c r="I1250" s="9" t="s">
        <v>41</v>
      </c>
      <c r="J1250" s="9" t="s">
        <v>933</v>
      </c>
      <c r="K1250" s="9" t="s">
        <v>125</v>
      </c>
      <c r="L1250" s="7"/>
      <c r="M1250" s="6">
        <v>2000</v>
      </c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13">
        <f t="shared" si="41"/>
        <v>0</v>
      </c>
      <c r="AA1250" s="13">
        <f t="shared" si="42"/>
        <v>0</v>
      </c>
    </row>
    <row r="1251" spans="1:27" ht="21" x14ac:dyDescent="0.25">
      <c r="A1251" s="8">
        <v>9</v>
      </c>
      <c r="B1251" s="29" t="s">
        <v>649</v>
      </c>
      <c r="C1251" s="9" t="s">
        <v>45</v>
      </c>
      <c r="D1251" s="9" t="s">
        <v>652</v>
      </c>
      <c r="E1251" s="9" t="s">
        <v>602</v>
      </c>
      <c r="F1251" s="9" t="s">
        <v>603</v>
      </c>
      <c r="G1251" s="9" t="str">
        <f>VLOOKUP(E1251,[1]Sheet1!$B$4:$F$268,5,FALSE)</f>
        <v>Garden Route</v>
      </c>
      <c r="H1251" s="9" t="s">
        <v>27</v>
      </c>
      <c r="I1251" s="9" t="s">
        <v>41</v>
      </c>
      <c r="J1251" s="9" t="s">
        <v>933</v>
      </c>
      <c r="K1251" s="9" t="s">
        <v>44</v>
      </c>
      <c r="L1251" s="7"/>
      <c r="M1251" s="6">
        <v>38175</v>
      </c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6">
        <v>2632</v>
      </c>
      <c r="Z1251" s="13">
        <f t="shared" si="41"/>
        <v>2632</v>
      </c>
      <c r="AA1251" s="13">
        <f t="shared" si="42"/>
        <v>2632</v>
      </c>
    </row>
    <row r="1252" spans="1:27" ht="21" x14ac:dyDescent="0.25">
      <c r="A1252" s="8">
        <v>9</v>
      </c>
      <c r="B1252" s="29" t="s">
        <v>649</v>
      </c>
      <c r="C1252" s="9" t="s">
        <v>45</v>
      </c>
      <c r="D1252" s="9" t="s">
        <v>652</v>
      </c>
      <c r="E1252" s="9" t="s">
        <v>602</v>
      </c>
      <c r="F1252" s="9" t="s">
        <v>603</v>
      </c>
      <c r="G1252" s="9" t="str">
        <f>VLOOKUP(E1252,[1]Sheet1!$B$4:$F$268,5,FALSE)</f>
        <v>Garden Route</v>
      </c>
      <c r="H1252" s="9" t="s">
        <v>27</v>
      </c>
      <c r="I1252" s="9" t="s">
        <v>41</v>
      </c>
      <c r="J1252" s="9" t="s">
        <v>933</v>
      </c>
      <c r="K1252" s="9" t="s">
        <v>69</v>
      </c>
      <c r="L1252" s="7"/>
      <c r="M1252" s="6">
        <v>2000</v>
      </c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13">
        <f t="shared" si="41"/>
        <v>0</v>
      </c>
      <c r="AA1252" s="13">
        <f t="shared" si="42"/>
        <v>0</v>
      </c>
    </row>
    <row r="1253" spans="1:27" ht="21" x14ac:dyDescent="0.25">
      <c r="A1253" s="8">
        <v>9</v>
      </c>
      <c r="B1253" s="29" t="s">
        <v>649</v>
      </c>
      <c r="C1253" s="9" t="s">
        <v>45</v>
      </c>
      <c r="D1253" s="9" t="s">
        <v>652</v>
      </c>
      <c r="E1253" s="9" t="s">
        <v>602</v>
      </c>
      <c r="F1253" s="9" t="s">
        <v>603</v>
      </c>
      <c r="G1253" s="9" t="str">
        <f>VLOOKUP(E1253,[1]Sheet1!$B$4:$F$268,5,FALSE)</f>
        <v>Garden Route</v>
      </c>
      <c r="H1253" s="9" t="s">
        <v>27</v>
      </c>
      <c r="I1253" s="9" t="s">
        <v>41</v>
      </c>
      <c r="J1253" s="9" t="s">
        <v>933</v>
      </c>
      <c r="K1253" s="9" t="s">
        <v>160</v>
      </c>
      <c r="L1253" s="7"/>
      <c r="M1253" s="6">
        <v>4321</v>
      </c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13">
        <f t="shared" si="41"/>
        <v>0</v>
      </c>
      <c r="AA1253" s="13">
        <f t="shared" si="42"/>
        <v>0</v>
      </c>
    </row>
    <row r="1254" spans="1:27" x14ac:dyDescent="0.25">
      <c r="A1254" s="8">
        <v>9</v>
      </c>
      <c r="B1254" s="29" t="s">
        <v>649</v>
      </c>
      <c r="C1254" s="9" t="s">
        <v>45</v>
      </c>
      <c r="D1254" s="9" t="s">
        <v>652</v>
      </c>
      <c r="E1254" s="9" t="s">
        <v>602</v>
      </c>
      <c r="F1254" s="9" t="s">
        <v>603</v>
      </c>
      <c r="G1254" s="9" t="str">
        <f>VLOOKUP(E1254,[1]Sheet1!$B$4:$F$268,5,FALSE)</f>
        <v>Garden Route</v>
      </c>
      <c r="H1254" s="9" t="s">
        <v>27</v>
      </c>
      <c r="I1254" s="9" t="s">
        <v>41</v>
      </c>
      <c r="J1254" s="9" t="s">
        <v>920</v>
      </c>
      <c r="K1254" s="9" t="s">
        <v>125</v>
      </c>
      <c r="L1254" s="7"/>
      <c r="M1254" s="6">
        <v>1000</v>
      </c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13">
        <f t="shared" si="41"/>
        <v>0</v>
      </c>
      <c r="AA1254" s="13">
        <f t="shared" si="42"/>
        <v>0</v>
      </c>
    </row>
    <row r="1255" spans="1:27" x14ac:dyDescent="0.25">
      <c r="A1255" s="8">
        <v>9</v>
      </c>
      <c r="B1255" s="29" t="s">
        <v>649</v>
      </c>
      <c r="C1255" s="9" t="s">
        <v>45</v>
      </c>
      <c r="D1255" s="9" t="s">
        <v>652</v>
      </c>
      <c r="E1255" s="9" t="s">
        <v>602</v>
      </c>
      <c r="F1255" s="9" t="s">
        <v>603</v>
      </c>
      <c r="G1255" s="9" t="str">
        <f>VLOOKUP(E1255,[1]Sheet1!$B$4:$F$268,5,FALSE)</f>
        <v>Garden Route</v>
      </c>
      <c r="H1255" s="9" t="s">
        <v>27</v>
      </c>
      <c r="I1255" s="9" t="s">
        <v>41</v>
      </c>
      <c r="J1255" s="9" t="s">
        <v>920</v>
      </c>
      <c r="K1255" s="9" t="s">
        <v>44</v>
      </c>
      <c r="L1255" s="7"/>
      <c r="M1255" s="6">
        <v>99274</v>
      </c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6">
        <v>15672</v>
      </c>
      <c r="Z1255" s="13">
        <f t="shared" si="41"/>
        <v>15672</v>
      </c>
      <c r="AA1255" s="13">
        <f t="shared" si="42"/>
        <v>15672</v>
      </c>
    </row>
    <row r="1256" spans="1:27" x14ac:dyDescent="0.25">
      <c r="A1256" s="8">
        <v>9</v>
      </c>
      <c r="B1256" s="29" t="s">
        <v>649</v>
      </c>
      <c r="C1256" s="9" t="s">
        <v>45</v>
      </c>
      <c r="D1256" s="9" t="s">
        <v>652</v>
      </c>
      <c r="E1256" s="9" t="s">
        <v>602</v>
      </c>
      <c r="F1256" s="9" t="s">
        <v>603</v>
      </c>
      <c r="G1256" s="9" t="str">
        <f>VLOOKUP(E1256,[1]Sheet1!$B$4:$F$268,5,FALSE)</f>
        <v>Garden Route</v>
      </c>
      <c r="H1256" s="9" t="s">
        <v>27</v>
      </c>
      <c r="I1256" s="9" t="s">
        <v>41</v>
      </c>
      <c r="J1256" s="9" t="s">
        <v>920</v>
      </c>
      <c r="K1256" s="9" t="s">
        <v>69</v>
      </c>
      <c r="L1256" s="7"/>
      <c r="M1256" s="6">
        <v>1000</v>
      </c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13">
        <f t="shared" si="41"/>
        <v>0</v>
      </c>
      <c r="AA1256" s="13">
        <f t="shared" si="42"/>
        <v>0</v>
      </c>
    </row>
    <row r="1257" spans="1:27" x14ac:dyDescent="0.25">
      <c r="A1257" s="8">
        <v>9</v>
      </c>
      <c r="B1257" s="29" t="s">
        <v>649</v>
      </c>
      <c r="C1257" s="9" t="s">
        <v>45</v>
      </c>
      <c r="D1257" s="9" t="s">
        <v>652</v>
      </c>
      <c r="E1257" s="9" t="s">
        <v>602</v>
      </c>
      <c r="F1257" s="9" t="s">
        <v>603</v>
      </c>
      <c r="G1257" s="9" t="str">
        <f>VLOOKUP(E1257,[1]Sheet1!$B$4:$F$268,5,FALSE)</f>
        <v>Garden Route</v>
      </c>
      <c r="H1257" s="9" t="s">
        <v>27</v>
      </c>
      <c r="I1257" s="9" t="s">
        <v>41</v>
      </c>
      <c r="J1257" s="9" t="s">
        <v>920</v>
      </c>
      <c r="K1257" s="9" t="s">
        <v>160</v>
      </c>
      <c r="L1257" s="7"/>
      <c r="M1257" s="6">
        <v>12268</v>
      </c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6">
        <v>65</v>
      </c>
      <c r="Z1257" s="13">
        <f t="shared" si="41"/>
        <v>65</v>
      </c>
      <c r="AA1257" s="13">
        <f t="shared" si="42"/>
        <v>65</v>
      </c>
    </row>
    <row r="1258" spans="1:27" ht="21" x14ac:dyDescent="0.25">
      <c r="A1258" s="8">
        <v>9</v>
      </c>
      <c r="B1258" s="29" t="s">
        <v>649</v>
      </c>
      <c r="C1258" s="9" t="s">
        <v>45</v>
      </c>
      <c r="D1258" s="9" t="s">
        <v>652</v>
      </c>
      <c r="E1258" s="9" t="s">
        <v>602</v>
      </c>
      <c r="F1258" s="9" t="s">
        <v>603</v>
      </c>
      <c r="G1258" s="9" t="str">
        <f>VLOOKUP(E1258,[1]Sheet1!$B$4:$F$268,5,FALSE)</f>
        <v>Garden Route</v>
      </c>
      <c r="H1258" s="9" t="s">
        <v>27</v>
      </c>
      <c r="I1258" s="9" t="s">
        <v>41</v>
      </c>
      <c r="J1258" s="9" t="s">
        <v>921</v>
      </c>
      <c r="K1258" s="9" t="s">
        <v>83</v>
      </c>
      <c r="L1258" s="7"/>
      <c r="M1258" s="6">
        <v>13092</v>
      </c>
      <c r="N1258" s="7"/>
      <c r="O1258" s="7"/>
      <c r="P1258" s="7"/>
      <c r="Q1258" s="7"/>
      <c r="R1258" s="7"/>
      <c r="S1258" s="7"/>
      <c r="T1258" s="7"/>
      <c r="U1258" s="7"/>
      <c r="V1258" s="7"/>
      <c r="W1258" s="6">
        <v>6720</v>
      </c>
      <c r="X1258" s="6">
        <v>11202</v>
      </c>
      <c r="Y1258" s="7"/>
      <c r="Z1258" s="13">
        <f t="shared" si="41"/>
        <v>17922</v>
      </c>
      <c r="AA1258" s="13">
        <f t="shared" si="42"/>
        <v>17922</v>
      </c>
    </row>
    <row r="1259" spans="1:27" ht="21" x14ac:dyDescent="0.25">
      <c r="A1259" s="8">
        <v>9</v>
      </c>
      <c r="B1259" s="29" t="s">
        <v>649</v>
      </c>
      <c r="C1259" s="9" t="s">
        <v>45</v>
      </c>
      <c r="D1259" s="9" t="s">
        <v>652</v>
      </c>
      <c r="E1259" s="9" t="s">
        <v>602</v>
      </c>
      <c r="F1259" s="9" t="s">
        <v>603</v>
      </c>
      <c r="G1259" s="9" t="str">
        <f>VLOOKUP(E1259,[1]Sheet1!$B$4:$F$268,5,FALSE)</f>
        <v>Garden Route</v>
      </c>
      <c r="H1259" s="9" t="s">
        <v>27</v>
      </c>
      <c r="I1259" s="9" t="s">
        <v>41</v>
      </c>
      <c r="J1259" s="9" t="s">
        <v>921</v>
      </c>
      <c r="K1259" s="9" t="s">
        <v>604</v>
      </c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6">
        <v>11383</v>
      </c>
      <c r="Z1259" s="13">
        <f t="shared" si="41"/>
        <v>11383</v>
      </c>
      <c r="AA1259" s="13">
        <f t="shared" si="42"/>
        <v>11383</v>
      </c>
    </row>
    <row r="1260" spans="1:27" ht="21" x14ac:dyDescent="0.25">
      <c r="A1260" s="8">
        <v>9</v>
      </c>
      <c r="B1260" s="29" t="s">
        <v>649</v>
      </c>
      <c r="C1260" s="9" t="s">
        <v>45</v>
      </c>
      <c r="D1260" s="9" t="s">
        <v>652</v>
      </c>
      <c r="E1260" s="9" t="s">
        <v>602</v>
      </c>
      <c r="F1260" s="9" t="s">
        <v>603</v>
      </c>
      <c r="G1260" s="9" t="str">
        <f>VLOOKUP(E1260,[1]Sheet1!$B$4:$F$268,5,FALSE)</f>
        <v>Garden Route</v>
      </c>
      <c r="H1260" s="9" t="s">
        <v>27</v>
      </c>
      <c r="I1260" s="9" t="s">
        <v>41</v>
      </c>
      <c r="J1260" s="9" t="s">
        <v>921</v>
      </c>
      <c r="K1260" s="9" t="s">
        <v>138</v>
      </c>
      <c r="L1260" s="7"/>
      <c r="M1260" s="6">
        <v>1442672</v>
      </c>
      <c r="N1260" s="7"/>
      <c r="O1260" s="7"/>
      <c r="P1260" s="7"/>
      <c r="Q1260" s="7"/>
      <c r="R1260" s="7"/>
      <c r="S1260" s="7"/>
      <c r="T1260" s="7"/>
      <c r="U1260" s="7"/>
      <c r="V1260" s="7"/>
      <c r="W1260" s="6">
        <v>25060</v>
      </c>
      <c r="X1260" s="6">
        <v>191542</v>
      </c>
      <c r="Y1260" s="6">
        <v>131697</v>
      </c>
      <c r="Z1260" s="13">
        <f t="shared" si="41"/>
        <v>348299</v>
      </c>
      <c r="AA1260" s="13">
        <f t="shared" si="42"/>
        <v>348299</v>
      </c>
    </row>
    <row r="1261" spans="1:27" ht="21" x14ac:dyDescent="0.25">
      <c r="A1261" s="8">
        <v>9</v>
      </c>
      <c r="B1261" s="29" t="s">
        <v>649</v>
      </c>
      <c r="C1261" s="9" t="s">
        <v>45</v>
      </c>
      <c r="D1261" s="9" t="s">
        <v>652</v>
      </c>
      <c r="E1261" s="9" t="s">
        <v>602</v>
      </c>
      <c r="F1261" s="9" t="s">
        <v>603</v>
      </c>
      <c r="G1261" s="9" t="str">
        <f>VLOOKUP(E1261,[1]Sheet1!$B$4:$F$268,5,FALSE)</f>
        <v>Garden Route</v>
      </c>
      <c r="H1261" s="9" t="s">
        <v>27</v>
      </c>
      <c r="I1261" s="9" t="s">
        <v>41</v>
      </c>
      <c r="J1261" s="9" t="s">
        <v>921</v>
      </c>
      <c r="K1261" s="9" t="s">
        <v>125</v>
      </c>
      <c r="L1261" s="7"/>
      <c r="M1261" s="6">
        <v>75000</v>
      </c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13">
        <f t="shared" si="41"/>
        <v>0</v>
      </c>
      <c r="AA1261" s="13">
        <f t="shared" si="42"/>
        <v>0</v>
      </c>
    </row>
    <row r="1262" spans="1:27" ht="21" x14ac:dyDescent="0.25">
      <c r="A1262" s="8">
        <v>9</v>
      </c>
      <c r="B1262" s="29" t="s">
        <v>649</v>
      </c>
      <c r="C1262" s="9" t="s">
        <v>45</v>
      </c>
      <c r="D1262" s="9" t="s">
        <v>652</v>
      </c>
      <c r="E1262" s="9" t="s">
        <v>602</v>
      </c>
      <c r="F1262" s="9" t="s">
        <v>603</v>
      </c>
      <c r="G1262" s="9" t="str">
        <f>VLOOKUP(E1262,[1]Sheet1!$B$4:$F$268,5,FALSE)</f>
        <v>Garden Route</v>
      </c>
      <c r="H1262" s="9" t="s">
        <v>27</v>
      </c>
      <c r="I1262" s="9" t="s">
        <v>41</v>
      </c>
      <c r="J1262" s="9" t="s">
        <v>921</v>
      </c>
      <c r="K1262" s="9" t="s">
        <v>605</v>
      </c>
      <c r="L1262" s="7"/>
      <c r="M1262" s="6">
        <v>10000</v>
      </c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6">
        <v>53224</v>
      </c>
      <c r="Y1262" s="6">
        <v>5507</v>
      </c>
      <c r="Z1262" s="13">
        <f t="shared" si="41"/>
        <v>58731</v>
      </c>
      <c r="AA1262" s="13">
        <f t="shared" si="42"/>
        <v>58731</v>
      </c>
    </row>
    <row r="1263" spans="1:27" ht="21" x14ac:dyDescent="0.25">
      <c r="A1263" s="8">
        <v>9</v>
      </c>
      <c r="B1263" s="29" t="s">
        <v>649</v>
      </c>
      <c r="C1263" s="9" t="s">
        <v>45</v>
      </c>
      <c r="D1263" s="9" t="s">
        <v>652</v>
      </c>
      <c r="E1263" s="9" t="s">
        <v>602</v>
      </c>
      <c r="F1263" s="9" t="s">
        <v>603</v>
      </c>
      <c r="G1263" s="9" t="str">
        <f>VLOOKUP(E1263,[1]Sheet1!$B$4:$F$268,5,FALSE)</f>
        <v>Garden Route</v>
      </c>
      <c r="H1263" s="9" t="s">
        <v>27</v>
      </c>
      <c r="I1263" s="9" t="s">
        <v>41</v>
      </c>
      <c r="J1263" s="9" t="s">
        <v>921</v>
      </c>
      <c r="K1263" s="9" t="s">
        <v>44</v>
      </c>
      <c r="L1263" s="7"/>
      <c r="M1263" s="6">
        <v>927808</v>
      </c>
      <c r="N1263" s="7"/>
      <c r="O1263" s="7"/>
      <c r="P1263" s="7"/>
      <c r="Q1263" s="7"/>
      <c r="R1263" s="7"/>
      <c r="S1263" s="7"/>
      <c r="T1263" s="7"/>
      <c r="U1263" s="7"/>
      <c r="V1263" s="7"/>
      <c r="W1263" s="6">
        <v>282642</v>
      </c>
      <c r="X1263" s="6">
        <v>18419</v>
      </c>
      <c r="Y1263" s="6">
        <v>71823</v>
      </c>
      <c r="Z1263" s="13">
        <f t="shared" si="41"/>
        <v>372884</v>
      </c>
      <c r="AA1263" s="13">
        <f t="shared" si="42"/>
        <v>372884</v>
      </c>
    </row>
    <row r="1264" spans="1:27" ht="21" x14ac:dyDescent="0.25">
      <c r="A1264" s="8">
        <v>9</v>
      </c>
      <c r="B1264" s="29" t="s">
        <v>649</v>
      </c>
      <c r="C1264" s="9" t="s">
        <v>45</v>
      </c>
      <c r="D1264" s="9" t="s">
        <v>652</v>
      </c>
      <c r="E1264" s="9" t="s">
        <v>602</v>
      </c>
      <c r="F1264" s="9" t="s">
        <v>603</v>
      </c>
      <c r="G1264" s="9" t="str">
        <f>VLOOKUP(E1264,[1]Sheet1!$B$4:$F$268,5,FALSE)</f>
        <v>Garden Route</v>
      </c>
      <c r="H1264" s="9" t="s">
        <v>27</v>
      </c>
      <c r="I1264" s="9" t="s">
        <v>41</v>
      </c>
      <c r="J1264" s="9" t="s">
        <v>921</v>
      </c>
      <c r="K1264" s="9" t="s">
        <v>160</v>
      </c>
      <c r="L1264" s="7"/>
      <c r="M1264" s="6">
        <v>677560</v>
      </c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6">
        <v>388084</v>
      </c>
      <c r="Y1264" s="6">
        <v>349424</v>
      </c>
      <c r="Z1264" s="13">
        <f t="shared" si="41"/>
        <v>737508</v>
      </c>
      <c r="AA1264" s="13">
        <f t="shared" si="42"/>
        <v>737508</v>
      </c>
    </row>
    <row r="1265" spans="1:27" ht="21" x14ac:dyDescent="0.25">
      <c r="A1265" s="8">
        <v>9</v>
      </c>
      <c r="B1265" s="29" t="s">
        <v>649</v>
      </c>
      <c r="C1265" s="9" t="s">
        <v>45</v>
      </c>
      <c r="D1265" s="9" t="s">
        <v>652</v>
      </c>
      <c r="E1265" s="9" t="s">
        <v>602</v>
      </c>
      <c r="F1265" s="9" t="s">
        <v>603</v>
      </c>
      <c r="G1265" s="9" t="str">
        <f>VLOOKUP(E1265,[1]Sheet1!$B$4:$F$268,5,FALSE)</f>
        <v>Garden Route</v>
      </c>
      <c r="H1265" s="9" t="s">
        <v>27</v>
      </c>
      <c r="I1265" s="9" t="s">
        <v>41</v>
      </c>
      <c r="J1265" s="9" t="s">
        <v>921</v>
      </c>
      <c r="K1265" s="9" t="s">
        <v>50</v>
      </c>
      <c r="L1265" s="7"/>
      <c r="M1265" s="6">
        <v>371876</v>
      </c>
      <c r="N1265" s="7"/>
      <c r="O1265" s="7"/>
      <c r="P1265" s="7"/>
      <c r="Q1265" s="7"/>
      <c r="R1265" s="7"/>
      <c r="S1265" s="7"/>
      <c r="T1265" s="7"/>
      <c r="U1265" s="7"/>
      <c r="V1265" s="7"/>
      <c r="W1265" s="6">
        <v>231876</v>
      </c>
      <c r="X1265" s="7"/>
      <c r="Y1265" s="6">
        <v>49321</v>
      </c>
      <c r="Z1265" s="13">
        <f t="shared" si="41"/>
        <v>281197</v>
      </c>
      <c r="AA1265" s="13">
        <f t="shared" si="42"/>
        <v>281197</v>
      </c>
    </row>
    <row r="1266" spans="1:27" ht="21" x14ac:dyDescent="0.25">
      <c r="A1266" s="8">
        <v>9</v>
      </c>
      <c r="B1266" s="29" t="s">
        <v>649</v>
      </c>
      <c r="C1266" s="9" t="s">
        <v>45</v>
      </c>
      <c r="D1266" s="9" t="s">
        <v>652</v>
      </c>
      <c r="E1266" s="9" t="s">
        <v>602</v>
      </c>
      <c r="F1266" s="9" t="s">
        <v>603</v>
      </c>
      <c r="G1266" s="9" t="str">
        <f>VLOOKUP(E1266,[1]Sheet1!$B$4:$F$268,5,FALSE)</f>
        <v>Garden Route</v>
      </c>
      <c r="H1266" s="9" t="s">
        <v>27</v>
      </c>
      <c r="I1266" s="9" t="s">
        <v>41</v>
      </c>
      <c r="J1266" s="9" t="s">
        <v>957</v>
      </c>
      <c r="K1266" s="9" t="s">
        <v>44</v>
      </c>
      <c r="L1266" s="7"/>
      <c r="M1266" s="6">
        <v>71690</v>
      </c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6">
        <v>71690</v>
      </c>
      <c r="Z1266" s="13">
        <f t="shared" si="41"/>
        <v>71690</v>
      </c>
      <c r="AA1266" s="13">
        <f t="shared" si="42"/>
        <v>71690</v>
      </c>
    </row>
    <row r="1267" spans="1:27" ht="21" x14ac:dyDescent="0.25">
      <c r="A1267" s="8">
        <v>9</v>
      </c>
      <c r="B1267" s="29" t="s">
        <v>649</v>
      </c>
      <c r="C1267" s="9" t="s">
        <v>45</v>
      </c>
      <c r="D1267" s="9" t="s">
        <v>652</v>
      </c>
      <c r="E1267" s="9" t="s">
        <v>602</v>
      </c>
      <c r="F1267" s="9" t="s">
        <v>603</v>
      </c>
      <c r="G1267" s="9" t="str">
        <f>VLOOKUP(E1267,[1]Sheet1!$B$4:$F$268,5,FALSE)</f>
        <v>Garden Route</v>
      </c>
      <c r="H1267" s="9" t="s">
        <v>27</v>
      </c>
      <c r="I1267" s="9" t="s">
        <v>41</v>
      </c>
      <c r="J1267" s="9" t="s">
        <v>957</v>
      </c>
      <c r="K1267" s="9" t="s">
        <v>50</v>
      </c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6">
        <v>25750</v>
      </c>
      <c r="Z1267" s="13">
        <f t="shared" si="41"/>
        <v>25750</v>
      </c>
      <c r="AA1267" s="13">
        <f t="shared" si="42"/>
        <v>25750</v>
      </c>
    </row>
    <row r="1268" spans="1:27" ht="31.2" x14ac:dyDescent="0.25">
      <c r="A1268" s="8">
        <v>9</v>
      </c>
      <c r="B1268" s="29" t="s">
        <v>649</v>
      </c>
      <c r="C1268" s="9" t="s">
        <v>45</v>
      </c>
      <c r="D1268" s="9" t="s">
        <v>652</v>
      </c>
      <c r="E1268" s="9" t="s">
        <v>602</v>
      </c>
      <c r="F1268" s="9" t="s">
        <v>603</v>
      </c>
      <c r="G1268" s="9" t="str">
        <f>VLOOKUP(E1268,[1]Sheet1!$B$4:$F$268,5,FALSE)</f>
        <v>Garden Route</v>
      </c>
      <c r="H1268" s="9" t="s">
        <v>27</v>
      </c>
      <c r="I1268" s="9" t="s">
        <v>41</v>
      </c>
      <c r="J1268" s="9" t="s">
        <v>923</v>
      </c>
      <c r="K1268" s="9" t="s">
        <v>44</v>
      </c>
      <c r="L1268" s="7"/>
      <c r="M1268" s="6">
        <v>268000</v>
      </c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13">
        <f t="shared" si="41"/>
        <v>0</v>
      </c>
      <c r="AA1268" s="13">
        <f t="shared" si="42"/>
        <v>0</v>
      </c>
    </row>
    <row r="1269" spans="1:27" ht="31.2" x14ac:dyDescent="0.25">
      <c r="A1269" s="8">
        <v>9</v>
      </c>
      <c r="B1269" s="29" t="s">
        <v>649</v>
      </c>
      <c r="C1269" s="9" t="s">
        <v>45</v>
      </c>
      <c r="D1269" s="9" t="s">
        <v>652</v>
      </c>
      <c r="E1269" s="9" t="s">
        <v>602</v>
      </c>
      <c r="F1269" s="9" t="s">
        <v>603</v>
      </c>
      <c r="G1269" s="9" t="str">
        <f>VLOOKUP(E1269,[1]Sheet1!$B$4:$F$268,5,FALSE)</f>
        <v>Garden Route</v>
      </c>
      <c r="H1269" s="9" t="s">
        <v>27</v>
      </c>
      <c r="I1269" s="9" t="s">
        <v>41</v>
      </c>
      <c r="J1269" s="9" t="s">
        <v>953</v>
      </c>
      <c r="K1269" s="9" t="s">
        <v>44</v>
      </c>
      <c r="L1269" s="7"/>
      <c r="M1269" s="6">
        <v>565217</v>
      </c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6">
        <v>411027</v>
      </c>
      <c r="Y1269" s="6">
        <v>-71690</v>
      </c>
      <c r="Z1269" s="13">
        <f t="shared" si="41"/>
        <v>339337</v>
      </c>
      <c r="AA1269" s="13">
        <f t="shared" si="42"/>
        <v>339337</v>
      </c>
    </row>
    <row r="1270" spans="1:27" ht="31.2" x14ac:dyDescent="0.25">
      <c r="A1270" s="8">
        <v>9</v>
      </c>
      <c r="B1270" s="29" t="s">
        <v>649</v>
      </c>
      <c r="C1270" s="9" t="s">
        <v>45</v>
      </c>
      <c r="D1270" s="9" t="s">
        <v>652</v>
      </c>
      <c r="E1270" s="9" t="s">
        <v>602</v>
      </c>
      <c r="F1270" s="9" t="s">
        <v>603</v>
      </c>
      <c r="G1270" s="9" t="str">
        <f>VLOOKUP(E1270,[1]Sheet1!$B$4:$F$268,5,FALSE)</f>
        <v>Garden Route</v>
      </c>
      <c r="H1270" s="9" t="s">
        <v>27</v>
      </c>
      <c r="I1270" s="9" t="s">
        <v>41</v>
      </c>
      <c r="J1270" s="9" t="s">
        <v>953</v>
      </c>
      <c r="K1270" s="9" t="s">
        <v>50</v>
      </c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6">
        <v>334833</v>
      </c>
      <c r="Y1270" s="6">
        <v>-75071</v>
      </c>
      <c r="Z1270" s="13">
        <f t="shared" si="41"/>
        <v>259762</v>
      </c>
      <c r="AA1270" s="13">
        <f t="shared" si="42"/>
        <v>259762</v>
      </c>
    </row>
    <row r="1271" spans="1:27" ht="21" x14ac:dyDescent="0.25">
      <c r="A1271" s="8">
        <v>9</v>
      </c>
      <c r="B1271" s="29" t="s">
        <v>649</v>
      </c>
      <c r="C1271" s="9" t="s">
        <v>45</v>
      </c>
      <c r="D1271" s="9" t="s">
        <v>656</v>
      </c>
      <c r="E1271" s="9" t="s">
        <v>607</v>
      </c>
      <c r="F1271" s="9" t="s">
        <v>608</v>
      </c>
      <c r="G1271" s="9" t="str">
        <f>VLOOKUP(E1271,[1]Sheet1!$B$4:$F$268,5,FALSE)</f>
        <v>Garden Route</v>
      </c>
      <c r="H1271" s="9" t="s">
        <v>27</v>
      </c>
      <c r="I1271" s="9" t="s">
        <v>28</v>
      </c>
      <c r="J1271" s="9" t="s">
        <v>921</v>
      </c>
      <c r="K1271" s="9" t="s">
        <v>149</v>
      </c>
      <c r="L1271" s="6">
        <v>50000</v>
      </c>
      <c r="M1271" s="6">
        <v>50000</v>
      </c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13">
        <f t="shared" si="41"/>
        <v>0</v>
      </c>
      <c r="AA1271" s="13">
        <f t="shared" si="42"/>
        <v>0</v>
      </c>
    </row>
    <row r="1272" spans="1:27" x14ac:dyDescent="0.25">
      <c r="A1272" s="8">
        <v>9</v>
      </c>
      <c r="B1272" s="29" t="s">
        <v>649</v>
      </c>
      <c r="C1272" s="9" t="s">
        <v>45</v>
      </c>
      <c r="D1272" s="9" t="s">
        <v>651</v>
      </c>
      <c r="E1272" s="9" t="s">
        <v>609</v>
      </c>
      <c r="F1272" s="9" t="s">
        <v>610</v>
      </c>
      <c r="G1272" s="9" t="str">
        <f>VLOOKUP(E1272,[1]Sheet1!$B$4:$F$268,5,FALSE)</f>
        <v>Garden Route</v>
      </c>
      <c r="H1272" s="9" t="s">
        <v>56</v>
      </c>
      <c r="I1272" s="9" t="s">
        <v>28</v>
      </c>
      <c r="J1272" s="9" t="s">
        <v>917</v>
      </c>
      <c r="K1272" s="9" t="s">
        <v>600</v>
      </c>
      <c r="L1272" s="7"/>
      <c r="M1272" s="7"/>
      <c r="N1272" s="6">
        <v>13054</v>
      </c>
      <c r="O1272" s="6">
        <v>21548</v>
      </c>
      <c r="P1272" s="6">
        <v>11006</v>
      </c>
      <c r="Q1272" s="6">
        <v>13940</v>
      </c>
      <c r="R1272" s="6">
        <v>4602</v>
      </c>
      <c r="S1272" s="7"/>
      <c r="T1272" s="7"/>
      <c r="U1272" s="7"/>
      <c r="V1272" s="7"/>
      <c r="W1272" s="7"/>
      <c r="X1272" s="7"/>
      <c r="Y1272" s="7"/>
      <c r="Z1272" s="13">
        <f t="shared" si="41"/>
        <v>0</v>
      </c>
      <c r="AA1272" s="13">
        <f t="shared" si="42"/>
        <v>64150</v>
      </c>
    </row>
    <row r="1273" spans="1:27" x14ac:dyDescent="0.25">
      <c r="A1273" s="8">
        <v>9</v>
      </c>
      <c r="B1273" s="29" t="s">
        <v>649</v>
      </c>
      <c r="C1273" s="9" t="s">
        <v>45</v>
      </c>
      <c r="D1273" s="9" t="s">
        <v>651</v>
      </c>
      <c r="E1273" s="9" t="s">
        <v>609</v>
      </c>
      <c r="F1273" s="9" t="s">
        <v>610</v>
      </c>
      <c r="G1273" s="9" t="str">
        <f>VLOOKUP(E1273,[1]Sheet1!$B$4:$F$268,5,FALSE)</f>
        <v>Garden Route</v>
      </c>
      <c r="H1273" s="9" t="s">
        <v>56</v>
      </c>
      <c r="I1273" s="9" t="s">
        <v>28</v>
      </c>
      <c r="J1273" s="9" t="s">
        <v>917</v>
      </c>
      <c r="K1273" s="9" t="s">
        <v>117</v>
      </c>
      <c r="L1273" s="7"/>
      <c r="M1273" s="7"/>
      <c r="N1273" s="6">
        <v>270</v>
      </c>
      <c r="O1273" s="6">
        <v>270</v>
      </c>
      <c r="P1273" s="6">
        <v>270</v>
      </c>
      <c r="Q1273" s="6">
        <v>270</v>
      </c>
      <c r="R1273" s="6">
        <v>270</v>
      </c>
      <c r="S1273" s="6">
        <v>270</v>
      </c>
      <c r="T1273" s="6">
        <v>270</v>
      </c>
      <c r="U1273" s="6">
        <v>270</v>
      </c>
      <c r="V1273" s="6">
        <v>270</v>
      </c>
      <c r="W1273" s="6">
        <v>270</v>
      </c>
      <c r="X1273" s="6">
        <v>270</v>
      </c>
      <c r="Y1273" s="6">
        <v>270</v>
      </c>
      <c r="Z1273" s="13">
        <f t="shared" si="41"/>
        <v>810</v>
      </c>
      <c r="AA1273" s="13">
        <f t="shared" si="42"/>
        <v>3240</v>
      </c>
    </row>
    <row r="1274" spans="1:27" x14ac:dyDescent="0.25">
      <c r="A1274" s="8">
        <v>9</v>
      </c>
      <c r="B1274" s="29" t="s">
        <v>649</v>
      </c>
      <c r="C1274" s="9" t="s">
        <v>45</v>
      </c>
      <c r="D1274" s="9" t="s">
        <v>651</v>
      </c>
      <c r="E1274" s="9" t="s">
        <v>609</v>
      </c>
      <c r="F1274" s="9" t="s">
        <v>610</v>
      </c>
      <c r="G1274" s="9" t="str">
        <f>VLOOKUP(E1274,[1]Sheet1!$B$4:$F$268,5,FALSE)</f>
        <v>Garden Route</v>
      </c>
      <c r="H1274" s="9" t="s">
        <v>56</v>
      </c>
      <c r="I1274" s="9" t="s">
        <v>28</v>
      </c>
      <c r="J1274" s="9" t="s">
        <v>917</v>
      </c>
      <c r="K1274" s="9" t="s">
        <v>118</v>
      </c>
      <c r="L1274" s="6">
        <v>4944141</v>
      </c>
      <c r="M1274" s="6">
        <v>4944141</v>
      </c>
      <c r="N1274" s="6">
        <v>456379</v>
      </c>
      <c r="O1274" s="6">
        <v>407780</v>
      </c>
      <c r="P1274" s="6">
        <v>409163</v>
      </c>
      <c r="Q1274" s="6">
        <v>411007</v>
      </c>
      <c r="R1274" s="6">
        <v>411469</v>
      </c>
      <c r="S1274" s="6">
        <v>419965</v>
      </c>
      <c r="T1274" s="6">
        <v>414307</v>
      </c>
      <c r="U1274" s="6">
        <v>414307</v>
      </c>
      <c r="V1274" s="6">
        <v>417287</v>
      </c>
      <c r="W1274" s="6">
        <v>417287</v>
      </c>
      <c r="X1274" s="6">
        <v>419677</v>
      </c>
      <c r="Y1274" s="6">
        <v>420159</v>
      </c>
      <c r="Z1274" s="13">
        <f t="shared" si="41"/>
        <v>1257123</v>
      </c>
      <c r="AA1274" s="13">
        <f t="shared" si="42"/>
        <v>5018787</v>
      </c>
    </row>
    <row r="1275" spans="1:27" x14ac:dyDescent="0.25">
      <c r="A1275" s="8">
        <v>9</v>
      </c>
      <c r="B1275" s="29" t="s">
        <v>649</v>
      </c>
      <c r="C1275" s="9" t="s">
        <v>45</v>
      </c>
      <c r="D1275" s="9" t="s">
        <v>651</v>
      </c>
      <c r="E1275" s="9" t="s">
        <v>609</v>
      </c>
      <c r="F1275" s="9" t="s">
        <v>610</v>
      </c>
      <c r="G1275" s="9" t="str">
        <f>VLOOKUP(E1275,[1]Sheet1!$B$4:$F$268,5,FALSE)</f>
        <v>Garden Route</v>
      </c>
      <c r="H1275" s="9" t="s">
        <v>56</v>
      </c>
      <c r="I1275" s="9" t="s">
        <v>28</v>
      </c>
      <c r="J1275" s="9" t="s">
        <v>917</v>
      </c>
      <c r="K1275" s="9" t="s">
        <v>119</v>
      </c>
      <c r="L1275" s="6">
        <v>481409</v>
      </c>
      <c r="M1275" s="6">
        <v>481409</v>
      </c>
      <c r="N1275" s="7"/>
      <c r="O1275" s="7"/>
      <c r="P1275" s="7"/>
      <c r="Q1275" s="7"/>
      <c r="R1275" s="7"/>
      <c r="S1275" s="6">
        <v>953</v>
      </c>
      <c r="T1275" s="6">
        <v>279869</v>
      </c>
      <c r="U1275" s="6">
        <v>40117</v>
      </c>
      <c r="V1275" s="6">
        <v>40117</v>
      </c>
      <c r="W1275" s="6">
        <v>40117</v>
      </c>
      <c r="X1275" s="6">
        <v>40117</v>
      </c>
      <c r="Y1275" s="6">
        <v>40117</v>
      </c>
      <c r="Z1275" s="13">
        <f t="shared" si="41"/>
        <v>120351</v>
      </c>
      <c r="AA1275" s="13">
        <f t="shared" si="42"/>
        <v>481407</v>
      </c>
    </row>
    <row r="1276" spans="1:27" x14ac:dyDescent="0.25">
      <c r="A1276" s="8">
        <v>9</v>
      </c>
      <c r="B1276" s="29" t="s">
        <v>649</v>
      </c>
      <c r="C1276" s="9" t="s">
        <v>45</v>
      </c>
      <c r="D1276" s="9" t="s">
        <v>651</v>
      </c>
      <c r="E1276" s="9" t="s">
        <v>609</v>
      </c>
      <c r="F1276" s="9" t="s">
        <v>610</v>
      </c>
      <c r="G1276" s="9" t="str">
        <f>VLOOKUP(E1276,[1]Sheet1!$B$4:$F$268,5,FALSE)</f>
        <v>Garden Route</v>
      </c>
      <c r="H1276" s="9" t="s">
        <v>56</v>
      </c>
      <c r="I1276" s="9" t="s">
        <v>28</v>
      </c>
      <c r="J1276" s="9" t="s">
        <v>917</v>
      </c>
      <c r="K1276" s="9" t="s">
        <v>121</v>
      </c>
      <c r="L1276" s="6">
        <v>25186</v>
      </c>
      <c r="M1276" s="6">
        <v>25186</v>
      </c>
      <c r="N1276" s="6">
        <v>1980</v>
      </c>
      <c r="O1276" s="6">
        <v>1980</v>
      </c>
      <c r="P1276" s="6">
        <v>1980</v>
      </c>
      <c r="Q1276" s="6">
        <v>1980</v>
      </c>
      <c r="R1276" s="6">
        <v>1980</v>
      </c>
      <c r="S1276" s="6">
        <v>1980</v>
      </c>
      <c r="T1276" s="6">
        <v>1980</v>
      </c>
      <c r="U1276" s="6">
        <v>1980</v>
      </c>
      <c r="V1276" s="6">
        <v>1980</v>
      </c>
      <c r="W1276" s="6">
        <v>1980</v>
      </c>
      <c r="X1276" s="6">
        <v>1980</v>
      </c>
      <c r="Y1276" s="6">
        <v>3406</v>
      </c>
      <c r="Z1276" s="13">
        <f t="shared" si="41"/>
        <v>7366</v>
      </c>
      <c r="AA1276" s="13">
        <f t="shared" si="42"/>
        <v>25186</v>
      </c>
    </row>
    <row r="1277" spans="1:27" x14ac:dyDescent="0.25">
      <c r="A1277" s="8">
        <v>9</v>
      </c>
      <c r="B1277" s="29" t="s">
        <v>649</v>
      </c>
      <c r="C1277" s="9" t="s">
        <v>45</v>
      </c>
      <c r="D1277" s="9" t="s">
        <v>651</v>
      </c>
      <c r="E1277" s="9" t="s">
        <v>609</v>
      </c>
      <c r="F1277" s="9" t="s">
        <v>610</v>
      </c>
      <c r="G1277" s="9" t="str">
        <f>VLOOKUP(E1277,[1]Sheet1!$B$4:$F$268,5,FALSE)</f>
        <v>Garden Route</v>
      </c>
      <c r="H1277" s="9" t="s">
        <v>56</v>
      </c>
      <c r="I1277" s="9" t="s">
        <v>28</v>
      </c>
      <c r="J1277" s="9" t="s">
        <v>917</v>
      </c>
      <c r="K1277" s="9" t="s">
        <v>611</v>
      </c>
      <c r="L1277" s="6">
        <v>654614</v>
      </c>
      <c r="M1277" s="6">
        <v>654614</v>
      </c>
      <c r="N1277" s="6">
        <v>54551</v>
      </c>
      <c r="O1277" s="6">
        <v>54551</v>
      </c>
      <c r="P1277" s="6">
        <v>54551</v>
      </c>
      <c r="Q1277" s="6">
        <v>54551</v>
      </c>
      <c r="R1277" s="6">
        <v>54551</v>
      </c>
      <c r="S1277" s="6">
        <v>54551</v>
      </c>
      <c r="T1277" s="6">
        <v>54551</v>
      </c>
      <c r="U1277" s="6">
        <v>54551</v>
      </c>
      <c r="V1277" s="6">
        <v>54551</v>
      </c>
      <c r="W1277" s="6">
        <v>54551</v>
      </c>
      <c r="X1277" s="6">
        <v>54551</v>
      </c>
      <c r="Y1277" s="6">
        <v>54551</v>
      </c>
      <c r="Z1277" s="13">
        <f t="shared" si="41"/>
        <v>163653</v>
      </c>
      <c r="AA1277" s="13">
        <f t="shared" si="42"/>
        <v>654612</v>
      </c>
    </row>
    <row r="1278" spans="1:27" x14ac:dyDescent="0.25">
      <c r="A1278" s="8">
        <v>9</v>
      </c>
      <c r="B1278" s="29" t="s">
        <v>649</v>
      </c>
      <c r="C1278" s="9" t="s">
        <v>45</v>
      </c>
      <c r="D1278" s="9" t="s">
        <v>651</v>
      </c>
      <c r="E1278" s="9" t="s">
        <v>609</v>
      </c>
      <c r="F1278" s="9" t="s">
        <v>610</v>
      </c>
      <c r="G1278" s="9" t="str">
        <f>VLOOKUP(E1278,[1]Sheet1!$B$4:$F$268,5,FALSE)</f>
        <v>Garden Route</v>
      </c>
      <c r="H1278" s="9" t="s">
        <v>56</v>
      </c>
      <c r="I1278" s="9" t="s">
        <v>28</v>
      </c>
      <c r="J1278" s="9" t="s">
        <v>917</v>
      </c>
      <c r="K1278" s="9" t="s">
        <v>123</v>
      </c>
      <c r="L1278" s="6">
        <v>184828</v>
      </c>
      <c r="M1278" s="6">
        <v>184828</v>
      </c>
      <c r="N1278" s="6">
        <v>16023</v>
      </c>
      <c r="O1278" s="6">
        <v>16023</v>
      </c>
      <c r="P1278" s="6">
        <v>16023</v>
      </c>
      <c r="Q1278" s="6">
        <v>16023</v>
      </c>
      <c r="R1278" s="6">
        <v>16023</v>
      </c>
      <c r="S1278" s="6">
        <v>16133</v>
      </c>
      <c r="T1278" s="6">
        <v>16133</v>
      </c>
      <c r="U1278" s="6">
        <v>14915</v>
      </c>
      <c r="V1278" s="6">
        <v>15022</v>
      </c>
      <c r="W1278" s="6">
        <v>15022</v>
      </c>
      <c r="X1278" s="6">
        <v>15108</v>
      </c>
      <c r="Y1278" s="6">
        <v>3849</v>
      </c>
      <c r="Z1278" s="13">
        <f t="shared" si="41"/>
        <v>33979</v>
      </c>
      <c r="AA1278" s="13">
        <f t="shared" si="42"/>
        <v>176297</v>
      </c>
    </row>
    <row r="1279" spans="1:27" x14ac:dyDescent="0.25">
      <c r="A1279" s="8">
        <v>9</v>
      </c>
      <c r="B1279" s="29" t="s">
        <v>649</v>
      </c>
      <c r="C1279" s="9" t="s">
        <v>45</v>
      </c>
      <c r="D1279" s="9" t="s">
        <v>651</v>
      </c>
      <c r="E1279" s="9" t="s">
        <v>609</v>
      </c>
      <c r="F1279" s="9" t="s">
        <v>610</v>
      </c>
      <c r="G1279" s="9" t="str">
        <f>VLOOKUP(E1279,[1]Sheet1!$B$4:$F$268,5,FALSE)</f>
        <v>Garden Route</v>
      </c>
      <c r="H1279" s="9" t="s">
        <v>56</v>
      </c>
      <c r="I1279" s="9" t="s">
        <v>28</v>
      </c>
      <c r="J1279" s="9" t="s">
        <v>917</v>
      </c>
      <c r="K1279" s="9" t="s">
        <v>124</v>
      </c>
      <c r="L1279" s="6">
        <v>21684</v>
      </c>
      <c r="M1279" s="6">
        <v>21684</v>
      </c>
      <c r="N1279" s="6">
        <v>3105</v>
      </c>
      <c r="O1279" s="6">
        <v>3508</v>
      </c>
      <c r="P1279" s="6">
        <v>3307</v>
      </c>
      <c r="Q1279" s="6">
        <v>3307</v>
      </c>
      <c r="R1279" s="6">
        <v>4214</v>
      </c>
      <c r="S1279" s="6">
        <v>4214</v>
      </c>
      <c r="T1279" s="6">
        <v>4214</v>
      </c>
      <c r="U1279" s="6">
        <v>4214</v>
      </c>
      <c r="V1279" s="6">
        <v>4214</v>
      </c>
      <c r="W1279" s="6">
        <v>4214</v>
      </c>
      <c r="X1279" s="6">
        <v>4214</v>
      </c>
      <c r="Y1279" s="6">
        <v>4214</v>
      </c>
      <c r="Z1279" s="13">
        <f t="shared" si="41"/>
        <v>12642</v>
      </c>
      <c r="AA1279" s="13">
        <f t="shared" si="42"/>
        <v>46939</v>
      </c>
    </row>
    <row r="1280" spans="1:27" x14ac:dyDescent="0.25">
      <c r="A1280" s="8">
        <v>9</v>
      </c>
      <c r="B1280" s="29" t="s">
        <v>649</v>
      </c>
      <c r="C1280" s="9" t="s">
        <v>45</v>
      </c>
      <c r="D1280" s="9" t="s">
        <v>651</v>
      </c>
      <c r="E1280" s="9" t="s">
        <v>609</v>
      </c>
      <c r="F1280" s="9" t="s">
        <v>610</v>
      </c>
      <c r="G1280" s="9" t="str">
        <f>VLOOKUP(E1280,[1]Sheet1!$B$4:$F$268,5,FALSE)</f>
        <v>Garden Route</v>
      </c>
      <c r="H1280" s="9" t="s">
        <v>56</v>
      </c>
      <c r="I1280" s="9" t="s">
        <v>28</v>
      </c>
      <c r="J1280" s="9" t="s">
        <v>917</v>
      </c>
      <c r="K1280" s="9" t="s">
        <v>236</v>
      </c>
      <c r="L1280" s="6">
        <v>151368</v>
      </c>
      <c r="M1280" s="6">
        <v>151368</v>
      </c>
      <c r="N1280" s="6">
        <v>12614</v>
      </c>
      <c r="O1280" s="6">
        <v>12614</v>
      </c>
      <c r="P1280" s="6">
        <v>12614</v>
      </c>
      <c r="Q1280" s="6">
        <v>12614</v>
      </c>
      <c r="R1280" s="6">
        <v>12614</v>
      </c>
      <c r="S1280" s="6">
        <v>12614</v>
      </c>
      <c r="T1280" s="6">
        <v>12614</v>
      </c>
      <c r="U1280" s="6">
        <v>12614</v>
      </c>
      <c r="V1280" s="6">
        <v>12614</v>
      </c>
      <c r="W1280" s="6">
        <v>12614</v>
      </c>
      <c r="X1280" s="6">
        <v>12614</v>
      </c>
      <c r="Y1280" s="6">
        <v>12614</v>
      </c>
      <c r="Z1280" s="13">
        <f t="shared" si="41"/>
        <v>37842</v>
      </c>
      <c r="AA1280" s="13">
        <f t="shared" si="42"/>
        <v>151368</v>
      </c>
    </row>
    <row r="1281" spans="1:27" x14ac:dyDescent="0.25">
      <c r="A1281" s="8">
        <v>9</v>
      </c>
      <c r="B1281" s="29" t="s">
        <v>649</v>
      </c>
      <c r="C1281" s="9" t="s">
        <v>45</v>
      </c>
      <c r="D1281" s="9" t="s">
        <v>651</v>
      </c>
      <c r="E1281" s="9" t="s">
        <v>609</v>
      </c>
      <c r="F1281" s="9" t="s">
        <v>610</v>
      </c>
      <c r="G1281" s="9" t="str">
        <f>VLOOKUP(E1281,[1]Sheet1!$B$4:$F$268,5,FALSE)</f>
        <v>Garden Route</v>
      </c>
      <c r="H1281" s="9" t="s">
        <v>56</v>
      </c>
      <c r="I1281" s="9" t="s">
        <v>28</v>
      </c>
      <c r="J1281" s="9" t="s">
        <v>917</v>
      </c>
      <c r="K1281" s="9" t="s">
        <v>95</v>
      </c>
      <c r="L1281" s="6">
        <v>945571</v>
      </c>
      <c r="M1281" s="6">
        <v>945571</v>
      </c>
      <c r="N1281" s="6">
        <v>78076</v>
      </c>
      <c r="O1281" s="6">
        <v>78076</v>
      </c>
      <c r="P1281" s="6">
        <v>78076</v>
      </c>
      <c r="Q1281" s="6">
        <v>78076</v>
      </c>
      <c r="R1281" s="6">
        <v>78076</v>
      </c>
      <c r="S1281" s="6">
        <v>82745</v>
      </c>
      <c r="T1281" s="6">
        <v>85422</v>
      </c>
      <c r="U1281" s="6">
        <v>85422</v>
      </c>
      <c r="V1281" s="6">
        <v>85422</v>
      </c>
      <c r="W1281" s="6">
        <v>84256</v>
      </c>
      <c r="X1281" s="6">
        <v>84256</v>
      </c>
      <c r="Y1281" s="6">
        <v>84256</v>
      </c>
      <c r="Z1281" s="13">
        <f t="shared" si="41"/>
        <v>252768</v>
      </c>
      <c r="AA1281" s="13">
        <f t="shared" si="42"/>
        <v>982159</v>
      </c>
    </row>
    <row r="1282" spans="1:27" x14ac:dyDescent="0.25">
      <c r="A1282" s="8">
        <v>9</v>
      </c>
      <c r="B1282" s="29" t="s">
        <v>649</v>
      </c>
      <c r="C1282" s="9" t="s">
        <v>45</v>
      </c>
      <c r="D1282" s="9" t="s">
        <v>651</v>
      </c>
      <c r="E1282" s="9" t="s">
        <v>609</v>
      </c>
      <c r="F1282" s="9" t="s">
        <v>610</v>
      </c>
      <c r="G1282" s="9" t="str">
        <f>VLOOKUP(E1282,[1]Sheet1!$B$4:$F$268,5,FALSE)</f>
        <v>Garden Route</v>
      </c>
      <c r="H1282" s="9" t="s">
        <v>56</v>
      </c>
      <c r="I1282" s="9" t="s">
        <v>28</v>
      </c>
      <c r="J1282" s="9" t="s">
        <v>917</v>
      </c>
      <c r="K1282" s="9" t="s">
        <v>125</v>
      </c>
      <c r="L1282" s="6">
        <v>1375803</v>
      </c>
      <c r="M1282" s="6">
        <v>1350803</v>
      </c>
      <c r="N1282" s="6">
        <v>120381</v>
      </c>
      <c r="O1282" s="6">
        <v>122472</v>
      </c>
      <c r="P1282" s="6">
        <v>125507</v>
      </c>
      <c r="Q1282" s="6">
        <v>101267</v>
      </c>
      <c r="R1282" s="6">
        <v>104011</v>
      </c>
      <c r="S1282" s="6">
        <v>138920</v>
      </c>
      <c r="T1282" s="6">
        <v>191741</v>
      </c>
      <c r="U1282" s="6">
        <v>118580</v>
      </c>
      <c r="V1282" s="6">
        <v>106797</v>
      </c>
      <c r="W1282" s="6">
        <v>110026</v>
      </c>
      <c r="X1282" s="6">
        <v>267936</v>
      </c>
      <c r="Y1282" s="6">
        <v>204101</v>
      </c>
      <c r="Z1282" s="13">
        <f t="shared" si="41"/>
        <v>582063</v>
      </c>
      <c r="AA1282" s="13">
        <f t="shared" si="42"/>
        <v>1711739</v>
      </c>
    </row>
    <row r="1283" spans="1:27" x14ac:dyDescent="0.25">
      <c r="A1283" s="8">
        <v>9</v>
      </c>
      <c r="B1283" s="29" t="s">
        <v>649</v>
      </c>
      <c r="C1283" s="9" t="s">
        <v>45</v>
      </c>
      <c r="D1283" s="9" t="s">
        <v>651</v>
      </c>
      <c r="E1283" s="9" t="s">
        <v>609</v>
      </c>
      <c r="F1283" s="9" t="s">
        <v>610</v>
      </c>
      <c r="G1283" s="9" t="str">
        <f>VLOOKUP(E1283,[1]Sheet1!$B$4:$F$268,5,FALSE)</f>
        <v>Garden Route</v>
      </c>
      <c r="H1283" s="9" t="s">
        <v>56</v>
      </c>
      <c r="I1283" s="9" t="s">
        <v>28</v>
      </c>
      <c r="J1283" s="9" t="s">
        <v>917</v>
      </c>
      <c r="K1283" s="9" t="s">
        <v>127</v>
      </c>
      <c r="L1283" s="6">
        <v>865484</v>
      </c>
      <c r="M1283" s="6">
        <v>865484</v>
      </c>
      <c r="N1283" s="6">
        <v>74064</v>
      </c>
      <c r="O1283" s="6">
        <v>74064</v>
      </c>
      <c r="P1283" s="6">
        <v>74064</v>
      </c>
      <c r="Q1283" s="6">
        <v>74064</v>
      </c>
      <c r="R1283" s="6">
        <v>74064</v>
      </c>
      <c r="S1283" s="6">
        <v>75594</v>
      </c>
      <c r="T1283" s="6">
        <v>74575</v>
      </c>
      <c r="U1283" s="6">
        <v>74575</v>
      </c>
      <c r="V1283" s="6">
        <v>75112</v>
      </c>
      <c r="W1283" s="6">
        <v>75112</v>
      </c>
      <c r="X1283" s="6">
        <v>75542</v>
      </c>
      <c r="Y1283" s="6">
        <v>75629</v>
      </c>
      <c r="Z1283" s="13">
        <f t="shared" si="41"/>
        <v>226283</v>
      </c>
      <c r="AA1283" s="13">
        <f t="shared" si="42"/>
        <v>896459</v>
      </c>
    </row>
    <row r="1284" spans="1:27" x14ac:dyDescent="0.25">
      <c r="A1284" s="8">
        <v>9</v>
      </c>
      <c r="B1284" s="29" t="s">
        <v>649</v>
      </c>
      <c r="C1284" s="9" t="s">
        <v>45</v>
      </c>
      <c r="D1284" s="9" t="s">
        <v>651</v>
      </c>
      <c r="E1284" s="9" t="s">
        <v>609</v>
      </c>
      <c r="F1284" s="9" t="s">
        <v>610</v>
      </c>
      <c r="G1284" s="9" t="str">
        <f>VLOOKUP(E1284,[1]Sheet1!$B$4:$F$268,5,FALSE)</f>
        <v>Garden Route</v>
      </c>
      <c r="H1284" s="9" t="s">
        <v>56</v>
      </c>
      <c r="I1284" s="9" t="s">
        <v>28</v>
      </c>
      <c r="J1284" s="9" t="s">
        <v>917</v>
      </c>
      <c r="K1284" s="9" t="s">
        <v>128</v>
      </c>
      <c r="L1284" s="6">
        <v>38096</v>
      </c>
      <c r="M1284" s="6">
        <v>38096</v>
      </c>
      <c r="N1284" s="6">
        <v>1750</v>
      </c>
      <c r="O1284" s="6">
        <v>1750</v>
      </c>
      <c r="P1284" s="6">
        <v>1750</v>
      </c>
      <c r="Q1284" s="6">
        <v>1750</v>
      </c>
      <c r="R1284" s="6">
        <v>1750</v>
      </c>
      <c r="S1284" s="6">
        <v>1750</v>
      </c>
      <c r="T1284" s="6">
        <v>1750</v>
      </c>
      <c r="U1284" s="6">
        <v>1750</v>
      </c>
      <c r="V1284" s="6">
        <v>1750</v>
      </c>
      <c r="W1284" s="6">
        <v>1750</v>
      </c>
      <c r="X1284" s="6">
        <v>1750</v>
      </c>
      <c r="Y1284" s="6">
        <v>1750</v>
      </c>
      <c r="Z1284" s="13">
        <f t="shared" si="41"/>
        <v>5250</v>
      </c>
      <c r="AA1284" s="13">
        <f t="shared" si="42"/>
        <v>21000</v>
      </c>
    </row>
    <row r="1285" spans="1:27" x14ac:dyDescent="0.25">
      <c r="A1285" s="8">
        <v>9</v>
      </c>
      <c r="B1285" s="29" t="s">
        <v>649</v>
      </c>
      <c r="C1285" s="9" t="s">
        <v>45</v>
      </c>
      <c r="D1285" s="9" t="s">
        <v>651</v>
      </c>
      <c r="E1285" s="9" t="s">
        <v>609</v>
      </c>
      <c r="F1285" s="9" t="s">
        <v>610</v>
      </c>
      <c r="G1285" s="9" t="str">
        <f>VLOOKUP(E1285,[1]Sheet1!$B$4:$F$268,5,FALSE)</f>
        <v>Garden Route</v>
      </c>
      <c r="H1285" s="9" t="s">
        <v>56</v>
      </c>
      <c r="I1285" s="9" t="s">
        <v>28</v>
      </c>
      <c r="J1285" s="9" t="s">
        <v>917</v>
      </c>
      <c r="K1285" s="9" t="s">
        <v>521</v>
      </c>
      <c r="L1285" s="6">
        <v>211582</v>
      </c>
      <c r="M1285" s="6">
        <v>236582</v>
      </c>
      <c r="N1285" s="6">
        <v>22950</v>
      </c>
      <c r="O1285" s="6">
        <v>26312</v>
      </c>
      <c r="P1285" s="6">
        <v>24976</v>
      </c>
      <c r="Q1285" s="6">
        <v>21351</v>
      </c>
      <c r="R1285" s="6">
        <v>47896</v>
      </c>
      <c r="S1285" s="6">
        <v>23835</v>
      </c>
      <c r="T1285" s="6">
        <v>24765</v>
      </c>
      <c r="U1285" s="6">
        <v>24915</v>
      </c>
      <c r="V1285" s="6">
        <v>23794</v>
      </c>
      <c r="W1285" s="6">
        <v>23359</v>
      </c>
      <c r="X1285" s="6">
        <v>30128</v>
      </c>
      <c r="Y1285" s="6">
        <v>32398</v>
      </c>
      <c r="Z1285" s="13">
        <f t="shared" si="41"/>
        <v>85885</v>
      </c>
      <c r="AA1285" s="13">
        <f t="shared" si="42"/>
        <v>326679</v>
      </c>
    </row>
    <row r="1286" spans="1:27" x14ac:dyDescent="0.25">
      <c r="A1286" s="8">
        <v>9</v>
      </c>
      <c r="B1286" s="29" t="s">
        <v>649</v>
      </c>
      <c r="C1286" s="9" t="s">
        <v>45</v>
      </c>
      <c r="D1286" s="9" t="s">
        <v>651</v>
      </c>
      <c r="E1286" s="9" t="s">
        <v>609</v>
      </c>
      <c r="F1286" s="9" t="s">
        <v>610</v>
      </c>
      <c r="G1286" s="9" t="str">
        <f>VLOOKUP(E1286,[1]Sheet1!$B$4:$F$268,5,FALSE)</f>
        <v>Garden Route</v>
      </c>
      <c r="H1286" s="9" t="s">
        <v>56</v>
      </c>
      <c r="I1286" s="9" t="s">
        <v>28</v>
      </c>
      <c r="J1286" s="9" t="s">
        <v>917</v>
      </c>
      <c r="K1286" s="9" t="s">
        <v>114</v>
      </c>
      <c r="L1286" s="6">
        <v>756063</v>
      </c>
      <c r="M1286" s="6">
        <v>756063</v>
      </c>
      <c r="N1286" s="6">
        <v>65605</v>
      </c>
      <c r="O1286" s="6">
        <v>63917</v>
      </c>
      <c r="P1286" s="6">
        <v>63951</v>
      </c>
      <c r="Q1286" s="6">
        <v>58795</v>
      </c>
      <c r="R1286" s="6">
        <v>81950</v>
      </c>
      <c r="S1286" s="6">
        <v>67947</v>
      </c>
      <c r="T1286" s="6">
        <v>76445</v>
      </c>
      <c r="U1286" s="6">
        <v>72456</v>
      </c>
      <c r="V1286" s="6">
        <v>68176</v>
      </c>
      <c r="W1286" s="6">
        <v>71394</v>
      </c>
      <c r="X1286" s="6">
        <v>94021</v>
      </c>
      <c r="Y1286" s="6">
        <v>88837</v>
      </c>
      <c r="Z1286" s="13">
        <f t="shared" si="41"/>
        <v>254252</v>
      </c>
      <c r="AA1286" s="13">
        <f t="shared" si="42"/>
        <v>873494</v>
      </c>
    </row>
    <row r="1287" spans="1:27" x14ac:dyDescent="0.25">
      <c r="A1287" s="8">
        <v>9</v>
      </c>
      <c r="B1287" s="29" t="s">
        <v>649</v>
      </c>
      <c r="C1287" s="9" t="s">
        <v>45</v>
      </c>
      <c r="D1287" s="9" t="s">
        <v>651</v>
      </c>
      <c r="E1287" s="9" t="s">
        <v>609</v>
      </c>
      <c r="F1287" s="9" t="s">
        <v>610</v>
      </c>
      <c r="G1287" s="9" t="str">
        <f>VLOOKUP(E1287,[1]Sheet1!$B$4:$F$268,5,FALSE)</f>
        <v>Garden Route</v>
      </c>
      <c r="H1287" s="9" t="s">
        <v>56</v>
      </c>
      <c r="I1287" s="9" t="s">
        <v>28</v>
      </c>
      <c r="J1287" s="9" t="s">
        <v>917</v>
      </c>
      <c r="K1287" s="9" t="s">
        <v>130</v>
      </c>
      <c r="L1287" s="6">
        <v>215505</v>
      </c>
      <c r="M1287" s="6">
        <v>215505</v>
      </c>
      <c r="N1287" s="6">
        <v>13076</v>
      </c>
      <c r="O1287" s="6">
        <v>13076</v>
      </c>
      <c r="P1287" s="6">
        <v>13076</v>
      </c>
      <c r="Q1287" s="6">
        <v>13076</v>
      </c>
      <c r="R1287" s="6">
        <v>13076</v>
      </c>
      <c r="S1287" s="6">
        <v>13076</v>
      </c>
      <c r="T1287" s="6">
        <v>13076</v>
      </c>
      <c r="U1287" s="6">
        <v>13076</v>
      </c>
      <c r="V1287" s="6">
        <v>13076</v>
      </c>
      <c r="W1287" s="6">
        <v>13076</v>
      </c>
      <c r="X1287" s="6">
        <v>13076</v>
      </c>
      <c r="Y1287" s="6">
        <v>13076</v>
      </c>
      <c r="Z1287" s="13">
        <f t="shared" ref="Z1287:Z1308" si="43">SUM(W1287:Y1287)</f>
        <v>39228</v>
      </c>
      <c r="AA1287" s="13">
        <f t="shared" ref="AA1287:AA1308" si="44">SUM(N1287:Y1287)</f>
        <v>156912</v>
      </c>
    </row>
    <row r="1288" spans="1:27" x14ac:dyDescent="0.25">
      <c r="A1288" s="8">
        <v>9</v>
      </c>
      <c r="B1288" s="29" t="s">
        <v>649</v>
      </c>
      <c r="C1288" s="9" t="s">
        <v>45</v>
      </c>
      <c r="D1288" s="9" t="s">
        <v>651</v>
      </c>
      <c r="E1288" s="9" t="s">
        <v>609</v>
      </c>
      <c r="F1288" s="9" t="s">
        <v>610</v>
      </c>
      <c r="G1288" s="9" t="str">
        <f>VLOOKUP(E1288,[1]Sheet1!$B$4:$F$268,5,FALSE)</f>
        <v>Garden Route</v>
      </c>
      <c r="H1288" s="9" t="s">
        <v>56</v>
      </c>
      <c r="I1288" s="9" t="s">
        <v>28</v>
      </c>
      <c r="J1288" s="9" t="s">
        <v>917</v>
      </c>
      <c r="K1288" s="9" t="s">
        <v>131</v>
      </c>
      <c r="L1288" s="6">
        <v>63887</v>
      </c>
      <c r="M1288" s="6">
        <v>63887</v>
      </c>
      <c r="N1288" s="6">
        <v>4797</v>
      </c>
      <c r="O1288" s="6">
        <v>4275</v>
      </c>
      <c r="P1288" s="6">
        <v>4289</v>
      </c>
      <c r="Q1288" s="6">
        <v>4307</v>
      </c>
      <c r="R1288" s="6">
        <v>4313</v>
      </c>
      <c r="S1288" s="6">
        <v>4313</v>
      </c>
      <c r="T1288" s="6">
        <v>4313</v>
      </c>
      <c r="U1288" s="6">
        <v>4313</v>
      </c>
      <c r="V1288" s="6">
        <v>4313</v>
      </c>
      <c r="W1288" s="6">
        <v>4313</v>
      </c>
      <c r="X1288" s="6">
        <v>4313</v>
      </c>
      <c r="Y1288" s="6">
        <v>4313</v>
      </c>
      <c r="Z1288" s="13">
        <f t="shared" si="43"/>
        <v>12939</v>
      </c>
      <c r="AA1288" s="13">
        <f t="shared" si="44"/>
        <v>52172</v>
      </c>
    </row>
    <row r="1289" spans="1:27" x14ac:dyDescent="0.25">
      <c r="A1289" s="8">
        <v>9</v>
      </c>
      <c r="B1289" s="29" t="s">
        <v>649</v>
      </c>
      <c r="C1289" s="9" t="s">
        <v>45</v>
      </c>
      <c r="D1289" s="9" t="s">
        <v>651</v>
      </c>
      <c r="E1289" s="9" t="s">
        <v>609</v>
      </c>
      <c r="F1289" s="9" t="s">
        <v>610</v>
      </c>
      <c r="G1289" s="9" t="str">
        <f>VLOOKUP(E1289,[1]Sheet1!$B$4:$F$268,5,FALSE)</f>
        <v>Garden Route</v>
      </c>
      <c r="H1289" s="9" t="s">
        <v>56</v>
      </c>
      <c r="I1289" s="9" t="s">
        <v>41</v>
      </c>
      <c r="J1289" s="9" t="s">
        <v>917</v>
      </c>
      <c r="K1289" s="9" t="s">
        <v>66</v>
      </c>
      <c r="L1289" s="6">
        <v>1200000</v>
      </c>
      <c r="M1289" s="6">
        <v>626492</v>
      </c>
      <c r="N1289" s="7"/>
      <c r="O1289" s="6">
        <v>3130</v>
      </c>
      <c r="P1289" s="6">
        <v>3330</v>
      </c>
      <c r="Q1289" s="6">
        <v>85671</v>
      </c>
      <c r="R1289" s="7"/>
      <c r="S1289" s="7"/>
      <c r="T1289" s="6">
        <v>499</v>
      </c>
      <c r="U1289" s="6">
        <v>29535</v>
      </c>
      <c r="V1289" s="6">
        <v>-861</v>
      </c>
      <c r="W1289" s="6">
        <v>1281</v>
      </c>
      <c r="X1289" s="6">
        <v>52816</v>
      </c>
      <c r="Y1289" s="6">
        <v>318954</v>
      </c>
      <c r="Z1289" s="13">
        <f t="shared" si="43"/>
        <v>373051</v>
      </c>
      <c r="AA1289" s="13">
        <f t="shared" si="44"/>
        <v>494355</v>
      </c>
    </row>
    <row r="1290" spans="1:27" ht="31.2" x14ac:dyDescent="0.25">
      <c r="A1290" s="8">
        <v>9</v>
      </c>
      <c r="B1290" s="29" t="s">
        <v>649</v>
      </c>
      <c r="C1290" s="9" t="s">
        <v>45</v>
      </c>
      <c r="D1290" s="9" t="s">
        <v>652</v>
      </c>
      <c r="E1290" s="9" t="s">
        <v>612</v>
      </c>
      <c r="F1290" s="9" t="s">
        <v>613</v>
      </c>
      <c r="G1290" s="9" t="str">
        <f>VLOOKUP(E1290,[1]Sheet1!$B$4:$F$268,5,FALSE)</f>
        <v>Garden Route</v>
      </c>
      <c r="H1290" s="9" t="s">
        <v>56</v>
      </c>
      <c r="I1290" s="9" t="s">
        <v>28</v>
      </c>
      <c r="J1290" s="9" t="s">
        <v>953</v>
      </c>
      <c r="K1290" s="9" t="s">
        <v>34</v>
      </c>
      <c r="L1290" s="7"/>
      <c r="M1290" s="6">
        <v>500000</v>
      </c>
      <c r="N1290" s="7"/>
      <c r="O1290" s="7"/>
      <c r="P1290" s="7"/>
      <c r="Q1290" s="6">
        <v>8930</v>
      </c>
      <c r="R1290" s="6">
        <v>68236</v>
      </c>
      <c r="S1290" s="7"/>
      <c r="T1290" s="6">
        <v>94054</v>
      </c>
      <c r="U1290" s="6">
        <v>37958</v>
      </c>
      <c r="V1290" s="7"/>
      <c r="W1290" s="7"/>
      <c r="X1290" s="7"/>
      <c r="Y1290" s="6">
        <v>97617</v>
      </c>
      <c r="Z1290" s="13">
        <f t="shared" si="43"/>
        <v>97617</v>
      </c>
      <c r="AA1290" s="13">
        <f t="shared" si="44"/>
        <v>306795</v>
      </c>
    </row>
    <row r="1291" spans="1:27" ht="31.2" x14ac:dyDescent="0.25">
      <c r="A1291" s="8">
        <v>9</v>
      </c>
      <c r="B1291" s="29" t="s">
        <v>649</v>
      </c>
      <c r="C1291" s="9" t="s">
        <v>45</v>
      </c>
      <c r="D1291" s="9" t="s">
        <v>652</v>
      </c>
      <c r="E1291" s="9" t="s">
        <v>612</v>
      </c>
      <c r="F1291" s="9" t="s">
        <v>613</v>
      </c>
      <c r="G1291" s="9" t="str">
        <f>VLOOKUP(E1291,[1]Sheet1!$B$4:$F$268,5,FALSE)</f>
        <v>Garden Route</v>
      </c>
      <c r="H1291" s="9" t="s">
        <v>56</v>
      </c>
      <c r="I1291" s="9" t="s">
        <v>41</v>
      </c>
      <c r="J1291" s="9" t="s">
        <v>953</v>
      </c>
      <c r="K1291" s="9" t="s">
        <v>321</v>
      </c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6">
        <v>417000</v>
      </c>
      <c r="Z1291" s="13">
        <f t="shared" si="43"/>
        <v>417000</v>
      </c>
      <c r="AA1291" s="13">
        <f t="shared" si="44"/>
        <v>417000</v>
      </c>
    </row>
    <row r="1292" spans="1:27" ht="31.2" x14ac:dyDescent="0.25">
      <c r="A1292" s="8">
        <v>9</v>
      </c>
      <c r="B1292" s="29" t="s">
        <v>649</v>
      </c>
      <c r="C1292" s="9" t="s">
        <v>45</v>
      </c>
      <c r="D1292" s="9" t="s">
        <v>652</v>
      </c>
      <c r="E1292" s="9" t="s">
        <v>612</v>
      </c>
      <c r="F1292" s="9" t="s">
        <v>613</v>
      </c>
      <c r="G1292" s="9" t="str">
        <f>VLOOKUP(E1292,[1]Sheet1!$B$4:$F$268,5,FALSE)</f>
        <v>Garden Route</v>
      </c>
      <c r="H1292" s="9" t="s">
        <v>56</v>
      </c>
      <c r="I1292" s="9" t="s">
        <v>41</v>
      </c>
      <c r="J1292" s="9" t="s">
        <v>958</v>
      </c>
      <c r="K1292" s="9" t="s">
        <v>321</v>
      </c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6">
        <v>550000</v>
      </c>
      <c r="Z1292" s="13">
        <f t="shared" si="43"/>
        <v>550000</v>
      </c>
      <c r="AA1292" s="13">
        <f t="shared" si="44"/>
        <v>550000</v>
      </c>
    </row>
    <row r="1293" spans="1:27" x14ac:dyDescent="0.25">
      <c r="A1293" s="8">
        <v>9</v>
      </c>
      <c r="B1293" s="29" t="s">
        <v>649</v>
      </c>
      <c r="C1293" s="9" t="s">
        <v>72</v>
      </c>
      <c r="D1293" s="9" t="s">
        <v>653</v>
      </c>
      <c r="E1293" s="9" t="s">
        <v>615</v>
      </c>
      <c r="F1293" s="9" t="s">
        <v>616</v>
      </c>
      <c r="G1293" s="9" t="str">
        <f>VLOOKUP(E1293,[1]Sheet1!$B$4:$F$268,5,FALSE)</f>
        <v>Garden Route</v>
      </c>
      <c r="H1293" s="9" t="s">
        <v>56</v>
      </c>
      <c r="I1293" s="9" t="s">
        <v>41</v>
      </c>
      <c r="J1293" s="9" t="s">
        <v>924</v>
      </c>
      <c r="K1293" s="9" t="s">
        <v>32</v>
      </c>
      <c r="L1293" s="6">
        <v>110000</v>
      </c>
      <c r="M1293" s="6">
        <v>110000</v>
      </c>
      <c r="N1293" s="7"/>
      <c r="O1293" s="6">
        <v>253</v>
      </c>
      <c r="P1293" s="6">
        <v>152</v>
      </c>
      <c r="Q1293" s="6">
        <v>14275</v>
      </c>
      <c r="R1293" s="6">
        <v>18785</v>
      </c>
      <c r="S1293" s="7"/>
      <c r="T1293" s="6">
        <v>26094</v>
      </c>
      <c r="U1293" s="6">
        <v>29217</v>
      </c>
      <c r="V1293" s="7"/>
      <c r="W1293" s="7"/>
      <c r="X1293" s="7"/>
      <c r="Y1293" s="7"/>
      <c r="Z1293" s="13">
        <f t="shared" si="43"/>
        <v>0</v>
      </c>
      <c r="AA1293" s="13">
        <f t="shared" si="44"/>
        <v>88776</v>
      </c>
    </row>
    <row r="1294" spans="1:27" x14ac:dyDescent="0.25">
      <c r="A1294" s="8">
        <v>9</v>
      </c>
      <c r="B1294" s="29" t="s">
        <v>649</v>
      </c>
      <c r="C1294" s="9" t="s">
        <v>45</v>
      </c>
      <c r="D1294" s="9" t="s">
        <v>651</v>
      </c>
      <c r="E1294" s="9" t="s">
        <v>617</v>
      </c>
      <c r="F1294" s="9" t="s">
        <v>618</v>
      </c>
      <c r="G1294" s="9" t="str">
        <f>VLOOKUP(E1294,[1]Sheet1!$B$4:$F$268,5,FALSE)</f>
        <v>Central Karoo</v>
      </c>
      <c r="H1294" s="9" t="s">
        <v>56</v>
      </c>
      <c r="I1294" s="9" t="s">
        <v>28</v>
      </c>
      <c r="J1294" s="9" t="s">
        <v>924</v>
      </c>
      <c r="K1294" s="9" t="s">
        <v>118</v>
      </c>
      <c r="L1294" s="6">
        <v>180000</v>
      </c>
      <c r="M1294" s="6">
        <v>177500</v>
      </c>
      <c r="N1294" s="6">
        <v>14999</v>
      </c>
      <c r="O1294" s="6">
        <v>14999</v>
      </c>
      <c r="P1294" s="6">
        <v>14999</v>
      </c>
      <c r="Q1294" s="6">
        <v>14999</v>
      </c>
      <c r="R1294" s="6">
        <v>14999</v>
      </c>
      <c r="S1294" s="6">
        <v>14999</v>
      </c>
      <c r="T1294" s="6">
        <v>14999</v>
      </c>
      <c r="U1294" s="6">
        <v>14999</v>
      </c>
      <c r="V1294" s="6">
        <v>12839</v>
      </c>
      <c r="W1294" s="6">
        <v>12839</v>
      </c>
      <c r="X1294" s="6">
        <v>12119</v>
      </c>
      <c r="Y1294" s="6">
        <v>14999</v>
      </c>
      <c r="Z1294" s="13">
        <f t="shared" si="43"/>
        <v>39957</v>
      </c>
      <c r="AA1294" s="13">
        <f t="shared" si="44"/>
        <v>172788</v>
      </c>
    </row>
    <row r="1295" spans="1:27" x14ac:dyDescent="0.25">
      <c r="A1295" s="8">
        <v>9</v>
      </c>
      <c r="B1295" s="29" t="s">
        <v>649</v>
      </c>
      <c r="C1295" s="9" t="s">
        <v>45</v>
      </c>
      <c r="D1295" s="9" t="s">
        <v>651</v>
      </c>
      <c r="E1295" s="9" t="s">
        <v>617</v>
      </c>
      <c r="F1295" s="9" t="s">
        <v>618</v>
      </c>
      <c r="G1295" s="9" t="str">
        <f>VLOOKUP(E1295,[1]Sheet1!$B$4:$F$268,5,FALSE)</f>
        <v>Central Karoo</v>
      </c>
      <c r="H1295" s="9" t="s">
        <v>56</v>
      </c>
      <c r="I1295" s="9" t="s">
        <v>28</v>
      </c>
      <c r="J1295" s="9" t="s">
        <v>924</v>
      </c>
      <c r="K1295" s="9" t="s">
        <v>120</v>
      </c>
      <c r="L1295" s="6">
        <v>15000</v>
      </c>
      <c r="M1295" s="6">
        <v>15000</v>
      </c>
      <c r="N1295" s="7"/>
      <c r="O1295" s="7"/>
      <c r="P1295" s="7"/>
      <c r="Q1295" s="7"/>
      <c r="R1295" s="6">
        <v>14999</v>
      </c>
      <c r="S1295" s="7"/>
      <c r="T1295" s="7"/>
      <c r="U1295" s="7"/>
      <c r="V1295" s="7"/>
      <c r="W1295" s="7"/>
      <c r="X1295" s="7"/>
      <c r="Y1295" s="7"/>
      <c r="Z1295" s="13">
        <f t="shared" si="43"/>
        <v>0</v>
      </c>
      <c r="AA1295" s="13">
        <f t="shared" si="44"/>
        <v>14999</v>
      </c>
    </row>
    <row r="1296" spans="1:27" x14ac:dyDescent="0.25">
      <c r="A1296" s="8">
        <v>9</v>
      </c>
      <c r="B1296" s="29" t="s">
        <v>649</v>
      </c>
      <c r="C1296" s="9" t="s">
        <v>45</v>
      </c>
      <c r="D1296" s="9" t="s">
        <v>651</v>
      </c>
      <c r="E1296" s="9" t="s">
        <v>617</v>
      </c>
      <c r="F1296" s="9" t="s">
        <v>618</v>
      </c>
      <c r="G1296" s="9" t="str">
        <f>VLOOKUP(E1296,[1]Sheet1!$B$4:$F$268,5,FALSE)</f>
        <v>Central Karoo</v>
      </c>
      <c r="H1296" s="9" t="s">
        <v>56</v>
      </c>
      <c r="I1296" s="9" t="s">
        <v>28</v>
      </c>
      <c r="J1296" s="9" t="s">
        <v>924</v>
      </c>
      <c r="K1296" s="9" t="s">
        <v>148</v>
      </c>
      <c r="L1296" s="6">
        <v>8000</v>
      </c>
      <c r="M1296" s="6">
        <v>8000</v>
      </c>
      <c r="N1296" s="7"/>
      <c r="O1296" s="7"/>
      <c r="P1296" s="7"/>
      <c r="Q1296" s="7"/>
      <c r="R1296" s="7"/>
      <c r="S1296" s="7"/>
      <c r="T1296" s="6">
        <v>240</v>
      </c>
      <c r="U1296" s="6">
        <v>5106</v>
      </c>
      <c r="V1296" s="7"/>
      <c r="W1296" s="7"/>
      <c r="X1296" s="7"/>
      <c r="Y1296" s="6">
        <v>157</v>
      </c>
      <c r="Z1296" s="13">
        <f t="shared" si="43"/>
        <v>157</v>
      </c>
      <c r="AA1296" s="13">
        <f t="shared" si="44"/>
        <v>5503</v>
      </c>
    </row>
    <row r="1297" spans="1:27" x14ac:dyDescent="0.25">
      <c r="A1297" s="8">
        <v>9</v>
      </c>
      <c r="B1297" s="29" t="s">
        <v>649</v>
      </c>
      <c r="C1297" s="9" t="s">
        <v>45</v>
      </c>
      <c r="D1297" s="9" t="s">
        <v>651</v>
      </c>
      <c r="E1297" s="9" t="s">
        <v>617</v>
      </c>
      <c r="F1297" s="9" t="s">
        <v>618</v>
      </c>
      <c r="G1297" s="9" t="str">
        <f>VLOOKUP(E1297,[1]Sheet1!$B$4:$F$268,5,FALSE)</f>
        <v>Central Karoo</v>
      </c>
      <c r="H1297" s="9" t="s">
        <v>56</v>
      </c>
      <c r="I1297" s="9" t="s">
        <v>28</v>
      </c>
      <c r="J1297" s="9" t="s">
        <v>924</v>
      </c>
      <c r="K1297" s="9" t="s">
        <v>32</v>
      </c>
      <c r="L1297" s="6">
        <v>15000</v>
      </c>
      <c r="M1297" s="6">
        <v>15000</v>
      </c>
      <c r="N1297" s="7"/>
      <c r="O1297" s="7"/>
      <c r="P1297" s="6">
        <v>391</v>
      </c>
      <c r="Q1297" s="6">
        <v>6219</v>
      </c>
      <c r="R1297" s="6">
        <v>-8000</v>
      </c>
      <c r="S1297" s="7"/>
      <c r="T1297" s="6">
        <v>5100</v>
      </c>
      <c r="U1297" s="7"/>
      <c r="V1297" s="6">
        <v>3384</v>
      </c>
      <c r="W1297" s="6">
        <v>1061</v>
      </c>
      <c r="X1297" s="7"/>
      <c r="Y1297" s="6">
        <v>6845</v>
      </c>
      <c r="Z1297" s="13">
        <f t="shared" si="43"/>
        <v>7906</v>
      </c>
      <c r="AA1297" s="13">
        <f t="shared" si="44"/>
        <v>15000</v>
      </c>
    </row>
    <row r="1298" spans="1:27" x14ac:dyDescent="0.25">
      <c r="A1298" s="8">
        <v>9</v>
      </c>
      <c r="B1298" s="29" t="s">
        <v>649</v>
      </c>
      <c r="C1298" s="9" t="s">
        <v>45</v>
      </c>
      <c r="D1298" s="9" t="s">
        <v>651</v>
      </c>
      <c r="E1298" s="9" t="s">
        <v>617</v>
      </c>
      <c r="F1298" s="9" t="s">
        <v>618</v>
      </c>
      <c r="G1298" s="9" t="str">
        <f>VLOOKUP(E1298,[1]Sheet1!$B$4:$F$268,5,FALSE)</f>
        <v>Central Karoo</v>
      </c>
      <c r="H1298" s="9" t="s">
        <v>56</v>
      </c>
      <c r="I1298" s="9" t="s">
        <v>28</v>
      </c>
      <c r="J1298" s="9" t="s">
        <v>924</v>
      </c>
      <c r="K1298" s="9" t="s">
        <v>95</v>
      </c>
      <c r="L1298" s="6">
        <v>37000</v>
      </c>
      <c r="M1298" s="6">
        <v>37000</v>
      </c>
      <c r="N1298" s="6">
        <v>2699</v>
      </c>
      <c r="O1298" s="6">
        <v>2699</v>
      </c>
      <c r="P1298" s="6">
        <v>2699</v>
      </c>
      <c r="Q1298" s="6">
        <v>2699</v>
      </c>
      <c r="R1298" s="6">
        <v>2699</v>
      </c>
      <c r="S1298" s="6">
        <v>2699</v>
      </c>
      <c r="T1298" s="6">
        <v>2902</v>
      </c>
      <c r="U1298" s="6">
        <v>2902</v>
      </c>
      <c r="V1298" s="6">
        <v>2902</v>
      </c>
      <c r="W1298" s="6">
        <v>2902</v>
      </c>
      <c r="X1298" s="6">
        <v>2902</v>
      </c>
      <c r="Y1298" s="6">
        <v>2902</v>
      </c>
      <c r="Z1298" s="13">
        <f t="shared" si="43"/>
        <v>8706</v>
      </c>
      <c r="AA1298" s="13">
        <f t="shared" si="44"/>
        <v>33606</v>
      </c>
    </row>
    <row r="1299" spans="1:27" x14ac:dyDescent="0.25">
      <c r="A1299" s="8">
        <v>9</v>
      </c>
      <c r="B1299" s="29" t="s">
        <v>649</v>
      </c>
      <c r="C1299" s="9" t="s">
        <v>45</v>
      </c>
      <c r="D1299" s="9" t="s">
        <v>651</v>
      </c>
      <c r="E1299" s="9" t="s">
        <v>617</v>
      </c>
      <c r="F1299" s="9" t="s">
        <v>618</v>
      </c>
      <c r="G1299" s="9" t="str">
        <f>VLOOKUP(E1299,[1]Sheet1!$B$4:$F$268,5,FALSE)</f>
        <v>Central Karoo</v>
      </c>
      <c r="H1299" s="9" t="s">
        <v>56</v>
      </c>
      <c r="I1299" s="9" t="s">
        <v>28</v>
      </c>
      <c r="J1299" s="9" t="s">
        <v>924</v>
      </c>
      <c r="K1299" s="9" t="s">
        <v>125</v>
      </c>
      <c r="L1299" s="6">
        <v>54500</v>
      </c>
      <c r="M1299" s="6">
        <v>44500</v>
      </c>
      <c r="N1299" s="7"/>
      <c r="O1299" s="6">
        <v>501</v>
      </c>
      <c r="P1299" s="6">
        <v>5061</v>
      </c>
      <c r="Q1299" s="6">
        <v>2818</v>
      </c>
      <c r="R1299" s="7"/>
      <c r="S1299" s="6">
        <v>1036</v>
      </c>
      <c r="T1299" s="6">
        <v>1485</v>
      </c>
      <c r="U1299" s="6">
        <v>1194</v>
      </c>
      <c r="V1299" s="7"/>
      <c r="W1299" s="6">
        <v>545</v>
      </c>
      <c r="X1299" s="6">
        <v>414</v>
      </c>
      <c r="Y1299" s="7"/>
      <c r="Z1299" s="13">
        <f t="shared" si="43"/>
        <v>959</v>
      </c>
      <c r="AA1299" s="13">
        <f t="shared" si="44"/>
        <v>13054</v>
      </c>
    </row>
    <row r="1300" spans="1:27" x14ac:dyDescent="0.25">
      <c r="A1300" s="8">
        <v>9</v>
      </c>
      <c r="B1300" s="29" t="s">
        <v>649</v>
      </c>
      <c r="C1300" s="9" t="s">
        <v>45</v>
      </c>
      <c r="D1300" s="9" t="s">
        <v>651</v>
      </c>
      <c r="E1300" s="9" t="s">
        <v>617</v>
      </c>
      <c r="F1300" s="9" t="s">
        <v>618</v>
      </c>
      <c r="G1300" s="9" t="str">
        <f>VLOOKUP(E1300,[1]Sheet1!$B$4:$F$268,5,FALSE)</f>
        <v>Central Karoo</v>
      </c>
      <c r="H1300" s="9" t="s">
        <v>56</v>
      </c>
      <c r="I1300" s="9" t="s">
        <v>28</v>
      </c>
      <c r="J1300" s="9" t="s">
        <v>924</v>
      </c>
      <c r="K1300" s="9" t="s">
        <v>127</v>
      </c>
      <c r="L1300" s="6">
        <v>32400</v>
      </c>
      <c r="M1300" s="6">
        <v>32400</v>
      </c>
      <c r="N1300" s="6">
        <v>2700</v>
      </c>
      <c r="O1300" s="6">
        <v>2700</v>
      </c>
      <c r="P1300" s="6">
        <v>2700</v>
      </c>
      <c r="Q1300" s="6">
        <v>2700</v>
      </c>
      <c r="R1300" s="6">
        <v>2700</v>
      </c>
      <c r="S1300" s="6">
        <v>2700</v>
      </c>
      <c r="T1300" s="6">
        <v>2700</v>
      </c>
      <c r="U1300" s="6">
        <v>2700</v>
      </c>
      <c r="V1300" s="6">
        <v>2700</v>
      </c>
      <c r="W1300" s="6">
        <v>2700</v>
      </c>
      <c r="X1300" s="6">
        <v>2700</v>
      </c>
      <c r="Y1300" s="6">
        <v>2700</v>
      </c>
      <c r="Z1300" s="13">
        <f t="shared" si="43"/>
        <v>8100</v>
      </c>
      <c r="AA1300" s="13">
        <f t="shared" si="44"/>
        <v>32400</v>
      </c>
    </row>
    <row r="1301" spans="1:27" x14ac:dyDescent="0.25">
      <c r="A1301" s="8">
        <v>9</v>
      </c>
      <c r="B1301" s="29" t="s">
        <v>649</v>
      </c>
      <c r="C1301" s="9" t="s">
        <v>45</v>
      </c>
      <c r="D1301" s="9" t="s">
        <v>651</v>
      </c>
      <c r="E1301" s="9" t="s">
        <v>617</v>
      </c>
      <c r="F1301" s="9" t="s">
        <v>618</v>
      </c>
      <c r="G1301" s="9" t="str">
        <f>VLOOKUP(E1301,[1]Sheet1!$B$4:$F$268,5,FALSE)</f>
        <v>Central Karoo</v>
      </c>
      <c r="H1301" s="9" t="s">
        <v>56</v>
      </c>
      <c r="I1301" s="9" t="s">
        <v>28</v>
      </c>
      <c r="J1301" s="9" t="s">
        <v>924</v>
      </c>
      <c r="K1301" s="9" t="s">
        <v>129</v>
      </c>
      <c r="L1301" s="6">
        <v>1800</v>
      </c>
      <c r="M1301" s="6">
        <v>4300</v>
      </c>
      <c r="N1301" s="6">
        <v>208</v>
      </c>
      <c r="O1301" s="6">
        <v>215</v>
      </c>
      <c r="P1301" s="6">
        <v>253</v>
      </c>
      <c r="Q1301" s="6">
        <v>221</v>
      </c>
      <c r="R1301" s="6">
        <v>357</v>
      </c>
      <c r="S1301" s="6">
        <v>173</v>
      </c>
      <c r="T1301" s="6">
        <v>208</v>
      </c>
      <c r="U1301" s="6">
        <v>220</v>
      </c>
      <c r="V1301" s="6">
        <v>172</v>
      </c>
      <c r="W1301" s="6">
        <v>198</v>
      </c>
      <c r="X1301" s="6">
        <v>9</v>
      </c>
      <c r="Y1301" s="6">
        <v>9</v>
      </c>
      <c r="Z1301" s="13">
        <f t="shared" si="43"/>
        <v>216</v>
      </c>
      <c r="AA1301" s="13">
        <f t="shared" si="44"/>
        <v>2243</v>
      </c>
    </row>
    <row r="1302" spans="1:27" x14ac:dyDescent="0.25">
      <c r="A1302" s="8">
        <v>9</v>
      </c>
      <c r="B1302" s="29" t="s">
        <v>649</v>
      </c>
      <c r="C1302" s="9" t="s">
        <v>45</v>
      </c>
      <c r="D1302" s="9" t="s">
        <v>651</v>
      </c>
      <c r="E1302" s="9" t="s">
        <v>617</v>
      </c>
      <c r="F1302" s="9" t="s">
        <v>618</v>
      </c>
      <c r="G1302" s="9" t="str">
        <f>VLOOKUP(E1302,[1]Sheet1!$B$4:$F$268,5,FALSE)</f>
        <v>Central Karoo</v>
      </c>
      <c r="H1302" s="9" t="s">
        <v>56</v>
      </c>
      <c r="I1302" s="9" t="s">
        <v>28</v>
      </c>
      <c r="J1302" s="9" t="s">
        <v>924</v>
      </c>
      <c r="K1302" s="9" t="s">
        <v>114</v>
      </c>
      <c r="L1302" s="6">
        <v>84500</v>
      </c>
      <c r="M1302" s="6">
        <v>133500</v>
      </c>
      <c r="N1302" s="6">
        <v>11297</v>
      </c>
      <c r="O1302" s="6">
        <v>11856</v>
      </c>
      <c r="P1302" s="6">
        <v>11427</v>
      </c>
      <c r="Q1302" s="6">
        <v>11126</v>
      </c>
      <c r="R1302" s="6">
        <v>12461</v>
      </c>
      <c r="S1302" s="6">
        <v>9341</v>
      </c>
      <c r="T1302" s="6">
        <v>10807</v>
      </c>
      <c r="U1302" s="6">
        <v>12095</v>
      </c>
      <c r="V1302" s="6">
        <v>9870</v>
      </c>
      <c r="W1302" s="6">
        <v>11479</v>
      </c>
      <c r="X1302" s="6">
        <v>11276</v>
      </c>
      <c r="Y1302" s="6">
        <v>3468</v>
      </c>
      <c r="Z1302" s="13">
        <f t="shared" si="43"/>
        <v>26223</v>
      </c>
      <c r="AA1302" s="13">
        <f t="shared" si="44"/>
        <v>126503</v>
      </c>
    </row>
    <row r="1303" spans="1:27" x14ac:dyDescent="0.25">
      <c r="A1303" s="8">
        <v>9</v>
      </c>
      <c r="B1303" s="29" t="s">
        <v>649</v>
      </c>
      <c r="C1303" s="9" t="s">
        <v>45</v>
      </c>
      <c r="D1303" s="9" t="s">
        <v>651</v>
      </c>
      <c r="E1303" s="9" t="s">
        <v>617</v>
      </c>
      <c r="F1303" s="9" t="s">
        <v>618</v>
      </c>
      <c r="G1303" s="9" t="str">
        <f>VLOOKUP(E1303,[1]Sheet1!$B$4:$F$268,5,FALSE)</f>
        <v>Central Karoo</v>
      </c>
      <c r="H1303" s="9" t="s">
        <v>56</v>
      </c>
      <c r="I1303" s="9" t="s">
        <v>28</v>
      </c>
      <c r="J1303" s="9" t="s">
        <v>924</v>
      </c>
      <c r="K1303" s="9" t="s">
        <v>131</v>
      </c>
      <c r="L1303" s="6">
        <v>1800</v>
      </c>
      <c r="M1303" s="6">
        <v>1800</v>
      </c>
      <c r="N1303" s="6">
        <v>149</v>
      </c>
      <c r="O1303" s="6">
        <v>149</v>
      </c>
      <c r="P1303" s="6">
        <v>149</v>
      </c>
      <c r="Q1303" s="6">
        <v>149</v>
      </c>
      <c r="R1303" s="6">
        <v>149</v>
      </c>
      <c r="S1303" s="6">
        <v>149</v>
      </c>
      <c r="T1303" s="6">
        <v>149</v>
      </c>
      <c r="U1303" s="6">
        <v>149</v>
      </c>
      <c r="V1303" s="6">
        <v>149</v>
      </c>
      <c r="W1303" s="6">
        <v>149</v>
      </c>
      <c r="X1303" s="6">
        <v>149</v>
      </c>
      <c r="Y1303" s="6">
        <v>149</v>
      </c>
      <c r="Z1303" s="13">
        <f t="shared" si="43"/>
        <v>447</v>
      </c>
      <c r="AA1303" s="13">
        <f t="shared" si="44"/>
        <v>1788</v>
      </c>
    </row>
    <row r="1304" spans="1:27" x14ac:dyDescent="0.25">
      <c r="A1304" s="8">
        <v>9</v>
      </c>
      <c r="B1304" s="29" t="s">
        <v>649</v>
      </c>
      <c r="C1304" s="9" t="s">
        <v>45</v>
      </c>
      <c r="D1304" s="9" t="s">
        <v>651</v>
      </c>
      <c r="E1304" s="9" t="s">
        <v>617</v>
      </c>
      <c r="F1304" s="9" t="s">
        <v>618</v>
      </c>
      <c r="G1304" s="9" t="str">
        <f>VLOOKUP(E1304,[1]Sheet1!$B$4:$F$268,5,FALSE)</f>
        <v>Central Karoo</v>
      </c>
      <c r="H1304" s="9" t="s">
        <v>56</v>
      </c>
      <c r="I1304" s="9" t="s">
        <v>28</v>
      </c>
      <c r="J1304" s="9" t="s">
        <v>924</v>
      </c>
      <c r="K1304" s="9" t="s">
        <v>30</v>
      </c>
      <c r="L1304" s="6">
        <v>30000</v>
      </c>
      <c r="M1304" s="6">
        <v>10000</v>
      </c>
      <c r="N1304" s="7"/>
      <c r="O1304" s="7"/>
      <c r="P1304" s="7"/>
      <c r="Q1304" s="7"/>
      <c r="R1304" s="7"/>
      <c r="S1304" s="7"/>
      <c r="T1304" s="7"/>
      <c r="U1304" s="7"/>
      <c r="V1304" s="6">
        <v>786</v>
      </c>
      <c r="W1304" s="7"/>
      <c r="X1304" s="7"/>
      <c r="Y1304" s="7"/>
      <c r="Z1304" s="13">
        <f t="shared" si="43"/>
        <v>0</v>
      </c>
      <c r="AA1304" s="13">
        <f t="shared" si="44"/>
        <v>786</v>
      </c>
    </row>
    <row r="1305" spans="1:27" x14ac:dyDescent="0.25">
      <c r="A1305" s="8">
        <v>9</v>
      </c>
      <c r="B1305" s="29" t="s">
        <v>649</v>
      </c>
      <c r="C1305" s="9" t="s">
        <v>45</v>
      </c>
      <c r="D1305" s="9" t="s">
        <v>651</v>
      </c>
      <c r="E1305" s="9" t="s">
        <v>617</v>
      </c>
      <c r="F1305" s="9" t="s">
        <v>618</v>
      </c>
      <c r="G1305" s="9" t="str">
        <f>VLOOKUP(E1305,[1]Sheet1!$B$4:$F$268,5,FALSE)</f>
        <v>Central Karoo</v>
      </c>
      <c r="H1305" s="9" t="s">
        <v>56</v>
      </c>
      <c r="I1305" s="9" t="s">
        <v>28</v>
      </c>
      <c r="J1305" s="9" t="s">
        <v>924</v>
      </c>
      <c r="K1305" s="9" t="s">
        <v>116</v>
      </c>
      <c r="L1305" s="6">
        <v>60000</v>
      </c>
      <c r="M1305" s="6">
        <v>60000</v>
      </c>
      <c r="N1305" s="6">
        <v>2732</v>
      </c>
      <c r="O1305" s="6">
        <v>4520</v>
      </c>
      <c r="P1305" s="7"/>
      <c r="Q1305" s="6">
        <v>9477</v>
      </c>
      <c r="R1305" s="6">
        <v>4918</v>
      </c>
      <c r="S1305" s="6">
        <v>1430</v>
      </c>
      <c r="T1305" s="6">
        <v>6600</v>
      </c>
      <c r="U1305" s="7"/>
      <c r="V1305" s="6">
        <v>3370</v>
      </c>
      <c r="W1305" s="6">
        <v>2090</v>
      </c>
      <c r="X1305" s="7"/>
      <c r="Y1305" s="6">
        <v>23541</v>
      </c>
      <c r="Z1305" s="13">
        <f t="shared" si="43"/>
        <v>25631</v>
      </c>
      <c r="AA1305" s="13">
        <f t="shared" si="44"/>
        <v>58678</v>
      </c>
    </row>
    <row r="1306" spans="1:27" ht="31.2" x14ac:dyDescent="0.25">
      <c r="A1306" s="8">
        <v>9</v>
      </c>
      <c r="B1306" s="29" t="s">
        <v>649</v>
      </c>
      <c r="C1306" s="9" t="s">
        <v>45</v>
      </c>
      <c r="D1306" s="9" t="s">
        <v>651</v>
      </c>
      <c r="E1306" s="9" t="s">
        <v>617</v>
      </c>
      <c r="F1306" s="9" t="s">
        <v>618</v>
      </c>
      <c r="G1306" s="9" t="str">
        <f>VLOOKUP(E1306,[1]Sheet1!$B$4:$F$268,5,FALSE)</f>
        <v>Central Karoo</v>
      </c>
      <c r="H1306" s="9" t="s">
        <v>56</v>
      </c>
      <c r="I1306" s="9" t="s">
        <v>28</v>
      </c>
      <c r="J1306" s="9" t="s">
        <v>953</v>
      </c>
      <c r="K1306" s="9" t="s">
        <v>66</v>
      </c>
      <c r="L1306" s="6">
        <v>830000</v>
      </c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13">
        <f t="shared" si="43"/>
        <v>0</v>
      </c>
      <c r="AA1306" s="13">
        <f t="shared" si="44"/>
        <v>0</v>
      </c>
    </row>
    <row r="1307" spans="1:27" ht="31.2" x14ac:dyDescent="0.25">
      <c r="A1307" s="8">
        <v>9</v>
      </c>
      <c r="B1307" s="29" t="s">
        <v>649</v>
      </c>
      <c r="C1307" s="9" t="s">
        <v>45</v>
      </c>
      <c r="D1307" s="9" t="s">
        <v>651</v>
      </c>
      <c r="E1307" s="9" t="s">
        <v>619</v>
      </c>
      <c r="F1307" s="9" t="s">
        <v>620</v>
      </c>
      <c r="G1307" s="9" t="str">
        <f>VLOOKUP(E1307,[1]Sheet1!$B$4:$F$268,5,FALSE)</f>
        <v>Central Karoo</v>
      </c>
      <c r="H1307" s="9" t="s">
        <v>56</v>
      </c>
      <c r="I1307" s="9" t="s">
        <v>41</v>
      </c>
      <c r="J1307" s="9" t="s">
        <v>923</v>
      </c>
      <c r="K1307" s="9" t="s">
        <v>44</v>
      </c>
      <c r="L1307" s="7"/>
      <c r="M1307" s="6">
        <v>287000</v>
      </c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13">
        <f t="shared" si="43"/>
        <v>0</v>
      </c>
      <c r="AA1307" s="13">
        <f t="shared" si="44"/>
        <v>0</v>
      </c>
    </row>
    <row r="1308" spans="1:27" ht="31.2" x14ac:dyDescent="0.25">
      <c r="A1308" s="8">
        <v>9</v>
      </c>
      <c r="B1308" s="29" t="s">
        <v>649</v>
      </c>
      <c r="C1308" s="9" t="s">
        <v>45</v>
      </c>
      <c r="D1308" s="9" t="s">
        <v>651</v>
      </c>
      <c r="E1308" s="9" t="s">
        <v>619</v>
      </c>
      <c r="F1308" s="9" t="s">
        <v>620</v>
      </c>
      <c r="G1308" s="9" t="str">
        <f>VLOOKUP(E1308,[1]Sheet1!$B$4:$F$268,5,FALSE)</f>
        <v>Central Karoo</v>
      </c>
      <c r="H1308" s="9" t="s">
        <v>56</v>
      </c>
      <c r="I1308" s="9" t="s">
        <v>41</v>
      </c>
      <c r="J1308" s="9" t="s">
        <v>953</v>
      </c>
      <c r="K1308" s="9" t="s">
        <v>621</v>
      </c>
      <c r="L1308" s="7"/>
      <c r="M1308" s="6">
        <v>550000</v>
      </c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13">
        <f t="shared" si="43"/>
        <v>0</v>
      </c>
      <c r="AA1308" s="13">
        <f t="shared" si="44"/>
        <v>0</v>
      </c>
    </row>
    <row r="1309" spans="1:27" s="17" customFormat="1" ht="12.75" customHeight="1" thickBot="1" x14ac:dyDescent="0.25">
      <c r="B1309" s="15"/>
      <c r="C1309" s="16" t="s">
        <v>622</v>
      </c>
      <c r="D1309" s="16"/>
      <c r="E1309" s="16"/>
      <c r="F1309" s="16"/>
      <c r="G1309" s="16"/>
      <c r="H1309" s="16"/>
      <c r="I1309" s="16"/>
      <c r="J1309" s="16"/>
      <c r="K1309" s="16"/>
      <c r="L1309" s="18">
        <f t="shared" ref="L1309:Y1309" si="45">SUM(L6:L1308)</f>
        <v>266204328</v>
      </c>
      <c r="M1309" s="18">
        <f t="shared" si="45"/>
        <v>1471653773</v>
      </c>
      <c r="N1309" s="19">
        <f t="shared" si="45"/>
        <v>10237494</v>
      </c>
      <c r="O1309" s="19">
        <f t="shared" si="45"/>
        <v>11938356</v>
      </c>
      <c r="P1309" s="19">
        <f t="shared" si="45"/>
        <v>11856842</v>
      </c>
      <c r="Q1309" s="19">
        <f t="shared" si="45"/>
        <v>27803030</v>
      </c>
      <c r="R1309" s="19">
        <f t="shared" si="45"/>
        <v>16658660</v>
      </c>
      <c r="S1309" s="19">
        <f t="shared" si="45"/>
        <v>14395806</v>
      </c>
      <c r="T1309" s="19">
        <f t="shared" si="45"/>
        <v>13946428</v>
      </c>
      <c r="U1309" s="19">
        <f t="shared" si="45"/>
        <v>14136487</v>
      </c>
      <c r="V1309" s="19">
        <f t="shared" si="45"/>
        <v>16397339</v>
      </c>
      <c r="W1309" s="19">
        <f t="shared" si="45"/>
        <v>33835575</v>
      </c>
      <c r="X1309" s="19">
        <f t="shared" si="45"/>
        <v>145525483</v>
      </c>
      <c r="Y1309" s="19">
        <f t="shared" si="45"/>
        <v>446160575</v>
      </c>
      <c r="Z1309" s="20">
        <f>SUM(Z6:Z1308)</f>
        <v>625521633</v>
      </c>
      <c r="AA1309" s="20">
        <f t="shared" ref="AA1309" si="46">SUM(AA6:AA1308)</f>
        <v>762892075</v>
      </c>
    </row>
    <row r="1310" spans="1:27" ht="12.75" customHeight="1" thickTop="1" x14ac:dyDescent="0.25">
      <c r="C1310" s="85" t="s">
        <v>623</v>
      </c>
      <c r="D1310" s="85"/>
      <c r="E1310" s="86"/>
      <c r="F1310" s="86"/>
      <c r="G1310" s="86"/>
      <c r="H1310" s="86"/>
      <c r="I1310" s="86"/>
      <c r="J1310" s="86"/>
      <c r="K1310" s="86"/>
      <c r="L1310" s="86"/>
      <c r="M1310" s="86"/>
      <c r="N1310" s="86"/>
      <c r="O1310" s="86"/>
      <c r="P1310" s="86"/>
      <c r="Q1310" s="86"/>
      <c r="R1310" s="86"/>
      <c r="S1310" s="86"/>
      <c r="T1310" s="86"/>
      <c r="U1310" s="86"/>
      <c r="V1310" s="86"/>
      <c r="W1310" s="86"/>
      <c r="X1310" s="86"/>
      <c r="Y1310" s="86"/>
    </row>
  </sheetData>
  <mergeCells count="2">
    <mergeCell ref="C1310:Y1310"/>
    <mergeCell ref="C1:Y1"/>
  </mergeCells>
  <pageMargins left="0.7" right="0.7" top="0.75" bottom="0.75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310"/>
  <sheetViews>
    <sheetView workbookViewId="0">
      <selection activeCell="F40" sqref="F40"/>
    </sheetView>
  </sheetViews>
  <sheetFormatPr defaultColWidth="8.77734375" defaultRowHeight="13.2" x14ac:dyDescent="0.25"/>
  <cols>
    <col min="1" max="1" width="6.44140625" bestFit="1" customWidth="1"/>
    <col min="2" max="2" width="8.44140625" bestFit="1" customWidth="1"/>
    <col min="3" max="3" width="22.44140625" bestFit="1" customWidth="1"/>
    <col min="4" max="4" width="6" bestFit="1" customWidth="1"/>
    <col min="5" max="5" width="21.77734375" bestFit="1" customWidth="1"/>
    <col min="6" max="6" width="132.77734375" bestFit="1" customWidth="1"/>
    <col min="7" max="7" width="41.44140625" bestFit="1" customWidth="1"/>
    <col min="8" max="21" width="11.109375" bestFit="1" customWidth="1"/>
  </cols>
  <sheetData>
    <row r="1" spans="1:21" ht="12.75" customHeight="1" x14ac:dyDescent="0.25">
      <c r="A1" s="87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x14ac:dyDescent="0.25">
      <c r="A2" s="1"/>
      <c r="B2" s="1"/>
      <c r="C2" s="1"/>
      <c r="D2" s="1"/>
      <c r="E2" s="1"/>
      <c r="F2" s="1"/>
      <c r="G2" s="1"/>
      <c r="H2" s="88" t="s">
        <v>1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x14ac:dyDescent="0.25">
      <c r="A3" s="1"/>
      <c r="B3" s="1"/>
      <c r="C3" s="1"/>
      <c r="D3" s="1"/>
      <c r="E3" s="1"/>
      <c r="F3" s="1"/>
      <c r="G3" s="1"/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</row>
    <row r="4" spans="1:21" ht="23.4" x14ac:dyDescent="0.25">
      <c r="A4" s="3" t="s">
        <v>16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2.75" customHeight="1" x14ac:dyDescent="0.25">
      <c r="A5" s="89" t="s">
        <v>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x14ac:dyDescent="0.25">
      <c r="A6" s="2" t="s">
        <v>24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>
        <v>5150</v>
      </c>
    </row>
    <row r="7" spans="1:2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31</v>
      </c>
      <c r="G7" s="2" t="s">
        <v>32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>
        <v>3476</v>
      </c>
    </row>
    <row r="8" spans="1:21" x14ac:dyDescent="0.25">
      <c r="A8" s="2" t="s">
        <v>24</v>
      </c>
      <c r="B8" s="2" t="s">
        <v>25</v>
      </c>
      <c r="C8" s="2" t="s">
        <v>26</v>
      </c>
      <c r="D8" s="2" t="s">
        <v>27</v>
      </c>
      <c r="E8" s="2" t="s">
        <v>28</v>
      </c>
      <c r="F8" s="2" t="s">
        <v>33</v>
      </c>
      <c r="G8" s="2" t="s">
        <v>34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>
        <v>4430</v>
      </c>
    </row>
    <row r="9" spans="1:21" x14ac:dyDescent="0.25">
      <c r="A9" s="2" t="s">
        <v>24</v>
      </c>
      <c r="B9" s="2" t="s">
        <v>25</v>
      </c>
      <c r="C9" s="2" t="s">
        <v>26</v>
      </c>
      <c r="D9" s="2" t="s">
        <v>27</v>
      </c>
      <c r="E9" s="2" t="s">
        <v>28</v>
      </c>
      <c r="F9" s="2" t="s">
        <v>35</v>
      </c>
      <c r="G9" s="2" t="s">
        <v>30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>
        <v>6864</v>
      </c>
    </row>
    <row r="10" spans="1:21" x14ac:dyDescent="0.25">
      <c r="A10" s="2" t="s">
        <v>24</v>
      </c>
      <c r="B10" s="2" t="s">
        <v>25</v>
      </c>
      <c r="C10" s="2" t="s">
        <v>26</v>
      </c>
      <c r="D10" s="2" t="s">
        <v>27</v>
      </c>
      <c r="E10" s="2" t="s">
        <v>28</v>
      </c>
      <c r="F10" s="2" t="s">
        <v>36</v>
      </c>
      <c r="G10" s="2" t="s">
        <v>37</v>
      </c>
      <c r="H10" s="7"/>
      <c r="I10" s="6">
        <v>32383778</v>
      </c>
      <c r="J10" s="7"/>
      <c r="K10" s="7"/>
      <c r="L10" s="7"/>
      <c r="M10" s="7"/>
      <c r="N10" s="7"/>
      <c r="O10" s="7"/>
      <c r="P10" s="7"/>
      <c r="Q10" s="7"/>
      <c r="R10" s="7"/>
      <c r="S10" s="6">
        <v>1134000</v>
      </c>
      <c r="T10" s="6">
        <v>23573266</v>
      </c>
      <c r="U10" s="6">
        <v>4240407</v>
      </c>
    </row>
    <row r="11" spans="1:21" x14ac:dyDescent="0.25">
      <c r="A11" s="2" t="s">
        <v>24</v>
      </c>
      <c r="B11" s="2" t="s">
        <v>25</v>
      </c>
      <c r="C11" s="2" t="s">
        <v>26</v>
      </c>
      <c r="D11" s="2" t="s">
        <v>27</v>
      </c>
      <c r="E11" s="2" t="s">
        <v>28</v>
      </c>
      <c r="F11" s="2" t="s">
        <v>36</v>
      </c>
      <c r="G11" s="2" t="s">
        <v>32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>
        <v>12368</v>
      </c>
    </row>
    <row r="12" spans="1:21" x14ac:dyDescent="0.25">
      <c r="A12" s="2" t="s">
        <v>24</v>
      </c>
      <c r="B12" s="2" t="s">
        <v>25</v>
      </c>
      <c r="C12" s="2" t="s">
        <v>26</v>
      </c>
      <c r="D12" s="2" t="s">
        <v>27</v>
      </c>
      <c r="E12" s="2" t="s">
        <v>28</v>
      </c>
      <c r="F12" s="2" t="s">
        <v>38</v>
      </c>
      <c r="G12" s="2" t="s">
        <v>32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>
        <v>31791</v>
      </c>
    </row>
    <row r="13" spans="1:21" x14ac:dyDescent="0.25">
      <c r="A13" s="2" t="s">
        <v>24</v>
      </c>
      <c r="B13" s="2" t="s">
        <v>25</v>
      </c>
      <c r="C13" s="2" t="s">
        <v>26</v>
      </c>
      <c r="D13" s="2" t="s">
        <v>27</v>
      </c>
      <c r="E13" s="2" t="s">
        <v>28</v>
      </c>
      <c r="F13" s="2" t="s">
        <v>38</v>
      </c>
      <c r="G13" s="2" t="s">
        <v>30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>
        <v>184319</v>
      </c>
    </row>
    <row r="14" spans="1:21" x14ac:dyDescent="0.25">
      <c r="A14" s="2" t="s">
        <v>24</v>
      </c>
      <c r="B14" s="2" t="s">
        <v>39</v>
      </c>
      <c r="C14" s="2" t="s">
        <v>40</v>
      </c>
      <c r="D14" s="2" t="s">
        <v>27</v>
      </c>
      <c r="E14" s="2" t="s">
        <v>41</v>
      </c>
      <c r="F14" s="2" t="s">
        <v>42</v>
      </c>
      <c r="G14" s="2" t="s">
        <v>43</v>
      </c>
      <c r="H14" s="6">
        <v>3610500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2" t="s">
        <v>24</v>
      </c>
      <c r="B15" s="2" t="s">
        <v>39</v>
      </c>
      <c r="C15" s="2" t="s">
        <v>40</v>
      </c>
      <c r="D15" s="2" t="s">
        <v>27</v>
      </c>
      <c r="E15" s="2" t="s">
        <v>41</v>
      </c>
      <c r="F15" s="2" t="s">
        <v>42</v>
      </c>
      <c r="G15" s="2" t="s">
        <v>44</v>
      </c>
      <c r="H15" s="7"/>
      <c r="I15" s="7"/>
      <c r="J15" s="7"/>
      <c r="K15" s="7"/>
      <c r="L15" s="7"/>
      <c r="M15" s="7"/>
      <c r="N15" s="7"/>
      <c r="O15" s="7"/>
      <c r="P15" s="6">
        <v>475096</v>
      </c>
      <c r="Q15" s="7"/>
      <c r="R15" s="7"/>
      <c r="S15" s="6">
        <v>689413</v>
      </c>
      <c r="T15" s="7"/>
      <c r="U15" s="7"/>
    </row>
    <row r="16" spans="1:21" x14ac:dyDescent="0.25">
      <c r="A16" s="2" t="s">
        <v>45</v>
      </c>
      <c r="B16" s="2" t="s">
        <v>46</v>
      </c>
      <c r="C16" s="2" t="s">
        <v>47</v>
      </c>
      <c r="D16" s="2" t="s">
        <v>48</v>
      </c>
      <c r="E16" s="2" t="s">
        <v>28</v>
      </c>
      <c r="F16" s="2" t="s">
        <v>49</v>
      </c>
      <c r="G16" s="2" t="s">
        <v>50</v>
      </c>
      <c r="H16" s="7"/>
      <c r="I16" s="6">
        <v>542000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2" t="s">
        <v>45</v>
      </c>
      <c r="B17" s="2" t="s">
        <v>51</v>
      </c>
      <c r="C17" s="2" t="s">
        <v>52</v>
      </c>
      <c r="D17" s="2" t="s">
        <v>48</v>
      </c>
      <c r="E17" s="2" t="s">
        <v>28</v>
      </c>
      <c r="F17" s="2" t="s">
        <v>38</v>
      </c>
      <c r="G17" s="2" t="s">
        <v>53</v>
      </c>
      <c r="H17" s="6">
        <v>1575000</v>
      </c>
      <c r="I17" s="6">
        <v>2126250</v>
      </c>
      <c r="J17" s="7"/>
      <c r="K17" s="7"/>
      <c r="L17" s="6">
        <v>393750</v>
      </c>
      <c r="M17" s="6">
        <v>131250</v>
      </c>
      <c r="N17" s="6">
        <v>131250</v>
      </c>
      <c r="O17" s="6">
        <v>131250</v>
      </c>
      <c r="P17" s="7"/>
      <c r="Q17" s="6">
        <v>131250</v>
      </c>
      <c r="R17" s="6">
        <v>673863</v>
      </c>
      <c r="S17" s="6">
        <v>131250</v>
      </c>
      <c r="T17" s="6">
        <v>131250</v>
      </c>
      <c r="U17" s="6">
        <v>2213860</v>
      </c>
    </row>
    <row r="18" spans="1:21" x14ac:dyDescent="0.25">
      <c r="A18" s="2" t="s">
        <v>45</v>
      </c>
      <c r="B18" s="2" t="s">
        <v>51</v>
      </c>
      <c r="C18" s="2" t="s">
        <v>52</v>
      </c>
      <c r="D18" s="2" t="s">
        <v>48</v>
      </c>
      <c r="E18" s="2" t="s">
        <v>41</v>
      </c>
      <c r="F18" s="2" t="s">
        <v>49</v>
      </c>
      <c r="G18" s="2" t="s">
        <v>32</v>
      </c>
      <c r="H18" s="7"/>
      <c r="I18" s="6">
        <v>367600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5">
      <c r="A19" s="2" t="s">
        <v>45</v>
      </c>
      <c r="B19" s="2" t="s">
        <v>51</v>
      </c>
      <c r="C19" s="2" t="s">
        <v>52</v>
      </c>
      <c r="D19" s="2" t="s">
        <v>48</v>
      </c>
      <c r="E19" s="2" t="s">
        <v>41</v>
      </c>
      <c r="F19" s="2" t="s">
        <v>49</v>
      </c>
      <c r="G19" s="2" t="s">
        <v>30</v>
      </c>
      <c r="H19" s="7"/>
      <c r="I19" s="6">
        <v>4400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2" t="s">
        <v>45</v>
      </c>
      <c r="B20" s="2" t="s">
        <v>54</v>
      </c>
      <c r="C20" s="2" t="s">
        <v>55</v>
      </c>
      <c r="D20" s="2" t="s">
        <v>56</v>
      </c>
      <c r="E20" s="2" t="s">
        <v>28</v>
      </c>
      <c r="F20" s="2" t="s">
        <v>57</v>
      </c>
      <c r="G20" s="2" t="s">
        <v>58</v>
      </c>
      <c r="H20" s="6">
        <v>40000</v>
      </c>
      <c r="I20" s="6">
        <v>30000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2" t="s">
        <v>45</v>
      </c>
      <c r="B21" s="2" t="s">
        <v>54</v>
      </c>
      <c r="C21" s="2" t="s">
        <v>55</v>
      </c>
      <c r="D21" s="2" t="s">
        <v>56</v>
      </c>
      <c r="E21" s="2" t="s">
        <v>28</v>
      </c>
      <c r="F21" s="2" t="s">
        <v>33</v>
      </c>
      <c r="G21" s="2" t="s">
        <v>58</v>
      </c>
      <c r="H21" s="6">
        <v>30000</v>
      </c>
      <c r="I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2" t="s">
        <v>45</v>
      </c>
      <c r="B22" s="2" t="s">
        <v>54</v>
      </c>
      <c r="C22" s="2" t="s">
        <v>55</v>
      </c>
      <c r="D22" s="2" t="s">
        <v>56</v>
      </c>
      <c r="E22" s="2" t="s">
        <v>28</v>
      </c>
      <c r="F22" s="2" t="s">
        <v>59</v>
      </c>
      <c r="G22" s="2" t="s">
        <v>58</v>
      </c>
      <c r="H22" s="6">
        <v>35000</v>
      </c>
      <c r="I22" s="6">
        <v>184000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5">
      <c r="A23" s="2" t="s">
        <v>45</v>
      </c>
      <c r="B23" s="2" t="s">
        <v>54</v>
      </c>
      <c r="C23" s="2" t="s">
        <v>55</v>
      </c>
      <c r="D23" s="2" t="s">
        <v>56</v>
      </c>
      <c r="E23" s="2" t="s">
        <v>28</v>
      </c>
      <c r="F23" s="2" t="s">
        <v>35</v>
      </c>
      <c r="G23" s="2" t="s">
        <v>58</v>
      </c>
      <c r="H23" s="6">
        <v>3500</v>
      </c>
      <c r="I23" s="6">
        <v>3500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2" t="s">
        <v>45</v>
      </c>
      <c r="B24" s="2" t="s">
        <v>60</v>
      </c>
      <c r="C24" s="2" t="s">
        <v>61</v>
      </c>
      <c r="D24" s="2" t="s">
        <v>48</v>
      </c>
      <c r="E24" s="2" t="s">
        <v>41</v>
      </c>
      <c r="F24" s="2" t="s">
        <v>49</v>
      </c>
      <c r="G24" s="2" t="s">
        <v>32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>
        <v>1500</v>
      </c>
      <c r="U24" s="6">
        <v>130000</v>
      </c>
    </row>
    <row r="25" spans="1:21" x14ac:dyDescent="0.25">
      <c r="A25" s="2" t="s">
        <v>45</v>
      </c>
      <c r="B25" s="2" t="s">
        <v>62</v>
      </c>
      <c r="C25" s="2" t="s">
        <v>63</v>
      </c>
      <c r="D25" s="2" t="s">
        <v>56</v>
      </c>
      <c r="E25" s="2" t="s">
        <v>28</v>
      </c>
      <c r="F25" s="2" t="s">
        <v>38</v>
      </c>
      <c r="G25" s="2" t="s">
        <v>32</v>
      </c>
      <c r="H25" s="6">
        <v>75250</v>
      </c>
      <c r="I25" s="6">
        <v>75250</v>
      </c>
      <c r="J25" s="7"/>
      <c r="K25" s="7"/>
      <c r="L25" s="6">
        <v>21031</v>
      </c>
      <c r="M25" s="6">
        <v>1738</v>
      </c>
      <c r="N25" s="7"/>
      <c r="O25" s="7"/>
      <c r="P25" s="7"/>
      <c r="Q25" s="7"/>
      <c r="R25" s="7"/>
      <c r="S25" s="7"/>
      <c r="T25" s="6">
        <v>19750</v>
      </c>
      <c r="U25" s="7"/>
    </row>
    <row r="26" spans="1:21" x14ac:dyDescent="0.25">
      <c r="A26" s="2" t="s">
        <v>45</v>
      </c>
      <c r="B26" s="2" t="s">
        <v>62</v>
      </c>
      <c r="C26" s="2" t="s">
        <v>63</v>
      </c>
      <c r="D26" s="2" t="s">
        <v>56</v>
      </c>
      <c r="E26" s="2" t="s">
        <v>41</v>
      </c>
      <c r="F26" s="2" t="s">
        <v>38</v>
      </c>
      <c r="G26" s="2" t="s">
        <v>32</v>
      </c>
      <c r="H26" s="6">
        <v>150100</v>
      </c>
      <c r="I26" s="6">
        <v>150100</v>
      </c>
      <c r="J26" s="7"/>
      <c r="K26" s="7"/>
      <c r="L26" s="7"/>
      <c r="M26" s="6">
        <v>73750</v>
      </c>
      <c r="N26" s="6">
        <v>800</v>
      </c>
      <c r="O26" s="7"/>
      <c r="P26" s="6">
        <v>22450</v>
      </c>
      <c r="Q26" s="6">
        <v>23683</v>
      </c>
      <c r="R26" s="6">
        <v>22500</v>
      </c>
      <c r="S26" s="7"/>
      <c r="T26" s="7"/>
      <c r="U26" s="6">
        <v>5419</v>
      </c>
    </row>
    <row r="27" spans="1:21" x14ac:dyDescent="0.25">
      <c r="A27" s="2" t="s">
        <v>45</v>
      </c>
      <c r="B27" s="2" t="s">
        <v>64</v>
      </c>
      <c r="C27" s="2" t="s">
        <v>65</v>
      </c>
      <c r="D27" s="2" t="s">
        <v>56</v>
      </c>
      <c r="E27" s="2" t="s">
        <v>28</v>
      </c>
      <c r="F27" s="2" t="s">
        <v>57</v>
      </c>
      <c r="G27" s="2" t="s">
        <v>66</v>
      </c>
      <c r="H27" s="7"/>
      <c r="I27" s="6">
        <v>60000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2" t="s">
        <v>45</v>
      </c>
      <c r="B28" s="2" t="s">
        <v>64</v>
      </c>
      <c r="C28" s="2" t="s">
        <v>65</v>
      </c>
      <c r="D28" s="2" t="s">
        <v>56</v>
      </c>
      <c r="E28" s="2" t="s">
        <v>28</v>
      </c>
      <c r="F28" s="2" t="s">
        <v>57</v>
      </c>
      <c r="G28" s="2" t="s">
        <v>67</v>
      </c>
      <c r="H28" s="7"/>
      <c r="I28" s="6">
        <v>30000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A29" s="2" t="s">
        <v>45</v>
      </c>
      <c r="B29" s="2" t="s">
        <v>64</v>
      </c>
      <c r="C29" s="2" t="s">
        <v>65</v>
      </c>
      <c r="D29" s="2" t="s">
        <v>56</v>
      </c>
      <c r="E29" s="2" t="s">
        <v>28</v>
      </c>
      <c r="F29" s="2" t="s">
        <v>57</v>
      </c>
      <c r="G29" s="2" t="s">
        <v>68</v>
      </c>
      <c r="H29" s="7"/>
      <c r="I29" s="6">
        <v>50000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2" t="s">
        <v>45</v>
      </c>
      <c r="B30" s="2" t="s">
        <v>64</v>
      </c>
      <c r="C30" s="2" t="s">
        <v>65</v>
      </c>
      <c r="D30" s="2" t="s">
        <v>56</v>
      </c>
      <c r="E30" s="2" t="s">
        <v>28</v>
      </c>
      <c r="F30" s="2" t="s">
        <v>57</v>
      </c>
      <c r="G30" s="2" t="s">
        <v>69</v>
      </c>
      <c r="H30" s="7"/>
      <c r="I30" s="6">
        <v>594000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2" t="s">
        <v>45</v>
      </c>
      <c r="B31" s="2" t="s">
        <v>64</v>
      </c>
      <c r="C31" s="2" t="s">
        <v>65</v>
      </c>
      <c r="D31" s="2" t="s">
        <v>56</v>
      </c>
      <c r="E31" s="2" t="s">
        <v>28</v>
      </c>
      <c r="F31" s="2" t="s">
        <v>49</v>
      </c>
      <c r="G31" s="2" t="s">
        <v>70</v>
      </c>
      <c r="H31" s="7"/>
      <c r="I31" s="6">
        <v>265140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2" t="s">
        <v>45</v>
      </c>
      <c r="B32" s="2" t="s">
        <v>64</v>
      </c>
      <c r="C32" s="2" t="s">
        <v>65</v>
      </c>
      <c r="D32" s="2" t="s">
        <v>56</v>
      </c>
      <c r="E32" s="2" t="s">
        <v>28</v>
      </c>
      <c r="F32" s="2" t="s">
        <v>49</v>
      </c>
      <c r="G32" s="2" t="s">
        <v>71</v>
      </c>
      <c r="H32" s="7"/>
      <c r="I32" s="6">
        <v>185000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2" t="s">
        <v>45</v>
      </c>
      <c r="B33" s="2" t="s">
        <v>64</v>
      </c>
      <c r="C33" s="2" t="s">
        <v>65</v>
      </c>
      <c r="D33" s="2" t="s">
        <v>56</v>
      </c>
      <c r="E33" s="2" t="s">
        <v>28</v>
      </c>
      <c r="F33" s="2" t="s">
        <v>49</v>
      </c>
      <c r="G33" s="2" t="s">
        <v>44</v>
      </c>
      <c r="H33" s="7"/>
      <c r="I33" s="6">
        <v>3500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2" t="s">
        <v>45</v>
      </c>
      <c r="B34" s="2" t="s">
        <v>64</v>
      </c>
      <c r="C34" s="2" t="s">
        <v>65</v>
      </c>
      <c r="D34" s="2" t="s">
        <v>56</v>
      </c>
      <c r="E34" s="2" t="s">
        <v>28</v>
      </c>
      <c r="F34" s="2" t="s">
        <v>49</v>
      </c>
      <c r="G34" s="2" t="s">
        <v>30</v>
      </c>
      <c r="H34" s="7"/>
      <c r="I34" s="6">
        <v>235500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2" t="s">
        <v>72</v>
      </c>
      <c r="B35" s="2" t="s">
        <v>73</v>
      </c>
      <c r="C35" s="2" t="s">
        <v>74</v>
      </c>
      <c r="D35" s="2" t="s">
        <v>56</v>
      </c>
      <c r="E35" s="2" t="s">
        <v>41</v>
      </c>
      <c r="F35" s="2" t="s">
        <v>31</v>
      </c>
      <c r="G35" s="2" t="s">
        <v>75</v>
      </c>
      <c r="H35" s="6">
        <v>240000</v>
      </c>
      <c r="I35" s="6">
        <v>240000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2" t="s">
        <v>72</v>
      </c>
      <c r="B36" s="2" t="s">
        <v>73</v>
      </c>
      <c r="C36" s="2" t="s">
        <v>74</v>
      </c>
      <c r="D36" s="2" t="s">
        <v>56</v>
      </c>
      <c r="E36" s="2" t="s">
        <v>41</v>
      </c>
      <c r="F36" s="2" t="s">
        <v>31</v>
      </c>
      <c r="G36" s="2" t="s">
        <v>76</v>
      </c>
      <c r="H36" s="6">
        <v>240000</v>
      </c>
      <c r="I36" s="6">
        <v>240000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2" t="s">
        <v>72</v>
      </c>
      <c r="B37" s="2" t="s">
        <v>73</v>
      </c>
      <c r="C37" s="2" t="s">
        <v>74</v>
      </c>
      <c r="D37" s="2" t="s">
        <v>56</v>
      </c>
      <c r="E37" s="2" t="s">
        <v>41</v>
      </c>
      <c r="F37" s="2" t="s">
        <v>31</v>
      </c>
      <c r="G37" s="2" t="s">
        <v>32</v>
      </c>
      <c r="H37" s="7"/>
      <c r="I37" s="7"/>
      <c r="J37" s="7"/>
      <c r="K37" s="7"/>
      <c r="L37" s="7"/>
      <c r="M37" s="7"/>
      <c r="N37" s="6">
        <v>757</v>
      </c>
      <c r="O37" s="7"/>
      <c r="P37" s="7"/>
      <c r="Q37" s="6">
        <v>500</v>
      </c>
      <c r="R37" s="6">
        <v>5670</v>
      </c>
      <c r="S37" s="6">
        <v>31610</v>
      </c>
      <c r="T37" s="6">
        <v>239807</v>
      </c>
      <c r="U37" s="6">
        <v>333561</v>
      </c>
    </row>
    <row r="38" spans="1:21" x14ac:dyDescent="0.25">
      <c r="A38" s="2" t="s">
        <v>72</v>
      </c>
      <c r="B38" s="2" t="s">
        <v>73</v>
      </c>
      <c r="C38" s="2" t="s">
        <v>74</v>
      </c>
      <c r="D38" s="2" t="s">
        <v>56</v>
      </c>
      <c r="E38" s="2" t="s">
        <v>41</v>
      </c>
      <c r="F38" s="2" t="s">
        <v>31</v>
      </c>
      <c r="G38" s="2" t="s">
        <v>77</v>
      </c>
      <c r="H38" s="6">
        <v>120000</v>
      </c>
      <c r="I38" s="6">
        <v>120000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>
        <v>168458</v>
      </c>
    </row>
    <row r="39" spans="1:21" x14ac:dyDescent="0.25">
      <c r="A39" s="2" t="s">
        <v>45</v>
      </c>
      <c r="B39" s="2" t="s">
        <v>78</v>
      </c>
      <c r="C39" s="2" t="s">
        <v>79</v>
      </c>
      <c r="D39" s="2" t="s">
        <v>56</v>
      </c>
      <c r="E39" s="2" t="s">
        <v>41</v>
      </c>
      <c r="F39" s="2" t="s">
        <v>80</v>
      </c>
      <c r="G39" s="2" t="s">
        <v>32</v>
      </c>
      <c r="H39" s="7"/>
      <c r="I39" s="6">
        <v>328000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>
        <v>117626</v>
      </c>
    </row>
    <row r="40" spans="1:21" x14ac:dyDescent="0.25">
      <c r="A40" s="2" t="s">
        <v>45</v>
      </c>
      <c r="B40" s="2" t="s">
        <v>81</v>
      </c>
      <c r="C40" s="2" t="s">
        <v>82</v>
      </c>
      <c r="D40" s="2" t="s">
        <v>48</v>
      </c>
      <c r="E40" s="2" t="s">
        <v>28</v>
      </c>
      <c r="F40" s="2" t="s">
        <v>57</v>
      </c>
      <c r="G40" s="2" t="s">
        <v>83</v>
      </c>
      <c r="H40" s="6">
        <v>40000</v>
      </c>
      <c r="I40" s="6">
        <v>40000</v>
      </c>
      <c r="J40" s="7"/>
      <c r="K40" s="7"/>
      <c r="L40" s="6">
        <v>6650</v>
      </c>
      <c r="M40" s="7"/>
      <c r="N40" s="6">
        <v>20000</v>
      </c>
      <c r="O40" s="6">
        <v>3500</v>
      </c>
      <c r="P40" s="7"/>
      <c r="Q40" s="7"/>
      <c r="R40" s="7"/>
      <c r="S40" s="7"/>
      <c r="T40" s="7"/>
      <c r="U40" s="6">
        <v>1800</v>
      </c>
    </row>
    <row r="41" spans="1:21" x14ac:dyDescent="0.25">
      <c r="A41" s="2" t="s">
        <v>45</v>
      </c>
      <c r="B41" s="2" t="s">
        <v>81</v>
      </c>
      <c r="C41" s="2" t="s">
        <v>82</v>
      </c>
      <c r="D41" s="2" t="s">
        <v>48</v>
      </c>
      <c r="E41" s="2" t="s">
        <v>28</v>
      </c>
      <c r="F41" s="2" t="s">
        <v>57</v>
      </c>
      <c r="G41" s="2" t="s">
        <v>32</v>
      </c>
      <c r="H41" s="6">
        <v>50000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2" t="s">
        <v>45</v>
      </c>
      <c r="B42" s="2" t="s">
        <v>81</v>
      </c>
      <c r="C42" s="2" t="s">
        <v>82</v>
      </c>
      <c r="D42" s="2" t="s">
        <v>48</v>
      </c>
      <c r="E42" s="2" t="s">
        <v>28</v>
      </c>
      <c r="F42" s="2" t="s">
        <v>57</v>
      </c>
      <c r="G42" s="2" t="s">
        <v>43</v>
      </c>
      <c r="H42" s="6">
        <v>40000</v>
      </c>
      <c r="I42" s="6">
        <v>20000</v>
      </c>
      <c r="J42" s="7"/>
      <c r="K42" s="7"/>
      <c r="L42" s="7"/>
      <c r="M42" s="7"/>
      <c r="N42" s="6">
        <v>7700</v>
      </c>
      <c r="O42" s="7"/>
      <c r="P42" s="7"/>
      <c r="Q42" s="7"/>
      <c r="R42" s="6">
        <v>6750</v>
      </c>
      <c r="S42" s="7"/>
      <c r="T42" s="7"/>
      <c r="U42" s="6">
        <v>5550</v>
      </c>
    </row>
    <row r="43" spans="1:21" x14ac:dyDescent="0.25">
      <c r="A43" s="2" t="s">
        <v>45</v>
      </c>
      <c r="B43" s="2" t="s">
        <v>81</v>
      </c>
      <c r="C43" s="2" t="s">
        <v>82</v>
      </c>
      <c r="D43" s="2" t="s">
        <v>48</v>
      </c>
      <c r="E43" s="2" t="s">
        <v>28</v>
      </c>
      <c r="F43" s="2" t="s">
        <v>57</v>
      </c>
      <c r="G43" s="2" t="s">
        <v>84</v>
      </c>
      <c r="H43" s="6">
        <v>15000</v>
      </c>
      <c r="I43" s="6">
        <v>15000</v>
      </c>
      <c r="J43" s="7"/>
      <c r="K43" s="7"/>
      <c r="L43" s="7"/>
      <c r="M43" s="7"/>
      <c r="N43" s="7"/>
      <c r="O43" s="7"/>
      <c r="P43" s="7"/>
      <c r="Q43" s="6">
        <v>6169</v>
      </c>
      <c r="R43" s="7"/>
      <c r="S43" s="7"/>
      <c r="T43" s="7"/>
      <c r="U43" s="7"/>
    </row>
    <row r="44" spans="1:21" x14ac:dyDescent="0.25">
      <c r="A44" s="2" t="s">
        <v>45</v>
      </c>
      <c r="B44" s="2" t="s">
        <v>81</v>
      </c>
      <c r="C44" s="2" t="s">
        <v>82</v>
      </c>
      <c r="D44" s="2" t="s">
        <v>48</v>
      </c>
      <c r="E44" s="2" t="s">
        <v>28</v>
      </c>
      <c r="F44" s="2" t="s">
        <v>57</v>
      </c>
      <c r="G44" s="2" t="s">
        <v>85</v>
      </c>
      <c r="H44" s="6">
        <v>10000</v>
      </c>
      <c r="I44" s="6">
        <v>10000</v>
      </c>
      <c r="J44" s="7"/>
      <c r="K44" s="7"/>
      <c r="L44" s="7"/>
      <c r="M44" s="7"/>
      <c r="N44" s="6">
        <v>10000</v>
      </c>
      <c r="O44" s="7"/>
      <c r="P44" s="7"/>
      <c r="Q44" s="7"/>
      <c r="R44" s="7"/>
      <c r="S44" s="7"/>
      <c r="T44" s="7"/>
      <c r="U44" s="7"/>
    </row>
    <row r="45" spans="1:21" x14ac:dyDescent="0.25">
      <c r="A45" s="2" t="s">
        <v>45</v>
      </c>
      <c r="B45" s="2" t="s">
        <v>81</v>
      </c>
      <c r="C45" s="2" t="s">
        <v>82</v>
      </c>
      <c r="D45" s="2" t="s">
        <v>48</v>
      </c>
      <c r="E45" s="2" t="s">
        <v>28</v>
      </c>
      <c r="F45" s="2" t="s">
        <v>57</v>
      </c>
      <c r="G45" s="2" t="s">
        <v>44</v>
      </c>
      <c r="H45" s="6">
        <v>40000</v>
      </c>
      <c r="I45" s="6">
        <v>48000</v>
      </c>
      <c r="J45" s="7"/>
      <c r="K45" s="7"/>
      <c r="L45" s="7"/>
      <c r="M45" s="6">
        <v>23285</v>
      </c>
      <c r="N45" s="7"/>
      <c r="O45" s="6">
        <v>3800</v>
      </c>
      <c r="P45" s="7"/>
      <c r="Q45" s="7"/>
      <c r="R45" s="7"/>
      <c r="S45" s="7"/>
      <c r="T45" s="7"/>
      <c r="U45" s="6">
        <v>248760</v>
      </c>
    </row>
    <row r="46" spans="1:21" x14ac:dyDescent="0.25">
      <c r="A46" s="2" t="s">
        <v>45</v>
      </c>
      <c r="B46" s="2" t="s">
        <v>81</v>
      </c>
      <c r="C46" s="2" t="s">
        <v>82</v>
      </c>
      <c r="D46" s="2" t="s">
        <v>48</v>
      </c>
      <c r="E46" s="2" t="s">
        <v>28</v>
      </c>
      <c r="F46" s="2" t="s">
        <v>57</v>
      </c>
      <c r="G46" s="2" t="s">
        <v>86</v>
      </c>
      <c r="H46" s="6">
        <v>25000</v>
      </c>
      <c r="I46" s="6">
        <v>25000</v>
      </c>
      <c r="J46" s="7"/>
      <c r="K46" s="7"/>
      <c r="L46" s="7"/>
      <c r="M46" s="6">
        <v>8400</v>
      </c>
      <c r="N46" s="6">
        <v>15840</v>
      </c>
      <c r="O46" s="7"/>
      <c r="P46" s="7"/>
      <c r="Q46" s="7"/>
      <c r="R46" s="7"/>
      <c r="S46" s="7"/>
      <c r="T46" s="7"/>
      <c r="U46" s="6">
        <v>450</v>
      </c>
    </row>
    <row r="47" spans="1:21" x14ac:dyDescent="0.25">
      <c r="A47" s="2" t="s">
        <v>45</v>
      </c>
      <c r="B47" s="2" t="s">
        <v>81</v>
      </c>
      <c r="C47" s="2" t="s">
        <v>82</v>
      </c>
      <c r="D47" s="2" t="s">
        <v>48</v>
      </c>
      <c r="E47" s="2" t="s">
        <v>28</v>
      </c>
      <c r="F47" s="2" t="s">
        <v>87</v>
      </c>
      <c r="G47" s="2" t="s">
        <v>34</v>
      </c>
      <c r="H47" s="6">
        <v>5000</v>
      </c>
      <c r="I47" s="6">
        <v>9000</v>
      </c>
      <c r="J47" s="7"/>
      <c r="K47" s="7"/>
      <c r="L47" s="7"/>
      <c r="M47" s="6">
        <v>4950</v>
      </c>
      <c r="N47" s="7"/>
      <c r="O47" s="7"/>
      <c r="P47" s="7"/>
      <c r="Q47" s="7"/>
      <c r="R47" s="7"/>
      <c r="S47" s="7"/>
      <c r="T47" s="7"/>
      <c r="U47" s="6">
        <v>3150</v>
      </c>
    </row>
    <row r="48" spans="1:21" x14ac:dyDescent="0.25">
      <c r="A48" s="2" t="s">
        <v>45</v>
      </c>
      <c r="B48" s="2" t="s">
        <v>81</v>
      </c>
      <c r="C48" s="2" t="s">
        <v>82</v>
      </c>
      <c r="D48" s="2" t="s">
        <v>48</v>
      </c>
      <c r="E48" s="2" t="s">
        <v>41</v>
      </c>
      <c r="F48" s="2" t="s">
        <v>49</v>
      </c>
      <c r="G48" s="2" t="s">
        <v>34</v>
      </c>
      <c r="H48" s="7"/>
      <c r="I48" s="6">
        <v>110000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x14ac:dyDescent="0.25">
      <c r="A49" s="2" t="s">
        <v>45</v>
      </c>
      <c r="B49" s="2" t="s">
        <v>81</v>
      </c>
      <c r="C49" s="2" t="s">
        <v>82</v>
      </c>
      <c r="D49" s="2" t="s">
        <v>48</v>
      </c>
      <c r="E49" s="2" t="s">
        <v>41</v>
      </c>
      <c r="F49" s="2" t="s">
        <v>49</v>
      </c>
      <c r="G49" s="2" t="s">
        <v>32</v>
      </c>
      <c r="H49" s="7"/>
      <c r="I49" s="6">
        <v>80000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6">
        <v>56150</v>
      </c>
    </row>
    <row r="50" spans="1:21" x14ac:dyDescent="0.25">
      <c r="A50" s="2" t="s">
        <v>45</v>
      </c>
      <c r="B50" s="2" t="s">
        <v>81</v>
      </c>
      <c r="C50" s="2" t="s">
        <v>82</v>
      </c>
      <c r="D50" s="2" t="s">
        <v>48</v>
      </c>
      <c r="E50" s="2" t="s">
        <v>41</v>
      </c>
      <c r="F50" s="2" t="s">
        <v>49</v>
      </c>
      <c r="G50" s="2" t="s">
        <v>44</v>
      </c>
      <c r="H50" s="7"/>
      <c r="I50" s="6">
        <v>256000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6">
        <v>199675</v>
      </c>
      <c r="U50" s="6">
        <v>213703</v>
      </c>
    </row>
    <row r="51" spans="1:21" x14ac:dyDescent="0.25">
      <c r="A51" s="2" t="s">
        <v>45</v>
      </c>
      <c r="B51" s="2" t="s">
        <v>81</v>
      </c>
      <c r="C51" s="2" t="s">
        <v>82</v>
      </c>
      <c r="D51" s="2" t="s">
        <v>48</v>
      </c>
      <c r="E51" s="2" t="s">
        <v>41</v>
      </c>
      <c r="F51" s="2" t="s">
        <v>49</v>
      </c>
      <c r="G51" s="2" t="s">
        <v>30</v>
      </c>
      <c r="H51" s="7"/>
      <c r="I51" s="6">
        <v>150000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6">
        <v>25000</v>
      </c>
    </row>
    <row r="52" spans="1:21" x14ac:dyDescent="0.25">
      <c r="A52" s="2" t="s">
        <v>45</v>
      </c>
      <c r="B52" s="2" t="s">
        <v>88</v>
      </c>
      <c r="C52" s="2" t="s">
        <v>89</v>
      </c>
      <c r="D52" s="2" t="s">
        <v>56</v>
      </c>
      <c r="E52" s="2" t="s">
        <v>28</v>
      </c>
      <c r="F52" s="2" t="s">
        <v>90</v>
      </c>
      <c r="G52" s="2" t="s">
        <v>91</v>
      </c>
      <c r="H52" s="7"/>
      <c r="I52" s="6">
        <v>150000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x14ac:dyDescent="0.25">
      <c r="A53" s="2" t="s">
        <v>45</v>
      </c>
      <c r="B53" s="2" t="s">
        <v>88</v>
      </c>
      <c r="C53" s="2" t="s">
        <v>89</v>
      </c>
      <c r="D53" s="2" t="s">
        <v>56</v>
      </c>
      <c r="E53" s="2" t="s">
        <v>28</v>
      </c>
      <c r="F53" s="2" t="s">
        <v>90</v>
      </c>
      <c r="G53" s="2" t="s">
        <v>30</v>
      </c>
      <c r="H53" s="7"/>
      <c r="I53" s="6">
        <v>134000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x14ac:dyDescent="0.25">
      <c r="A54" s="2" t="s">
        <v>45</v>
      </c>
      <c r="B54" s="2" t="s">
        <v>88</v>
      </c>
      <c r="C54" s="2" t="s">
        <v>89</v>
      </c>
      <c r="D54" s="2" t="s">
        <v>56</v>
      </c>
      <c r="E54" s="2" t="s">
        <v>28</v>
      </c>
      <c r="F54" s="2" t="s">
        <v>90</v>
      </c>
      <c r="G54" s="2" t="s">
        <v>50</v>
      </c>
      <c r="H54" s="7"/>
      <c r="I54" s="6">
        <v>410000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x14ac:dyDescent="0.25">
      <c r="A55" s="2" t="s">
        <v>45</v>
      </c>
      <c r="B55" s="2" t="s">
        <v>92</v>
      </c>
      <c r="C55" s="2" t="s">
        <v>93</v>
      </c>
      <c r="D55" s="2" t="s">
        <v>56</v>
      </c>
      <c r="E55" s="2" t="s">
        <v>41</v>
      </c>
      <c r="F55" s="2" t="s">
        <v>49</v>
      </c>
      <c r="G55" s="2" t="s">
        <v>94</v>
      </c>
      <c r="H55" s="7"/>
      <c r="I55" s="6">
        <v>500000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x14ac:dyDescent="0.25">
      <c r="A56" s="2" t="s">
        <v>45</v>
      </c>
      <c r="B56" s="2" t="s">
        <v>92</v>
      </c>
      <c r="C56" s="2" t="s">
        <v>93</v>
      </c>
      <c r="D56" s="2" t="s">
        <v>56</v>
      </c>
      <c r="E56" s="2" t="s">
        <v>41</v>
      </c>
      <c r="F56" s="2" t="s">
        <v>49</v>
      </c>
      <c r="G56" s="2" t="s">
        <v>32</v>
      </c>
      <c r="H56" s="7"/>
      <c r="I56" s="6">
        <v>120000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x14ac:dyDescent="0.25">
      <c r="A57" s="2" t="s">
        <v>45</v>
      </c>
      <c r="B57" s="2" t="s">
        <v>92</v>
      </c>
      <c r="C57" s="2" t="s">
        <v>93</v>
      </c>
      <c r="D57" s="2" t="s">
        <v>56</v>
      </c>
      <c r="E57" s="2" t="s">
        <v>41</v>
      </c>
      <c r="F57" s="2" t="s">
        <v>49</v>
      </c>
      <c r="G57" s="2" t="s">
        <v>95</v>
      </c>
      <c r="H57" s="7"/>
      <c r="I57" s="6">
        <v>274000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x14ac:dyDescent="0.25">
      <c r="A58" s="2" t="s">
        <v>72</v>
      </c>
      <c r="B58" s="2" t="s">
        <v>96</v>
      </c>
      <c r="C58" s="2" t="s">
        <v>97</v>
      </c>
      <c r="D58" s="2" t="s">
        <v>56</v>
      </c>
      <c r="E58" s="2" t="s">
        <v>28</v>
      </c>
      <c r="F58" s="2" t="s">
        <v>57</v>
      </c>
      <c r="G58" s="2" t="s">
        <v>98</v>
      </c>
      <c r="H58" s="6">
        <v>10000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x14ac:dyDescent="0.25">
      <c r="A59" s="2" t="s">
        <v>72</v>
      </c>
      <c r="B59" s="2" t="s">
        <v>96</v>
      </c>
      <c r="C59" s="2" t="s">
        <v>97</v>
      </c>
      <c r="D59" s="2" t="s">
        <v>56</v>
      </c>
      <c r="E59" s="2" t="s">
        <v>28</v>
      </c>
      <c r="F59" s="2" t="s">
        <v>57</v>
      </c>
      <c r="G59" s="2" t="s">
        <v>83</v>
      </c>
      <c r="H59" s="6">
        <v>210000</v>
      </c>
      <c r="I59" s="6">
        <v>140470</v>
      </c>
      <c r="J59" s="6">
        <v>2700</v>
      </c>
      <c r="K59" s="7"/>
      <c r="L59" s="6">
        <v>33000</v>
      </c>
      <c r="M59" s="6">
        <v>31450</v>
      </c>
      <c r="N59" s="6">
        <v>65320</v>
      </c>
      <c r="O59" s="6">
        <v>8000</v>
      </c>
      <c r="P59" s="7"/>
      <c r="Q59" s="7"/>
      <c r="R59" s="7"/>
      <c r="S59" s="7"/>
      <c r="T59" s="7"/>
      <c r="U59" s="7"/>
    </row>
    <row r="60" spans="1:21" x14ac:dyDescent="0.25">
      <c r="A60" s="2" t="s">
        <v>72</v>
      </c>
      <c r="B60" s="2" t="s">
        <v>96</v>
      </c>
      <c r="C60" s="2" t="s">
        <v>97</v>
      </c>
      <c r="D60" s="2" t="s">
        <v>56</v>
      </c>
      <c r="E60" s="2" t="s">
        <v>28</v>
      </c>
      <c r="F60" s="2" t="s">
        <v>57</v>
      </c>
      <c r="G60" s="2" t="s">
        <v>99</v>
      </c>
      <c r="H60" s="6">
        <v>160000</v>
      </c>
      <c r="I60" s="6">
        <v>9600</v>
      </c>
      <c r="J60" s="7"/>
      <c r="K60" s="7"/>
      <c r="L60" s="6">
        <v>9600</v>
      </c>
      <c r="M60" s="7"/>
      <c r="N60" s="7"/>
      <c r="O60" s="7"/>
      <c r="P60" s="7"/>
      <c r="Q60" s="7"/>
      <c r="R60" s="7"/>
      <c r="S60" s="7"/>
      <c r="T60" s="7"/>
      <c r="U60" s="7"/>
    </row>
    <row r="61" spans="1:21" x14ac:dyDescent="0.25">
      <c r="A61" s="2" t="s">
        <v>72</v>
      </c>
      <c r="B61" s="2" t="s">
        <v>96</v>
      </c>
      <c r="C61" s="2" t="s">
        <v>97</v>
      </c>
      <c r="D61" s="2" t="s">
        <v>56</v>
      </c>
      <c r="E61" s="2" t="s">
        <v>28</v>
      </c>
      <c r="F61" s="2" t="s">
        <v>57</v>
      </c>
      <c r="G61" s="2" t="s">
        <v>76</v>
      </c>
      <c r="H61" s="6">
        <v>350000</v>
      </c>
      <c r="I61" s="6">
        <v>10000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x14ac:dyDescent="0.25">
      <c r="A62" s="2" t="s">
        <v>72</v>
      </c>
      <c r="B62" s="2" t="s">
        <v>96</v>
      </c>
      <c r="C62" s="2" t="s">
        <v>97</v>
      </c>
      <c r="D62" s="2" t="s">
        <v>56</v>
      </c>
      <c r="E62" s="2" t="s">
        <v>28</v>
      </c>
      <c r="F62" s="2" t="s">
        <v>57</v>
      </c>
      <c r="G62" s="2" t="s">
        <v>34</v>
      </c>
      <c r="H62" s="6">
        <v>511000</v>
      </c>
      <c r="I62" s="6">
        <v>219100</v>
      </c>
      <c r="J62" s="7"/>
      <c r="K62" s="7"/>
      <c r="L62" s="7"/>
      <c r="M62" s="6">
        <v>9700</v>
      </c>
      <c r="N62" s="6">
        <v>98550</v>
      </c>
      <c r="O62" s="6">
        <v>26300</v>
      </c>
      <c r="P62" s="6">
        <v>3700</v>
      </c>
      <c r="Q62" s="7"/>
      <c r="R62" s="7"/>
      <c r="S62" s="7"/>
      <c r="T62" s="6">
        <v>4500</v>
      </c>
      <c r="U62" s="6">
        <v>7200</v>
      </c>
    </row>
    <row r="63" spans="1:21" x14ac:dyDescent="0.25">
      <c r="A63" s="2" t="s">
        <v>72</v>
      </c>
      <c r="B63" s="2" t="s">
        <v>96</v>
      </c>
      <c r="C63" s="2" t="s">
        <v>97</v>
      </c>
      <c r="D63" s="2" t="s">
        <v>56</v>
      </c>
      <c r="E63" s="2" t="s">
        <v>28</v>
      </c>
      <c r="F63" s="2" t="s">
        <v>57</v>
      </c>
      <c r="G63" s="2" t="s">
        <v>100</v>
      </c>
      <c r="H63" s="6">
        <v>65000</v>
      </c>
      <c r="I63" s="6">
        <v>19500</v>
      </c>
      <c r="J63" s="7"/>
      <c r="K63" s="7"/>
      <c r="L63" s="7"/>
      <c r="M63" s="6">
        <v>6000</v>
      </c>
      <c r="N63" s="6">
        <v>13500</v>
      </c>
      <c r="O63" s="7"/>
      <c r="P63" s="7"/>
      <c r="Q63" s="7"/>
      <c r="R63" s="7"/>
      <c r="S63" s="7"/>
      <c r="T63" s="7"/>
      <c r="U63" s="7"/>
    </row>
    <row r="64" spans="1:21" x14ac:dyDescent="0.25">
      <c r="A64" s="2" t="s">
        <v>72</v>
      </c>
      <c r="B64" s="2" t="s">
        <v>96</v>
      </c>
      <c r="C64" s="2" t="s">
        <v>97</v>
      </c>
      <c r="D64" s="2" t="s">
        <v>56</v>
      </c>
      <c r="E64" s="2" t="s">
        <v>28</v>
      </c>
      <c r="F64" s="2" t="s">
        <v>57</v>
      </c>
      <c r="G64" s="2" t="s">
        <v>101</v>
      </c>
      <c r="H64" s="6">
        <v>1250000</v>
      </c>
      <c r="I64" s="6">
        <v>1104944</v>
      </c>
      <c r="J64" s="7"/>
      <c r="K64" s="7"/>
      <c r="L64" s="7"/>
      <c r="M64" s="7"/>
      <c r="N64" s="7"/>
      <c r="O64" s="6">
        <v>165725</v>
      </c>
      <c r="P64" s="6">
        <v>258379</v>
      </c>
      <c r="Q64" s="7"/>
      <c r="R64" s="6">
        <v>600000</v>
      </c>
      <c r="S64" s="7"/>
      <c r="T64" s="7"/>
      <c r="U64" s="6">
        <v>47331</v>
      </c>
    </row>
    <row r="65" spans="1:21" x14ac:dyDescent="0.25">
      <c r="A65" s="2" t="s">
        <v>72</v>
      </c>
      <c r="B65" s="2" t="s">
        <v>96</v>
      </c>
      <c r="C65" s="2" t="s">
        <v>97</v>
      </c>
      <c r="D65" s="2" t="s">
        <v>56</v>
      </c>
      <c r="E65" s="2" t="s">
        <v>41</v>
      </c>
      <c r="F65" s="2" t="s">
        <v>57</v>
      </c>
      <c r="G65" s="2" t="s">
        <v>83</v>
      </c>
      <c r="H65" s="7"/>
      <c r="I65" s="6">
        <v>1100000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6">
        <v>655764</v>
      </c>
      <c r="U65" s="6">
        <v>2010</v>
      </c>
    </row>
    <row r="66" spans="1:21" x14ac:dyDescent="0.25">
      <c r="A66" s="2" t="s">
        <v>72</v>
      </c>
      <c r="B66" s="2" t="s">
        <v>96</v>
      </c>
      <c r="C66" s="2" t="s">
        <v>97</v>
      </c>
      <c r="D66" s="2" t="s">
        <v>56</v>
      </c>
      <c r="E66" s="2" t="s">
        <v>41</v>
      </c>
      <c r="F66" s="2" t="s">
        <v>57</v>
      </c>
      <c r="G66" s="2" t="s">
        <v>34</v>
      </c>
      <c r="H66" s="7"/>
      <c r="I66" s="6">
        <v>300000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x14ac:dyDescent="0.25">
      <c r="A67" s="2" t="s">
        <v>72</v>
      </c>
      <c r="B67" s="2" t="s">
        <v>96</v>
      </c>
      <c r="C67" s="2" t="s">
        <v>97</v>
      </c>
      <c r="D67" s="2" t="s">
        <v>56</v>
      </c>
      <c r="E67" s="2" t="s">
        <v>41</v>
      </c>
      <c r="F67" s="2" t="s">
        <v>57</v>
      </c>
      <c r="G67" s="2" t="s">
        <v>32</v>
      </c>
      <c r="H67" s="6">
        <v>2000000</v>
      </c>
      <c r="I67" s="6">
        <v>3036456</v>
      </c>
      <c r="J67" s="7"/>
      <c r="K67" s="7"/>
      <c r="L67" s="6">
        <v>806973</v>
      </c>
      <c r="M67" s="7"/>
      <c r="N67" s="6">
        <v>829483</v>
      </c>
      <c r="O67" s="7"/>
      <c r="P67" s="7"/>
      <c r="Q67" s="7"/>
      <c r="R67" s="7"/>
      <c r="S67" s="7"/>
      <c r="T67" s="6">
        <v>87000</v>
      </c>
      <c r="U67" s="6">
        <v>198278</v>
      </c>
    </row>
    <row r="68" spans="1:21" x14ac:dyDescent="0.25">
      <c r="A68" s="2" t="s">
        <v>72</v>
      </c>
      <c r="B68" s="2" t="s">
        <v>96</v>
      </c>
      <c r="C68" s="2" t="s">
        <v>97</v>
      </c>
      <c r="D68" s="2" t="s">
        <v>56</v>
      </c>
      <c r="E68" s="2" t="s">
        <v>41</v>
      </c>
      <c r="F68" s="2" t="s">
        <v>57</v>
      </c>
      <c r="G68" s="2" t="s">
        <v>101</v>
      </c>
      <c r="H68" s="6">
        <v>1090000</v>
      </c>
      <c r="I68" s="6">
        <v>140000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x14ac:dyDescent="0.25">
      <c r="A69" s="2" t="s">
        <v>72</v>
      </c>
      <c r="B69" s="2" t="s">
        <v>96</v>
      </c>
      <c r="C69" s="2" t="s">
        <v>97</v>
      </c>
      <c r="D69" s="2" t="s">
        <v>56</v>
      </c>
      <c r="E69" s="2" t="s">
        <v>41</v>
      </c>
      <c r="F69" s="2" t="s">
        <v>49</v>
      </c>
      <c r="G69" s="2" t="s">
        <v>91</v>
      </c>
      <c r="H69" s="7"/>
      <c r="I69" s="6">
        <v>20050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x14ac:dyDescent="0.25">
      <c r="A70" s="2" t="s">
        <v>72</v>
      </c>
      <c r="B70" s="2" t="s">
        <v>96</v>
      </c>
      <c r="C70" s="2" t="s">
        <v>97</v>
      </c>
      <c r="D70" s="2" t="s">
        <v>56</v>
      </c>
      <c r="E70" s="2" t="s">
        <v>41</v>
      </c>
      <c r="F70" s="2" t="s">
        <v>49</v>
      </c>
      <c r="G70" s="2" t="s">
        <v>32</v>
      </c>
      <c r="H70" s="7"/>
      <c r="I70" s="6">
        <v>1425950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6">
        <v>1956681</v>
      </c>
    </row>
    <row r="71" spans="1:21" x14ac:dyDescent="0.25">
      <c r="A71" s="2" t="s">
        <v>72</v>
      </c>
      <c r="B71" s="2" t="s">
        <v>96</v>
      </c>
      <c r="C71" s="2" t="s">
        <v>97</v>
      </c>
      <c r="D71" s="2" t="s">
        <v>56</v>
      </c>
      <c r="E71" s="2" t="s">
        <v>41</v>
      </c>
      <c r="F71" s="2" t="s">
        <v>49</v>
      </c>
      <c r="G71" s="2" t="s">
        <v>102</v>
      </c>
      <c r="H71" s="7"/>
      <c r="I71" s="6">
        <v>820000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x14ac:dyDescent="0.25">
      <c r="A72" s="2" t="s">
        <v>45</v>
      </c>
      <c r="B72" s="2" t="s">
        <v>103</v>
      </c>
      <c r="C72" s="2" t="s">
        <v>104</v>
      </c>
      <c r="D72" s="2" t="s">
        <v>48</v>
      </c>
      <c r="E72" s="2" t="s">
        <v>28</v>
      </c>
      <c r="F72" s="2" t="s">
        <v>31</v>
      </c>
      <c r="G72" s="2" t="s">
        <v>105</v>
      </c>
      <c r="H72" s="6">
        <v>399996</v>
      </c>
      <c r="I72" s="6">
        <v>399996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x14ac:dyDescent="0.25">
      <c r="A73" s="2" t="s">
        <v>45</v>
      </c>
      <c r="B73" s="2" t="s">
        <v>106</v>
      </c>
      <c r="C73" s="2" t="s">
        <v>107</v>
      </c>
      <c r="D73" s="2" t="s">
        <v>56</v>
      </c>
      <c r="E73" s="2" t="s">
        <v>41</v>
      </c>
      <c r="F73" s="2" t="s">
        <v>57</v>
      </c>
      <c r="G73" s="2" t="s">
        <v>44</v>
      </c>
      <c r="H73" s="7"/>
      <c r="I73" s="6">
        <v>213000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x14ac:dyDescent="0.25">
      <c r="A74" s="2" t="s">
        <v>45</v>
      </c>
      <c r="B74" s="2" t="s">
        <v>106</v>
      </c>
      <c r="C74" s="2" t="s">
        <v>107</v>
      </c>
      <c r="D74" s="2" t="s">
        <v>56</v>
      </c>
      <c r="E74" s="2" t="s">
        <v>41</v>
      </c>
      <c r="F74" s="2" t="s">
        <v>57</v>
      </c>
      <c r="G74" s="2" t="s">
        <v>30</v>
      </c>
      <c r="H74" s="7"/>
      <c r="I74" s="6">
        <v>210000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x14ac:dyDescent="0.25">
      <c r="A75" s="2" t="s">
        <v>45</v>
      </c>
      <c r="B75" s="2" t="s">
        <v>106</v>
      </c>
      <c r="C75" s="2" t="s">
        <v>107</v>
      </c>
      <c r="D75" s="2" t="s">
        <v>56</v>
      </c>
      <c r="E75" s="2" t="s">
        <v>41</v>
      </c>
      <c r="F75" s="2" t="s">
        <v>49</v>
      </c>
      <c r="G75" s="2" t="s">
        <v>44</v>
      </c>
      <c r="H75" s="7"/>
      <c r="I75" s="6">
        <v>277000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x14ac:dyDescent="0.25">
      <c r="A76" s="2" t="s">
        <v>72</v>
      </c>
      <c r="B76" s="2" t="s">
        <v>108</v>
      </c>
      <c r="C76" s="2" t="s">
        <v>109</v>
      </c>
      <c r="D76" s="2" t="s">
        <v>27</v>
      </c>
      <c r="E76" s="2" t="s">
        <v>28</v>
      </c>
      <c r="F76" s="2" t="s">
        <v>57</v>
      </c>
      <c r="G76" s="2" t="s">
        <v>75</v>
      </c>
      <c r="H76" s="6">
        <v>35000</v>
      </c>
      <c r="I76" s="6">
        <v>35000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x14ac:dyDescent="0.25">
      <c r="A77" s="2" t="s">
        <v>72</v>
      </c>
      <c r="B77" s="2" t="s">
        <v>108</v>
      </c>
      <c r="C77" s="2" t="s">
        <v>109</v>
      </c>
      <c r="D77" s="2" t="s">
        <v>27</v>
      </c>
      <c r="E77" s="2" t="s">
        <v>28</v>
      </c>
      <c r="F77" s="2" t="s">
        <v>57</v>
      </c>
      <c r="G77" s="2" t="s">
        <v>58</v>
      </c>
      <c r="H77" s="6">
        <v>36500</v>
      </c>
      <c r="I77" s="6">
        <v>36501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x14ac:dyDescent="0.25">
      <c r="A78" s="2" t="s">
        <v>72</v>
      </c>
      <c r="B78" s="2" t="s">
        <v>108</v>
      </c>
      <c r="C78" s="2" t="s">
        <v>109</v>
      </c>
      <c r="D78" s="2" t="s">
        <v>27</v>
      </c>
      <c r="E78" s="2" t="s">
        <v>28</v>
      </c>
      <c r="F78" s="2" t="s">
        <v>57</v>
      </c>
      <c r="G78" s="2" t="s">
        <v>83</v>
      </c>
      <c r="H78" s="7"/>
      <c r="I78" s="7"/>
      <c r="J78" s="7"/>
      <c r="K78" s="6">
        <v>586</v>
      </c>
      <c r="L78" s="6">
        <v>586</v>
      </c>
      <c r="M78" s="7"/>
      <c r="N78" s="6">
        <v>586</v>
      </c>
      <c r="O78" s="6">
        <v>586</v>
      </c>
      <c r="P78" s="7"/>
      <c r="Q78" s="7"/>
      <c r="R78" s="7"/>
      <c r="S78" s="7"/>
      <c r="T78" s="7"/>
      <c r="U78" s="7"/>
    </row>
    <row r="79" spans="1:21" x14ac:dyDescent="0.25">
      <c r="A79" s="2" t="s">
        <v>72</v>
      </c>
      <c r="B79" s="2" t="s">
        <v>108</v>
      </c>
      <c r="C79" s="2" t="s">
        <v>109</v>
      </c>
      <c r="D79" s="2" t="s">
        <v>27</v>
      </c>
      <c r="E79" s="2" t="s">
        <v>28</v>
      </c>
      <c r="F79" s="2" t="s">
        <v>57</v>
      </c>
      <c r="G79" s="2" t="s">
        <v>110</v>
      </c>
      <c r="H79" s="6">
        <v>6500</v>
      </c>
      <c r="I79" s="6">
        <v>6500</v>
      </c>
      <c r="J79" s="7"/>
      <c r="K79" s="7"/>
      <c r="L79" s="7"/>
      <c r="M79" s="6">
        <v>5532</v>
      </c>
      <c r="N79" s="7"/>
      <c r="O79" s="7"/>
      <c r="P79" s="6">
        <v>1923</v>
      </c>
      <c r="Q79" s="6">
        <v>1923</v>
      </c>
      <c r="R79" s="6">
        <v>1041</v>
      </c>
      <c r="S79" s="6">
        <v>1041</v>
      </c>
      <c r="T79" s="6">
        <v>1041</v>
      </c>
      <c r="U79" s="7"/>
    </row>
    <row r="80" spans="1:21" x14ac:dyDescent="0.25">
      <c r="A80" s="2" t="s">
        <v>72</v>
      </c>
      <c r="B80" s="2" t="s">
        <v>108</v>
      </c>
      <c r="C80" s="2" t="s">
        <v>109</v>
      </c>
      <c r="D80" s="2" t="s">
        <v>27</v>
      </c>
      <c r="E80" s="2" t="s">
        <v>28</v>
      </c>
      <c r="F80" s="2" t="s">
        <v>57</v>
      </c>
      <c r="G80" s="2" t="s">
        <v>67</v>
      </c>
      <c r="H80" s="6">
        <v>10000</v>
      </c>
      <c r="I80" s="6">
        <v>10000</v>
      </c>
      <c r="J80" s="6">
        <v>46964</v>
      </c>
      <c r="K80" s="6">
        <v>38658</v>
      </c>
      <c r="L80" s="6">
        <v>38658</v>
      </c>
      <c r="M80" s="6">
        <v>27568</v>
      </c>
      <c r="N80" s="6">
        <v>38658</v>
      </c>
      <c r="O80" s="6">
        <v>38658</v>
      </c>
      <c r="P80" s="6">
        <v>15427</v>
      </c>
      <c r="Q80" s="6">
        <v>15427</v>
      </c>
      <c r="R80" s="6">
        <v>1937</v>
      </c>
      <c r="S80" s="6">
        <v>1937</v>
      </c>
      <c r="T80" s="6">
        <v>1937</v>
      </c>
      <c r="U80" s="7"/>
    </row>
    <row r="81" spans="1:21" x14ac:dyDescent="0.25">
      <c r="A81" s="2" t="s">
        <v>72</v>
      </c>
      <c r="B81" s="2" t="s">
        <v>108</v>
      </c>
      <c r="C81" s="2" t="s">
        <v>109</v>
      </c>
      <c r="D81" s="2" t="s">
        <v>27</v>
      </c>
      <c r="E81" s="2" t="s">
        <v>28</v>
      </c>
      <c r="F81" s="2" t="s">
        <v>57</v>
      </c>
      <c r="G81" s="2" t="s">
        <v>34</v>
      </c>
      <c r="H81" s="6">
        <v>60000</v>
      </c>
      <c r="I81" s="6">
        <v>60000</v>
      </c>
      <c r="J81" s="7"/>
      <c r="K81" s="7"/>
      <c r="L81" s="7"/>
      <c r="M81" s="6">
        <v>340814</v>
      </c>
      <c r="N81" s="7"/>
      <c r="O81" s="7"/>
      <c r="P81" s="6">
        <v>179622</v>
      </c>
      <c r="Q81" s="7"/>
      <c r="R81" s="7"/>
      <c r="S81" s="7"/>
      <c r="T81" s="7"/>
      <c r="U81" s="7"/>
    </row>
    <row r="82" spans="1:21" x14ac:dyDescent="0.25">
      <c r="A82" s="2" t="s">
        <v>72</v>
      </c>
      <c r="B82" s="2" t="s">
        <v>108</v>
      </c>
      <c r="C82" s="2" t="s">
        <v>109</v>
      </c>
      <c r="D82" s="2" t="s">
        <v>27</v>
      </c>
      <c r="E82" s="2" t="s">
        <v>28</v>
      </c>
      <c r="F82" s="2" t="s">
        <v>57</v>
      </c>
      <c r="G82" s="2" t="s">
        <v>111</v>
      </c>
      <c r="H82" s="6">
        <v>10000</v>
      </c>
      <c r="I82" s="6">
        <v>10000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x14ac:dyDescent="0.25">
      <c r="A83" s="2" t="s">
        <v>72</v>
      </c>
      <c r="B83" s="2" t="s">
        <v>108</v>
      </c>
      <c r="C83" s="2" t="s">
        <v>109</v>
      </c>
      <c r="D83" s="2" t="s">
        <v>27</v>
      </c>
      <c r="E83" s="2" t="s">
        <v>28</v>
      </c>
      <c r="F83" s="2" t="s">
        <v>57</v>
      </c>
      <c r="G83" s="2" t="s">
        <v>112</v>
      </c>
      <c r="H83" s="6">
        <v>35000</v>
      </c>
      <c r="I83" s="6">
        <v>65000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x14ac:dyDescent="0.25">
      <c r="A84" s="2" t="s">
        <v>72</v>
      </c>
      <c r="B84" s="2" t="s">
        <v>108</v>
      </c>
      <c r="C84" s="2" t="s">
        <v>109</v>
      </c>
      <c r="D84" s="2" t="s">
        <v>27</v>
      </c>
      <c r="E84" s="2" t="s">
        <v>28</v>
      </c>
      <c r="F84" s="2" t="s">
        <v>57</v>
      </c>
      <c r="G84" s="2" t="s">
        <v>113</v>
      </c>
      <c r="H84" s="6">
        <v>10000</v>
      </c>
      <c r="I84" s="6">
        <v>10001</v>
      </c>
      <c r="J84" s="7"/>
      <c r="K84" s="6">
        <v>221</v>
      </c>
      <c r="L84" s="6">
        <v>221</v>
      </c>
      <c r="M84" s="7"/>
      <c r="N84" s="6">
        <v>221</v>
      </c>
      <c r="O84" s="6">
        <v>221</v>
      </c>
      <c r="P84" s="7"/>
      <c r="Q84" s="7"/>
      <c r="R84" s="7"/>
      <c r="S84" s="7"/>
      <c r="T84" s="7"/>
      <c r="U84" s="7"/>
    </row>
    <row r="85" spans="1:21" x14ac:dyDescent="0.25">
      <c r="A85" s="2" t="s">
        <v>72</v>
      </c>
      <c r="B85" s="2" t="s">
        <v>108</v>
      </c>
      <c r="C85" s="2" t="s">
        <v>109</v>
      </c>
      <c r="D85" s="2" t="s">
        <v>27</v>
      </c>
      <c r="E85" s="2" t="s">
        <v>28</v>
      </c>
      <c r="F85" s="2" t="s">
        <v>57</v>
      </c>
      <c r="G85" s="2" t="s">
        <v>44</v>
      </c>
      <c r="H85" s="7"/>
      <c r="I85" s="7"/>
      <c r="J85" s="7"/>
      <c r="K85" s="6">
        <v>216</v>
      </c>
      <c r="L85" s="6">
        <v>216</v>
      </c>
      <c r="M85" s="7"/>
      <c r="N85" s="6">
        <v>216</v>
      </c>
      <c r="O85" s="6">
        <v>216</v>
      </c>
      <c r="P85" s="7"/>
      <c r="Q85" s="6">
        <v>2801</v>
      </c>
      <c r="R85" s="6">
        <v>2801</v>
      </c>
      <c r="S85" s="6">
        <v>2801</v>
      </c>
      <c r="T85" s="6">
        <v>2801</v>
      </c>
      <c r="U85" s="7"/>
    </row>
    <row r="86" spans="1:21" x14ac:dyDescent="0.25">
      <c r="A86" s="2" t="s">
        <v>72</v>
      </c>
      <c r="B86" s="2" t="s">
        <v>108</v>
      </c>
      <c r="C86" s="2" t="s">
        <v>109</v>
      </c>
      <c r="D86" s="2" t="s">
        <v>27</v>
      </c>
      <c r="E86" s="2" t="s">
        <v>28</v>
      </c>
      <c r="F86" s="2" t="s">
        <v>57</v>
      </c>
      <c r="G86" s="2" t="s">
        <v>114</v>
      </c>
      <c r="H86" s="7"/>
      <c r="I86" s="6">
        <v>7988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x14ac:dyDescent="0.25">
      <c r="A87" s="2" t="s">
        <v>72</v>
      </c>
      <c r="B87" s="2" t="s">
        <v>108</v>
      </c>
      <c r="C87" s="2" t="s">
        <v>109</v>
      </c>
      <c r="D87" s="2" t="s">
        <v>27</v>
      </c>
      <c r="E87" s="2" t="s">
        <v>28</v>
      </c>
      <c r="F87" s="2" t="s">
        <v>57</v>
      </c>
      <c r="G87" s="2" t="s">
        <v>115</v>
      </c>
      <c r="H87" s="6">
        <v>3500</v>
      </c>
      <c r="I87" s="6">
        <v>3500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x14ac:dyDescent="0.25">
      <c r="A88" s="2" t="s">
        <v>72</v>
      </c>
      <c r="B88" s="2" t="s">
        <v>108</v>
      </c>
      <c r="C88" s="2" t="s">
        <v>109</v>
      </c>
      <c r="D88" s="2" t="s">
        <v>27</v>
      </c>
      <c r="E88" s="2" t="s">
        <v>28</v>
      </c>
      <c r="F88" s="2" t="s">
        <v>57</v>
      </c>
      <c r="G88" s="2" t="s">
        <v>30</v>
      </c>
      <c r="H88" s="6">
        <v>30000</v>
      </c>
      <c r="I88" s="6">
        <v>2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x14ac:dyDescent="0.25">
      <c r="A89" s="2" t="s">
        <v>72</v>
      </c>
      <c r="B89" s="2" t="s">
        <v>108</v>
      </c>
      <c r="C89" s="2" t="s">
        <v>109</v>
      </c>
      <c r="D89" s="2" t="s">
        <v>27</v>
      </c>
      <c r="E89" s="2" t="s">
        <v>28</v>
      </c>
      <c r="F89" s="2" t="s">
        <v>57</v>
      </c>
      <c r="G89" s="2" t="s">
        <v>116</v>
      </c>
      <c r="H89" s="6">
        <v>100000</v>
      </c>
      <c r="I89" s="6">
        <v>130000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x14ac:dyDescent="0.25">
      <c r="A90" s="2" t="s">
        <v>72</v>
      </c>
      <c r="B90" s="2" t="s">
        <v>108</v>
      </c>
      <c r="C90" s="2" t="s">
        <v>109</v>
      </c>
      <c r="D90" s="2" t="s">
        <v>27</v>
      </c>
      <c r="E90" s="2" t="s">
        <v>28</v>
      </c>
      <c r="F90" s="2" t="s">
        <v>36</v>
      </c>
      <c r="G90" s="2" t="s">
        <v>117</v>
      </c>
      <c r="H90" s="6">
        <v>337</v>
      </c>
      <c r="I90" s="6">
        <v>280</v>
      </c>
      <c r="J90" s="6">
        <v>28</v>
      </c>
      <c r="K90" s="6">
        <v>28</v>
      </c>
      <c r="L90" s="6">
        <v>28</v>
      </c>
      <c r="M90" s="6">
        <v>19</v>
      </c>
      <c r="N90" s="6">
        <v>28</v>
      </c>
      <c r="O90" s="6">
        <v>28</v>
      </c>
      <c r="P90" s="6">
        <v>19</v>
      </c>
      <c r="Q90" s="6">
        <v>19</v>
      </c>
      <c r="R90" s="6">
        <v>1587</v>
      </c>
      <c r="S90" s="6">
        <v>1587</v>
      </c>
      <c r="T90" s="6">
        <v>1587</v>
      </c>
      <c r="U90" s="7"/>
    </row>
    <row r="91" spans="1:21" x14ac:dyDescent="0.25">
      <c r="A91" s="2" t="s">
        <v>72</v>
      </c>
      <c r="B91" s="2" t="s">
        <v>108</v>
      </c>
      <c r="C91" s="2" t="s">
        <v>109</v>
      </c>
      <c r="D91" s="2" t="s">
        <v>27</v>
      </c>
      <c r="E91" s="2" t="s">
        <v>28</v>
      </c>
      <c r="F91" s="2" t="s">
        <v>36</v>
      </c>
      <c r="G91" s="2" t="s">
        <v>118</v>
      </c>
      <c r="H91" s="6">
        <v>1294391</v>
      </c>
      <c r="I91" s="6">
        <v>1001239</v>
      </c>
      <c r="J91" s="6">
        <v>91817</v>
      </c>
      <c r="K91" s="6">
        <v>91817</v>
      </c>
      <c r="L91" s="6">
        <v>91817</v>
      </c>
      <c r="M91" s="6">
        <v>78808</v>
      </c>
      <c r="N91" s="6">
        <v>91817</v>
      </c>
      <c r="O91" s="6">
        <v>91817</v>
      </c>
      <c r="P91" s="6">
        <v>79373</v>
      </c>
      <c r="Q91" s="6">
        <v>79373</v>
      </c>
      <c r="R91" s="6">
        <v>1923</v>
      </c>
      <c r="S91" s="6">
        <v>1923</v>
      </c>
      <c r="T91" s="6">
        <v>1923</v>
      </c>
      <c r="U91" s="7"/>
    </row>
    <row r="92" spans="1:21" x14ac:dyDescent="0.25">
      <c r="A92" s="2" t="s">
        <v>72</v>
      </c>
      <c r="B92" s="2" t="s">
        <v>108</v>
      </c>
      <c r="C92" s="2" t="s">
        <v>109</v>
      </c>
      <c r="D92" s="2" t="s">
        <v>27</v>
      </c>
      <c r="E92" s="2" t="s">
        <v>28</v>
      </c>
      <c r="F92" s="2" t="s">
        <v>36</v>
      </c>
      <c r="G92" s="2" t="s">
        <v>119</v>
      </c>
      <c r="H92" s="6">
        <v>50000</v>
      </c>
      <c r="I92" s="6">
        <v>50000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x14ac:dyDescent="0.25">
      <c r="A93" s="2" t="s">
        <v>72</v>
      </c>
      <c r="B93" s="2" t="s">
        <v>108</v>
      </c>
      <c r="C93" s="2" t="s">
        <v>109</v>
      </c>
      <c r="D93" s="2" t="s">
        <v>27</v>
      </c>
      <c r="E93" s="2" t="s">
        <v>28</v>
      </c>
      <c r="F93" s="2" t="s">
        <v>36</v>
      </c>
      <c r="G93" s="2" t="s">
        <v>120</v>
      </c>
      <c r="H93" s="6">
        <v>107866</v>
      </c>
      <c r="I93" s="6">
        <v>85888</v>
      </c>
      <c r="J93" s="7"/>
      <c r="K93" s="7"/>
      <c r="L93" s="7"/>
      <c r="M93" s="7"/>
      <c r="N93" s="7"/>
      <c r="O93" s="7"/>
      <c r="P93" s="7"/>
      <c r="Q93" s="6"/>
      <c r="R93" s="6">
        <v>526355</v>
      </c>
      <c r="S93" s="6">
        <v>526355</v>
      </c>
      <c r="T93" s="6">
        <v>526355</v>
      </c>
      <c r="U93" s="7"/>
    </row>
    <row r="94" spans="1:21" x14ac:dyDescent="0.25">
      <c r="A94" s="2" t="s">
        <v>72</v>
      </c>
      <c r="B94" s="2" t="s">
        <v>108</v>
      </c>
      <c r="C94" s="2" t="s">
        <v>109</v>
      </c>
      <c r="D94" s="2" t="s">
        <v>27</v>
      </c>
      <c r="E94" s="2" t="s">
        <v>28</v>
      </c>
      <c r="F94" s="2" t="s">
        <v>36</v>
      </c>
      <c r="G94" s="2" t="s">
        <v>121</v>
      </c>
      <c r="H94" s="6">
        <v>56549</v>
      </c>
      <c r="I94" s="6">
        <v>38400</v>
      </c>
      <c r="J94" s="6">
        <v>3000</v>
      </c>
      <c r="K94" s="6">
        <v>3000</v>
      </c>
      <c r="L94" s="6">
        <v>3000</v>
      </c>
      <c r="M94" s="6">
        <v>3000</v>
      </c>
      <c r="N94" s="6">
        <v>3000</v>
      </c>
      <c r="O94" s="6">
        <v>3000</v>
      </c>
      <c r="P94" s="6">
        <v>3200</v>
      </c>
      <c r="Q94" s="6">
        <v>3200</v>
      </c>
      <c r="R94" s="6">
        <v>1658</v>
      </c>
      <c r="S94" s="6">
        <v>1658</v>
      </c>
      <c r="T94" s="6">
        <v>1658</v>
      </c>
      <c r="U94" s="7"/>
    </row>
    <row r="95" spans="1:21" x14ac:dyDescent="0.25">
      <c r="A95" s="2" t="s">
        <v>72</v>
      </c>
      <c r="B95" s="2" t="s">
        <v>108</v>
      </c>
      <c r="C95" s="2" t="s">
        <v>109</v>
      </c>
      <c r="D95" s="2" t="s">
        <v>27</v>
      </c>
      <c r="E95" s="2" t="s">
        <v>28</v>
      </c>
      <c r="F95" s="2" t="s">
        <v>36</v>
      </c>
      <c r="G95" s="2" t="s">
        <v>122</v>
      </c>
      <c r="H95" s="6">
        <v>75748</v>
      </c>
      <c r="I95" s="6">
        <v>75748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x14ac:dyDescent="0.25">
      <c r="A96" s="2" t="s">
        <v>72</v>
      </c>
      <c r="B96" s="2" t="s">
        <v>108</v>
      </c>
      <c r="C96" s="2" t="s">
        <v>109</v>
      </c>
      <c r="D96" s="2" t="s">
        <v>27</v>
      </c>
      <c r="E96" s="2" t="s">
        <v>28</v>
      </c>
      <c r="F96" s="2" t="s">
        <v>36</v>
      </c>
      <c r="G96" s="2" t="s">
        <v>123</v>
      </c>
      <c r="H96" s="6">
        <v>25888</v>
      </c>
      <c r="I96" s="6">
        <v>18959</v>
      </c>
      <c r="J96" s="6">
        <v>1576</v>
      </c>
      <c r="K96" s="6">
        <v>1576</v>
      </c>
      <c r="L96" s="6">
        <v>1576</v>
      </c>
      <c r="M96" s="6">
        <v>1576</v>
      </c>
      <c r="N96" s="6">
        <v>1576</v>
      </c>
      <c r="O96" s="6">
        <v>1576</v>
      </c>
      <c r="P96" s="6">
        <v>1587</v>
      </c>
      <c r="Q96" s="6">
        <v>1587</v>
      </c>
      <c r="R96" s="6">
        <v>2841</v>
      </c>
      <c r="S96" s="6">
        <v>2841</v>
      </c>
      <c r="T96" s="6">
        <v>2841</v>
      </c>
      <c r="U96" s="7"/>
    </row>
    <row r="97" spans="1:21" x14ac:dyDescent="0.25">
      <c r="A97" s="2" t="s">
        <v>72</v>
      </c>
      <c r="B97" s="2" t="s">
        <v>108</v>
      </c>
      <c r="C97" s="2" t="s">
        <v>109</v>
      </c>
      <c r="D97" s="2" t="s">
        <v>27</v>
      </c>
      <c r="E97" s="2" t="s">
        <v>28</v>
      </c>
      <c r="F97" s="2" t="s">
        <v>36</v>
      </c>
      <c r="G97" s="2" t="s">
        <v>124</v>
      </c>
      <c r="H97" s="6">
        <v>10955</v>
      </c>
      <c r="I97" s="6">
        <v>10893</v>
      </c>
      <c r="J97" s="6">
        <v>908</v>
      </c>
      <c r="K97" s="6">
        <v>908</v>
      </c>
      <c r="L97" s="6">
        <v>908</v>
      </c>
      <c r="M97" s="6">
        <v>908</v>
      </c>
      <c r="N97" s="6">
        <v>908</v>
      </c>
      <c r="O97" s="6">
        <v>908</v>
      </c>
      <c r="P97" s="6">
        <v>908</v>
      </c>
      <c r="Q97" s="6">
        <v>908</v>
      </c>
      <c r="R97" s="6">
        <v>3200</v>
      </c>
      <c r="S97" s="6">
        <v>3200</v>
      </c>
      <c r="T97" s="6">
        <v>3200</v>
      </c>
      <c r="U97" s="7"/>
    </row>
    <row r="98" spans="1:21" x14ac:dyDescent="0.25">
      <c r="A98" s="2" t="s">
        <v>72</v>
      </c>
      <c r="B98" s="2" t="s">
        <v>108</v>
      </c>
      <c r="C98" s="2" t="s">
        <v>109</v>
      </c>
      <c r="D98" s="2" t="s">
        <v>27</v>
      </c>
      <c r="E98" s="2" t="s">
        <v>28</v>
      </c>
      <c r="F98" s="2" t="s">
        <v>36</v>
      </c>
      <c r="G98" s="2" t="s">
        <v>95</v>
      </c>
      <c r="H98" s="6">
        <v>138336</v>
      </c>
      <c r="I98" s="6">
        <v>79605</v>
      </c>
      <c r="J98" s="6">
        <v>6634</v>
      </c>
      <c r="K98" s="6">
        <v>6634</v>
      </c>
      <c r="L98" s="6">
        <v>6634</v>
      </c>
      <c r="M98" s="6">
        <v>6634</v>
      </c>
      <c r="N98" s="6">
        <v>6634</v>
      </c>
      <c r="O98" s="6">
        <v>6634</v>
      </c>
      <c r="P98" s="6">
        <v>6634</v>
      </c>
      <c r="Q98" s="6">
        <v>6634</v>
      </c>
      <c r="R98" s="6">
        <v>19</v>
      </c>
      <c r="S98" s="6">
        <v>19</v>
      </c>
      <c r="T98" s="6">
        <v>19</v>
      </c>
      <c r="U98" s="7"/>
    </row>
    <row r="99" spans="1:21" x14ac:dyDescent="0.25">
      <c r="A99" s="2" t="s">
        <v>72</v>
      </c>
      <c r="B99" s="2" t="s">
        <v>108</v>
      </c>
      <c r="C99" s="2" t="s">
        <v>109</v>
      </c>
      <c r="D99" s="2" t="s">
        <v>27</v>
      </c>
      <c r="E99" s="2" t="s">
        <v>28</v>
      </c>
      <c r="F99" s="2" t="s">
        <v>36</v>
      </c>
      <c r="G99" s="2" t="s">
        <v>125</v>
      </c>
      <c r="H99" s="6">
        <v>22800</v>
      </c>
      <c r="I99" s="6">
        <v>32505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x14ac:dyDescent="0.25">
      <c r="A100" s="2" t="s">
        <v>72</v>
      </c>
      <c r="B100" s="2" t="s">
        <v>108</v>
      </c>
      <c r="C100" s="2" t="s">
        <v>109</v>
      </c>
      <c r="D100" s="2" t="s">
        <v>27</v>
      </c>
      <c r="E100" s="2" t="s">
        <v>28</v>
      </c>
      <c r="F100" s="2" t="s">
        <v>36</v>
      </c>
      <c r="G100" s="2" t="s">
        <v>126</v>
      </c>
      <c r="H100" s="6">
        <v>66701</v>
      </c>
      <c r="I100" s="6">
        <v>34087</v>
      </c>
      <c r="J100" s="6">
        <v>2841</v>
      </c>
      <c r="K100" s="6">
        <v>2841</v>
      </c>
      <c r="L100" s="6">
        <v>2841</v>
      </c>
      <c r="M100" s="6">
        <v>2841</v>
      </c>
      <c r="N100" s="6">
        <v>2841</v>
      </c>
      <c r="O100" s="6">
        <v>2841</v>
      </c>
      <c r="P100" s="6">
        <v>2841</v>
      </c>
      <c r="Q100" s="6">
        <v>2841</v>
      </c>
      <c r="R100" s="6">
        <v>8671</v>
      </c>
      <c r="S100" s="6">
        <v>8671</v>
      </c>
      <c r="T100" s="6">
        <v>8671</v>
      </c>
      <c r="U100" s="7"/>
    </row>
    <row r="101" spans="1:21" x14ac:dyDescent="0.25">
      <c r="A101" s="2" t="s">
        <v>72</v>
      </c>
      <c r="B101" s="2" t="s">
        <v>108</v>
      </c>
      <c r="C101" s="2" t="s">
        <v>109</v>
      </c>
      <c r="D101" s="2" t="s">
        <v>27</v>
      </c>
      <c r="E101" s="2" t="s">
        <v>28</v>
      </c>
      <c r="F101" s="2" t="s">
        <v>36</v>
      </c>
      <c r="G101" s="2" t="s">
        <v>127</v>
      </c>
      <c r="H101" s="6">
        <v>260460</v>
      </c>
      <c r="I101" s="6">
        <v>171445</v>
      </c>
      <c r="J101" s="6">
        <v>14185</v>
      </c>
      <c r="K101" s="6">
        <v>14185</v>
      </c>
      <c r="L101" s="6">
        <v>14185</v>
      </c>
      <c r="M101" s="6">
        <v>14185</v>
      </c>
      <c r="N101" s="6">
        <v>14185</v>
      </c>
      <c r="O101" s="6">
        <v>14185</v>
      </c>
      <c r="P101" s="6">
        <v>14287</v>
      </c>
      <c r="Q101" s="6">
        <v>14287</v>
      </c>
      <c r="R101" s="6">
        <v>6634</v>
      </c>
      <c r="S101" s="6">
        <v>6634</v>
      </c>
      <c r="T101" s="6">
        <v>6634</v>
      </c>
      <c r="U101" s="7"/>
    </row>
    <row r="102" spans="1:21" x14ac:dyDescent="0.25">
      <c r="A102" s="2" t="s">
        <v>72</v>
      </c>
      <c r="B102" s="2" t="s">
        <v>108</v>
      </c>
      <c r="C102" s="2" t="s">
        <v>109</v>
      </c>
      <c r="D102" s="2" t="s">
        <v>27</v>
      </c>
      <c r="E102" s="2" t="s">
        <v>28</v>
      </c>
      <c r="F102" s="2" t="s">
        <v>36</v>
      </c>
      <c r="G102" s="2" t="s">
        <v>128</v>
      </c>
      <c r="H102" s="6">
        <v>6426</v>
      </c>
      <c r="I102" s="6">
        <v>6426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x14ac:dyDescent="0.25">
      <c r="A103" s="2" t="s">
        <v>72</v>
      </c>
      <c r="B103" s="2" t="s">
        <v>108</v>
      </c>
      <c r="C103" s="2" t="s">
        <v>109</v>
      </c>
      <c r="D103" s="2" t="s">
        <v>27</v>
      </c>
      <c r="E103" s="2" t="s">
        <v>28</v>
      </c>
      <c r="F103" s="2" t="s">
        <v>36</v>
      </c>
      <c r="G103" s="2" t="s">
        <v>129</v>
      </c>
      <c r="H103" s="6">
        <v>17248</v>
      </c>
      <c r="I103" s="6">
        <v>17249</v>
      </c>
      <c r="J103" s="6">
        <v>1102</v>
      </c>
      <c r="K103" s="6">
        <v>1105</v>
      </c>
      <c r="L103" s="6">
        <v>1105</v>
      </c>
      <c r="M103" s="6">
        <v>983</v>
      </c>
      <c r="N103" s="6">
        <v>1105</v>
      </c>
      <c r="O103" s="6">
        <v>1105</v>
      </c>
      <c r="P103" s="6">
        <v>1937</v>
      </c>
      <c r="Q103" s="6">
        <v>1937</v>
      </c>
      <c r="R103" s="6">
        <v>297</v>
      </c>
      <c r="S103" s="6">
        <v>297</v>
      </c>
      <c r="T103" s="6">
        <v>297</v>
      </c>
      <c r="U103" s="7"/>
    </row>
    <row r="104" spans="1:21" x14ac:dyDescent="0.25">
      <c r="A104" s="2" t="s">
        <v>72</v>
      </c>
      <c r="B104" s="2" t="s">
        <v>108</v>
      </c>
      <c r="C104" s="2" t="s">
        <v>109</v>
      </c>
      <c r="D104" s="2" t="s">
        <v>27</v>
      </c>
      <c r="E104" s="2" t="s">
        <v>28</v>
      </c>
      <c r="F104" s="2" t="s">
        <v>36</v>
      </c>
      <c r="G104" s="2" t="s">
        <v>114</v>
      </c>
      <c r="H104" s="7"/>
      <c r="I104" s="7"/>
      <c r="J104" s="6">
        <v>641</v>
      </c>
      <c r="K104" s="7"/>
      <c r="L104" s="7"/>
      <c r="M104" s="6">
        <v>1695</v>
      </c>
      <c r="N104" s="7"/>
      <c r="O104" s="7"/>
      <c r="P104" s="6">
        <v>1658</v>
      </c>
      <c r="Q104" s="6">
        <v>1658</v>
      </c>
      <c r="R104" s="6">
        <v>126453</v>
      </c>
      <c r="S104" s="6">
        <v>126453</v>
      </c>
      <c r="T104" s="6">
        <v>126453</v>
      </c>
      <c r="U104" s="7"/>
    </row>
    <row r="105" spans="1:21" x14ac:dyDescent="0.25">
      <c r="A105" s="2" t="s">
        <v>72</v>
      </c>
      <c r="B105" s="2" t="s">
        <v>108</v>
      </c>
      <c r="C105" s="2" t="s">
        <v>109</v>
      </c>
      <c r="D105" s="2" t="s">
        <v>27</v>
      </c>
      <c r="E105" s="2" t="s">
        <v>28</v>
      </c>
      <c r="F105" s="2" t="s">
        <v>36</v>
      </c>
      <c r="G105" s="2" t="s">
        <v>130</v>
      </c>
      <c r="H105" s="6">
        <v>111436</v>
      </c>
      <c r="I105" s="6">
        <v>104048</v>
      </c>
      <c r="J105" s="6">
        <v>8671</v>
      </c>
      <c r="K105" s="6">
        <v>8671</v>
      </c>
      <c r="L105" s="6">
        <v>8671</v>
      </c>
      <c r="M105" s="6">
        <v>8671</v>
      </c>
      <c r="N105" s="6">
        <v>8671</v>
      </c>
      <c r="O105" s="6">
        <v>8671</v>
      </c>
      <c r="P105" s="6">
        <v>8671</v>
      </c>
      <c r="Q105" s="6">
        <v>8671</v>
      </c>
      <c r="R105" s="6">
        <v>908</v>
      </c>
      <c r="S105" s="6">
        <v>908</v>
      </c>
      <c r="T105" s="6">
        <v>908</v>
      </c>
      <c r="U105" s="7"/>
    </row>
    <row r="106" spans="1:21" x14ac:dyDescent="0.25">
      <c r="A106" s="2" t="s">
        <v>72</v>
      </c>
      <c r="B106" s="2" t="s">
        <v>108</v>
      </c>
      <c r="C106" s="2" t="s">
        <v>109</v>
      </c>
      <c r="D106" s="2" t="s">
        <v>27</v>
      </c>
      <c r="E106" s="2" t="s">
        <v>28</v>
      </c>
      <c r="F106" s="2" t="s">
        <v>36</v>
      </c>
      <c r="G106" s="2" t="s">
        <v>131</v>
      </c>
      <c r="H106" s="6">
        <v>5734</v>
      </c>
      <c r="I106" s="6">
        <v>4297</v>
      </c>
      <c r="J106" s="6">
        <v>428</v>
      </c>
      <c r="K106" s="6">
        <v>428</v>
      </c>
      <c r="L106" s="6">
        <v>428</v>
      </c>
      <c r="M106" s="6">
        <v>297</v>
      </c>
      <c r="N106" s="6">
        <v>428</v>
      </c>
      <c r="O106" s="6">
        <v>428</v>
      </c>
      <c r="P106" s="6">
        <v>297</v>
      </c>
      <c r="Q106" s="6">
        <v>297</v>
      </c>
      <c r="R106" s="6">
        <v>14287</v>
      </c>
      <c r="S106" s="6">
        <v>14287</v>
      </c>
      <c r="T106" s="6">
        <v>14287</v>
      </c>
      <c r="U106" s="7"/>
    </row>
    <row r="107" spans="1:21" x14ac:dyDescent="0.25">
      <c r="A107" s="2" t="s">
        <v>45</v>
      </c>
      <c r="B107" s="2" t="s">
        <v>132</v>
      </c>
      <c r="C107" s="2" t="s">
        <v>133</v>
      </c>
      <c r="D107" s="2" t="s">
        <v>48</v>
      </c>
      <c r="E107" s="2" t="s">
        <v>28</v>
      </c>
      <c r="F107" s="2" t="s">
        <v>57</v>
      </c>
      <c r="G107" s="2" t="s">
        <v>34</v>
      </c>
      <c r="H107" s="7"/>
      <c r="I107" s="6">
        <v>120000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x14ac:dyDescent="0.25">
      <c r="A108" s="2" t="s">
        <v>45</v>
      </c>
      <c r="B108" s="2" t="s">
        <v>132</v>
      </c>
      <c r="C108" s="2" t="s">
        <v>133</v>
      </c>
      <c r="D108" s="2" t="s">
        <v>48</v>
      </c>
      <c r="E108" s="2" t="s">
        <v>28</v>
      </c>
      <c r="F108" s="2" t="s">
        <v>57</v>
      </c>
      <c r="G108" s="2" t="s">
        <v>32</v>
      </c>
      <c r="H108" s="7"/>
      <c r="I108" s="6">
        <v>3404368</v>
      </c>
      <c r="J108" s="7"/>
      <c r="K108" s="7"/>
      <c r="L108" s="7"/>
      <c r="M108" s="7"/>
      <c r="N108" s="7"/>
      <c r="O108" s="7"/>
      <c r="P108" s="7"/>
      <c r="Q108" s="7"/>
      <c r="R108" s="7"/>
      <c r="S108" s="6">
        <v>541000</v>
      </c>
      <c r="T108" s="6">
        <v>502412</v>
      </c>
      <c r="U108" s="6">
        <v>91200</v>
      </c>
    </row>
    <row r="109" spans="1:21" x14ac:dyDescent="0.25">
      <c r="A109" s="2" t="s">
        <v>45</v>
      </c>
      <c r="B109" s="2" t="s">
        <v>132</v>
      </c>
      <c r="C109" s="2" t="s">
        <v>133</v>
      </c>
      <c r="D109" s="2" t="s">
        <v>48</v>
      </c>
      <c r="E109" s="2" t="s">
        <v>28</v>
      </c>
      <c r="F109" s="2" t="s">
        <v>57</v>
      </c>
      <c r="G109" s="2" t="s">
        <v>134</v>
      </c>
      <c r="H109" s="7"/>
      <c r="I109" s="6">
        <v>1150000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x14ac:dyDescent="0.25">
      <c r="A110" s="2" t="s">
        <v>45</v>
      </c>
      <c r="B110" s="2" t="s">
        <v>132</v>
      </c>
      <c r="C110" s="2" t="s">
        <v>133</v>
      </c>
      <c r="D110" s="2" t="s">
        <v>48</v>
      </c>
      <c r="E110" s="2" t="s">
        <v>28</v>
      </c>
      <c r="F110" s="2" t="s">
        <v>57</v>
      </c>
      <c r="G110" s="2" t="s">
        <v>135</v>
      </c>
      <c r="H110" s="7"/>
      <c r="I110" s="6">
        <v>3999986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x14ac:dyDescent="0.25">
      <c r="A111" s="2" t="s">
        <v>45</v>
      </c>
      <c r="B111" s="2" t="s">
        <v>132</v>
      </c>
      <c r="C111" s="2" t="s">
        <v>133</v>
      </c>
      <c r="D111" s="2" t="s">
        <v>48</v>
      </c>
      <c r="E111" s="2" t="s">
        <v>28</v>
      </c>
      <c r="F111" s="2" t="s">
        <v>35</v>
      </c>
      <c r="G111" s="2" t="s">
        <v>32</v>
      </c>
      <c r="H111" s="6">
        <v>300000</v>
      </c>
      <c r="I111" s="6">
        <v>120000</v>
      </c>
      <c r="J111" s="7"/>
      <c r="K111" s="7"/>
      <c r="L111" s="7"/>
      <c r="M111" s="7"/>
      <c r="N111" s="7"/>
      <c r="O111" s="6">
        <v>120000</v>
      </c>
      <c r="P111" s="7"/>
      <c r="Q111" s="7"/>
      <c r="R111" s="7"/>
      <c r="S111" s="7"/>
      <c r="T111" s="7"/>
      <c r="U111" s="7"/>
    </row>
    <row r="112" spans="1:21" x14ac:dyDescent="0.25">
      <c r="A112" s="2" t="s">
        <v>45</v>
      </c>
      <c r="B112" s="2" t="s">
        <v>132</v>
      </c>
      <c r="C112" s="2" t="s">
        <v>133</v>
      </c>
      <c r="D112" s="2" t="s">
        <v>48</v>
      </c>
      <c r="E112" s="2" t="s">
        <v>28</v>
      </c>
      <c r="F112" s="2" t="s">
        <v>35</v>
      </c>
      <c r="G112" s="2" t="s">
        <v>71</v>
      </c>
      <c r="H112" s="7"/>
      <c r="I112" s="6">
        <v>1000000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x14ac:dyDescent="0.25">
      <c r="A113" s="2" t="s">
        <v>45</v>
      </c>
      <c r="B113" s="2" t="s">
        <v>132</v>
      </c>
      <c r="C113" s="2" t="s">
        <v>133</v>
      </c>
      <c r="D113" s="2" t="s">
        <v>48</v>
      </c>
      <c r="E113" s="2" t="s">
        <v>28</v>
      </c>
      <c r="F113" s="2" t="s">
        <v>49</v>
      </c>
      <c r="G113" s="2" t="s">
        <v>50</v>
      </c>
      <c r="H113" s="7"/>
      <c r="I113" s="6">
        <v>447000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6">
        <v>447000</v>
      </c>
    </row>
    <row r="114" spans="1:21" x14ac:dyDescent="0.25">
      <c r="A114" s="2" t="s">
        <v>45</v>
      </c>
      <c r="B114" s="2" t="s">
        <v>136</v>
      </c>
      <c r="C114" s="2" t="s">
        <v>137</v>
      </c>
      <c r="D114" s="2" t="s">
        <v>48</v>
      </c>
      <c r="E114" s="2" t="s">
        <v>41</v>
      </c>
      <c r="F114" s="2" t="s">
        <v>57</v>
      </c>
      <c r="G114" s="2" t="s">
        <v>83</v>
      </c>
      <c r="H114" s="6">
        <v>70000</v>
      </c>
      <c r="I114" s="6">
        <v>31000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6">
        <v>10000</v>
      </c>
      <c r="U114" s="7"/>
    </row>
    <row r="115" spans="1:21" x14ac:dyDescent="0.25">
      <c r="A115" s="2" t="s">
        <v>45</v>
      </c>
      <c r="B115" s="2" t="s">
        <v>136</v>
      </c>
      <c r="C115" s="2" t="s">
        <v>137</v>
      </c>
      <c r="D115" s="2" t="s">
        <v>48</v>
      </c>
      <c r="E115" s="2" t="s">
        <v>41</v>
      </c>
      <c r="F115" s="2" t="s">
        <v>57</v>
      </c>
      <c r="G115" s="2" t="s">
        <v>76</v>
      </c>
      <c r="H115" s="6">
        <v>75512</v>
      </c>
      <c r="I115" s="6">
        <v>46000</v>
      </c>
      <c r="J115" s="6">
        <v>46000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x14ac:dyDescent="0.25">
      <c r="A116" s="2" t="s">
        <v>45</v>
      </c>
      <c r="B116" s="2" t="s">
        <v>136</v>
      </c>
      <c r="C116" s="2" t="s">
        <v>137</v>
      </c>
      <c r="D116" s="2" t="s">
        <v>48</v>
      </c>
      <c r="E116" s="2" t="s">
        <v>41</v>
      </c>
      <c r="F116" s="2" t="s">
        <v>57</v>
      </c>
      <c r="G116" s="2" t="s">
        <v>34</v>
      </c>
      <c r="H116" s="6">
        <v>58520</v>
      </c>
      <c r="I116" s="6">
        <v>61200</v>
      </c>
      <c r="J116" s="7"/>
      <c r="K116" s="7"/>
      <c r="L116" s="7"/>
      <c r="M116" s="7"/>
      <c r="N116" s="6">
        <v>10600</v>
      </c>
      <c r="O116" s="6">
        <v>8600</v>
      </c>
      <c r="P116" s="7"/>
      <c r="Q116" s="7"/>
      <c r="R116" s="7"/>
      <c r="S116" s="7"/>
      <c r="T116" s="7"/>
      <c r="U116" s="7"/>
    </row>
    <row r="117" spans="1:21" x14ac:dyDescent="0.25">
      <c r="A117" s="2" t="s">
        <v>45</v>
      </c>
      <c r="B117" s="2" t="s">
        <v>136</v>
      </c>
      <c r="C117" s="2" t="s">
        <v>137</v>
      </c>
      <c r="D117" s="2" t="s">
        <v>48</v>
      </c>
      <c r="E117" s="2" t="s">
        <v>41</v>
      </c>
      <c r="F117" s="2" t="s">
        <v>57</v>
      </c>
      <c r="G117" s="2" t="s">
        <v>138</v>
      </c>
      <c r="H117" s="6">
        <v>10640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x14ac:dyDescent="0.25">
      <c r="A118" s="2" t="s">
        <v>45</v>
      </c>
      <c r="B118" s="2" t="s">
        <v>136</v>
      </c>
      <c r="C118" s="2" t="s">
        <v>137</v>
      </c>
      <c r="D118" s="2" t="s">
        <v>48</v>
      </c>
      <c r="E118" s="2" t="s">
        <v>41</v>
      </c>
      <c r="F118" s="2" t="s">
        <v>57</v>
      </c>
      <c r="G118" s="2" t="s">
        <v>112</v>
      </c>
      <c r="H118" s="6">
        <v>21280</v>
      </c>
      <c r="I118" s="6">
        <v>7000</v>
      </c>
      <c r="J118" s="7"/>
      <c r="K118" s="7"/>
      <c r="L118" s="7"/>
      <c r="M118" s="7"/>
      <c r="N118" s="6">
        <v>1000</v>
      </c>
      <c r="O118" s="7"/>
      <c r="P118" s="7"/>
      <c r="Q118" s="7"/>
      <c r="R118" s="7"/>
      <c r="S118" s="7"/>
      <c r="T118" s="7"/>
      <c r="U118" s="7"/>
    </row>
    <row r="119" spans="1:21" x14ac:dyDescent="0.25">
      <c r="A119" s="2" t="s">
        <v>45</v>
      </c>
      <c r="B119" s="2" t="s">
        <v>136</v>
      </c>
      <c r="C119" s="2" t="s">
        <v>137</v>
      </c>
      <c r="D119" s="2" t="s">
        <v>48</v>
      </c>
      <c r="E119" s="2" t="s">
        <v>41</v>
      </c>
      <c r="F119" s="2" t="s">
        <v>57</v>
      </c>
      <c r="G119" s="2" t="s">
        <v>139</v>
      </c>
      <c r="H119" s="6">
        <v>21280</v>
      </c>
      <c r="I119" s="6">
        <v>31920</v>
      </c>
      <c r="J119" s="7"/>
      <c r="K119" s="6">
        <v>5480</v>
      </c>
      <c r="L119" s="7"/>
      <c r="M119" s="7"/>
      <c r="N119" s="7"/>
      <c r="O119" s="7"/>
      <c r="P119" s="7"/>
      <c r="Q119" s="7"/>
      <c r="R119" s="6">
        <v>25400</v>
      </c>
      <c r="S119" s="7"/>
      <c r="T119" s="7"/>
      <c r="U119" s="7"/>
    </row>
    <row r="120" spans="1:21" x14ac:dyDescent="0.25">
      <c r="A120" s="2" t="s">
        <v>45</v>
      </c>
      <c r="B120" s="2" t="s">
        <v>136</v>
      </c>
      <c r="C120" s="2" t="s">
        <v>137</v>
      </c>
      <c r="D120" s="2" t="s">
        <v>48</v>
      </c>
      <c r="E120" s="2" t="s">
        <v>41</v>
      </c>
      <c r="F120" s="2" t="s">
        <v>57</v>
      </c>
      <c r="G120" s="2" t="s">
        <v>140</v>
      </c>
      <c r="H120" s="6">
        <v>283822</v>
      </c>
      <c r="I120" s="6">
        <v>463822</v>
      </c>
      <c r="J120" s="6">
        <v>6500</v>
      </c>
      <c r="K120" s="7"/>
      <c r="L120" s="6">
        <v>34000</v>
      </c>
      <c r="M120" s="7"/>
      <c r="N120" s="7"/>
      <c r="O120" s="6">
        <v>28900</v>
      </c>
      <c r="P120" s="7"/>
      <c r="Q120" s="7"/>
      <c r="R120" s="7"/>
      <c r="S120" s="7"/>
      <c r="T120" s="6">
        <v>366714</v>
      </c>
      <c r="U120" s="7"/>
    </row>
    <row r="121" spans="1:21" x14ac:dyDescent="0.25">
      <c r="A121" s="2" t="s">
        <v>45</v>
      </c>
      <c r="B121" s="2" t="s">
        <v>136</v>
      </c>
      <c r="C121" s="2" t="s">
        <v>137</v>
      </c>
      <c r="D121" s="2" t="s">
        <v>48</v>
      </c>
      <c r="E121" s="2" t="s">
        <v>41</v>
      </c>
      <c r="F121" s="2" t="s">
        <v>57</v>
      </c>
      <c r="G121" s="2" t="s">
        <v>86</v>
      </c>
      <c r="H121" s="6">
        <v>53200</v>
      </c>
      <c r="I121" s="6">
        <v>44850</v>
      </c>
      <c r="J121" s="7"/>
      <c r="K121" s="7"/>
      <c r="L121" s="7"/>
      <c r="M121" s="6">
        <v>27600</v>
      </c>
      <c r="N121" s="6">
        <v>5250</v>
      </c>
      <c r="O121" s="7"/>
      <c r="P121" s="7"/>
      <c r="Q121" s="6">
        <v>4500</v>
      </c>
      <c r="R121" s="7"/>
      <c r="S121" s="7"/>
      <c r="T121" s="7"/>
      <c r="U121" s="7"/>
    </row>
    <row r="122" spans="1:21" x14ac:dyDescent="0.25">
      <c r="A122" s="2" t="s">
        <v>45</v>
      </c>
      <c r="B122" s="2" t="s">
        <v>136</v>
      </c>
      <c r="C122" s="2" t="s">
        <v>137</v>
      </c>
      <c r="D122" s="2" t="s">
        <v>48</v>
      </c>
      <c r="E122" s="2" t="s">
        <v>41</v>
      </c>
      <c r="F122" s="2" t="s">
        <v>57</v>
      </c>
      <c r="G122" s="2" t="s">
        <v>50</v>
      </c>
      <c r="H122" s="6">
        <v>21280</v>
      </c>
      <c r="I122" s="6">
        <v>62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x14ac:dyDescent="0.25">
      <c r="A123" s="2" t="s">
        <v>45</v>
      </c>
      <c r="B123" s="2" t="s">
        <v>141</v>
      </c>
      <c r="C123" s="2" t="s">
        <v>142</v>
      </c>
      <c r="D123" s="2" t="s">
        <v>27</v>
      </c>
      <c r="E123" s="2" t="s">
        <v>41</v>
      </c>
      <c r="F123" s="2" t="s">
        <v>143</v>
      </c>
      <c r="G123" s="2" t="s">
        <v>32</v>
      </c>
      <c r="H123" s="7"/>
      <c r="I123" s="6">
        <v>3277000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6">
        <v>1480185</v>
      </c>
    </row>
    <row r="124" spans="1:21" x14ac:dyDescent="0.25">
      <c r="A124" s="2" t="s">
        <v>72</v>
      </c>
      <c r="B124" s="2" t="s">
        <v>144</v>
      </c>
      <c r="C124" s="2" t="s">
        <v>145</v>
      </c>
      <c r="D124" s="2" t="s">
        <v>27</v>
      </c>
      <c r="E124" s="2" t="s">
        <v>28</v>
      </c>
      <c r="F124" s="2" t="s">
        <v>57</v>
      </c>
      <c r="G124" s="2" t="s">
        <v>75</v>
      </c>
      <c r="H124" s="6">
        <v>210800</v>
      </c>
      <c r="I124" s="6">
        <v>210800</v>
      </c>
      <c r="J124" s="7"/>
      <c r="K124" s="7"/>
      <c r="L124" s="6">
        <v>5413</v>
      </c>
      <c r="M124" s="7"/>
      <c r="N124" s="7"/>
      <c r="O124" s="7"/>
      <c r="P124" s="7"/>
      <c r="Q124" s="6">
        <v>2630</v>
      </c>
      <c r="R124" s="7"/>
      <c r="S124" s="7"/>
      <c r="T124" s="7"/>
      <c r="U124" s="7"/>
    </row>
    <row r="125" spans="1:21" x14ac:dyDescent="0.25">
      <c r="A125" s="2" t="s">
        <v>72</v>
      </c>
      <c r="B125" s="2" t="s">
        <v>144</v>
      </c>
      <c r="C125" s="2" t="s">
        <v>145</v>
      </c>
      <c r="D125" s="2" t="s">
        <v>27</v>
      </c>
      <c r="E125" s="2" t="s">
        <v>28</v>
      </c>
      <c r="F125" s="2" t="s">
        <v>57</v>
      </c>
      <c r="G125" s="2" t="s">
        <v>83</v>
      </c>
      <c r="H125" s="6">
        <v>445380</v>
      </c>
      <c r="I125" s="6">
        <v>312680</v>
      </c>
      <c r="J125" s="7"/>
      <c r="K125" s="6">
        <v>6300</v>
      </c>
      <c r="L125" s="7"/>
      <c r="M125" s="6">
        <v>7000</v>
      </c>
      <c r="N125" s="6">
        <v>25000</v>
      </c>
      <c r="O125" s="6">
        <v>3000</v>
      </c>
      <c r="P125" s="7"/>
      <c r="Q125" s="7"/>
      <c r="R125" s="7"/>
      <c r="S125" s="7"/>
      <c r="T125" s="7"/>
      <c r="U125" s="7"/>
    </row>
    <row r="126" spans="1:21" x14ac:dyDescent="0.25">
      <c r="A126" s="2" t="s">
        <v>72</v>
      </c>
      <c r="B126" s="2" t="s">
        <v>144</v>
      </c>
      <c r="C126" s="2" t="s">
        <v>145</v>
      </c>
      <c r="D126" s="2" t="s">
        <v>27</v>
      </c>
      <c r="E126" s="2" t="s">
        <v>28</v>
      </c>
      <c r="F126" s="2" t="s">
        <v>57</v>
      </c>
      <c r="G126" s="2" t="s">
        <v>76</v>
      </c>
      <c r="H126" s="6">
        <v>126480</v>
      </c>
      <c r="I126" s="6">
        <v>276480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x14ac:dyDescent="0.25">
      <c r="A127" s="2" t="s">
        <v>72</v>
      </c>
      <c r="B127" s="2" t="s">
        <v>144</v>
      </c>
      <c r="C127" s="2" t="s">
        <v>145</v>
      </c>
      <c r="D127" s="2" t="s">
        <v>27</v>
      </c>
      <c r="E127" s="2" t="s">
        <v>28</v>
      </c>
      <c r="F127" s="2" t="s">
        <v>57</v>
      </c>
      <c r="G127" s="2" t="s">
        <v>34</v>
      </c>
      <c r="H127" s="6">
        <v>347820</v>
      </c>
      <c r="I127" s="6">
        <v>242420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x14ac:dyDescent="0.25">
      <c r="A128" s="2" t="s">
        <v>72</v>
      </c>
      <c r="B128" s="2" t="s">
        <v>144</v>
      </c>
      <c r="C128" s="2" t="s">
        <v>145</v>
      </c>
      <c r="D128" s="2" t="s">
        <v>27</v>
      </c>
      <c r="E128" s="2" t="s">
        <v>28</v>
      </c>
      <c r="F128" s="2" t="s">
        <v>57</v>
      </c>
      <c r="G128" s="2" t="s">
        <v>146</v>
      </c>
      <c r="H128" s="6">
        <v>948600</v>
      </c>
      <c r="I128" s="6">
        <v>248600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x14ac:dyDescent="0.25">
      <c r="A129" s="2" t="s">
        <v>72</v>
      </c>
      <c r="B129" s="2" t="s">
        <v>144</v>
      </c>
      <c r="C129" s="2" t="s">
        <v>145</v>
      </c>
      <c r="D129" s="2" t="s">
        <v>27</v>
      </c>
      <c r="E129" s="2" t="s">
        <v>28</v>
      </c>
      <c r="F129" s="2" t="s">
        <v>57</v>
      </c>
      <c r="G129" s="2" t="s">
        <v>147</v>
      </c>
      <c r="H129" s="6">
        <v>1791800</v>
      </c>
      <c r="I129" s="6">
        <v>2161800</v>
      </c>
      <c r="J129" s="7"/>
      <c r="K129" s="6">
        <v>6934</v>
      </c>
      <c r="L129" s="7"/>
      <c r="M129" s="6">
        <v>6934</v>
      </c>
      <c r="N129" s="6">
        <v>995962</v>
      </c>
      <c r="O129" s="7"/>
      <c r="P129" s="7"/>
      <c r="Q129" s="7"/>
      <c r="R129" s="7"/>
      <c r="S129" s="7"/>
      <c r="T129" s="7"/>
      <c r="U129" s="7"/>
    </row>
    <row r="130" spans="1:21" x14ac:dyDescent="0.25">
      <c r="A130" s="2" t="s">
        <v>72</v>
      </c>
      <c r="B130" s="2" t="s">
        <v>144</v>
      </c>
      <c r="C130" s="2" t="s">
        <v>145</v>
      </c>
      <c r="D130" s="2" t="s">
        <v>27</v>
      </c>
      <c r="E130" s="2" t="s">
        <v>28</v>
      </c>
      <c r="F130" s="2" t="s">
        <v>57</v>
      </c>
      <c r="G130" s="2" t="s">
        <v>148</v>
      </c>
      <c r="H130" s="6">
        <v>316200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x14ac:dyDescent="0.25">
      <c r="A131" s="2" t="s">
        <v>72</v>
      </c>
      <c r="B131" s="2" t="s">
        <v>144</v>
      </c>
      <c r="C131" s="2" t="s">
        <v>145</v>
      </c>
      <c r="D131" s="2" t="s">
        <v>27</v>
      </c>
      <c r="E131" s="2" t="s">
        <v>28</v>
      </c>
      <c r="F131" s="2" t="s">
        <v>57</v>
      </c>
      <c r="G131" s="2" t="s">
        <v>84</v>
      </c>
      <c r="H131" s="6">
        <v>105400</v>
      </c>
      <c r="I131" s="6">
        <v>5400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x14ac:dyDescent="0.25">
      <c r="A132" s="2" t="s">
        <v>72</v>
      </c>
      <c r="B132" s="2" t="s">
        <v>144</v>
      </c>
      <c r="C132" s="2" t="s">
        <v>145</v>
      </c>
      <c r="D132" s="2" t="s">
        <v>27</v>
      </c>
      <c r="E132" s="2" t="s">
        <v>28</v>
      </c>
      <c r="F132" s="2" t="s">
        <v>57</v>
      </c>
      <c r="G132" s="2" t="s">
        <v>149</v>
      </c>
      <c r="H132" s="6">
        <v>1581000</v>
      </c>
      <c r="I132" s="6">
        <v>1581000</v>
      </c>
      <c r="J132" s="7"/>
      <c r="K132" s="7"/>
      <c r="L132" s="7"/>
      <c r="M132" s="7"/>
      <c r="N132" s="7"/>
      <c r="O132" s="7"/>
      <c r="P132" s="7"/>
      <c r="Q132" s="6">
        <v>653755</v>
      </c>
      <c r="R132" s="7"/>
      <c r="S132" s="7"/>
      <c r="T132" s="7"/>
      <c r="U132" s="7"/>
    </row>
    <row r="133" spans="1:21" x14ac:dyDescent="0.25">
      <c r="A133" s="2" t="s">
        <v>72</v>
      </c>
      <c r="B133" s="2" t="s">
        <v>144</v>
      </c>
      <c r="C133" s="2" t="s">
        <v>145</v>
      </c>
      <c r="D133" s="2" t="s">
        <v>27</v>
      </c>
      <c r="E133" s="2" t="s">
        <v>28</v>
      </c>
      <c r="F133" s="2" t="s">
        <v>57</v>
      </c>
      <c r="G133" s="2" t="s">
        <v>150</v>
      </c>
      <c r="H133" s="6">
        <v>1264800</v>
      </c>
      <c r="I133" s="6">
        <v>1264800</v>
      </c>
      <c r="J133" s="7"/>
      <c r="K133" s="7"/>
      <c r="L133" s="7"/>
      <c r="M133" s="6">
        <v>113400</v>
      </c>
      <c r="N133" s="7"/>
      <c r="O133" s="7"/>
      <c r="P133" s="7"/>
      <c r="Q133" s="7"/>
      <c r="R133" s="7"/>
      <c r="S133" s="7"/>
      <c r="T133" s="7"/>
      <c r="U133" s="7"/>
    </row>
    <row r="134" spans="1:21" x14ac:dyDescent="0.25">
      <c r="A134" s="2" t="s">
        <v>72</v>
      </c>
      <c r="B134" s="2" t="s">
        <v>144</v>
      </c>
      <c r="C134" s="2" t="s">
        <v>145</v>
      </c>
      <c r="D134" s="2" t="s">
        <v>27</v>
      </c>
      <c r="E134" s="2" t="s">
        <v>28</v>
      </c>
      <c r="F134" s="2" t="s">
        <v>57</v>
      </c>
      <c r="G134" s="2" t="s">
        <v>113</v>
      </c>
      <c r="H134" s="6">
        <v>126480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x14ac:dyDescent="0.25">
      <c r="A135" s="2" t="s">
        <v>72</v>
      </c>
      <c r="B135" s="2" t="s">
        <v>144</v>
      </c>
      <c r="C135" s="2" t="s">
        <v>145</v>
      </c>
      <c r="D135" s="2" t="s">
        <v>27</v>
      </c>
      <c r="E135" s="2" t="s">
        <v>28</v>
      </c>
      <c r="F135" s="2" t="s">
        <v>57</v>
      </c>
      <c r="G135" s="2" t="s">
        <v>135</v>
      </c>
      <c r="H135" s="7"/>
      <c r="I135" s="6">
        <v>564580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x14ac:dyDescent="0.25">
      <c r="A136" s="2" t="s">
        <v>72</v>
      </c>
      <c r="B136" s="2" t="s">
        <v>144</v>
      </c>
      <c r="C136" s="2" t="s">
        <v>145</v>
      </c>
      <c r="D136" s="2" t="s">
        <v>27</v>
      </c>
      <c r="E136" s="2" t="s">
        <v>28</v>
      </c>
      <c r="F136" s="2" t="s">
        <v>57</v>
      </c>
      <c r="G136" s="2" t="s">
        <v>85</v>
      </c>
      <c r="H136" s="6">
        <v>105400</v>
      </c>
      <c r="I136" s="6">
        <v>55400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x14ac:dyDescent="0.25">
      <c r="A137" s="2" t="s">
        <v>72</v>
      </c>
      <c r="B137" s="2" t="s">
        <v>144</v>
      </c>
      <c r="C137" s="2" t="s">
        <v>145</v>
      </c>
      <c r="D137" s="2" t="s">
        <v>27</v>
      </c>
      <c r="E137" s="2" t="s">
        <v>28</v>
      </c>
      <c r="F137" s="2" t="s">
        <v>57</v>
      </c>
      <c r="G137" s="2" t="s">
        <v>151</v>
      </c>
      <c r="H137" s="6">
        <v>63240</v>
      </c>
      <c r="I137" s="6">
        <v>43240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x14ac:dyDescent="0.25">
      <c r="A138" s="2" t="s">
        <v>45</v>
      </c>
      <c r="B138" s="2" t="s">
        <v>152</v>
      </c>
      <c r="C138" s="2" t="s">
        <v>153</v>
      </c>
      <c r="D138" s="2" t="s">
        <v>56</v>
      </c>
      <c r="E138" s="2" t="s">
        <v>41</v>
      </c>
      <c r="F138" s="2" t="s">
        <v>57</v>
      </c>
      <c r="G138" s="2" t="s">
        <v>138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6">
        <v>69631</v>
      </c>
    </row>
    <row r="139" spans="1:21" x14ac:dyDescent="0.25">
      <c r="A139" s="2" t="s">
        <v>45</v>
      </c>
      <c r="B139" s="2" t="s">
        <v>152</v>
      </c>
      <c r="C139" s="2" t="s">
        <v>153</v>
      </c>
      <c r="D139" s="2" t="s">
        <v>56</v>
      </c>
      <c r="E139" s="2" t="s">
        <v>41</v>
      </c>
      <c r="F139" s="2" t="s">
        <v>49</v>
      </c>
      <c r="G139" s="2" t="s">
        <v>32</v>
      </c>
      <c r="H139" s="7"/>
      <c r="I139" s="6">
        <v>745000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6">
        <v>363006</v>
      </c>
    </row>
    <row r="140" spans="1:21" x14ac:dyDescent="0.25">
      <c r="A140" s="2" t="s">
        <v>45</v>
      </c>
      <c r="B140" s="2" t="s">
        <v>154</v>
      </c>
      <c r="C140" s="2" t="s">
        <v>155</v>
      </c>
      <c r="D140" s="2" t="s">
        <v>56</v>
      </c>
      <c r="E140" s="2" t="s">
        <v>28</v>
      </c>
      <c r="F140" s="2" t="s">
        <v>57</v>
      </c>
      <c r="G140" s="2" t="s">
        <v>156</v>
      </c>
      <c r="H140" s="6">
        <v>300000</v>
      </c>
      <c r="I140" s="6">
        <v>300000</v>
      </c>
      <c r="J140" s="7"/>
      <c r="K140" s="7"/>
      <c r="L140" s="7"/>
      <c r="M140" s="6">
        <v>4205</v>
      </c>
      <c r="N140" s="7"/>
      <c r="O140" s="6">
        <v>3450</v>
      </c>
      <c r="P140" s="6">
        <v>5556</v>
      </c>
      <c r="Q140" s="6">
        <v>159860</v>
      </c>
      <c r="R140" s="7"/>
      <c r="S140" s="7"/>
      <c r="T140" s="7"/>
      <c r="U140" s="6">
        <v>25350</v>
      </c>
    </row>
    <row r="141" spans="1:21" x14ac:dyDescent="0.25">
      <c r="A141" s="2" t="s">
        <v>45</v>
      </c>
      <c r="B141" s="2" t="s">
        <v>157</v>
      </c>
      <c r="C141" s="2" t="s">
        <v>158</v>
      </c>
      <c r="D141" s="2" t="s">
        <v>56</v>
      </c>
      <c r="E141" s="2" t="s">
        <v>28</v>
      </c>
      <c r="F141" s="2" t="s">
        <v>57</v>
      </c>
      <c r="G141" s="2" t="s">
        <v>83</v>
      </c>
      <c r="H141" s="7"/>
      <c r="I141" s="6">
        <v>150000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6">
        <v>115010</v>
      </c>
    </row>
    <row r="142" spans="1:21" x14ac:dyDescent="0.25">
      <c r="A142" s="2" t="s">
        <v>45</v>
      </c>
      <c r="B142" s="2" t="s">
        <v>157</v>
      </c>
      <c r="C142" s="2" t="s">
        <v>158</v>
      </c>
      <c r="D142" s="2" t="s">
        <v>56</v>
      </c>
      <c r="E142" s="2" t="s">
        <v>28</v>
      </c>
      <c r="F142" s="2" t="s">
        <v>57</v>
      </c>
      <c r="G142" s="2" t="s">
        <v>70</v>
      </c>
      <c r="H142" s="7"/>
      <c r="I142" s="6">
        <v>715000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6">
        <v>415000</v>
      </c>
    </row>
    <row r="143" spans="1:21" x14ac:dyDescent="0.25">
      <c r="A143" s="2" t="s">
        <v>45</v>
      </c>
      <c r="B143" s="2" t="s">
        <v>157</v>
      </c>
      <c r="C143" s="2" t="s">
        <v>158</v>
      </c>
      <c r="D143" s="2" t="s">
        <v>56</v>
      </c>
      <c r="E143" s="2" t="s">
        <v>28</v>
      </c>
      <c r="F143" s="2" t="s">
        <v>57</v>
      </c>
      <c r="G143" s="2" t="s">
        <v>34</v>
      </c>
      <c r="H143" s="7"/>
      <c r="I143" s="6">
        <v>180000</v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6">
        <v>74900</v>
      </c>
    </row>
    <row r="144" spans="1:21" x14ac:dyDescent="0.25">
      <c r="A144" s="2" t="s">
        <v>45</v>
      </c>
      <c r="B144" s="2" t="s">
        <v>157</v>
      </c>
      <c r="C144" s="2" t="s">
        <v>158</v>
      </c>
      <c r="D144" s="2" t="s">
        <v>56</v>
      </c>
      <c r="E144" s="2" t="s">
        <v>28</v>
      </c>
      <c r="F144" s="2" t="s">
        <v>57</v>
      </c>
      <c r="G144" s="2" t="s">
        <v>159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6">
        <v>11450</v>
      </c>
    </row>
    <row r="145" spans="1:21" x14ac:dyDescent="0.25">
      <c r="A145" s="2" t="s">
        <v>45</v>
      </c>
      <c r="B145" s="2" t="s">
        <v>157</v>
      </c>
      <c r="C145" s="2" t="s">
        <v>158</v>
      </c>
      <c r="D145" s="2" t="s">
        <v>56</v>
      </c>
      <c r="E145" s="2" t="s">
        <v>28</v>
      </c>
      <c r="F145" s="2" t="s">
        <v>57</v>
      </c>
      <c r="G145" s="2" t="s">
        <v>160</v>
      </c>
      <c r="H145" s="7"/>
      <c r="I145" s="6">
        <v>150000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x14ac:dyDescent="0.25">
      <c r="A146" s="2" t="s">
        <v>45</v>
      </c>
      <c r="B146" s="2" t="s">
        <v>157</v>
      </c>
      <c r="C146" s="2" t="s">
        <v>158</v>
      </c>
      <c r="D146" s="2" t="s">
        <v>56</v>
      </c>
      <c r="E146" s="2" t="s">
        <v>28</v>
      </c>
      <c r="F146" s="2" t="s">
        <v>161</v>
      </c>
      <c r="G146" s="2" t="s">
        <v>34</v>
      </c>
      <c r="H146" s="6">
        <v>201604</v>
      </c>
      <c r="I146" s="6">
        <v>31604</v>
      </c>
      <c r="J146" s="7"/>
      <c r="K146" s="7"/>
      <c r="L146" s="7"/>
      <c r="M146" s="7"/>
      <c r="N146" s="7"/>
      <c r="O146" s="7"/>
      <c r="P146" s="7"/>
      <c r="Q146" s="7"/>
      <c r="R146" s="7"/>
      <c r="S146" s="6">
        <v>74900</v>
      </c>
      <c r="T146" s="7"/>
      <c r="U146" s="6">
        <v>-74900</v>
      </c>
    </row>
    <row r="147" spans="1:21" x14ac:dyDescent="0.25">
      <c r="A147" s="2" t="s">
        <v>45</v>
      </c>
      <c r="B147" s="2" t="s">
        <v>157</v>
      </c>
      <c r="C147" s="2" t="s">
        <v>158</v>
      </c>
      <c r="D147" s="2" t="s">
        <v>56</v>
      </c>
      <c r="E147" s="2" t="s">
        <v>28</v>
      </c>
      <c r="F147" s="2" t="s">
        <v>35</v>
      </c>
      <c r="G147" s="2" t="s">
        <v>71</v>
      </c>
      <c r="H147" s="7"/>
      <c r="I147" s="6">
        <v>430000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6">
        <v>-200</v>
      </c>
    </row>
    <row r="148" spans="1:21" x14ac:dyDescent="0.25">
      <c r="A148" s="2" t="s">
        <v>45</v>
      </c>
      <c r="B148" s="2" t="s">
        <v>157</v>
      </c>
      <c r="C148" s="2" t="s">
        <v>158</v>
      </c>
      <c r="D148" s="2" t="s">
        <v>56</v>
      </c>
      <c r="E148" s="2" t="s">
        <v>28</v>
      </c>
      <c r="F148" s="2" t="s">
        <v>49</v>
      </c>
      <c r="G148" s="2" t="s">
        <v>70</v>
      </c>
      <c r="H148" s="7"/>
      <c r="I148" s="6">
        <v>300000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6">
        <v>-13324</v>
      </c>
    </row>
    <row r="149" spans="1:21" x14ac:dyDescent="0.25">
      <c r="A149" s="2" t="s">
        <v>45</v>
      </c>
      <c r="B149" s="2" t="s">
        <v>157</v>
      </c>
      <c r="C149" s="2" t="s">
        <v>158</v>
      </c>
      <c r="D149" s="2" t="s">
        <v>56</v>
      </c>
      <c r="E149" s="2" t="s">
        <v>28</v>
      </c>
      <c r="F149" s="2" t="s">
        <v>49</v>
      </c>
      <c r="G149" s="2" t="s">
        <v>159</v>
      </c>
      <c r="H149" s="7"/>
      <c r="I149" s="6">
        <v>169000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6">
        <v>167786</v>
      </c>
    </row>
    <row r="150" spans="1:21" x14ac:dyDescent="0.25">
      <c r="A150" s="2" t="s">
        <v>45</v>
      </c>
      <c r="B150" s="2" t="s">
        <v>157</v>
      </c>
      <c r="C150" s="2" t="s">
        <v>158</v>
      </c>
      <c r="D150" s="2" t="s">
        <v>56</v>
      </c>
      <c r="E150" s="2" t="s">
        <v>28</v>
      </c>
      <c r="F150" s="2" t="s">
        <v>49</v>
      </c>
      <c r="G150" s="2" t="s">
        <v>71</v>
      </c>
      <c r="H150" s="7"/>
      <c r="I150" s="6">
        <v>230000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6">
        <v>230100</v>
      </c>
    </row>
    <row r="151" spans="1:21" x14ac:dyDescent="0.25">
      <c r="A151" s="2" t="s">
        <v>72</v>
      </c>
      <c r="B151" s="2" t="s">
        <v>162</v>
      </c>
      <c r="C151" s="2" t="s">
        <v>163</v>
      </c>
      <c r="D151" s="2" t="s">
        <v>56</v>
      </c>
      <c r="E151" s="2" t="s">
        <v>28</v>
      </c>
      <c r="F151" s="2" t="s">
        <v>57</v>
      </c>
      <c r="G151" s="2" t="s">
        <v>75</v>
      </c>
      <c r="H151" s="6">
        <v>100000</v>
      </c>
      <c r="I151" s="6">
        <v>100000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x14ac:dyDescent="0.25">
      <c r="A152" s="2" t="s">
        <v>72</v>
      </c>
      <c r="B152" s="2" t="s">
        <v>162</v>
      </c>
      <c r="C152" s="2" t="s">
        <v>163</v>
      </c>
      <c r="D152" s="2" t="s">
        <v>56</v>
      </c>
      <c r="E152" s="2" t="s">
        <v>28</v>
      </c>
      <c r="F152" s="2" t="s">
        <v>57</v>
      </c>
      <c r="G152" s="2" t="s">
        <v>83</v>
      </c>
      <c r="H152" s="6">
        <v>200000</v>
      </c>
      <c r="I152" s="6">
        <v>200000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x14ac:dyDescent="0.25">
      <c r="A153" s="2" t="s">
        <v>72</v>
      </c>
      <c r="B153" s="2" t="s">
        <v>162</v>
      </c>
      <c r="C153" s="2" t="s">
        <v>163</v>
      </c>
      <c r="D153" s="2" t="s">
        <v>56</v>
      </c>
      <c r="E153" s="2" t="s">
        <v>28</v>
      </c>
      <c r="F153" s="2" t="s">
        <v>57</v>
      </c>
      <c r="G153" s="2" t="s">
        <v>94</v>
      </c>
      <c r="H153" s="7"/>
      <c r="I153" s="6">
        <v>500000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x14ac:dyDescent="0.25">
      <c r="A154" s="2" t="s">
        <v>72</v>
      </c>
      <c r="B154" s="2" t="s">
        <v>162</v>
      </c>
      <c r="C154" s="2" t="s">
        <v>163</v>
      </c>
      <c r="D154" s="2" t="s">
        <v>56</v>
      </c>
      <c r="E154" s="2" t="s">
        <v>28</v>
      </c>
      <c r="F154" s="2" t="s">
        <v>57</v>
      </c>
      <c r="G154" s="2" t="s">
        <v>164</v>
      </c>
      <c r="H154" s="6">
        <v>50000</v>
      </c>
      <c r="I154" s="6">
        <v>50000</v>
      </c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x14ac:dyDescent="0.25">
      <c r="A155" s="2" t="s">
        <v>72</v>
      </c>
      <c r="B155" s="2" t="s">
        <v>162</v>
      </c>
      <c r="C155" s="2" t="s">
        <v>163</v>
      </c>
      <c r="D155" s="2" t="s">
        <v>56</v>
      </c>
      <c r="E155" s="2" t="s">
        <v>28</v>
      </c>
      <c r="F155" s="2" t="s">
        <v>57</v>
      </c>
      <c r="G155" s="2" t="s">
        <v>138</v>
      </c>
      <c r="H155" s="7"/>
      <c r="I155" s="6">
        <v>1000000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x14ac:dyDescent="0.25">
      <c r="A156" s="2" t="s">
        <v>72</v>
      </c>
      <c r="B156" s="2" t="s">
        <v>162</v>
      </c>
      <c r="C156" s="2" t="s">
        <v>163</v>
      </c>
      <c r="D156" s="2" t="s">
        <v>56</v>
      </c>
      <c r="E156" s="2" t="s">
        <v>28</v>
      </c>
      <c r="F156" s="2" t="s">
        <v>57</v>
      </c>
      <c r="G156" s="2" t="s">
        <v>32</v>
      </c>
      <c r="H156" s="6">
        <v>2350000</v>
      </c>
      <c r="I156" s="6">
        <v>2550000</v>
      </c>
      <c r="J156" s="7"/>
      <c r="K156" s="6">
        <v>90119</v>
      </c>
      <c r="L156" s="6">
        <v>51085</v>
      </c>
      <c r="M156" s="6">
        <v>570396</v>
      </c>
      <c r="N156" s="6">
        <v>62111</v>
      </c>
      <c r="O156" s="7"/>
      <c r="P156" s="6">
        <v>103068</v>
      </c>
      <c r="Q156" s="6">
        <v>567574</v>
      </c>
      <c r="R156" s="6">
        <v>80887</v>
      </c>
      <c r="S156" s="6">
        <v>31756</v>
      </c>
      <c r="T156" s="6">
        <v>337217</v>
      </c>
      <c r="U156" s="7"/>
    </row>
    <row r="157" spans="1:21" x14ac:dyDescent="0.25">
      <c r="A157" s="2" t="s">
        <v>72</v>
      </c>
      <c r="B157" s="2" t="s">
        <v>162</v>
      </c>
      <c r="C157" s="2" t="s">
        <v>163</v>
      </c>
      <c r="D157" s="2" t="s">
        <v>56</v>
      </c>
      <c r="E157" s="2" t="s">
        <v>28</v>
      </c>
      <c r="F157" s="2" t="s">
        <v>57</v>
      </c>
      <c r="G157" s="2" t="s">
        <v>165</v>
      </c>
      <c r="H157" s="7"/>
      <c r="I157" s="6">
        <v>500000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x14ac:dyDescent="0.25">
      <c r="A158" s="2" t="s">
        <v>72</v>
      </c>
      <c r="B158" s="2" t="s">
        <v>162</v>
      </c>
      <c r="C158" s="2" t="s">
        <v>163</v>
      </c>
      <c r="D158" s="2" t="s">
        <v>56</v>
      </c>
      <c r="E158" s="2" t="s">
        <v>28</v>
      </c>
      <c r="F158" s="2" t="s">
        <v>57</v>
      </c>
      <c r="G158" s="2" t="s">
        <v>166</v>
      </c>
      <c r="H158" s="7"/>
      <c r="I158" s="6">
        <v>500000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x14ac:dyDescent="0.25">
      <c r="A159" s="2" t="s">
        <v>72</v>
      </c>
      <c r="B159" s="2" t="s">
        <v>162</v>
      </c>
      <c r="C159" s="2" t="s">
        <v>163</v>
      </c>
      <c r="D159" s="2" t="s">
        <v>56</v>
      </c>
      <c r="E159" s="2" t="s">
        <v>28</v>
      </c>
      <c r="F159" s="2" t="s">
        <v>57</v>
      </c>
      <c r="G159" s="2" t="s">
        <v>112</v>
      </c>
      <c r="H159" s="6">
        <v>200000</v>
      </c>
      <c r="I159" s="6">
        <v>200000</v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x14ac:dyDescent="0.25">
      <c r="A160" s="2" t="s">
        <v>72</v>
      </c>
      <c r="B160" s="2" t="s">
        <v>162</v>
      </c>
      <c r="C160" s="2" t="s">
        <v>163</v>
      </c>
      <c r="D160" s="2" t="s">
        <v>56</v>
      </c>
      <c r="E160" s="2" t="s">
        <v>28</v>
      </c>
      <c r="F160" s="2" t="s">
        <v>57</v>
      </c>
      <c r="G160" s="2" t="s">
        <v>113</v>
      </c>
      <c r="H160" s="6">
        <v>50000</v>
      </c>
      <c r="I160" s="6">
        <v>50000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x14ac:dyDescent="0.25">
      <c r="A161" s="2" t="s">
        <v>72</v>
      </c>
      <c r="B161" s="2" t="s">
        <v>162</v>
      </c>
      <c r="C161" s="2" t="s">
        <v>163</v>
      </c>
      <c r="D161" s="2" t="s">
        <v>56</v>
      </c>
      <c r="E161" s="2" t="s">
        <v>28</v>
      </c>
      <c r="F161" s="2" t="s">
        <v>57</v>
      </c>
      <c r="G161" s="2" t="s">
        <v>167</v>
      </c>
      <c r="H161" s="6">
        <v>5000</v>
      </c>
      <c r="I161" s="6">
        <v>5000</v>
      </c>
      <c r="J161" s="7"/>
      <c r="K161" s="7"/>
      <c r="L161" s="6">
        <v>1860</v>
      </c>
      <c r="M161" s="7"/>
      <c r="N161" s="7"/>
      <c r="O161" s="7"/>
      <c r="P161" s="7"/>
      <c r="Q161" s="7"/>
      <c r="R161" s="7"/>
      <c r="S161" s="7"/>
      <c r="T161" s="7"/>
      <c r="U161" s="7"/>
    </row>
    <row r="162" spans="1:21" x14ac:dyDescent="0.25">
      <c r="A162" s="2" t="s">
        <v>72</v>
      </c>
      <c r="B162" s="2" t="s">
        <v>162</v>
      </c>
      <c r="C162" s="2" t="s">
        <v>163</v>
      </c>
      <c r="D162" s="2" t="s">
        <v>56</v>
      </c>
      <c r="E162" s="2" t="s">
        <v>28</v>
      </c>
      <c r="F162" s="2" t="s">
        <v>57</v>
      </c>
      <c r="G162" s="2" t="s">
        <v>168</v>
      </c>
      <c r="H162" s="6">
        <v>400000</v>
      </c>
      <c r="I162" s="6">
        <v>400000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x14ac:dyDescent="0.25">
      <c r="A163" s="2" t="s">
        <v>72</v>
      </c>
      <c r="B163" s="2" t="s">
        <v>162</v>
      </c>
      <c r="C163" s="2" t="s">
        <v>163</v>
      </c>
      <c r="D163" s="2" t="s">
        <v>56</v>
      </c>
      <c r="E163" s="2" t="s">
        <v>28</v>
      </c>
      <c r="F163" s="2" t="s">
        <v>57</v>
      </c>
      <c r="G163" s="2" t="s">
        <v>44</v>
      </c>
      <c r="H163" s="6">
        <v>150000</v>
      </c>
      <c r="I163" s="6">
        <v>150000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x14ac:dyDescent="0.25">
      <c r="A164" s="2" t="s">
        <v>72</v>
      </c>
      <c r="B164" s="2" t="s">
        <v>162</v>
      </c>
      <c r="C164" s="2" t="s">
        <v>163</v>
      </c>
      <c r="D164" s="2" t="s">
        <v>56</v>
      </c>
      <c r="E164" s="2" t="s">
        <v>28</v>
      </c>
      <c r="F164" s="2" t="s">
        <v>49</v>
      </c>
      <c r="G164" s="2" t="s">
        <v>34</v>
      </c>
      <c r="H164" s="7"/>
      <c r="I164" s="6">
        <v>777000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x14ac:dyDescent="0.25">
      <c r="A165" s="2" t="s">
        <v>72</v>
      </c>
      <c r="B165" s="2" t="s">
        <v>162</v>
      </c>
      <c r="C165" s="2" t="s">
        <v>163</v>
      </c>
      <c r="D165" s="2" t="s">
        <v>56</v>
      </c>
      <c r="E165" s="2" t="s">
        <v>41</v>
      </c>
      <c r="F165" s="2" t="s">
        <v>57</v>
      </c>
      <c r="G165" s="2" t="s">
        <v>169</v>
      </c>
      <c r="H165" s="7"/>
      <c r="I165" s="6">
        <v>3500000</v>
      </c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x14ac:dyDescent="0.25">
      <c r="A166" s="2" t="s">
        <v>72</v>
      </c>
      <c r="B166" s="2" t="s">
        <v>162</v>
      </c>
      <c r="C166" s="2" t="s">
        <v>163</v>
      </c>
      <c r="D166" s="2" t="s">
        <v>56</v>
      </c>
      <c r="E166" s="2" t="s">
        <v>41</v>
      </c>
      <c r="F166" s="2" t="s">
        <v>49</v>
      </c>
      <c r="G166" s="2" t="s">
        <v>169</v>
      </c>
      <c r="H166" s="7"/>
      <c r="I166" s="6">
        <v>1100000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2.75" customHeight="1" x14ac:dyDescent="0.25">
      <c r="A167" s="89" t="s">
        <v>170</v>
      </c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</row>
    <row r="168" spans="1:21" x14ac:dyDescent="0.25">
      <c r="A168" s="2" t="s">
        <v>24</v>
      </c>
      <c r="B168" s="2" t="s">
        <v>171</v>
      </c>
      <c r="C168" s="2" t="s">
        <v>172</v>
      </c>
      <c r="D168" s="2" t="s">
        <v>27</v>
      </c>
      <c r="E168" s="2" t="s">
        <v>28</v>
      </c>
      <c r="F168" s="2" t="s">
        <v>38</v>
      </c>
      <c r="G168" s="2" t="s">
        <v>32</v>
      </c>
      <c r="H168" s="6">
        <v>260000</v>
      </c>
      <c r="I168" s="6">
        <v>9346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x14ac:dyDescent="0.25">
      <c r="A169" s="2" t="s">
        <v>24</v>
      </c>
      <c r="B169" s="2" t="s">
        <v>171</v>
      </c>
      <c r="C169" s="2" t="s">
        <v>172</v>
      </c>
      <c r="D169" s="2" t="s">
        <v>27</v>
      </c>
      <c r="E169" s="2" t="s">
        <v>41</v>
      </c>
      <c r="F169" s="2" t="s">
        <v>33</v>
      </c>
      <c r="G169" s="2" t="s">
        <v>32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6">
        <v>201367</v>
      </c>
    </row>
    <row r="170" spans="1:21" x14ac:dyDescent="0.25">
      <c r="A170" s="2" t="s">
        <v>24</v>
      </c>
      <c r="B170" s="2" t="s">
        <v>171</v>
      </c>
      <c r="C170" s="2" t="s">
        <v>172</v>
      </c>
      <c r="D170" s="2" t="s">
        <v>27</v>
      </c>
      <c r="E170" s="2" t="s">
        <v>41</v>
      </c>
      <c r="F170" s="2" t="s">
        <v>49</v>
      </c>
      <c r="G170" s="2" t="s">
        <v>32</v>
      </c>
      <c r="H170" s="7"/>
      <c r="I170" s="6">
        <v>13225000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x14ac:dyDescent="0.25">
      <c r="A171" s="2" t="s">
        <v>45</v>
      </c>
      <c r="B171" s="2" t="s">
        <v>173</v>
      </c>
      <c r="C171" s="2" t="s">
        <v>174</v>
      </c>
      <c r="D171" s="2" t="s">
        <v>56</v>
      </c>
      <c r="E171" s="2" t="s">
        <v>28</v>
      </c>
      <c r="F171" s="2" t="s">
        <v>57</v>
      </c>
      <c r="G171" s="2" t="s">
        <v>32</v>
      </c>
      <c r="H171" s="7"/>
      <c r="I171" s="6">
        <v>100000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x14ac:dyDescent="0.25">
      <c r="A172" s="2" t="s">
        <v>45</v>
      </c>
      <c r="B172" s="2" t="s">
        <v>175</v>
      </c>
      <c r="C172" s="2" t="s">
        <v>176</v>
      </c>
      <c r="D172" s="2" t="s">
        <v>56</v>
      </c>
      <c r="E172" s="2" t="s">
        <v>28</v>
      </c>
      <c r="F172" s="2" t="s">
        <v>177</v>
      </c>
      <c r="G172" s="2" t="s">
        <v>117</v>
      </c>
      <c r="H172" s="7"/>
      <c r="I172" s="6">
        <v>105</v>
      </c>
      <c r="J172" s="7"/>
      <c r="K172" s="7"/>
      <c r="L172" s="7"/>
      <c r="M172" s="7"/>
      <c r="N172" s="7"/>
      <c r="O172" s="7"/>
      <c r="P172" s="6">
        <v>37</v>
      </c>
      <c r="Q172" s="6">
        <v>19</v>
      </c>
      <c r="R172" s="6">
        <v>19</v>
      </c>
      <c r="S172" s="6">
        <v>19</v>
      </c>
      <c r="T172" s="7"/>
      <c r="U172" s="7"/>
    </row>
    <row r="173" spans="1:21" x14ac:dyDescent="0.25">
      <c r="A173" s="2" t="s">
        <v>45</v>
      </c>
      <c r="B173" s="2" t="s">
        <v>175</v>
      </c>
      <c r="C173" s="2" t="s">
        <v>176</v>
      </c>
      <c r="D173" s="2" t="s">
        <v>56</v>
      </c>
      <c r="E173" s="2" t="s">
        <v>28</v>
      </c>
      <c r="F173" s="2" t="s">
        <v>57</v>
      </c>
      <c r="G173" s="2" t="s">
        <v>118</v>
      </c>
      <c r="H173" s="7"/>
      <c r="I173" s="6">
        <v>132000</v>
      </c>
      <c r="J173" s="7"/>
      <c r="K173" s="7"/>
      <c r="L173" s="7"/>
      <c r="M173" s="7"/>
      <c r="N173" s="7"/>
      <c r="O173" s="7"/>
      <c r="P173" s="6">
        <v>45913</v>
      </c>
      <c r="Q173" s="6">
        <v>22957</v>
      </c>
      <c r="R173" s="6">
        <v>22957</v>
      </c>
      <c r="S173" s="6">
        <v>22957</v>
      </c>
      <c r="T173" s="7"/>
      <c r="U173" s="7"/>
    </row>
    <row r="174" spans="1:21" x14ac:dyDescent="0.25">
      <c r="A174" s="2" t="s">
        <v>45</v>
      </c>
      <c r="B174" s="2" t="s">
        <v>175</v>
      </c>
      <c r="C174" s="2" t="s">
        <v>176</v>
      </c>
      <c r="D174" s="2" t="s">
        <v>56</v>
      </c>
      <c r="E174" s="2" t="s">
        <v>28</v>
      </c>
      <c r="F174" s="2" t="s">
        <v>57</v>
      </c>
      <c r="G174" s="2" t="s">
        <v>120</v>
      </c>
      <c r="H174" s="7"/>
      <c r="I174" s="6">
        <v>11000</v>
      </c>
      <c r="J174" s="7"/>
      <c r="K174" s="7"/>
      <c r="L174" s="7"/>
      <c r="M174" s="7"/>
      <c r="N174" s="7"/>
      <c r="O174" s="7"/>
      <c r="P174" s="7"/>
      <c r="Q174" s="7"/>
      <c r="R174" s="6">
        <v>11221</v>
      </c>
      <c r="S174" s="7"/>
      <c r="T174" s="7"/>
      <c r="U174" s="7"/>
    </row>
    <row r="175" spans="1:21" x14ac:dyDescent="0.25">
      <c r="A175" s="2" t="s">
        <v>45</v>
      </c>
      <c r="B175" s="2" t="s">
        <v>175</v>
      </c>
      <c r="C175" s="2" t="s">
        <v>176</v>
      </c>
      <c r="D175" s="2" t="s">
        <v>56</v>
      </c>
      <c r="E175" s="2" t="s">
        <v>28</v>
      </c>
      <c r="F175" s="2" t="s">
        <v>57</v>
      </c>
      <c r="G175" s="2" t="s">
        <v>127</v>
      </c>
      <c r="H175" s="7"/>
      <c r="I175" s="6">
        <v>25000</v>
      </c>
      <c r="J175" s="7"/>
      <c r="K175" s="7"/>
      <c r="L175" s="7"/>
      <c r="M175" s="7"/>
      <c r="N175" s="7"/>
      <c r="O175" s="7"/>
      <c r="P175" s="6">
        <v>9541</v>
      </c>
      <c r="Q175" s="6">
        <v>4770</v>
      </c>
      <c r="R175" s="6">
        <v>4770</v>
      </c>
      <c r="S175" s="6">
        <v>4770</v>
      </c>
      <c r="T175" s="7"/>
      <c r="U175" s="7"/>
    </row>
    <row r="176" spans="1:21" x14ac:dyDescent="0.25">
      <c r="A176" s="2" t="s">
        <v>45</v>
      </c>
      <c r="B176" s="2" t="s">
        <v>175</v>
      </c>
      <c r="C176" s="2" t="s">
        <v>176</v>
      </c>
      <c r="D176" s="2" t="s">
        <v>56</v>
      </c>
      <c r="E176" s="2" t="s">
        <v>28</v>
      </c>
      <c r="F176" s="2" t="s">
        <v>57</v>
      </c>
      <c r="G176" s="2" t="s">
        <v>114</v>
      </c>
      <c r="H176" s="7"/>
      <c r="I176" s="6">
        <v>7000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x14ac:dyDescent="0.25">
      <c r="A177" s="2" t="s">
        <v>45</v>
      </c>
      <c r="B177" s="2" t="s">
        <v>175</v>
      </c>
      <c r="C177" s="2" t="s">
        <v>176</v>
      </c>
      <c r="D177" s="2" t="s">
        <v>56</v>
      </c>
      <c r="E177" s="2" t="s">
        <v>28</v>
      </c>
      <c r="F177" s="2" t="s">
        <v>57</v>
      </c>
      <c r="G177" s="2" t="s">
        <v>69</v>
      </c>
      <c r="H177" s="7"/>
      <c r="I177" s="6">
        <v>40000</v>
      </c>
      <c r="J177" s="7"/>
      <c r="K177" s="7"/>
      <c r="L177" s="7"/>
      <c r="M177" s="7"/>
      <c r="N177" s="7"/>
      <c r="O177" s="7"/>
      <c r="P177" s="6">
        <v>6676</v>
      </c>
      <c r="Q177" s="6">
        <v>9674</v>
      </c>
      <c r="R177" s="6">
        <v>4512</v>
      </c>
      <c r="S177" s="6">
        <v>3484</v>
      </c>
      <c r="T177" s="7"/>
      <c r="U177" s="7"/>
    </row>
    <row r="178" spans="1:21" x14ac:dyDescent="0.25">
      <c r="A178" s="2" t="s">
        <v>45</v>
      </c>
      <c r="B178" s="2" t="s">
        <v>175</v>
      </c>
      <c r="C178" s="2" t="s">
        <v>176</v>
      </c>
      <c r="D178" s="2" t="s">
        <v>56</v>
      </c>
      <c r="E178" s="2" t="s">
        <v>28</v>
      </c>
      <c r="F178" s="2" t="s">
        <v>57</v>
      </c>
      <c r="G178" s="2" t="s">
        <v>131</v>
      </c>
      <c r="H178" s="7"/>
      <c r="I178" s="6">
        <v>1400</v>
      </c>
      <c r="J178" s="7"/>
      <c r="K178" s="7"/>
      <c r="L178" s="7"/>
      <c r="M178" s="7"/>
      <c r="N178" s="7"/>
      <c r="O178" s="7"/>
      <c r="P178" s="6">
        <v>595</v>
      </c>
      <c r="Q178" s="6">
        <v>297</v>
      </c>
      <c r="R178" s="6">
        <v>297</v>
      </c>
      <c r="S178" s="6">
        <v>295</v>
      </c>
      <c r="T178" s="7"/>
      <c r="U178" s="7"/>
    </row>
    <row r="179" spans="1:21" x14ac:dyDescent="0.25">
      <c r="A179" s="2" t="s">
        <v>72</v>
      </c>
      <c r="B179" s="2" t="s">
        <v>178</v>
      </c>
      <c r="C179" s="2" t="s">
        <v>179</v>
      </c>
      <c r="D179" s="2" t="s">
        <v>48</v>
      </c>
      <c r="E179" s="2" t="s">
        <v>28</v>
      </c>
      <c r="F179" s="2" t="s">
        <v>57</v>
      </c>
      <c r="G179" s="2" t="s">
        <v>75</v>
      </c>
      <c r="H179" s="6">
        <v>3000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x14ac:dyDescent="0.25">
      <c r="A180" s="2" t="s">
        <v>72</v>
      </c>
      <c r="B180" s="2" t="s">
        <v>178</v>
      </c>
      <c r="C180" s="2" t="s">
        <v>179</v>
      </c>
      <c r="D180" s="2" t="s">
        <v>48</v>
      </c>
      <c r="E180" s="2" t="s">
        <v>28</v>
      </c>
      <c r="F180" s="2" t="s">
        <v>57</v>
      </c>
      <c r="G180" s="2" t="s">
        <v>110</v>
      </c>
      <c r="H180" s="6">
        <v>4000</v>
      </c>
      <c r="I180" s="7"/>
      <c r="J180" s="7"/>
      <c r="K180" s="7"/>
      <c r="L180" s="6">
        <v>765</v>
      </c>
      <c r="M180" s="7"/>
      <c r="N180" s="7"/>
      <c r="O180" s="6">
        <v>850</v>
      </c>
      <c r="P180" s="7"/>
      <c r="Q180" s="7"/>
      <c r="R180" s="7"/>
      <c r="S180" s="7"/>
      <c r="T180" s="7"/>
      <c r="U180" s="7"/>
    </row>
    <row r="181" spans="1:21" x14ac:dyDescent="0.25">
      <c r="A181" s="2" t="s">
        <v>72</v>
      </c>
      <c r="B181" s="2" t="s">
        <v>178</v>
      </c>
      <c r="C181" s="2" t="s">
        <v>179</v>
      </c>
      <c r="D181" s="2" t="s">
        <v>48</v>
      </c>
      <c r="E181" s="2" t="s">
        <v>28</v>
      </c>
      <c r="F181" s="2" t="s">
        <v>57</v>
      </c>
      <c r="G181" s="2" t="s">
        <v>37</v>
      </c>
      <c r="H181" s="6">
        <v>50000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x14ac:dyDescent="0.25">
      <c r="A182" s="2" t="s">
        <v>72</v>
      </c>
      <c r="B182" s="2" t="s">
        <v>178</v>
      </c>
      <c r="C182" s="2" t="s">
        <v>179</v>
      </c>
      <c r="D182" s="2" t="s">
        <v>48</v>
      </c>
      <c r="E182" s="2" t="s">
        <v>28</v>
      </c>
      <c r="F182" s="2" t="s">
        <v>57</v>
      </c>
      <c r="G182" s="2" t="s">
        <v>111</v>
      </c>
      <c r="H182" s="6">
        <v>500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x14ac:dyDescent="0.25">
      <c r="A183" s="2" t="s">
        <v>72</v>
      </c>
      <c r="B183" s="2" t="s">
        <v>178</v>
      </c>
      <c r="C183" s="2" t="s">
        <v>179</v>
      </c>
      <c r="D183" s="2" t="s">
        <v>48</v>
      </c>
      <c r="E183" s="2" t="s">
        <v>28</v>
      </c>
      <c r="F183" s="2" t="s">
        <v>57</v>
      </c>
      <c r="G183" s="2" t="s">
        <v>180</v>
      </c>
      <c r="H183" s="6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x14ac:dyDescent="0.25">
      <c r="A184" s="2" t="s">
        <v>72</v>
      </c>
      <c r="B184" s="2" t="s">
        <v>178</v>
      </c>
      <c r="C184" s="2" t="s">
        <v>179</v>
      </c>
      <c r="D184" s="2" t="s">
        <v>48</v>
      </c>
      <c r="E184" s="2" t="s">
        <v>28</v>
      </c>
      <c r="F184" s="2" t="s">
        <v>57</v>
      </c>
      <c r="G184" s="2" t="s">
        <v>112</v>
      </c>
      <c r="H184" s="6">
        <v>82200</v>
      </c>
      <c r="I184" s="7"/>
      <c r="J184" s="7"/>
      <c r="K184" s="7"/>
      <c r="L184" s="6">
        <v>5813</v>
      </c>
      <c r="M184" s="6">
        <v>8802</v>
      </c>
      <c r="N184" s="7"/>
      <c r="O184" s="6">
        <v>4557</v>
      </c>
      <c r="P184" s="7"/>
      <c r="Q184" s="7"/>
      <c r="R184" s="7"/>
      <c r="S184" s="7"/>
      <c r="T184" s="7"/>
      <c r="U184" s="7"/>
    </row>
    <row r="185" spans="1:21" x14ac:dyDescent="0.25">
      <c r="A185" s="2" t="s">
        <v>72</v>
      </c>
      <c r="B185" s="2" t="s">
        <v>178</v>
      </c>
      <c r="C185" s="2" t="s">
        <v>179</v>
      </c>
      <c r="D185" s="2" t="s">
        <v>48</v>
      </c>
      <c r="E185" s="2" t="s">
        <v>28</v>
      </c>
      <c r="F185" s="2" t="s">
        <v>57</v>
      </c>
      <c r="G185" s="2" t="s">
        <v>181</v>
      </c>
      <c r="H185" s="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x14ac:dyDescent="0.25">
      <c r="A186" s="2" t="s">
        <v>45</v>
      </c>
      <c r="B186" s="2" t="s">
        <v>182</v>
      </c>
      <c r="C186" s="2" t="s">
        <v>183</v>
      </c>
      <c r="D186" s="2" t="s">
        <v>48</v>
      </c>
      <c r="E186" s="2" t="s">
        <v>28</v>
      </c>
      <c r="F186" s="2" t="s">
        <v>31</v>
      </c>
      <c r="G186" s="2" t="s">
        <v>184</v>
      </c>
      <c r="H186" s="6">
        <v>166321</v>
      </c>
      <c r="I186" s="6">
        <v>200260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x14ac:dyDescent="0.25">
      <c r="A187" s="2" t="s">
        <v>45</v>
      </c>
      <c r="B187" s="2" t="s">
        <v>182</v>
      </c>
      <c r="C187" s="2" t="s">
        <v>183</v>
      </c>
      <c r="D187" s="2" t="s">
        <v>48</v>
      </c>
      <c r="E187" s="2" t="s">
        <v>28</v>
      </c>
      <c r="F187" s="2" t="s">
        <v>31</v>
      </c>
      <c r="G187" s="2" t="s">
        <v>32</v>
      </c>
      <c r="H187" s="6">
        <v>189720</v>
      </c>
      <c r="I187" s="6">
        <v>158101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x14ac:dyDescent="0.25">
      <c r="A188" s="2" t="s">
        <v>45</v>
      </c>
      <c r="B188" s="2" t="s">
        <v>182</v>
      </c>
      <c r="C188" s="2" t="s">
        <v>183</v>
      </c>
      <c r="D188" s="2" t="s">
        <v>48</v>
      </c>
      <c r="E188" s="2" t="s">
        <v>28</v>
      </c>
      <c r="F188" s="2" t="s">
        <v>31</v>
      </c>
      <c r="G188" s="2" t="s">
        <v>116</v>
      </c>
      <c r="H188" s="6">
        <v>111092</v>
      </c>
      <c r="I188" s="6">
        <v>105400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x14ac:dyDescent="0.25">
      <c r="A189" s="2" t="s">
        <v>45</v>
      </c>
      <c r="B189" s="2" t="s">
        <v>185</v>
      </c>
      <c r="C189" s="2" t="s">
        <v>186</v>
      </c>
      <c r="D189" s="2" t="s">
        <v>56</v>
      </c>
      <c r="E189" s="2" t="s">
        <v>28</v>
      </c>
      <c r="F189" s="2" t="s">
        <v>38</v>
      </c>
      <c r="G189" s="2" t="s">
        <v>32</v>
      </c>
      <c r="H189" s="6">
        <v>30000</v>
      </c>
      <c r="I189" s="6">
        <v>30000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x14ac:dyDescent="0.25">
      <c r="A190" s="2" t="s">
        <v>72</v>
      </c>
      <c r="B190" s="2" t="s">
        <v>187</v>
      </c>
      <c r="C190" s="2" t="s">
        <v>188</v>
      </c>
      <c r="D190" s="2" t="s">
        <v>48</v>
      </c>
      <c r="E190" s="2" t="s">
        <v>28</v>
      </c>
      <c r="F190" s="2" t="s">
        <v>189</v>
      </c>
      <c r="G190" s="2" t="s">
        <v>135</v>
      </c>
      <c r="H190" s="7"/>
      <c r="I190" s="6">
        <v>400000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x14ac:dyDescent="0.25">
      <c r="A191" s="2" t="s">
        <v>72</v>
      </c>
      <c r="B191" s="2" t="s">
        <v>187</v>
      </c>
      <c r="C191" s="2" t="s">
        <v>188</v>
      </c>
      <c r="D191" s="2" t="s">
        <v>48</v>
      </c>
      <c r="E191" s="2" t="s">
        <v>28</v>
      </c>
      <c r="F191" s="2" t="s">
        <v>31</v>
      </c>
      <c r="G191" s="2" t="s">
        <v>190</v>
      </c>
      <c r="H191" s="7"/>
      <c r="I191" s="6">
        <v>4155000</v>
      </c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6">
        <v>87510</v>
      </c>
      <c r="U191" s="6">
        <v>2729672</v>
      </c>
    </row>
    <row r="192" spans="1:21" x14ac:dyDescent="0.25">
      <c r="A192" s="2" t="s">
        <v>72</v>
      </c>
      <c r="B192" s="2" t="s">
        <v>187</v>
      </c>
      <c r="C192" s="2" t="s">
        <v>188</v>
      </c>
      <c r="D192" s="2" t="s">
        <v>48</v>
      </c>
      <c r="E192" s="2" t="s">
        <v>41</v>
      </c>
      <c r="F192" s="2" t="s">
        <v>31</v>
      </c>
      <c r="G192" s="2" t="s">
        <v>190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6">
        <v>38975</v>
      </c>
      <c r="U192" s="7"/>
    </row>
    <row r="193" spans="1:21" x14ac:dyDescent="0.25">
      <c r="A193" s="2" t="s">
        <v>72</v>
      </c>
      <c r="B193" s="2" t="s">
        <v>187</v>
      </c>
      <c r="C193" s="2" t="s">
        <v>188</v>
      </c>
      <c r="D193" s="2" t="s">
        <v>48</v>
      </c>
      <c r="E193" s="2" t="s">
        <v>41</v>
      </c>
      <c r="F193" s="2" t="s">
        <v>49</v>
      </c>
      <c r="G193" s="2" t="s">
        <v>135</v>
      </c>
      <c r="H193" s="7"/>
      <c r="I193" s="6">
        <v>149000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6">
        <v>106784</v>
      </c>
    </row>
    <row r="194" spans="1:21" x14ac:dyDescent="0.25">
      <c r="A194" s="2" t="s">
        <v>45</v>
      </c>
      <c r="B194" s="2" t="s">
        <v>191</v>
      </c>
      <c r="C194" s="2" t="s">
        <v>192</v>
      </c>
      <c r="D194" s="2" t="s">
        <v>56</v>
      </c>
      <c r="E194" s="2" t="s">
        <v>28</v>
      </c>
      <c r="F194" s="2" t="s">
        <v>49</v>
      </c>
      <c r="G194" s="2" t="s">
        <v>71</v>
      </c>
      <c r="H194" s="7"/>
      <c r="I194" s="6">
        <v>400000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x14ac:dyDescent="0.25">
      <c r="A195" s="2" t="s">
        <v>45</v>
      </c>
      <c r="B195" s="2" t="s">
        <v>191</v>
      </c>
      <c r="C195" s="2" t="s">
        <v>192</v>
      </c>
      <c r="D195" s="2" t="s">
        <v>56</v>
      </c>
      <c r="E195" s="2" t="s">
        <v>28</v>
      </c>
      <c r="F195" s="2" t="s">
        <v>49</v>
      </c>
      <c r="G195" s="2" t="s">
        <v>44</v>
      </c>
      <c r="H195" s="7"/>
      <c r="I195" s="6">
        <v>464000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x14ac:dyDescent="0.25">
      <c r="A196" s="2" t="s">
        <v>45</v>
      </c>
      <c r="B196" s="2" t="s">
        <v>191</v>
      </c>
      <c r="C196" s="2" t="s">
        <v>192</v>
      </c>
      <c r="D196" s="2" t="s">
        <v>56</v>
      </c>
      <c r="E196" s="2" t="s">
        <v>41</v>
      </c>
      <c r="F196" s="2" t="s">
        <v>38</v>
      </c>
      <c r="G196" s="2" t="s">
        <v>32</v>
      </c>
      <c r="H196" s="7"/>
      <c r="I196" s="6">
        <v>3000000</v>
      </c>
      <c r="J196" s="7"/>
      <c r="K196" s="7"/>
      <c r="L196" s="7"/>
      <c r="M196" s="7"/>
      <c r="N196" s="7"/>
      <c r="O196" s="7"/>
      <c r="P196" s="7"/>
      <c r="Q196" s="7"/>
      <c r="R196" s="7"/>
      <c r="S196" s="6">
        <v>576755</v>
      </c>
      <c r="T196" s="6">
        <v>198935</v>
      </c>
      <c r="U196" s="6">
        <v>1222190</v>
      </c>
    </row>
    <row r="197" spans="1:21" x14ac:dyDescent="0.25">
      <c r="A197" s="2" t="s">
        <v>45</v>
      </c>
      <c r="B197" s="2" t="s">
        <v>193</v>
      </c>
      <c r="C197" s="2" t="s">
        <v>194</v>
      </c>
      <c r="D197" s="2" t="s">
        <v>27</v>
      </c>
      <c r="E197" s="2" t="s">
        <v>41</v>
      </c>
      <c r="F197" s="2" t="s">
        <v>38</v>
      </c>
      <c r="G197" s="2" t="s">
        <v>32</v>
      </c>
      <c r="H197" s="7"/>
      <c r="I197" s="6">
        <v>2068000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x14ac:dyDescent="0.25">
      <c r="A198" s="2" t="s">
        <v>45</v>
      </c>
      <c r="B198" s="2" t="s">
        <v>193</v>
      </c>
      <c r="C198" s="2" t="s">
        <v>194</v>
      </c>
      <c r="D198" s="2" t="s">
        <v>27</v>
      </c>
      <c r="E198" s="2" t="s">
        <v>41</v>
      </c>
      <c r="F198" s="2" t="s">
        <v>38</v>
      </c>
      <c r="G198" s="2" t="s">
        <v>44</v>
      </c>
      <c r="H198" s="6">
        <v>1500000</v>
      </c>
      <c r="I198" s="6">
        <v>1300000</v>
      </c>
      <c r="J198" s="7"/>
      <c r="K198" s="7"/>
      <c r="L198" s="7"/>
      <c r="M198" s="6">
        <v>20000</v>
      </c>
      <c r="N198" s="7"/>
      <c r="O198" s="7"/>
      <c r="P198" s="6">
        <v>96750</v>
      </c>
      <c r="Q198" s="7"/>
      <c r="R198" s="6">
        <v>22000</v>
      </c>
      <c r="S198" s="7"/>
      <c r="T198" s="7"/>
      <c r="U198" s="7"/>
    </row>
    <row r="199" spans="1:21" x14ac:dyDescent="0.25">
      <c r="A199" s="2" t="s">
        <v>45</v>
      </c>
      <c r="B199" s="2" t="s">
        <v>193</v>
      </c>
      <c r="C199" s="2" t="s">
        <v>194</v>
      </c>
      <c r="D199" s="2" t="s">
        <v>27</v>
      </c>
      <c r="E199" s="2" t="s">
        <v>41</v>
      </c>
      <c r="F199" s="2" t="s">
        <v>49</v>
      </c>
      <c r="G199" s="2" t="s">
        <v>32</v>
      </c>
      <c r="H199" s="7"/>
      <c r="I199" s="6">
        <v>1132000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6">
        <v>192415</v>
      </c>
      <c r="U199" s="6">
        <v>99062</v>
      </c>
    </row>
    <row r="200" spans="1:21" x14ac:dyDescent="0.25">
      <c r="A200" s="2" t="s">
        <v>45</v>
      </c>
      <c r="B200" s="2" t="s">
        <v>195</v>
      </c>
      <c r="C200" s="2" t="s">
        <v>196</v>
      </c>
      <c r="D200" s="2" t="s">
        <v>27</v>
      </c>
      <c r="E200" s="2" t="s">
        <v>28</v>
      </c>
      <c r="F200" s="2" t="s">
        <v>33</v>
      </c>
      <c r="G200" s="2" t="s">
        <v>101</v>
      </c>
      <c r="H200" s="6">
        <v>3000000</v>
      </c>
      <c r="I200" s="6">
        <v>1000000</v>
      </c>
      <c r="J200" s="7"/>
      <c r="K200" s="7"/>
      <c r="L200" s="7"/>
      <c r="M200" s="7"/>
      <c r="N200" s="7"/>
      <c r="O200" s="7"/>
      <c r="P200" s="7"/>
      <c r="Q200" s="7"/>
      <c r="R200" s="7"/>
      <c r="S200" s="6">
        <v>634011</v>
      </c>
      <c r="T200" s="6">
        <v>249517</v>
      </c>
      <c r="U200" s="6">
        <v>560882</v>
      </c>
    </row>
    <row r="201" spans="1:21" x14ac:dyDescent="0.25">
      <c r="A201" s="2" t="s">
        <v>45</v>
      </c>
      <c r="B201" s="2" t="s">
        <v>197</v>
      </c>
      <c r="C201" s="2" t="s">
        <v>198</v>
      </c>
      <c r="D201" s="2" t="s">
        <v>56</v>
      </c>
      <c r="E201" s="2" t="s">
        <v>41</v>
      </c>
      <c r="F201" s="2" t="s">
        <v>49</v>
      </c>
      <c r="G201" s="2" t="s">
        <v>32</v>
      </c>
      <c r="H201" s="7"/>
      <c r="I201" s="6">
        <v>745000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6">
        <v>354950</v>
      </c>
    </row>
    <row r="202" spans="1:21" x14ac:dyDescent="0.25">
      <c r="A202" s="2" t="s">
        <v>45</v>
      </c>
      <c r="B202" s="2" t="s">
        <v>199</v>
      </c>
      <c r="C202" s="2" t="s">
        <v>200</v>
      </c>
      <c r="D202" s="2" t="s">
        <v>27</v>
      </c>
      <c r="E202" s="2" t="s">
        <v>41</v>
      </c>
      <c r="F202" s="2" t="s">
        <v>33</v>
      </c>
      <c r="G202" s="2" t="s">
        <v>201</v>
      </c>
      <c r="H202" s="7"/>
      <c r="I202" s="6">
        <v>30000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6">
        <v>36000</v>
      </c>
    </row>
    <row r="203" spans="1:21" x14ac:dyDescent="0.25">
      <c r="A203" s="2" t="s">
        <v>45</v>
      </c>
      <c r="B203" s="2" t="s">
        <v>199</v>
      </c>
      <c r="C203" s="2" t="s">
        <v>200</v>
      </c>
      <c r="D203" s="2" t="s">
        <v>27</v>
      </c>
      <c r="E203" s="2" t="s">
        <v>41</v>
      </c>
      <c r="F203" s="2" t="s">
        <v>33</v>
      </c>
      <c r="G203" s="2" t="s">
        <v>32</v>
      </c>
      <c r="H203" s="7"/>
      <c r="I203" s="6">
        <v>90000</v>
      </c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x14ac:dyDescent="0.25">
      <c r="A204" s="2" t="s">
        <v>45</v>
      </c>
      <c r="B204" s="2" t="s">
        <v>199</v>
      </c>
      <c r="C204" s="2" t="s">
        <v>200</v>
      </c>
      <c r="D204" s="2" t="s">
        <v>27</v>
      </c>
      <c r="E204" s="2" t="s">
        <v>41</v>
      </c>
      <c r="F204" s="2" t="s">
        <v>33</v>
      </c>
      <c r="G204" s="2" t="s">
        <v>30</v>
      </c>
      <c r="H204" s="7"/>
      <c r="I204" s="6">
        <v>60000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6">
        <v>7120</v>
      </c>
    </row>
    <row r="205" spans="1:21" x14ac:dyDescent="0.25">
      <c r="A205" s="2" t="s">
        <v>45</v>
      </c>
      <c r="B205" s="2" t="s">
        <v>199</v>
      </c>
      <c r="C205" s="2" t="s">
        <v>200</v>
      </c>
      <c r="D205" s="2" t="s">
        <v>27</v>
      </c>
      <c r="E205" s="2" t="s">
        <v>41</v>
      </c>
      <c r="F205" s="2" t="s">
        <v>35</v>
      </c>
      <c r="G205" s="2" t="s">
        <v>201</v>
      </c>
      <c r="H205" s="7"/>
      <c r="I205" s="6">
        <v>200000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6">
        <v>132000</v>
      </c>
    </row>
    <row r="206" spans="1:21" x14ac:dyDescent="0.25">
      <c r="A206" s="2" t="s">
        <v>45</v>
      </c>
      <c r="B206" s="2" t="s">
        <v>199</v>
      </c>
      <c r="C206" s="2" t="s">
        <v>200</v>
      </c>
      <c r="D206" s="2" t="s">
        <v>27</v>
      </c>
      <c r="E206" s="2" t="s">
        <v>41</v>
      </c>
      <c r="F206" s="2" t="s">
        <v>35</v>
      </c>
      <c r="G206" s="2" t="s">
        <v>32</v>
      </c>
      <c r="H206" s="7"/>
      <c r="I206" s="6">
        <v>400000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6">
        <v>11788</v>
      </c>
    </row>
    <row r="207" spans="1:21" x14ac:dyDescent="0.25">
      <c r="A207" s="2" t="s">
        <v>45</v>
      </c>
      <c r="B207" s="2" t="s">
        <v>199</v>
      </c>
      <c r="C207" s="2" t="s">
        <v>200</v>
      </c>
      <c r="D207" s="2" t="s">
        <v>27</v>
      </c>
      <c r="E207" s="2" t="s">
        <v>41</v>
      </c>
      <c r="F207" s="2" t="s">
        <v>35</v>
      </c>
      <c r="G207" s="2" t="s">
        <v>30</v>
      </c>
      <c r="H207" s="7"/>
      <c r="I207" s="6">
        <v>300000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6">
        <v>143670</v>
      </c>
    </row>
    <row r="208" spans="1:21" x14ac:dyDescent="0.25">
      <c r="A208" s="2" t="s">
        <v>45</v>
      </c>
      <c r="B208" s="2" t="s">
        <v>199</v>
      </c>
      <c r="C208" s="2" t="s">
        <v>200</v>
      </c>
      <c r="D208" s="2" t="s">
        <v>27</v>
      </c>
      <c r="E208" s="2" t="s">
        <v>41</v>
      </c>
      <c r="F208" s="2" t="s">
        <v>202</v>
      </c>
      <c r="G208" s="2" t="s">
        <v>201</v>
      </c>
      <c r="H208" s="7"/>
      <c r="I208" s="6">
        <v>45000</v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6">
        <v>57000</v>
      </c>
    </row>
    <row r="209" spans="1:21" x14ac:dyDescent="0.25">
      <c r="A209" s="2" t="s">
        <v>45</v>
      </c>
      <c r="B209" s="2" t="s">
        <v>199</v>
      </c>
      <c r="C209" s="2" t="s">
        <v>200</v>
      </c>
      <c r="D209" s="2" t="s">
        <v>27</v>
      </c>
      <c r="E209" s="2" t="s">
        <v>41</v>
      </c>
      <c r="F209" s="2" t="s">
        <v>202</v>
      </c>
      <c r="G209" s="2" t="s">
        <v>32</v>
      </c>
      <c r="H209" s="7"/>
      <c r="I209" s="6">
        <v>101540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x14ac:dyDescent="0.25">
      <c r="A210" s="2" t="s">
        <v>45</v>
      </c>
      <c r="B210" s="2" t="s">
        <v>199</v>
      </c>
      <c r="C210" s="2" t="s">
        <v>200</v>
      </c>
      <c r="D210" s="2" t="s">
        <v>27</v>
      </c>
      <c r="E210" s="2" t="s">
        <v>41</v>
      </c>
      <c r="F210" s="2" t="s">
        <v>202</v>
      </c>
      <c r="G210" s="2" t="s">
        <v>30</v>
      </c>
      <c r="H210" s="7"/>
      <c r="I210" s="6">
        <v>101530</v>
      </c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6">
        <v>3840</v>
      </c>
    </row>
    <row r="211" spans="1:21" x14ac:dyDescent="0.25">
      <c r="A211" s="2" t="s">
        <v>45</v>
      </c>
      <c r="B211" s="2" t="s">
        <v>199</v>
      </c>
      <c r="C211" s="2" t="s">
        <v>200</v>
      </c>
      <c r="D211" s="2" t="s">
        <v>27</v>
      </c>
      <c r="E211" s="2" t="s">
        <v>41</v>
      </c>
      <c r="F211" s="2" t="s">
        <v>36</v>
      </c>
      <c r="G211" s="2" t="s">
        <v>201</v>
      </c>
      <c r="H211" s="7"/>
      <c r="I211" s="6">
        <v>45000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6">
        <v>68250</v>
      </c>
    </row>
    <row r="212" spans="1:21" x14ac:dyDescent="0.25">
      <c r="A212" s="2" t="s">
        <v>45</v>
      </c>
      <c r="B212" s="2" t="s">
        <v>199</v>
      </c>
      <c r="C212" s="2" t="s">
        <v>200</v>
      </c>
      <c r="D212" s="2" t="s">
        <v>27</v>
      </c>
      <c r="E212" s="2" t="s">
        <v>41</v>
      </c>
      <c r="F212" s="2" t="s">
        <v>36</v>
      </c>
      <c r="G212" s="2" t="s">
        <v>32</v>
      </c>
      <c r="H212" s="7"/>
      <c r="I212" s="6">
        <v>100000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6">
        <v>36000</v>
      </c>
    </row>
    <row r="213" spans="1:21" x14ac:dyDescent="0.25">
      <c r="A213" s="2" t="s">
        <v>45</v>
      </c>
      <c r="B213" s="2" t="s">
        <v>199</v>
      </c>
      <c r="C213" s="2" t="s">
        <v>200</v>
      </c>
      <c r="D213" s="2" t="s">
        <v>27</v>
      </c>
      <c r="E213" s="2" t="s">
        <v>41</v>
      </c>
      <c r="F213" s="2" t="s">
        <v>36</v>
      </c>
      <c r="G213" s="2" t="s">
        <v>30</v>
      </c>
      <c r="H213" s="7"/>
      <c r="I213" s="6">
        <v>100000</v>
      </c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6">
        <v>30400</v>
      </c>
    </row>
    <row r="214" spans="1:21" x14ac:dyDescent="0.25">
      <c r="A214" s="2" t="s">
        <v>45</v>
      </c>
      <c r="B214" s="2" t="s">
        <v>199</v>
      </c>
      <c r="C214" s="2" t="s">
        <v>200</v>
      </c>
      <c r="D214" s="2" t="s">
        <v>27</v>
      </c>
      <c r="E214" s="2" t="s">
        <v>41</v>
      </c>
      <c r="F214" s="2" t="s">
        <v>38</v>
      </c>
      <c r="G214" s="2" t="s">
        <v>201</v>
      </c>
      <c r="H214" s="7"/>
      <c r="I214" s="6">
        <v>894500</v>
      </c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6">
        <v>327750</v>
      </c>
    </row>
    <row r="215" spans="1:21" x14ac:dyDescent="0.25">
      <c r="A215" s="2" t="s">
        <v>45</v>
      </c>
      <c r="B215" s="2" t="s">
        <v>199</v>
      </c>
      <c r="C215" s="2" t="s">
        <v>200</v>
      </c>
      <c r="D215" s="2" t="s">
        <v>27</v>
      </c>
      <c r="E215" s="2" t="s">
        <v>41</v>
      </c>
      <c r="F215" s="2" t="s">
        <v>38</v>
      </c>
      <c r="G215" s="2" t="s">
        <v>164</v>
      </c>
      <c r="H215" s="7"/>
      <c r="I215" s="6">
        <v>100000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6">
        <v>25500</v>
      </c>
    </row>
    <row r="216" spans="1:21" x14ac:dyDescent="0.25">
      <c r="A216" s="2" t="s">
        <v>45</v>
      </c>
      <c r="B216" s="2" t="s">
        <v>199</v>
      </c>
      <c r="C216" s="2" t="s">
        <v>200</v>
      </c>
      <c r="D216" s="2" t="s">
        <v>27</v>
      </c>
      <c r="E216" s="2" t="s">
        <v>41</v>
      </c>
      <c r="F216" s="2" t="s">
        <v>38</v>
      </c>
      <c r="G216" s="2" t="s">
        <v>32</v>
      </c>
      <c r="H216" s="7"/>
      <c r="I216" s="6">
        <v>4355480</v>
      </c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6">
        <v>21209</v>
      </c>
      <c r="U216" s="6">
        <v>1067292</v>
      </c>
    </row>
    <row r="217" spans="1:21" x14ac:dyDescent="0.25">
      <c r="A217" s="2" t="s">
        <v>45</v>
      </c>
      <c r="B217" s="2" t="s">
        <v>199</v>
      </c>
      <c r="C217" s="2" t="s">
        <v>200</v>
      </c>
      <c r="D217" s="2" t="s">
        <v>27</v>
      </c>
      <c r="E217" s="2" t="s">
        <v>41</v>
      </c>
      <c r="F217" s="2" t="s">
        <v>38</v>
      </c>
      <c r="G217" s="2" t="s">
        <v>203</v>
      </c>
      <c r="H217" s="7"/>
      <c r="I217" s="6">
        <v>185000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x14ac:dyDescent="0.25">
      <c r="A218" s="2" t="s">
        <v>45</v>
      </c>
      <c r="B218" s="2" t="s">
        <v>199</v>
      </c>
      <c r="C218" s="2" t="s">
        <v>200</v>
      </c>
      <c r="D218" s="2" t="s">
        <v>27</v>
      </c>
      <c r="E218" s="2" t="s">
        <v>41</v>
      </c>
      <c r="F218" s="2" t="s">
        <v>38</v>
      </c>
      <c r="G218" s="2" t="s">
        <v>85</v>
      </c>
      <c r="H218" s="7"/>
      <c r="I218" s="6">
        <v>176740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6">
        <v>14000</v>
      </c>
    </row>
    <row r="219" spans="1:21" x14ac:dyDescent="0.25">
      <c r="A219" s="2" t="s">
        <v>45</v>
      </c>
      <c r="B219" s="2" t="s">
        <v>199</v>
      </c>
      <c r="C219" s="2" t="s">
        <v>200</v>
      </c>
      <c r="D219" s="2" t="s">
        <v>27</v>
      </c>
      <c r="E219" s="2" t="s">
        <v>41</v>
      </c>
      <c r="F219" s="2" t="s">
        <v>38</v>
      </c>
      <c r="G219" s="2" t="s">
        <v>30</v>
      </c>
      <c r="H219" s="7"/>
      <c r="I219" s="6">
        <v>1174880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6">
        <v>122910</v>
      </c>
    </row>
    <row r="220" spans="1:21" x14ac:dyDescent="0.25">
      <c r="A220" s="2" t="s">
        <v>45</v>
      </c>
      <c r="B220" s="2" t="s">
        <v>199</v>
      </c>
      <c r="C220" s="2" t="s">
        <v>200</v>
      </c>
      <c r="D220" s="2" t="s">
        <v>27</v>
      </c>
      <c r="E220" s="2" t="s">
        <v>41</v>
      </c>
      <c r="F220" s="2" t="s">
        <v>49</v>
      </c>
      <c r="G220" s="2" t="s">
        <v>32</v>
      </c>
      <c r="H220" s="7"/>
      <c r="I220" s="6">
        <v>298000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6">
        <v>84657</v>
      </c>
      <c r="U220" s="7"/>
    </row>
    <row r="221" spans="1:21" x14ac:dyDescent="0.25">
      <c r="A221" s="2" t="s">
        <v>72</v>
      </c>
      <c r="B221" s="2" t="s">
        <v>204</v>
      </c>
      <c r="C221" s="2" t="s">
        <v>205</v>
      </c>
      <c r="D221" s="2" t="s">
        <v>48</v>
      </c>
      <c r="E221" s="2" t="s">
        <v>41</v>
      </c>
      <c r="F221" s="2" t="s">
        <v>189</v>
      </c>
      <c r="G221" s="2" t="s">
        <v>94</v>
      </c>
      <c r="H221" s="7"/>
      <c r="I221" s="6">
        <v>1570000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6">
        <v>1559600</v>
      </c>
    </row>
    <row r="222" spans="1:21" x14ac:dyDescent="0.25">
      <c r="A222" s="2" t="s">
        <v>72</v>
      </c>
      <c r="B222" s="2" t="s">
        <v>204</v>
      </c>
      <c r="C222" s="2" t="s">
        <v>205</v>
      </c>
      <c r="D222" s="2" t="s">
        <v>48</v>
      </c>
      <c r="E222" s="2" t="s">
        <v>41</v>
      </c>
      <c r="F222" s="2" t="s">
        <v>189</v>
      </c>
      <c r="G222" s="2" t="s">
        <v>44</v>
      </c>
      <c r="H222" s="7"/>
      <c r="I222" s="6">
        <v>30000</v>
      </c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6">
        <v>29000</v>
      </c>
    </row>
    <row r="223" spans="1:21" x14ac:dyDescent="0.25">
      <c r="A223" s="2" t="s">
        <v>72</v>
      </c>
      <c r="B223" s="2" t="s">
        <v>204</v>
      </c>
      <c r="C223" s="2" t="s">
        <v>205</v>
      </c>
      <c r="D223" s="2" t="s">
        <v>48</v>
      </c>
      <c r="E223" s="2" t="s">
        <v>41</v>
      </c>
      <c r="F223" s="2" t="s">
        <v>189</v>
      </c>
      <c r="G223" s="2" t="s">
        <v>30</v>
      </c>
      <c r="H223" s="7"/>
      <c r="I223" s="6">
        <v>370000</v>
      </c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6">
        <v>352487</v>
      </c>
    </row>
    <row r="224" spans="1:21" x14ac:dyDescent="0.25">
      <c r="A224" s="2" t="s">
        <v>72</v>
      </c>
      <c r="B224" s="2" t="s">
        <v>204</v>
      </c>
      <c r="C224" s="2" t="s">
        <v>205</v>
      </c>
      <c r="D224" s="2" t="s">
        <v>48</v>
      </c>
      <c r="E224" s="2" t="s">
        <v>41</v>
      </c>
      <c r="F224" s="2" t="s">
        <v>49</v>
      </c>
      <c r="G224" s="2" t="s">
        <v>166</v>
      </c>
      <c r="H224" s="7"/>
      <c r="I224" s="6">
        <v>410000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6">
        <v>471000</v>
      </c>
    </row>
    <row r="225" spans="1:21" x14ac:dyDescent="0.25">
      <c r="A225" s="2" t="s">
        <v>72</v>
      </c>
      <c r="B225" s="2" t="s">
        <v>204</v>
      </c>
      <c r="C225" s="2" t="s">
        <v>205</v>
      </c>
      <c r="D225" s="2" t="s">
        <v>48</v>
      </c>
      <c r="E225" s="2" t="s">
        <v>41</v>
      </c>
      <c r="F225" s="2" t="s">
        <v>49</v>
      </c>
      <c r="G225" s="2" t="s">
        <v>135</v>
      </c>
      <c r="H225" s="7"/>
      <c r="I225" s="6">
        <v>950000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6">
        <v>1181200</v>
      </c>
    </row>
    <row r="226" spans="1:21" ht="12.75" customHeight="1" x14ac:dyDescent="0.25">
      <c r="A226" s="89" t="s">
        <v>206</v>
      </c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</row>
    <row r="227" spans="1:21" x14ac:dyDescent="0.25">
      <c r="A227" s="2" t="s">
        <v>24</v>
      </c>
      <c r="B227" s="2" t="s">
        <v>207</v>
      </c>
      <c r="C227" s="2" t="s">
        <v>208</v>
      </c>
      <c r="D227" s="2" t="s">
        <v>27</v>
      </c>
      <c r="E227" s="2" t="s">
        <v>28</v>
      </c>
      <c r="F227" s="2" t="s">
        <v>209</v>
      </c>
      <c r="G227" s="2" t="s">
        <v>32</v>
      </c>
      <c r="H227" s="7"/>
      <c r="I227" s="6">
        <v>33000000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6">
        <v>9521888</v>
      </c>
      <c r="U227" s="6">
        <v>10860642</v>
      </c>
    </row>
    <row r="228" spans="1:21" x14ac:dyDescent="0.25">
      <c r="A228" s="2" t="s">
        <v>24</v>
      </c>
      <c r="B228" s="2" t="s">
        <v>207</v>
      </c>
      <c r="C228" s="2" t="s">
        <v>208</v>
      </c>
      <c r="D228" s="2" t="s">
        <v>27</v>
      </c>
      <c r="E228" s="2" t="s">
        <v>28</v>
      </c>
      <c r="F228" s="2" t="s">
        <v>209</v>
      </c>
      <c r="G228" s="2" t="s">
        <v>150</v>
      </c>
      <c r="H228" s="7"/>
      <c r="I228" s="6">
        <v>185000000</v>
      </c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6">
        <v>7512999</v>
      </c>
      <c r="U228" s="6">
        <v>48752273</v>
      </c>
    </row>
    <row r="229" spans="1:21" x14ac:dyDescent="0.25">
      <c r="A229" s="2" t="s">
        <v>24</v>
      </c>
      <c r="B229" s="2" t="s">
        <v>207</v>
      </c>
      <c r="C229" s="2" t="s">
        <v>208</v>
      </c>
      <c r="D229" s="2" t="s">
        <v>27</v>
      </c>
      <c r="E229" s="2" t="s">
        <v>28</v>
      </c>
      <c r="F229" s="2" t="s">
        <v>209</v>
      </c>
      <c r="G229" s="2" t="s">
        <v>210</v>
      </c>
      <c r="H229" s="7"/>
      <c r="I229" s="6">
        <v>105000000</v>
      </c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6">
        <v>20542801</v>
      </c>
    </row>
    <row r="230" spans="1:21" x14ac:dyDescent="0.25">
      <c r="A230" s="2" t="s">
        <v>24</v>
      </c>
      <c r="B230" s="2" t="s">
        <v>207</v>
      </c>
      <c r="C230" s="2" t="s">
        <v>208</v>
      </c>
      <c r="D230" s="2" t="s">
        <v>27</v>
      </c>
      <c r="E230" s="2" t="s">
        <v>41</v>
      </c>
      <c r="F230" s="2" t="s">
        <v>38</v>
      </c>
      <c r="G230" s="2" t="s">
        <v>211</v>
      </c>
      <c r="H230" s="6">
        <v>19265690</v>
      </c>
      <c r="I230" s="6">
        <v>5270690</v>
      </c>
      <c r="J230" s="7"/>
      <c r="K230" s="6">
        <v>113640</v>
      </c>
      <c r="L230" s="6">
        <v>76415</v>
      </c>
      <c r="M230" s="6">
        <v>100769</v>
      </c>
      <c r="N230" s="6">
        <v>127956</v>
      </c>
      <c r="O230" s="6">
        <v>99371</v>
      </c>
      <c r="P230" s="7"/>
      <c r="Q230" s="7"/>
      <c r="R230" s="6">
        <v>2391183</v>
      </c>
      <c r="S230" s="6">
        <v>2299766</v>
      </c>
      <c r="T230" s="6">
        <v>-2084026</v>
      </c>
      <c r="U230" s="6">
        <v>21601</v>
      </c>
    </row>
    <row r="231" spans="1:21" x14ac:dyDescent="0.25">
      <c r="A231" s="2" t="s">
        <v>24</v>
      </c>
      <c r="B231" s="2" t="s">
        <v>207</v>
      </c>
      <c r="C231" s="2" t="s">
        <v>208</v>
      </c>
      <c r="D231" s="2" t="s">
        <v>27</v>
      </c>
      <c r="E231" s="2" t="s">
        <v>41</v>
      </c>
      <c r="F231" s="2" t="s">
        <v>38</v>
      </c>
      <c r="G231" s="2" t="s">
        <v>32</v>
      </c>
      <c r="H231" s="7"/>
      <c r="I231" s="6">
        <v>23475</v>
      </c>
      <c r="J231" s="7"/>
      <c r="K231" s="7"/>
      <c r="L231" s="7"/>
      <c r="M231" s="6">
        <v>8917</v>
      </c>
      <c r="N231" s="7"/>
      <c r="O231" s="6">
        <v>8223</v>
      </c>
      <c r="P231" s="6">
        <v>5827</v>
      </c>
      <c r="Q231" s="7"/>
      <c r="R231" s="7"/>
      <c r="S231" s="7"/>
      <c r="T231" s="7"/>
      <c r="U231" s="7"/>
    </row>
    <row r="232" spans="1:21" x14ac:dyDescent="0.25">
      <c r="A232" s="2" t="s">
        <v>24</v>
      </c>
      <c r="B232" s="2" t="s">
        <v>212</v>
      </c>
      <c r="C232" s="2" t="s">
        <v>213</v>
      </c>
      <c r="D232" s="2" t="s">
        <v>27</v>
      </c>
      <c r="E232" s="2" t="s">
        <v>28</v>
      </c>
      <c r="F232" s="2" t="s">
        <v>214</v>
      </c>
      <c r="G232" s="2" t="s">
        <v>44</v>
      </c>
      <c r="H232" s="7"/>
      <c r="I232" s="6">
        <v>9854000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6">
        <v>414960</v>
      </c>
    </row>
    <row r="233" spans="1:21" x14ac:dyDescent="0.25">
      <c r="A233" s="2" t="s">
        <v>24</v>
      </c>
      <c r="B233" s="2" t="s">
        <v>215</v>
      </c>
      <c r="C233" s="2" t="s">
        <v>216</v>
      </c>
      <c r="D233" s="2" t="s">
        <v>27</v>
      </c>
      <c r="E233" s="2" t="s">
        <v>28</v>
      </c>
      <c r="F233" s="2" t="s">
        <v>57</v>
      </c>
      <c r="G233" s="2" t="s">
        <v>76</v>
      </c>
      <c r="H233" s="7"/>
      <c r="I233" s="6">
        <v>4632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x14ac:dyDescent="0.25">
      <c r="A234" s="2" t="s">
        <v>24</v>
      </c>
      <c r="B234" s="2" t="s">
        <v>215</v>
      </c>
      <c r="C234" s="2" t="s">
        <v>216</v>
      </c>
      <c r="D234" s="2" t="s">
        <v>27</v>
      </c>
      <c r="E234" s="2" t="s">
        <v>28</v>
      </c>
      <c r="F234" s="2" t="s">
        <v>57</v>
      </c>
      <c r="G234" s="2" t="s">
        <v>32</v>
      </c>
      <c r="H234" s="7"/>
      <c r="I234" s="6">
        <v>352000</v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x14ac:dyDescent="0.25">
      <c r="A235" s="2" t="s">
        <v>24</v>
      </c>
      <c r="B235" s="2" t="s">
        <v>215</v>
      </c>
      <c r="C235" s="2" t="s">
        <v>216</v>
      </c>
      <c r="D235" s="2" t="s">
        <v>27</v>
      </c>
      <c r="E235" s="2" t="s">
        <v>28</v>
      </c>
      <c r="F235" s="2" t="s">
        <v>57</v>
      </c>
      <c r="G235" s="2" t="s">
        <v>101</v>
      </c>
      <c r="H235" s="7"/>
      <c r="I235" s="6">
        <v>2772785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x14ac:dyDescent="0.25">
      <c r="A236" s="2" t="s">
        <v>24</v>
      </c>
      <c r="B236" s="2" t="s">
        <v>215</v>
      </c>
      <c r="C236" s="2" t="s">
        <v>216</v>
      </c>
      <c r="D236" s="2" t="s">
        <v>27</v>
      </c>
      <c r="E236" s="2" t="s">
        <v>28</v>
      </c>
      <c r="F236" s="2" t="s">
        <v>57</v>
      </c>
      <c r="G236" s="2" t="s">
        <v>44</v>
      </c>
      <c r="H236" s="7"/>
      <c r="I236" s="6">
        <v>27600000</v>
      </c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x14ac:dyDescent="0.25">
      <c r="A237" s="2" t="s">
        <v>24</v>
      </c>
      <c r="B237" s="2" t="s">
        <v>215</v>
      </c>
      <c r="C237" s="2" t="s">
        <v>216</v>
      </c>
      <c r="D237" s="2" t="s">
        <v>27</v>
      </c>
      <c r="E237" s="2" t="s">
        <v>28</v>
      </c>
      <c r="F237" s="2" t="s">
        <v>189</v>
      </c>
      <c r="G237" s="2" t="s">
        <v>83</v>
      </c>
      <c r="H237" s="6">
        <v>14087</v>
      </c>
      <c r="I237" s="6">
        <v>14087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x14ac:dyDescent="0.25">
      <c r="A238" s="2" t="s">
        <v>24</v>
      </c>
      <c r="B238" s="2" t="s">
        <v>215</v>
      </c>
      <c r="C238" s="2" t="s">
        <v>216</v>
      </c>
      <c r="D238" s="2" t="s">
        <v>27</v>
      </c>
      <c r="E238" s="2" t="s">
        <v>28</v>
      </c>
      <c r="F238" s="2" t="s">
        <v>189</v>
      </c>
      <c r="G238" s="2" t="s">
        <v>112</v>
      </c>
      <c r="H238" s="6">
        <v>22683</v>
      </c>
      <c r="I238" s="6">
        <v>22683</v>
      </c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x14ac:dyDescent="0.25">
      <c r="A239" s="2" t="s">
        <v>24</v>
      </c>
      <c r="B239" s="2" t="s">
        <v>215</v>
      </c>
      <c r="C239" s="2" t="s">
        <v>216</v>
      </c>
      <c r="D239" s="2" t="s">
        <v>27</v>
      </c>
      <c r="E239" s="2" t="s">
        <v>28</v>
      </c>
      <c r="F239" s="2" t="s">
        <v>189</v>
      </c>
      <c r="G239" s="2" t="s">
        <v>44</v>
      </c>
      <c r="H239" s="6">
        <v>674913</v>
      </c>
      <c r="I239" s="6">
        <v>674913</v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x14ac:dyDescent="0.25">
      <c r="A240" s="2" t="s">
        <v>24</v>
      </c>
      <c r="B240" s="2" t="s">
        <v>215</v>
      </c>
      <c r="C240" s="2" t="s">
        <v>216</v>
      </c>
      <c r="D240" s="2" t="s">
        <v>27</v>
      </c>
      <c r="E240" s="2" t="s">
        <v>28</v>
      </c>
      <c r="F240" s="2" t="s">
        <v>35</v>
      </c>
      <c r="G240" s="2" t="s">
        <v>44</v>
      </c>
      <c r="H240" s="7"/>
      <c r="I240" s="6">
        <v>18573426</v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x14ac:dyDescent="0.25">
      <c r="A241" s="2" t="s">
        <v>24</v>
      </c>
      <c r="B241" s="2" t="s">
        <v>215</v>
      </c>
      <c r="C241" s="2" t="s">
        <v>216</v>
      </c>
      <c r="D241" s="2" t="s">
        <v>27</v>
      </c>
      <c r="E241" s="2" t="s">
        <v>28</v>
      </c>
      <c r="F241" s="2" t="s">
        <v>202</v>
      </c>
      <c r="G241" s="2" t="s">
        <v>164</v>
      </c>
      <c r="H241" s="6">
        <v>105000</v>
      </c>
      <c r="I241" s="6">
        <v>105000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x14ac:dyDescent="0.25">
      <c r="A242" s="2" t="s">
        <v>24</v>
      </c>
      <c r="B242" s="2" t="s">
        <v>215</v>
      </c>
      <c r="C242" s="2" t="s">
        <v>216</v>
      </c>
      <c r="D242" s="2" t="s">
        <v>27</v>
      </c>
      <c r="E242" s="2" t="s">
        <v>28</v>
      </c>
      <c r="F242" s="2" t="s">
        <v>202</v>
      </c>
      <c r="G242" s="2" t="s">
        <v>76</v>
      </c>
      <c r="H242" s="6">
        <v>204632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x14ac:dyDescent="0.25">
      <c r="A243" s="2" t="s">
        <v>24</v>
      </c>
      <c r="B243" s="2" t="s">
        <v>215</v>
      </c>
      <c r="C243" s="2" t="s">
        <v>216</v>
      </c>
      <c r="D243" s="2" t="s">
        <v>27</v>
      </c>
      <c r="E243" s="2" t="s">
        <v>28</v>
      </c>
      <c r="F243" s="2" t="s">
        <v>36</v>
      </c>
      <c r="G243" s="2" t="s">
        <v>217</v>
      </c>
      <c r="H243" s="7"/>
      <c r="I243" s="6">
        <v>1731131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x14ac:dyDescent="0.25">
      <c r="A244" s="2" t="s">
        <v>24</v>
      </c>
      <c r="B244" s="2" t="s">
        <v>215</v>
      </c>
      <c r="C244" s="2" t="s">
        <v>216</v>
      </c>
      <c r="D244" s="2" t="s">
        <v>27</v>
      </c>
      <c r="E244" s="2" t="s">
        <v>28</v>
      </c>
      <c r="F244" s="2" t="s">
        <v>36</v>
      </c>
      <c r="G244" s="2" t="s">
        <v>218</v>
      </c>
      <c r="H244" s="7"/>
      <c r="I244" s="6">
        <v>5000000</v>
      </c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x14ac:dyDescent="0.25">
      <c r="A245" s="2" t="s">
        <v>24</v>
      </c>
      <c r="B245" s="2" t="s">
        <v>215</v>
      </c>
      <c r="C245" s="2" t="s">
        <v>216</v>
      </c>
      <c r="D245" s="2" t="s">
        <v>27</v>
      </c>
      <c r="E245" s="2" t="s">
        <v>28</v>
      </c>
      <c r="F245" s="2" t="s">
        <v>36</v>
      </c>
      <c r="G245" s="2" t="s">
        <v>138</v>
      </c>
      <c r="H245" s="7"/>
      <c r="I245" s="6">
        <v>1083612</v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x14ac:dyDescent="0.25">
      <c r="A246" s="2" t="s">
        <v>24</v>
      </c>
      <c r="B246" s="2" t="s">
        <v>215</v>
      </c>
      <c r="C246" s="2" t="s">
        <v>216</v>
      </c>
      <c r="D246" s="2" t="s">
        <v>27</v>
      </c>
      <c r="E246" s="2" t="s">
        <v>28</v>
      </c>
      <c r="F246" s="2" t="s">
        <v>36</v>
      </c>
      <c r="G246" s="2" t="s">
        <v>219</v>
      </c>
      <c r="H246" s="7"/>
      <c r="I246" s="6">
        <v>34087127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x14ac:dyDescent="0.25">
      <c r="A247" s="2" t="s">
        <v>24</v>
      </c>
      <c r="B247" s="2" t="s">
        <v>215</v>
      </c>
      <c r="C247" s="2" t="s">
        <v>216</v>
      </c>
      <c r="D247" s="2" t="s">
        <v>27</v>
      </c>
      <c r="E247" s="2" t="s">
        <v>28</v>
      </c>
      <c r="F247" s="2" t="s">
        <v>36</v>
      </c>
      <c r="G247" s="2" t="s">
        <v>44</v>
      </c>
      <c r="H247" s="7"/>
      <c r="I247" s="6">
        <v>84087033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x14ac:dyDescent="0.25">
      <c r="A248" s="2" t="s">
        <v>24</v>
      </c>
      <c r="B248" s="2" t="s">
        <v>215</v>
      </c>
      <c r="C248" s="2" t="s">
        <v>216</v>
      </c>
      <c r="D248" s="2" t="s">
        <v>27</v>
      </c>
      <c r="E248" s="2" t="s">
        <v>28</v>
      </c>
      <c r="F248" s="2" t="s">
        <v>36</v>
      </c>
      <c r="G248" s="2" t="s">
        <v>30</v>
      </c>
      <c r="H248" s="7"/>
      <c r="I248" s="6">
        <v>17795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x14ac:dyDescent="0.25">
      <c r="A249" s="2" t="s">
        <v>24</v>
      </c>
      <c r="B249" s="2" t="s">
        <v>215</v>
      </c>
      <c r="C249" s="2" t="s">
        <v>216</v>
      </c>
      <c r="D249" s="2" t="s">
        <v>27</v>
      </c>
      <c r="E249" s="2" t="s">
        <v>28</v>
      </c>
      <c r="F249" s="2" t="s">
        <v>36</v>
      </c>
      <c r="G249" s="2" t="s">
        <v>220</v>
      </c>
      <c r="H249" s="7"/>
      <c r="I249" s="6">
        <v>2898116</v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x14ac:dyDescent="0.25">
      <c r="A250" s="2" t="s">
        <v>24</v>
      </c>
      <c r="B250" s="2" t="s">
        <v>215</v>
      </c>
      <c r="C250" s="2" t="s">
        <v>216</v>
      </c>
      <c r="D250" s="2" t="s">
        <v>27</v>
      </c>
      <c r="E250" s="2" t="s">
        <v>28</v>
      </c>
      <c r="F250" s="2" t="s">
        <v>38</v>
      </c>
      <c r="G250" s="2" t="s">
        <v>32</v>
      </c>
      <c r="H250" s="6">
        <v>190683</v>
      </c>
      <c r="I250" s="6">
        <v>190683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x14ac:dyDescent="0.25">
      <c r="A251" s="2" t="s">
        <v>24</v>
      </c>
      <c r="B251" s="2" t="s">
        <v>215</v>
      </c>
      <c r="C251" s="2" t="s">
        <v>216</v>
      </c>
      <c r="D251" s="2" t="s">
        <v>27</v>
      </c>
      <c r="E251" s="2" t="s">
        <v>28</v>
      </c>
      <c r="F251" s="2" t="s">
        <v>38</v>
      </c>
      <c r="G251" s="2" t="s">
        <v>113</v>
      </c>
      <c r="H251" s="6">
        <v>175210</v>
      </c>
      <c r="I251" s="6">
        <v>150210</v>
      </c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x14ac:dyDescent="0.25">
      <c r="A252" s="2" t="s">
        <v>45</v>
      </c>
      <c r="B252" s="2" t="s">
        <v>221</v>
      </c>
      <c r="C252" s="2" t="s">
        <v>222</v>
      </c>
      <c r="D252" s="2" t="s">
        <v>27</v>
      </c>
      <c r="E252" s="2" t="s">
        <v>28</v>
      </c>
      <c r="F252" s="2" t="s">
        <v>57</v>
      </c>
      <c r="G252" s="2" t="s">
        <v>30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>
        <v>910317</v>
      </c>
      <c r="T252" s="6">
        <v>714570</v>
      </c>
      <c r="U252" s="6">
        <v>-392785</v>
      </c>
    </row>
    <row r="253" spans="1:21" x14ac:dyDescent="0.25">
      <c r="A253" s="2" t="s">
        <v>45</v>
      </c>
      <c r="B253" s="2" t="s">
        <v>221</v>
      </c>
      <c r="C253" s="2" t="s">
        <v>222</v>
      </c>
      <c r="D253" s="2" t="s">
        <v>27</v>
      </c>
      <c r="E253" s="2" t="s">
        <v>28</v>
      </c>
      <c r="F253" s="2" t="s">
        <v>49</v>
      </c>
      <c r="G253" s="2" t="s">
        <v>44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6">
        <v>599700</v>
      </c>
    </row>
    <row r="254" spans="1:21" x14ac:dyDescent="0.25">
      <c r="A254" s="2" t="s">
        <v>45</v>
      </c>
      <c r="B254" s="2" t="s">
        <v>223</v>
      </c>
      <c r="C254" s="2" t="s">
        <v>224</v>
      </c>
      <c r="D254" s="2" t="s">
        <v>56</v>
      </c>
      <c r="E254" s="2" t="s">
        <v>41</v>
      </c>
      <c r="F254" s="2" t="s">
        <v>38</v>
      </c>
      <c r="G254" s="2" t="s">
        <v>32</v>
      </c>
      <c r="H254" s="7"/>
      <c r="I254" s="6">
        <v>1282000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x14ac:dyDescent="0.25">
      <c r="A255" s="2" t="s">
        <v>45</v>
      </c>
      <c r="B255" s="2" t="s">
        <v>223</v>
      </c>
      <c r="C255" s="2" t="s">
        <v>224</v>
      </c>
      <c r="D255" s="2" t="s">
        <v>56</v>
      </c>
      <c r="E255" s="2" t="s">
        <v>41</v>
      </c>
      <c r="F255" s="2" t="s">
        <v>49</v>
      </c>
      <c r="G255" s="2" t="s">
        <v>30</v>
      </c>
      <c r="H255" s="7"/>
      <c r="I255" s="6">
        <v>718000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6">
        <v>538641</v>
      </c>
    </row>
    <row r="256" spans="1:21" x14ac:dyDescent="0.25">
      <c r="A256" s="2" t="s">
        <v>45</v>
      </c>
      <c r="B256" s="2" t="s">
        <v>223</v>
      </c>
      <c r="C256" s="2" t="s">
        <v>224</v>
      </c>
      <c r="D256" s="2" t="s">
        <v>56</v>
      </c>
      <c r="E256" s="2" t="s">
        <v>41</v>
      </c>
      <c r="F256" s="2" t="s">
        <v>225</v>
      </c>
      <c r="G256" s="2" t="s">
        <v>32</v>
      </c>
      <c r="H256" s="7"/>
      <c r="I256" s="6">
        <v>2500000</v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x14ac:dyDescent="0.25">
      <c r="A257" s="2" t="s">
        <v>45</v>
      </c>
      <c r="B257" s="2" t="s">
        <v>226</v>
      </c>
      <c r="C257" s="2" t="s">
        <v>227</v>
      </c>
      <c r="D257" s="2" t="s">
        <v>56</v>
      </c>
      <c r="E257" s="2" t="s">
        <v>28</v>
      </c>
      <c r="F257" s="2" t="s">
        <v>38</v>
      </c>
      <c r="G257" s="2" t="s">
        <v>135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6">
        <v>670000</v>
      </c>
      <c r="U257" s="7"/>
    </row>
    <row r="258" spans="1:21" x14ac:dyDescent="0.25">
      <c r="A258" s="2" t="s">
        <v>72</v>
      </c>
      <c r="B258" s="2" t="s">
        <v>228</v>
      </c>
      <c r="C258" s="2" t="s">
        <v>229</v>
      </c>
      <c r="D258" s="2" t="s">
        <v>56</v>
      </c>
      <c r="E258" s="2" t="s">
        <v>41</v>
      </c>
      <c r="F258" s="2" t="s">
        <v>57</v>
      </c>
      <c r="G258" s="2" t="s">
        <v>44</v>
      </c>
      <c r="H258" s="6">
        <v>80000</v>
      </c>
      <c r="I258" s="6">
        <v>49860</v>
      </c>
      <c r="J258" s="6">
        <v>14840</v>
      </c>
      <c r="K258" s="6">
        <v>15547</v>
      </c>
      <c r="L258" s="6">
        <v>19473</v>
      </c>
      <c r="M258" s="7"/>
      <c r="N258" s="7"/>
      <c r="O258" s="7"/>
      <c r="P258" s="7"/>
      <c r="Q258" s="7"/>
      <c r="R258" s="7"/>
      <c r="S258" s="7"/>
      <c r="T258" s="7"/>
      <c r="U258" s="7"/>
    </row>
    <row r="259" spans="1:21" x14ac:dyDescent="0.25">
      <c r="A259" s="2" t="s">
        <v>72</v>
      </c>
      <c r="B259" s="2" t="s">
        <v>228</v>
      </c>
      <c r="C259" s="2" t="s">
        <v>229</v>
      </c>
      <c r="D259" s="2" t="s">
        <v>56</v>
      </c>
      <c r="E259" s="2" t="s">
        <v>41</v>
      </c>
      <c r="F259" s="2" t="s">
        <v>230</v>
      </c>
      <c r="G259" s="2" t="s">
        <v>44</v>
      </c>
      <c r="H259" s="7"/>
      <c r="I259" s="6">
        <v>234200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6">
        <v>214625</v>
      </c>
    </row>
    <row r="260" spans="1:21" x14ac:dyDescent="0.25">
      <c r="A260" s="2" t="s">
        <v>72</v>
      </c>
      <c r="B260" s="2" t="s">
        <v>228</v>
      </c>
      <c r="C260" s="2" t="s">
        <v>229</v>
      </c>
      <c r="D260" s="2" t="s">
        <v>56</v>
      </c>
      <c r="E260" s="2" t="s">
        <v>41</v>
      </c>
      <c r="F260" s="2" t="s">
        <v>49</v>
      </c>
      <c r="G260" s="2" t="s">
        <v>44</v>
      </c>
      <c r="H260" s="7"/>
      <c r="I260" s="6">
        <v>80050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6">
        <v>21270</v>
      </c>
      <c r="U260" s="6">
        <v>58800</v>
      </c>
    </row>
    <row r="261" spans="1:21" x14ac:dyDescent="0.25">
      <c r="A261" s="2" t="s">
        <v>72</v>
      </c>
      <c r="B261" s="2" t="s">
        <v>228</v>
      </c>
      <c r="C261" s="2" t="s">
        <v>229</v>
      </c>
      <c r="D261" s="2" t="s">
        <v>56</v>
      </c>
      <c r="E261" s="2" t="s">
        <v>41</v>
      </c>
      <c r="F261" s="2" t="s">
        <v>225</v>
      </c>
      <c r="G261" s="2" t="s">
        <v>231</v>
      </c>
      <c r="H261" s="7"/>
      <c r="I261" s="6">
        <v>520000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6">
        <v>370000</v>
      </c>
    </row>
    <row r="262" spans="1:21" x14ac:dyDescent="0.25">
      <c r="A262" s="2" t="s">
        <v>72</v>
      </c>
      <c r="B262" s="2" t="s">
        <v>228</v>
      </c>
      <c r="C262" s="2" t="s">
        <v>229</v>
      </c>
      <c r="D262" s="2" t="s">
        <v>56</v>
      </c>
      <c r="E262" s="2" t="s">
        <v>41</v>
      </c>
      <c r="F262" s="2" t="s">
        <v>225</v>
      </c>
      <c r="G262" s="2" t="s">
        <v>44</v>
      </c>
      <c r="H262" s="7"/>
      <c r="I262" s="6">
        <v>473913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6">
        <v>471863</v>
      </c>
    </row>
    <row r="263" spans="1:21" x14ac:dyDescent="0.25">
      <c r="A263" s="2" t="s">
        <v>45</v>
      </c>
      <c r="B263" s="2" t="s">
        <v>232</v>
      </c>
      <c r="C263" s="2" t="s">
        <v>233</v>
      </c>
      <c r="D263" s="2" t="s">
        <v>27</v>
      </c>
      <c r="E263" s="2" t="s">
        <v>41</v>
      </c>
      <c r="F263" s="2" t="s">
        <v>57</v>
      </c>
      <c r="G263" s="2" t="s">
        <v>201</v>
      </c>
      <c r="H263" s="7"/>
      <c r="I263" s="6">
        <v>903</v>
      </c>
      <c r="J263" s="6">
        <v>-4090</v>
      </c>
      <c r="K263" s="7"/>
      <c r="L263" s="6">
        <v>-9913</v>
      </c>
      <c r="M263" s="7"/>
      <c r="N263" s="7"/>
      <c r="O263" s="7"/>
      <c r="P263" s="7"/>
      <c r="Q263" s="7"/>
      <c r="R263" s="7"/>
      <c r="S263" s="7"/>
      <c r="T263" s="7"/>
      <c r="U263" s="7"/>
    </row>
    <row r="264" spans="1:21" x14ac:dyDescent="0.25">
      <c r="A264" s="2" t="s">
        <v>45</v>
      </c>
      <c r="B264" s="2" t="s">
        <v>232</v>
      </c>
      <c r="C264" s="2" t="s">
        <v>233</v>
      </c>
      <c r="D264" s="2" t="s">
        <v>27</v>
      </c>
      <c r="E264" s="2" t="s">
        <v>41</v>
      </c>
      <c r="F264" s="2" t="s">
        <v>57</v>
      </c>
      <c r="G264" s="2" t="s">
        <v>117</v>
      </c>
      <c r="H264" s="6">
        <v>22479</v>
      </c>
      <c r="I264" s="6">
        <v>22479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6">
        <v>37</v>
      </c>
      <c r="U264" s="6">
        <v>37</v>
      </c>
    </row>
    <row r="265" spans="1:21" x14ac:dyDescent="0.25">
      <c r="A265" s="2" t="s">
        <v>45</v>
      </c>
      <c r="B265" s="2" t="s">
        <v>232</v>
      </c>
      <c r="C265" s="2" t="s">
        <v>233</v>
      </c>
      <c r="D265" s="2" t="s">
        <v>27</v>
      </c>
      <c r="E265" s="2" t="s">
        <v>41</v>
      </c>
      <c r="F265" s="2" t="s">
        <v>57</v>
      </c>
      <c r="G265" s="2" t="s">
        <v>118</v>
      </c>
      <c r="H265" s="6">
        <v>1695745</v>
      </c>
      <c r="I265" s="6">
        <v>1695745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6">
        <v>140507</v>
      </c>
      <c r="U265" s="6">
        <v>140507</v>
      </c>
    </row>
    <row r="266" spans="1:21" x14ac:dyDescent="0.25">
      <c r="A266" s="2" t="s">
        <v>45</v>
      </c>
      <c r="B266" s="2" t="s">
        <v>232</v>
      </c>
      <c r="C266" s="2" t="s">
        <v>233</v>
      </c>
      <c r="D266" s="2" t="s">
        <v>27</v>
      </c>
      <c r="E266" s="2" t="s">
        <v>41</v>
      </c>
      <c r="F266" s="2" t="s">
        <v>57</v>
      </c>
      <c r="G266" s="2" t="s">
        <v>120</v>
      </c>
      <c r="H266" s="6">
        <v>139074</v>
      </c>
      <c r="I266" s="6">
        <v>139074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6">
        <v>16877</v>
      </c>
    </row>
    <row r="267" spans="1:21" x14ac:dyDescent="0.25">
      <c r="A267" s="2" t="s">
        <v>45</v>
      </c>
      <c r="B267" s="2" t="s">
        <v>232</v>
      </c>
      <c r="C267" s="2" t="s">
        <v>233</v>
      </c>
      <c r="D267" s="2" t="s">
        <v>27</v>
      </c>
      <c r="E267" s="2" t="s">
        <v>41</v>
      </c>
      <c r="F267" s="2" t="s">
        <v>57</v>
      </c>
      <c r="G267" s="2" t="s">
        <v>234</v>
      </c>
      <c r="H267" s="7"/>
      <c r="I267" s="6">
        <v>33342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6">
        <v>7281</v>
      </c>
      <c r="U267" s="7"/>
    </row>
    <row r="268" spans="1:21" x14ac:dyDescent="0.25">
      <c r="A268" s="2" t="s">
        <v>45</v>
      </c>
      <c r="B268" s="2" t="s">
        <v>232</v>
      </c>
      <c r="C268" s="2" t="s">
        <v>233</v>
      </c>
      <c r="D268" s="2" t="s">
        <v>27</v>
      </c>
      <c r="E268" s="2" t="s">
        <v>41</v>
      </c>
      <c r="F268" s="2" t="s">
        <v>57</v>
      </c>
      <c r="G268" s="2" t="s">
        <v>235</v>
      </c>
      <c r="H268" s="6">
        <v>33342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x14ac:dyDescent="0.25">
      <c r="A269" s="2" t="s">
        <v>45</v>
      </c>
      <c r="B269" s="2" t="s">
        <v>232</v>
      </c>
      <c r="C269" s="2" t="s">
        <v>233</v>
      </c>
      <c r="D269" s="2" t="s">
        <v>27</v>
      </c>
      <c r="E269" s="2" t="s">
        <v>41</v>
      </c>
      <c r="F269" s="2" t="s">
        <v>57</v>
      </c>
      <c r="G269" s="2" t="s">
        <v>123</v>
      </c>
      <c r="H269" s="6">
        <v>21595</v>
      </c>
      <c r="I269" s="6">
        <v>21594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6">
        <v>1861</v>
      </c>
      <c r="U269" s="6">
        <v>1861</v>
      </c>
    </row>
    <row r="270" spans="1:21" x14ac:dyDescent="0.25">
      <c r="A270" s="2" t="s">
        <v>45</v>
      </c>
      <c r="B270" s="2" t="s">
        <v>232</v>
      </c>
      <c r="C270" s="2" t="s">
        <v>233</v>
      </c>
      <c r="D270" s="2" t="s">
        <v>27</v>
      </c>
      <c r="E270" s="2" t="s">
        <v>41</v>
      </c>
      <c r="F270" s="2" t="s">
        <v>57</v>
      </c>
      <c r="G270" s="2" t="s">
        <v>138</v>
      </c>
      <c r="H270" s="6">
        <v>200000</v>
      </c>
      <c r="I270" s="6">
        <v>200000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x14ac:dyDescent="0.25">
      <c r="A271" s="2" t="s">
        <v>45</v>
      </c>
      <c r="B271" s="2" t="s">
        <v>232</v>
      </c>
      <c r="C271" s="2" t="s">
        <v>233</v>
      </c>
      <c r="D271" s="2" t="s">
        <v>27</v>
      </c>
      <c r="E271" s="2" t="s">
        <v>41</v>
      </c>
      <c r="F271" s="2" t="s">
        <v>57</v>
      </c>
      <c r="G271" s="2" t="s">
        <v>236</v>
      </c>
      <c r="H271" s="7"/>
      <c r="I271" s="6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x14ac:dyDescent="0.25">
      <c r="A272" s="2" t="s">
        <v>45</v>
      </c>
      <c r="B272" s="2" t="s">
        <v>232</v>
      </c>
      <c r="C272" s="2" t="s">
        <v>233</v>
      </c>
      <c r="D272" s="2" t="s">
        <v>27</v>
      </c>
      <c r="E272" s="2" t="s">
        <v>41</v>
      </c>
      <c r="F272" s="2" t="s">
        <v>57</v>
      </c>
      <c r="G272" s="2" t="s">
        <v>95</v>
      </c>
      <c r="H272" s="6">
        <v>124064</v>
      </c>
      <c r="I272" s="6">
        <v>124064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6">
        <v>12732</v>
      </c>
      <c r="U272" s="6">
        <v>12732</v>
      </c>
    </row>
    <row r="273" spans="1:21" x14ac:dyDescent="0.25">
      <c r="A273" s="2" t="s">
        <v>45</v>
      </c>
      <c r="B273" s="2" t="s">
        <v>232</v>
      </c>
      <c r="C273" s="2" t="s">
        <v>233</v>
      </c>
      <c r="D273" s="2" t="s">
        <v>27</v>
      </c>
      <c r="E273" s="2" t="s">
        <v>41</v>
      </c>
      <c r="F273" s="2" t="s">
        <v>57</v>
      </c>
      <c r="G273" s="2" t="s">
        <v>125</v>
      </c>
      <c r="H273" s="7"/>
      <c r="I273" s="6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6">
        <v>2809</v>
      </c>
      <c r="U273" s="7"/>
    </row>
    <row r="274" spans="1:21" x14ac:dyDescent="0.25">
      <c r="A274" s="2" t="s">
        <v>45</v>
      </c>
      <c r="B274" s="2" t="s">
        <v>232</v>
      </c>
      <c r="C274" s="2" t="s">
        <v>233</v>
      </c>
      <c r="D274" s="2" t="s">
        <v>27</v>
      </c>
      <c r="E274" s="2" t="s">
        <v>41</v>
      </c>
      <c r="F274" s="2" t="s">
        <v>57</v>
      </c>
      <c r="G274" s="2" t="s">
        <v>127</v>
      </c>
      <c r="H274" s="6">
        <v>357699</v>
      </c>
      <c r="I274" s="6">
        <v>357699</v>
      </c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6">
        <v>30912</v>
      </c>
      <c r="U274" s="6">
        <v>30912</v>
      </c>
    </row>
    <row r="275" spans="1:21" x14ac:dyDescent="0.25">
      <c r="A275" s="2" t="s">
        <v>45</v>
      </c>
      <c r="B275" s="2" t="s">
        <v>232</v>
      </c>
      <c r="C275" s="2" t="s">
        <v>233</v>
      </c>
      <c r="D275" s="2" t="s">
        <v>27</v>
      </c>
      <c r="E275" s="2" t="s">
        <v>41</v>
      </c>
      <c r="F275" s="2" t="s">
        <v>57</v>
      </c>
      <c r="G275" s="2" t="s">
        <v>237</v>
      </c>
      <c r="H275" s="6">
        <v>1000000</v>
      </c>
      <c r="I275" s="6">
        <v>400000</v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x14ac:dyDescent="0.25">
      <c r="A276" s="2" t="s">
        <v>45</v>
      </c>
      <c r="B276" s="2" t="s">
        <v>232</v>
      </c>
      <c r="C276" s="2" t="s">
        <v>233</v>
      </c>
      <c r="D276" s="2" t="s">
        <v>27</v>
      </c>
      <c r="E276" s="2" t="s">
        <v>41</v>
      </c>
      <c r="F276" s="2" t="s">
        <v>57</v>
      </c>
      <c r="G276" s="2" t="s">
        <v>129</v>
      </c>
      <c r="H276" s="6">
        <v>25167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x14ac:dyDescent="0.25">
      <c r="A277" s="2" t="s">
        <v>45</v>
      </c>
      <c r="B277" s="2" t="s">
        <v>232</v>
      </c>
      <c r="C277" s="2" t="s">
        <v>233</v>
      </c>
      <c r="D277" s="2" t="s">
        <v>27</v>
      </c>
      <c r="E277" s="2" t="s">
        <v>41</v>
      </c>
      <c r="F277" s="2" t="s">
        <v>57</v>
      </c>
      <c r="G277" s="2" t="s">
        <v>130</v>
      </c>
      <c r="H277" s="6">
        <v>576445</v>
      </c>
      <c r="I277" s="6">
        <v>576445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6">
        <v>47735</v>
      </c>
      <c r="U277" s="6">
        <v>47735</v>
      </c>
    </row>
    <row r="278" spans="1:21" x14ac:dyDescent="0.25">
      <c r="A278" s="2" t="s">
        <v>45</v>
      </c>
      <c r="B278" s="2" t="s">
        <v>232</v>
      </c>
      <c r="C278" s="2" t="s">
        <v>233</v>
      </c>
      <c r="D278" s="2" t="s">
        <v>27</v>
      </c>
      <c r="E278" s="2" t="s">
        <v>41</v>
      </c>
      <c r="F278" s="2" t="s">
        <v>57</v>
      </c>
      <c r="G278" s="2" t="s">
        <v>131</v>
      </c>
      <c r="H278" s="6">
        <v>8181</v>
      </c>
      <c r="I278" s="6">
        <v>33348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6">
        <v>2506</v>
      </c>
      <c r="U278" s="6">
        <v>2646</v>
      </c>
    </row>
    <row r="279" spans="1:21" x14ac:dyDescent="0.25">
      <c r="A279" s="2" t="s">
        <v>45</v>
      </c>
      <c r="B279" s="2" t="s">
        <v>238</v>
      </c>
      <c r="C279" s="2" t="s">
        <v>239</v>
      </c>
      <c r="D279" s="2" t="s">
        <v>27</v>
      </c>
      <c r="E279" s="2" t="s">
        <v>28</v>
      </c>
      <c r="F279" s="2" t="s">
        <v>240</v>
      </c>
      <c r="G279" s="2" t="s">
        <v>101</v>
      </c>
      <c r="H279" s="6">
        <v>350000</v>
      </c>
      <c r="I279" s="6">
        <v>250000</v>
      </c>
      <c r="J279" s="7"/>
      <c r="K279" s="7"/>
      <c r="L279" s="7"/>
      <c r="M279" s="7"/>
      <c r="N279" s="7"/>
      <c r="O279" s="7"/>
      <c r="P279" s="7"/>
      <c r="Q279" s="7"/>
      <c r="R279" s="7"/>
      <c r="S279" s="6">
        <v>4060</v>
      </c>
      <c r="T279" s="7"/>
      <c r="U279" s="7"/>
    </row>
    <row r="280" spans="1:21" x14ac:dyDescent="0.25">
      <c r="A280" s="2" t="s">
        <v>45</v>
      </c>
      <c r="B280" s="2" t="s">
        <v>238</v>
      </c>
      <c r="C280" s="2" t="s">
        <v>239</v>
      </c>
      <c r="D280" s="2" t="s">
        <v>27</v>
      </c>
      <c r="E280" s="2" t="s">
        <v>28</v>
      </c>
      <c r="F280" s="2" t="s">
        <v>38</v>
      </c>
      <c r="G280" s="2" t="s">
        <v>241</v>
      </c>
      <c r="H280" s="6">
        <v>53000</v>
      </c>
      <c r="I280" s="6">
        <v>100000</v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x14ac:dyDescent="0.25">
      <c r="A281" s="2" t="s">
        <v>45</v>
      </c>
      <c r="B281" s="2" t="s">
        <v>238</v>
      </c>
      <c r="C281" s="2" t="s">
        <v>239</v>
      </c>
      <c r="D281" s="2" t="s">
        <v>27</v>
      </c>
      <c r="E281" s="2" t="s">
        <v>28</v>
      </c>
      <c r="F281" s="2" t="s">
        <v>38</v>
      </c>
      <c r="G281" s="2" t="s">
        <v>148</v>
      </c>
      <c r="H281" s="6">
        <v>51000</v>
      </c>
      <c r="I281" s="6">
        <v>51000</v>
      </c>
      <c r="J281" s="6">
        <v>8674</v>
      </c>
      <c r="K281" s="6">
        <v>14849</v>
      </c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x14ac:dyDescent="0.25">
      <c r="A282" s="2" t="s">
        <v>45</v>
      </c>
      <c r="B282" s="2" t="s">
        <v>238</v>
      </c>
      <c r="C282" s="2" t="s">
        <v>239</v>
      </c>
      <c r="D282" s="2" t="s">
        <v>27</v>
      </c>
      <c r="E282" s="2" t="s">
        <v>28</v>
      </c>
      <c r="F282" s="2" t="s">
        <v>49</v>
      </c>
      <c r="G282" s="2" t="s">
        <v>32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6">
        <v>150204</v>
      </c>
      <c r="U282" s="6">
        <v>1636</v>
      </c>
    </row>
    <row r="283" spans="1:21" x14ac:dyDescent="0.25">
      <c r="A283" s="2" t="s">
        <v>45</v>
      </c>
      <c r="B283" s="2" t="s">
        <v>242</v>
      </c>
      <c r="C283" s="2" t="s">
        <v>243</v>
      </c>
      <c r="D283" s="2" t="s">
        <v>27</v>
      </c>
      <c r="E283" s="2" t="s">
        <v>41</v>
      </c>
      <c r="F283" s="2" t="s">
        <v>49</v>
      </c>
      <c r="G283" s="2" t="s">
        <v>77</v>
      </c>
      <c r="H283" s="7"/>
      <c r="I283" s="6">
        <v>1192000</v>
      </c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12.75" customHeight="1" x14ac:dyDescent="0.25">
      <c r="A284" s="89" t="s">
        <v>244</v>
      </c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</row>
    <row r="285" spans="1:21" x14ac:dyDescent="0.25">
      <c r="A285" s="2" t="s">
        <v>24</v>
      </c>
      <c r="B285" s="2" t="s">
        <v>245</v>
      </c>
      <c r="C285" s="2" t="s">
        <v>246</v>
      </c>
      <c r="D285" s="2" t="s">
        <v>27</v>
      </c>
      <c r="E285" s="2" t="s">
        <v>28</v>
      </c>
      <c r="F285" s="2" t="s">
        <v>247</v>
      </c>
      <c r="G285" s="2" t="s">
        <v>138</v>
      </c>
      <c r="H285" s="7"/>
      <c r="I285" s="6">
        <v>157500</v>
      </c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x14ac:dyDescent="0.25">
      <c r="A286" s="2" t="s">
        <v>24</v>
      </c>
      <c r="B286" s="2" t="s">
        <v>245</v>
      </c>
      <c r="C286" s="2" t="s">
        <v>246</v>
      </c>
      <c r="D286" s="2" t="s">
        <v>27</v>
      </c>
      <c r="E286" s="2" t="s">
        <v>28</v>
      </c>
      <c r="F286" s="2" t="s">
        <v>247</v>
      </c>
      <c r="G286" s="2" t="s">
        <v>44</v>
      </c>
      <c r="H286" s="7"/>
      <c r="I286" s="6">
        <v>119000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x14ac:dyDescent="0.25">
      <c r="A287" s="2" t="s">
        <v>24</v>
      </c>
      <c r="B287" s="2" t="s">
        <v>245</v>
      </c>
      <c r="C287" s="2" t="s">
        <v>246</v>
      </c>
      <c r="D287" s="2" t="s">
        <v>27</v>
      </c>
      <c r="E287" s="2" t="s">
        <v>28</v>
      </c>
      <c r="F287" s="2" t="s">
        <v>247</v>
      </c>
      <c r="G287" s="2" t="s">
        <v>30</v>
      </c>
      <c r="H287" s="7"/>
      <c r="I287" s="6">
        <v>204000</v>
      </c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x14ac:dyDescent="0.25">
      <c r="A288" s="2" t="s">
        <v>24</v>
      </c>
      <c r="B288" s="2" t="s">
        <v>245</v>
      </c>
      <c r="C288" s="2" t="s">
        <v>246</v>
      </c>
      <c r="D288" s="2" t="s">
        <v>27</v>
      </c>
      <c r="E288" s="2" t="s">
        <v>28</v>
      </c>
      <c r="F288" s="2" t="s">
        <v>248</v>
      </c>
      <c r="G288" s="2" t="s">
        <v>32</v>
      </c>
      <c r="H288" s="7"/>
      <c r="I288" s="6">
        <v>230000</v>
      </c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x14ac:dyDescent="0.25">
      <c r="A289" s="2" t="s">
        <v>24</v>
      </c>
      <c r="B289" s="2" t="s">
        <v>245</v>
      </c>
      <c r="C289" s="2" t="s">
        <v>246</v>
      </c>
      <c r="D289" s="2" t="s">
        <v>27</v>
      </c>
      <c r="E289" s="2" t="s">
        <v>28</v>
      </c>
      <c r="F289" s="2" t="s">
        <v>248</v>
      </c>
      <c r="G289" s="2" t="s">
        <v>44</v>
      </c>
      <c r="H289" s="7"/>
      <c r="I289" s="6">
        <v>30000</v>
      </c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6">
        <v>9550</v>
      </c>
    </row>
    <row r="290" spans="1:21" x14ac:dyDescent="0.25">
      <c r="A290" s="2" t="s">
        <v>24</v>
      </c>
      <c r="B290" s="2" t="s">
        <v>245</v>
      </c>
      <c r="C290" s="2" t="s">
        <v>246</v>
      </c>
      <c r="D290" s="2" t="s">
        <v>27</v>
      </c>
      <c r="E290" s="2" t="s">
        <v>28</v>
      </c>
      <c r="F290" s="2" t="s">
        <v>33</v>
      </c>
      <c r="G290" s="2" t="s">
        <v>32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6">
        <v>9119</v>
      </c>
      <c r="U290" s="6">
        <v>2944906</v>
      </c>
    </row>
    <row r="291" spans="1:21" x14ac:dyDescent="0.25">
      <c r="A291" s="2" t="s">
        <v>24</v>
      </c>
      <c r="B291" s="2" t="s">
        <v>245</v>
      </c>
      <c r="C291" s="2" t="s">
        <v>246</v>
      </c>
      <c r="D291" s="2" t="s">
        <v>27</v>
      </c>
      <c r="E291" s="2" t="s">
        <v>28</v>
      </c>
      <c r="F291" s="2" t="s">
        <v>33</v>
      </c>
      <c r="G291" s="2" t="s">
        <v>44</v>
      </c>
      <c r="H291" s="7"/>
      <c r="I291" s="6">
        <v>1808000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6">
        <v>1330879</v>
      </c>
      <c r="U291" s="6">
        <v>325144</v>
      </c>
    </row>
    <row r="292" spans="1:21" x14ac:dyDescent="0.25">
      <c r="A292" s="2" t="s">
        <v>24</v>
      </c>
      <c r="B292" s="2" t="s">
        <v>245</v>
      </c>
      <c r="C292" s="2" t="s">
        <v>246</v>
      </c>
      <c r="D292" s="2" t="s">
        <v>27</v>
      </c>
      <c r="E292" s="2" t="s">
        <v>28</v>
      </c>
      <c r="F292" s="2" t="s">
        <v>33</v>
      </c>
      <c r="G292" s="2" t="s">
        <v>30</v>
      </c>
      <c r="H292" s="7"/>
      <c r="I292" s="6">
        <v>1405000</v>
      </c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6">
        <v>1182085</v>
      </c>
      <c r="U292" s="6">
        <v>747729</v>
      </c>
    </row>
    <row r="293" spans="1:21" x14ac:dyDescent="0.25">
      <c r="A293" s="2" t="s">
        <v>24</v>
      </c>
      <c r="B293" s="2" t="s">
        <v>245</v>
      </c>
      <c r="C293" s="2" t="s">
        <v>246</v>
      </c>
      <c r="D293" s="2" t="s">
        <v>27</v>
      </c>
      <c r="E293" s="2" t="s">
        <v>28</v>
      </c>
      <c r="F293" s="2" t="s">
        <v>35</v>
      </c>
      <c r="G293" s="2" t="s">
        <v>118</v>
      </c>
      <c r="H293" s="7"/>
      <c r="I293" s="6">
        <v>3700000</v>
      </c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x14ac:dyDescent="0.25">
      <c r="A294" s="2" t="s">
        <v>24</v>
      </c>
      <c r="B294" s="2" t="s">
        <v>245</v>
      </c>
      <c r="C294" s="2" t="s">
        <v>246</v>
      </c>
      <c r="D294" s="2" t="s">
        <v>27</v>
      </c>
      <c r="E294" s="2" t="s">
        <v>28</v>
      </c>
      <c r="F294" s="2" t="s">
        <v>35</v>
      </c>
      <c r="G294" s="2" t="s">
        <v>34</v>
      </c>
      <c r="H294" s="7"/>
      <c r="I294" s="6">
        <v>8000000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x14ac:dyDescent="0.25">
      <c r="A295" s="2" t="s">
        <v>24</v>
      </c>
      <c r="B295" s="2" t="s">
        <v>245</v>
      </c>
      <c r="C295" s="2" t="s">
        <v>246</v>
      </c>
      <c r="D295" s="2" t="s">
        <v>27</v>
      </c>
      <c r="E295" s="2" t="s">
        <v>28</v>
      </c>
      <c r="F295" s="2" t="s">
        <v>35</v>
      </c>
      <c r="G295" s="2" t="s">
        <v>32</v>
      </c>
      <c r="H295" s="7"/>
      <c r="I295" s="6">
        <v>300000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x14ac:dyDescent="0.25">
      <c r="A296" s="2" t="s">
        <v>24</v>
      </c>
      <c r="B296" s="2" t="s">
        <v>245</v>
      </c>
      <c r="C296" s="2" t="s">
        <v>246</v>
      </c>
      <c r="D296" s="2" t="s">
        <v>27</v>
      </c>
      <c r="E296" s="2" t="s">
        <v>28</v>
      </c>
      <c r="F296" s="2" t="s">
        <v>35</v>
      </c>
      <c r="G296" s="2" t="s">
        <v>125</v>
      </c>
      <c r="H296" s="7"/>
      <c r="I296" s="6">
        <v>366000</v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x14ac:dyDescent="0.25">
      <c r="A297" s="2" t="s">
        <v>24</v>
      </c>
      <c r="B297" s="2" t="s">
        <v>245</v>
      </c>
      <c r="C297" s="2" t="s">
        <v>246</v>
      </c>
      <c r="D297" s="2" t="s">
        <v>27</v>
      </c>
      <c r="E297" s="2" t="s">
        <v>28</v>
      </c>
      <c r="F297" s="2" t="s">
        <v>35</v>
      </c>
      <c r="G297" s="2" t="s">
        <v>44</v>
      </c>
      <c r="H297" s="7"/>
      <c r="I297" s="6">
        <v>8300000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6">
        <v>51646</v>
      </c>
      <c r="U297" s="6">
        <v>4752499</v>
      </c>
    </row>
    <row r="298" spans="1:21" x14ac:dyDescent="0.25">
      <c r="A298" s="2" t="s">
        <v>24</v>
      </c>
      <c r="B298" s="2" t="s">
        <v>245</v>
      </c>
      <c r="C298" s="2" t="s">
        <v>246</v>
      </c>
      <c r="D298" s="2" t="s">
        <v>27</v>
      </c>
      <c r="E298" s="2" t="s">
        <v>28</v>
      </c>
      <c r="F298" s="2" t="s">
        <v>35</v>
      </c>
      <c r="G298" s="2" t="s">
        <v>30</v>
      </c>
      <c r="H298" s="7"/>
      <c r="I298" s="6">
        <v>3500000</v>
      </c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x14ac:dyDescent="0.25">
      <c r="A299" s="2" t="s">
        <v>24</v>
      </c>
      <c r="B299" s="2" t="s">
        <v>245</v>
      </c>
      <c r="C299" s="2" t="s">
        <v>246</v>
      </c>
      <c r="D299" s="2" t="s">
        <v>27</v>
      </c>
      <c r="E299" s="2" t="s">
        <v>28</v>
      </c>
      <c r="F299" s="2" t="s">
        <v>202</v>
      </c>
      <c r="G299" s="2" t="s">
        <v>138</v>
      </c>
      <c r="H299" s="7"/>
      <c r="I299" s="6">
        <v>2000000</v>
      </c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x14ac:dyDescent="0.25">
      <c r="A300" s="2" t="s">
        <v>24</v>
      </c>
      <c r="B300" s="2" t="s">
        <v>245</v>
      </c>
      <c r="C300" s="2" t="s">
        <v>246</v>
      </c>
      <c r="D300" s="2" t="s">
        <v>27</v>
      </c>
      <c r="E300" s="2" t="s">
        <v>28</v>
      </c>
      <c r="F300" s="2" t="s">
        <v>202</v>
      </c>
      <c r="G300" s="2" t="s">
        <v>211</v>
      </c>
      <c r="H300" s="7"/>
      <c r="I300" s="6">
        <v>2500000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x14ac:dyDescent="0.25">
      <c r="A301" s="2" t="s">
        <v>24</v>
      </c>
      <c r="B301" s="2" t="s">
        <v>245</v>
      </c>
      <c r="C301" s="2" t="s">
        <v>246</v>
      </c>
      <c r="D301" s="2" t="s">
        <v>27</v>
      </c>
      <c r="E301" s="2" t="s">
        <v>28</v>
      </c>
      <c r="F301" s="2" t="s">
        <v>202</v>
      </c>
      <c r="G301" s="2" t="s">
        <v>44</v>
      </c>
      <c r="H301" s="7"/>
      <c r="I301" s="6">
        <v>4500000</v>
      </c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6">
        <v>38481</v>
      </c>
      <c r="U301" s="6">
        <v>149869</v>
      </c>
    </row>
    <row r="302" spans="1:21" x14ac:dyDescent="0.25">
      <c r="A302" s="2" t="s">
        <v>24</v>
      </c>
      <c r="B302" s="2" t="s">
        <v>245</v>
      </c>
      <c r="C302" s="2" t="s">
        <v>246</v>
      </c>
      <c r="D302" s="2" t="s">
        <v>27</v>
      </c>
      <c r="E302" s="2" t="s">
        <v>28</v>
      </c>
      <c r="F302" s="2" t="s">
        <v>36</v>
      </c>
      <c r="G302" s="2" t="s">
        <v>34</v>
      </c>
      <c r="H302" s="7"/>
      <c r="I302" s="6">
        <v>22000000</v>
      </c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x14ac:dyDescent="0.25">
      <c r="A303" s="2" t="s">
        <v>24</v>
      </c>
      <c r="B303" s="2" t="s">
        <v>245</v>
      </c>
      <c r="C303" s="2" t="s">
        <v>246</v>
      </c>
      <c r="D303" s="2" t="s">
        <v>27</v>
      </c>
      <c r="E303" s="2" t="s">
        <v>28</v>
      </c>
      <c r="F303" s="2" t="s">
        <v>36</v>
      </c>
      <c r="G303" s="2" t="s">
        <v>211</v>
      </c>
      <c r="H303" s="7"/>
      <c r="I303" s="6">
        <v>15000000</v>
      </c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x14ac:dyDescent="0.25">
      <c r="A304" s="2" t="s">
        <v>24</v>
      </c>
      <c r="B304" s="2" t="s">
        <v>245</v>
      </c>
      <c r="C304" s="2" t="s">
        <v>246</v>
      </c>
      <c r="D304" s="2" t="s">
        <v>27</v>
      </c>
      <c r="E304" s="2" t="s">
        <v>28</v>
      </c>
      <c r="F304" s="2" t="s">
        <v>36</v>
      </c>
      <c r="G304" s="2" t="s">
        <v>32</v>
      </c>
      <c r="H304" s="7"/>
      <c r="I304" s="6">
        <v>10000000</v>
      </c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x14ac:dyDescent="0.25">
      <c r="A305" s="2" t="s">
        <v>24</v>
      </c>
      <c r="B305" s="2" t="s">
        <v>245</v>
      </c>
      <c r="C305" s="2" t="s">
        <v>246</v>
      </c>
      <c r="D305" s="2" t="s">
        <v>27</v>
      </c>
      <c r="E305" s="2" t="s">
        <v>28</v>
      </c>
      <c r="F305" s="2" t="s">
        <v>36</v>
      </c>
      <c r="G305" s="2" t="s">
        <v>125</v>
      </c>
      <c r="H305" s="7"/>
      <c r="I305" s="6">
        <v>5000000</v>
      </c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x14ac:dyDescent="0.25">
      <c r="A306" s="2" t="s">
        <v>24</v>
      </c>
      <c r="B306" s="2" t="s">
        <v>245</v>
      </c>
      <c r="C306" s="2" t="s">
        <v>246</v>
      </c>
      <c r="D306" s="2" t="s">
        <v>27</v>
      </c>
      <c r="E306" s="2" t="s">
        <v>28</v>
      </c>
      <c r="F306" s="2" t="s">
        <v>36</v>
      </c>
      <c r="G306" s="2" t="s">
        <v>249</v>
      </c>
      <c r="H306" s="7"/>
      <c r="I306" s="6">
        <v>5000000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x14ac:dyDescent="0.25">
      <c r="A307" s="2" t="s">
        <v>24</v>
      </c>
      <c r="B307" s="2" t="s">
        <v>245</v>
      </c>
      <c r="C307" s="2" t="s">
        <v>246</v>
      </c>
      <c r="D307" s="2" t="s">
        <v>27</v>
      </c>
      <c r="E307" s="2" t="s">
        <v>28</v>
      </c>
      <c r="F307" s="2" t="s">
        <v>36</v>
      </c>
      <c r="G307" s="2" t="s">
        <v>44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6">
        <v>3719644</v>
      </c>
    </row>
    <row r="308" spans="1:21" x14ac:dyDescent="0.25">
      <c r="A308" s="2" t="s">
        <v>24</v>
      </c>
      <c r="B308" s="2" t="s">
        <v>245</v>
      </c>
      <c r="C308" s="2" t="s">
        <v>246</v>
      </c>
      <c r="D308" s="2" t="s">
        <v>27</v>
      </c>
      <c r="E308" s="2" t="s">
        <v>28</v>
      </c>
      <c r="F308" s="2" t="s">
        <v>38</v>
      </c>
      <c r="G308" s="2" t="s">
        <v>250</v>
      </c>
      <c r="H308" s="7"/>
      <c r="I308" s="6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x14ac:dyDescent="0.25">
      <c r="A309" s="2" t="s">
        <v>24</v>
      </c>
      <c r="B309" s="2" t="s">
        <v>245</v>
      </c>
      <c r="C309" s="2" t="s">
        <v>246</v>
      </c>
      <c r="D309" s="2" t="s">
        <v>27</v>
      </c>
      <c r="E309" s="2" t="s">
        <v>28</v>
      </c>
      <c r="F309" s="2" t="s">
        <v>38</v>
      </c>
      <c r="G309" s="2" t="s">
        <v>98</v>
      </c>
      <c r="H309" s="7"/>
      <c r="I309" s="6">
        <v>195000</v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x14ac:dyDescent="0.25">
      <c r="A310" s="2" t="s">
        <v>24</v>
      </c>
      <c r="B310" s="2" t="s">
        <v>245</v>
      </c>
      <c r="C310" s="2" t="s">
        <v>246</v>
      </c>
      <c r="D310" s="2" t="s">
        <v>27</v>
      </c>
      <c r="E310" s="2" t="s">
        <v>28</v>
      </c>
      <c r="F310" s="2" t="s">
        <v>38</v>
      </c>
      <c r="G310" s="2" t="s">
        <v>118</v>
      </c>
      <c r="H310" s="7"/>
      <c r="I310" s="6">
        <v>530000</v>
      </c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x14ac:dyDescent="0.25">
      <c r="A311" s="2" t="s">
        <v>24</v>
      </c>
      <c r="B311" s="2" t="s">
        <v>245</v>
      </c>
      <c r="C311" s="2" t="s">
        <v>246</v>
      </c>
      <c r="D311" s="2" t="s">
        <v>27</v>
      </c>
      <c r="E311" s="2" t="s">
        <v>28</v>
      </c>
      <c r="F311" s="2" t="s">
        <v>38</v>
      </c>
      <c r="G311" s="2" t="s">
        <v>83</v>
      </c>
      <c r="H311" s="6">
        <v>211680</v>
      </c>
      <c r="I311" s="6">
        <v>211680</v>
      </c>
      <c r="J311" s="6">
        <v>26663</v>
      </c>
      <c r="K311" s="7"/>
      <c r="L311" s="6">
        <v>-20625</v>
      </c>
      <c r="M311" s="6">
        <v>21850</v>
      </c>
      <c r="N311" s="7"/>
      <c r="O311" s="7"/>
      <c r="P311" s="7"/>
      <c r="Q311" s="7"/>
      <c r="R311" s="7"/>
      <c r="S311" s="6">
        <v>69975</v>
      </c>
      <c r="T311" s="6">
        <v>57920</v>
      </c>
      <c r="U311" s="6"/>
    </row>
    <row r="312" spans="1:21" x14ac:dyDescent="0.25">
      <c r="A312" s="2" t="s">
        <v>24</v>
      </c>
      <c r="B312" s="2" t="s">
        <v>245</v>
      </c>
      <c r="C312" s="2" t="s">
        <v>246</v>
      </c>
      <c r="D312" s="2" t="s">
        <v>27</v>
      </c>
      <c r="E312" s="2" t="s">
        <v>28</v>
      </c>
      <c r="F312" s="2" t="s">
        <v>38</v>
      </c>
      <c r="G312" s="2" t="s">
        <v>234</v>
      </c>
      <c r="H312" s="7"/>
      <c r="I312" s="6">
        <v>215300</v>
      </c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6">
        <v>176</v>
      </c>
    </row>
    <row r="313" spans="1:21" x14ac:dyDescent="0.25">
      <c r="A313" s="2" t="s">
        <v>24</v>
      </c>
      <c r="B313" s="2" t="s">
        <v>245</v>
      </c>
      <c r="C313" s="2" t="s">
        <v>246</v>
      </c>
      <c r="D313" s="2" t="s">
        <v>27</v>
      </c>
      <c r="E313" s="2" t="s">
        <v>28</v>
      </c>
      <c r="F313" s="2" t="s">
        <v>38</v>
      </c>
      <c r="G313" s="2" t="s">
        <v>94</v>
      </c>
      <c r="H313" s="7"/>
      <c r="I313" s="6">
        <v>1249500</v>
      </c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6">
        <v>83125</v>
      </c>
    </row>
    <row r="314" spans="1:21" x14ac:dyDescent="0.25">
      <c r="A314" s="2" t="s">
        <v>24</v>
      </c>
      <c r="B314" s="2" t="s">
        <v>245</v>
      </c>
      <c r="C314" s="2" t="s">
        <v>246</v>
      </c>
      <c r="D314" s="2" t="s">
        <v>27</v>
      </c>
      <c r="E314" s="2" t="s">
        <v>28</v>
      </c>
      <c r="F314" s="2" t="s">
        <v>38</v>
      </c>
      <c r="G314" s="2" t="s">
        <v>251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6">
        <v>876</v>
      </c>
    </row>
    <row r="315" spans="1:21" x14ac:dyDescent="0.25">
      <c r="A315" s="2" t="s">
        <v>24</v>
      </c>
      <c r="B315" s="2" t="s">
        <v>245</v>
      </c>
      <c r="C315" s="2" t="s">
        <v>246</v>
      </c>
      <c r="D315" s="2" t="s">
        <v>27</v>
      </c>
      <c r="E315" s="2" t="s">
        <v>28</v>
      </c>
      <c r="F315" s="2" t="s">
        <v>38</v>
      </c>
      <c r="G315" s="2" t="s">
        <v>164</v>
      </c>
      <c r="H315" s="7"/>
      <c r="I315" s="6">
        <v>805000</v>
      </c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6">
        <v>997271</v>
      </c>
    </row>
    <row r="316" spans="1:21" x14ac:dyDescent="0.25">
      <c r="A316" s="2" t="s">
        <v>24</v>
      </c>
      <c r="B316" s="2" t="s">
        <v>245</v>
      </c>
      <c r="C316" s="2" t="s">
        <v>246</v>
      </c>
      <c r="D316" s="2" t="s">
        <v>27</v>
      </c>
      <c r="E316" s="2" t="s">
        <v>28</v>
      </c>
      <c r="F316" s="2" t="s">
        <v>38</v>
      </c>
      <c r="G316" s="2" t="s">
        <v>76</v>
      </c>
      <c r="H316" s="6">
        <v>184000</v>
      </c>
      <c r="I316" s="6">
        <v>238000</v>
      </c>
      <c r="J316" s="6">
        <v>24830</v>
      </c>
      <c r="K316" s="7"/>
      <c r="L316" s="7"/>
      <c r="M316" s="6">
        <v>24150</v>
      </c>
      <c r="N316" s="7"/>
      <c r="O316" s="7"/>
      <c r="P316" s="7"/>
      <c r="Q316" s="7"/>
      <c r="R316" s="6">
        <v>188800</v>
      </c>
      <c r="S316" s="7"/>
      <c r="T316" s="7"/>
      <c r="U316" s="6">
        <v>29716</v>
      </c>
    </row>
    <row r="317" spans="1:21" x14ac:dyDescent="0.25">
      <c r="A317" s="2" t="s">
        <v>24</v>
      </c>
      <c r="B317" s="2" t="s">
        <v>245</v>
      </c>
      <c r="C317" s="2" t="s">
        <v>246</v>
      </c>
      <c r="D317" s="2" t="s">
        <v>27</v>
      </c>
      <c r="E317" s="2" t="s">
        <v>28</v>
      </c>
      <c r="F317" s="2" t="s">
        <v>38</v>
      </c>
      <c r="G317" s="2" t="s">
        <v>34</v>
      </c>
      <c r="H317" s="7"/>
      <c r="I317" s="6">
        <v>400000</v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x14ac:dyDescent="0.25">
      <c r="A318" s="2" t="s">
        <v>24</v>
      </c>
      <c r="B318" s="2" t="s">
        <v>245</v>
      </c>
      <c r="C318" s="2" t="s">
        <v>246</v>
      </c>
      <c r="D318" s="2" t="s">
        <v>27</v>
      </c>
      <c r="E318" s="2" t="s">
        <v>28</v>
      </c>
      <c r="F318" s="2" t="s">
        <v>38</v>
      </c>
      <c r="G318" s="2" t="s">
        <v>138</v>
      </c>
      <c r="H318" s="7"/>
      <c r="I318" s="6">
        <v>424400</v>
      </c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6">
        <v>773651</v>
      </c>
    </row>
    <row r="319" spans="1:21" x14ac:dyDescent="0.25">
      <c r="A319" s="2" t="s">
        <v>24</v>
      </c>
      <c r="B319" s="2" t="s">
        <v>245</v>
      </c>
      <c r="C319" s="2" t="s">
        <v>246</v>
      </c>
      <c r="D319" s="2" t="s">
        <v>27</v>
      </c>
      <c r="E319" s="2" t="s">
        <v>28</v>
      </c>
      <c r="F319" s="2" t="s">
        <v>38</v>
      </c>
      <c r="G319" s="2" t="s">
        <v>252</v>
      </c>
      <c r="H319" s="7"/>
      <c r="I319" s="6">
        <v>42658400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6">
        <v>42658373</v>
      </c>
    </row>
    <row r="320" spans="1:21" x14ac:dyDescent="0.25">
      <c r="A320" s="2" t="s">
        <v>24</v>
      </c>
      <c r="B320" s="2" t="s">
        <v>245</v>
      </c>
      <c r="C320" s="2" t="s">
        <v>246</v>
      </c>
      <c r="D320" s="2" t="s">
        <v>27</v>
      </c>
      <c r="E320" s="2" t="s">
        <v>28</v>
      </c>
      <c r="F320" s="2" t="s">
        <v>38</v>
      </c>
      <c r="G320" s="2" t="s">
        <v>32</v>
      </c>
      <c r="H320" s="7"/>
      <c r="I320" s="6">
        <v>300000</v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6">
        <v>31785</v>
      </c>
      <c r="U320" s="6">
        <v>139746</v>
      </c>
    </row>
    <row r="321" spans="1:21" x14ac:dyDescent="0.25">
      <c r="A321" s="2" t="s">
        <v>24</v>
      </c>
      <c r="B321" s="2" t="s">
        <v>245</v>
      </c>
      <c r="C321" s="2" t="s">
        <v>246</v>
      </c>
      <c r="D321" s="2" t="s">
        <v>27</v>
      </c>
      <c r="E321" s="2" t="s">
        <v>28</v>
      </c>
      <c r="F321" s="2" t="s">
        <v>38</v>
      </c>
      <c r="G321" s="2" t="s">
        <v>125</v>
      </c>
      <c r="H321" s="7"/>
      <c r="I321" s="6">
        <v>104500000</v>
      </c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6">
        <v>49456480</v>
      </c>
    </row>
    <row r="322" spans="1:21" x14ac:dyDescent="0.25">
      <c r="A322" s="2" t="s">
        <v>24</v>
      </c>
      <c r="B322" s="2" t="s">
        <v>245</v>
      </c>
      <c r="C322" s="2" t="s">
        <v>246</v>
      </c>
      <c r="D322" s="2" t="s">
        <v>27</v>
      </c>
      <c r="E322" s="2" t="s">
        <v>28</v>
      </c>
      <c r="F322" s="2" t="s">
        <v>38</v>
      </c>
      <c r="G322" s="2" t="s">
        <v>71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6">
        <v>87439</v>
      </c>
    </row>
    <row r="323" spans="1:21" x14ac:dyDescent="0.25">
      <c r="A323" s="2" t="s">
        <v>24</v>
      </c>
      <c r="B323" s="2" t="s">
        <v>245</v>
      </c>
      <c r="C323" s="2" t="s">
        <v>246</v>
      </c>
      <c r="D323" s="2" t="s">
        <v>27</v>
      </c>
      <c r="E323" s="2" t="s">
        <v>28</v>
      </c>
      <c r="F323" s="2" t="s">
        <v>38</v>
      </c>
      <c r="G323" s="2" t="s">
        <v>150</v>
      </c>
      <c r="H323" s="7"/>
      <c r="I323" s="6">
        <v>111660600</v>
      </c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6">
        <v>24302419</v>
      </c>
      <c r="U323" s="6">
        <v>27120975</v>
      </c>
    </row>
    <row r="324" spans="1:21" x14ac:dyDescent="0.25">
      <c r="A324" s="2" t="s">
        <v>24</v>
      </c>
      <c r="B324" s="2" t="s">
        <v>245</v>
      </c>
      <c r="C324" s="2" t="s">
        <v>246</v>
      </c>
      <c r="D324" s="2" t="s">
        <v>27</v>
      </c>
      <c r="E324" s="2" t="s">
        <v>28</v>
      </c>
      <c r="F324" s="2" t="s">
        <v>38</v>
      </c>
      <c r="G324" s="2" t="s">
        <v>101</v>
      </c>
      <c r="H324" s="6">
        <v>175470</v>
      </c>
      <c r="I324" s="6">
        <v>112170</v>
      </c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x14ac:dyDescent="0.25">
      <c r="A325" s="2" t="s">
        <v>24</v>
      </c>
      <c r="B325" s="2" t="s">
        <v>245</v>
      </c>
      <c r="C325" s="2" t="s">
        <v>246</v>
      </c>
      <c r="D325" s="2" t="s">
        <v>27</v>
      </c>
      <c r="E325" s="2" t="s">
        <v>28</v>
      </c>
      <c r="F325" s="2" t="s">
        <v>38</v>
      </c>
      <c r="G325" s="2" t="s">
        <v>249</v>
      </c>
      <c r="H325" s="7"/>
      <c r="I325" s="6">
        <v>6894000</v>
      </c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6">
        <v>5538882</v>
      </c>
      <c r="U325" s="6">
        <v>3193674</v>
      </c>
    </row>
    <row r="326" spans="1:21" x14ac:dyDescent="0.25">
      <c r="A326" s="2" t="s">
        <v>24</v>
      </c>
      <c r="B326" s="2" t="s">
        <v>245</v>
      </c>
      <c r="C326" s="2" t="s">
        <v>246</v>
      </c>
      <c r="D326" s="2" t="s">
        <v>27</v>
      </c>
      <c r="E326" s="2" t="s">
        <v>28</v>
      </c>
      <c r="F326" s="2" t="s">
        <v>38</v>
      </c>
      <c r="G326" s="2" t="s">
        <v>253</v>
      </c>
      <c r="H326" s="7"/>
      <c r="I326" s="6">
        <v>292000</v>
      </c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6">
        <v>241723</v>
      </c>
    </row>
    <row r="327" spans="1:21" x14ac:dyDescent="0.25">
      <c r="A327" s="2" t="s">
        <v>24</v>
      </c>
      <c r="B327" s="2" t="s">
        <v>245</v>
      </c>
      <c r="C327" s="2" t="s">
        <v>246</v>
      </c>
      <c r="D327" s="2" t="s">
        <v>27</v>
      </c>
      <c r="E327" s="2" t="s">
        <v>28</v>
      </c>
      <c r="F327" s="2" t="s">
        <v>38</v>
      </c>
      <c r="G327" s="2" t="s">
        <v>254</v>
      </c>
      <c r="H327" s="7"/>
      <c r="I327" s="6">
        <v>310000</v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x14ac:dyDescent="0.25">
      <c r="A328" s="2" t="s">
        <v>24</v>
      </c>
      <c r="B328" s="2" t="s">
        <v>245</v>
      </c>
      <c r="C328" s="2" t="s">
        <v>246</v>
      </c>
      <c r="D328" s="2" t="s">
        <v>27</v>
      </c>
      <c r="E328" s="2" t="s">
        <v>28</v>
      </c>
      <c r="F328" s="2" t="s">
        <v>38</v>
      </c>
      <c r="G328" s="2" t="s">
        <v>85</v>
      </c>
      <c r="H328" s="6">
        <v>110250</v>
      </c>
      <c r="I328" s="6">
        <v>110250</v>
      </c>
      <c r="J328" s="7"/>
      <c r="K328" s="7"/>
      <c r="L328" s="7"/>
      <c r="M328" s="7"/>
      <c r="N328" s="7"/>
      <c r="O328" s="7"/>
      <c r="P328" s="7"/>
      <c r="Q328" s="7"/>
      <c r="R328" s="6">
        <v>199500</v>
      </c>
      <c r="S328" s="7"/>
      <c r="T328" s="7"/>
      <c r="U328" s="7"/>
    </row>
    <row r="329" spans="1:21" x14ac:dyDescent="0.25">
      <c r="A329" s="2" t="s">
        <v>24</v>
      </c>
      <c r="B329" s="2" t="s">
        <v>245</v>
      </c>
      <c r="C329" s="2" t="s">
        <v>246</v>
      </c>
      <c r="D329" s="2" t="s">
        <v>27</v>
      </c>
      <c r="E329" s="2" t="s">
        <v>28</v>
      </c>
      <c r="F329" s="2" t="s">
        <v>38</v>
      </c>
      <c r="G329" s="2" t="s">
        <v>44</v>
      </c>
      <c r="H329" s="7"/>
      <c r="I329" s="6">
        <v>39931970</v>
      </c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6">
        <v>2593936</v>
      </c>
      <c r="U329" s="6">
        <v>15996222</v>
      </c>
    </row>
    <row r="330" spans="1:21" x14ac:dyDescent="0.25">
      <c r="A330" s="2" t="s">
        <v>24</v>
      </c>
      <c r="B330" s="2" t="s">
        <v>245</v>
      </c>
      <c r="C330" s="2" t="s">
        <v>246</v>
      </c>
      <c r="D330" s="2" t="s">
        <v>27</v>
      </c>
      <c r="E330" s="2" t="s">
        <v>28</v>
      </c>
      <c r="F330" s="2" t="s">
        <v>38</v>
      </c>
      <c r="G330" s="2" t="s">
        <v>30</v>
      </c>
      <c r="H330" s="7"/>
      <c r="I330" s="6">
        <v>456900</v>
      </c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6">
        <v>47532</v>
      </c>
      <c r="U330" s="6">
        <v>1056955</v>
      </c>
    </row>
    <row r="331" spans="1:21" x14ac:dyDescent="0.25">
      <c r="A331" s="2" t="s">
        <v>24</v>
      </c>
      <c r="B331" s="2" t="s">
        <v>245</v>
      </c>
      <c r="C331" s="2" t="s">
        <v>246</v>
      </c>
      <c r="D331" s="2" t="s">
        <v>27</v>
      </c>
      <c r="E331" s="2" t="s">
        <v>28</v>
      </c>
      <c r="F331" s="2" t="s">
        <v>255</v>
      </c>
      <c r="G331" s="2" t="s">
        <v>251</v>
      </c>
      <c r="H331" s="7"/>
      <c r="I331" s="6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x14ac:dyDescent="0.25">
      <c r="A332" s="2" t="s">
        <v>24</v>
      </c>
      <c r="B332" s="2" t="s">
        <v>245</v>
      </c>
      <c r="C332" s="2" t="s">
        <v>246</v>
      </c>
      <c r="D332" s="2" t="s">
        <v>27</v>
      </c>
      <c r="E332" s="2" t="s">
        <v>28</v>
      </c>
      <c r="F332" s="2" t="s">
        <v>255</v>
      </c>
      <c r="G332" s="2" t="s">
        <v>138</v>
      </c>
      <c r="H332" s="7"/>
      <c r="I332" s="6">
        <v>500000</v>
      </c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x14ac:dyDescent="0.25">
      <c r="A333" s="2" t="s">
        <v>24</v>
      </c>
      <c r="B333" s="2" t="s">
        <v>245</v>
      </c>
      <c r="C333" s="2" t="s">
        <v>246</v>
      </c>
      <c r="D333" s="2" t="s">
        <v>27</v>
      </c>
      <c r="E333" s="2" t="s">
        <v>28</v>
      </c>
      <c r="F333" s="2" t="s">
        <v>255</v>
      </c>
      <c r="G333" s="2" t="s">
        <v>113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6">
        <v>6176</v>
      </c>
    </row>
    <row r="334" spans="1:21" x14ac:dyDescent="0.25">
      <c r="A334" s="2" t="s">
        <v>24</v>
      </c>
      <c r="B334" s="2" t="s">
        <v>245</v>
      </c>
      <c r="C334" s="2" t="s">
        <v>246</v>
      </c>
      <c r="D334" s="2" t="s">
        <v>27</v>
      </c>
      <c r="E334" s="2" t="s">
        <v>28</v>
      </c>
      <c r="F334" s="2" t="s">
        <v>255</v>
      </c>
      <c r="G334" s="2" t="s">
        <v>44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6">
        <v>112511</v>
      </c>
    </row>
    <row r="335" spans="1:21" x14ac:dyDescent="0.25">
      <c r="A335" s="2" t="s">
        <v>24</v>
      </c>
      <c r="B335" s="2" t="s">
        <v>245</v>
      </c>
      <c r="C335" s="2" t="s">
        <v>246</v>
      </c>
      <c r="D335" s="2" t="s">
        <v>27</v>
      </c>
      <c r="E335" s="2" t="s">
        <v>28</v>
      </c>
      <c r="F335" s="2" t="s">
        <v>255</v>
      </c>
      <c r="G335" s="2" t="s">
        <v>30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6">
        <v>38284</v>
      </c>
    </row>
    <row r="336" spans="1:21" x14ac:dyDescent="0.25">
      <c r="A336" s="2" t="s">
        <v>24</v>
      </c>
      <c r="B336" s="2" t="s">
        <v>245</v>
      </c>
      <c r="C336" s="2" t="s">
        <v>246</v>
      </c>
      <c r="D336" s="2" t="s">
        <v>27</v>
      </c>
      <c r="E336" s="2" t="s">
        <v>41</v>
      </c>
      <c r="F336" s="2" t="s">
        <v>38</v>
      </c>
      <c r="G336" s="2" t="s">
        <v>190</v>
      </c>
      <c r="H336" s="6">
        <v>3735730</v>
      </c>
      <c r="I336" s="6">
        <v>40051730</v>
      </c>
      <c r="J336" s="6">
        <v>599250</v>
      </c>
      <c r="K336" s="6">
        <v>39413</v>
      </c>
      <c r="L336" s="6">
        <v>-599250</v>
      </c>
      <c r="M336" s="6">
        <v>16205900</v>
      </c>
      <c r="N336" s="7"/>
      <c r="O336" s="6">
        <v>-532250</v>
      </c>
      <c r="P336" s="6">
        <v>30000</v>
      </c>
      <c r="Q336" s="6">
        <v>450</v>
      </c>
      <c r="R336" s="6">
        <v>59498</v>
      </c>
      <c r="S336" s="7"/>
      <c r="T336" s="6">
        <v>79350</v>
      </c>
      <c r="U336" s="6">
        <v>-40231321</v>
      </c>
    </row>
    <row r="337" spans="1:21" x14ac:dyDescent="0.25">
      <c r="A337" s="2" t="s">
        <v>24</v>
      </c>
      <c r="B337" s="2" t="s">
        <v>245</v>
      </c>
      <c r="C337" s="2" t="s">
        <v>246</v>
      </c>
      <c r="D337" s="2" t="s">
        <v>27</v>
      </c>
      <c r="E337" s="2" t="s">
        <v>41</v>
      </c>
      <c r="F337" s="2" t="s">
        <v>38</v>
      </c>
      <c r="G337" s="2" t="s">
        <v>150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6">
        <v>40213655</v>
      </c>
    </row>
    <row r="338" spans="1:21" x14ac:dyDescent="0.25">
      <c r="A338" s="2" t="s">
        <v>24</v>
      </c>
      <c r="B338" s="2" t="s">
        <v>245</v>
      </c>
      <c r="C338" s="2" t="s">
        <v>246</v>
      </c>
      <c r="D338" s="2" t="s">
        <v>27</v>
      </c>
      <c r="E338" s="2" t="s">
        <v>41</v>
      </c>
      <c r="F338" s="2" t="s">
        <v>38</v>
      </c>
      <c r="G338" s="2" t="s">
        <v>249</v>
      </c>
      <c r="H338" s="7"/>
      <c r="I338" s="6">
        <v>79081</v>
      </c>
      <c r="J338" s="6">
        <v>79081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x14ac:dyDescent="0.25">
      <c r="A339" s="2" t="s">
        <v>24</v>
      </c>
      <c r="B339" s="2" t="s">
        <v>245</v>
      </c>
      <c r="C339" s="2" t="s">
        <v>246</v>
      </c>
      <c r="D339" s="2" t="s">
        <v>27</v>
      </c>
      <c r="E339" s="2" t="s">
        <v>41</v>
      </c>
      <c r="F339" s="2" t="s">
        <v>256</v>
      </c>
      <c r="G339" s="2" t="s">
        <v>34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6">
        <v>28911000</v>
      </c>
    </row>
    <row r="340" spans="1:21" x14ac:dyDescent="0.25">
      <c r="A340" s="2" t="s">
        <v>45</v>
      </c>
      <c r="B340" s="2" t="s">
        <v>257</v>
      </c>
      <c r="C340" s="2" t="s">
        <v>258</v>
      </c>
      <c r="D340" s="2" t="s">
        <v>56</v>
      </c>
      <c r="E340" s="2" t="s">
        <v>28</v>
      </c>
      <c r="F340" s="2" t="s">
        <v>57</v>
      </c>
      <c r="G340" s="2" t="s">
        <v>259</v>
      </c>
      <c r="H340" s="7"/>
      <c r="I340" s="6">
        <v>231450</v>
      </c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x14ac:dyDescent="0.25">
      <c r="A341" s="2" t="s">
        <v>45</v>
      </c>
      <c r="B341" s="2" t="s">
        <v>257</v>
      </c>
      <c r="C341" s="2" t="s">
        <v>258</v>
      </c>
      <c r="D341" s="2" t="s">
        <v>56</v>
      </c>
      <c r="E341" s="2" t="s">
        <v>28</v>
      </c>
      <c r="F341" s="2" t="s">
        <v>57</v>
      </c>
      <c r="G341" s="2" t="s">
        <v>211</v>
      </c>
      <c r="H341" s="7"/>
      <c r="I341" s="6">
        <v>247365</v>
      </c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x14ac:dyDescent="0.25">
      <c r="A342" s="2" t="s">
        <v>45</v>
      </c>
      <c r="B342" s="2" t="s">
        <v>257</v>
      </c>
      <c r="C342" s="2" t="s">
        <v>258</v>
      </c>
      <c r="D342" s="2" t="s">
        <v>56</v>
      </c>
      <c r="E342" s="2" t="s">
        <v>28</v>
      </c>
      <c r="F342" s="2" t="s">
        <v>57</v>
      </c>
      <c r="G342" s="2" t="s">
        <v>32</v>
      </c>
      <c r="H342" s="7"/>
      <c r="I342" s="6">
        <v>638000</v>
      </c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x14ac:dyDescent="0.25">
      <c r="A343" s="2" t="s">
        <v>45</v>
      </c>
      <c r="B343" s="2" t="s">
        <v>257</v>
      </c>
      <c r="C343" s="2" t="s">
        <v>258</v>
      </c>
      <c r="D343" s="2" t="s">
        <v>56</v>
      </c>
      <c r="E343" s="2" t="s">
        <v>28</v>
      </c>
      <c r="F343" s="2" t="s">
        <v>57</v>
      </c>
      <c r="G343" s="2" t="s">
        <v>249</v>
      </c>
      <c r="H343" s="7"/>
      <c r="I343" s="6">
        <v>42000</v>
      </c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x14ac:dyDescent="0.25">
      <c r="A344" s="2" t="s">
        <v>45</v>
      </c>
      <c r="B344" s="2" t="s">
        <v>257</v>
      </c>
      <c r="C344" s="2" t="s">
        <v>258</v>
      </c>
      <c r="D344" s="2" t="s">
        <v>56</v>
      </c>
      <c r="E344" s="2" t="s">
        <v>28</v>
      </c>
      <c r="F344" s="2" t="s">
        <v>57</v>
      </c>
      <c r="G344" s="2" t="s">
        <v>140</v>
      </c>
      <c r="H344" s="7"/>
      <c r="I344" s="6">
        <v>29850</v>
      </c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x14ac:dyDescent="0.25">
      <c r="A345" s="2" t="s">
        <v>45</v>
      </c>
      <c r="B345" s="2" t="s">
        <v>257</v>
      </c>
      <c r="C345" s="2" t="s">
        <v>258</v>
      </c>
      <c r="D345" s="2" t="s">
        <v>56</v>
      </c>
      <c r="E345" s="2" t="s">
        <v>28</v>
      </c>
      <c r="F345" s="2" t="s">
        <v>31</v>
      </c>
      <c r="G345" s="2" t="s">
        <v>259</v>
      </c>
      <c r="H345" s="7"/>
      <c r="I345" s="6">
        <v>3941650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x14ac:dyDescent="0.25">
      <c r="A346" s="2" t="s">
        <v>45</v>
      </c>
      <c r="B346" s="2" t="s">
        <v>257</v>
      </c>
      <c r="C346" s="2" t="s">
        <v>258</v>
      </c>
      <c r="D346" s="2" t="s">
        <v>56</v>
      </c>
      <c r="E346" s="2" t="s">
        <v>28</v>
      </c>
      <c r="F346" s="2" t="s">
        <v>35</v>
      </c>
      <c r="G346" s="2" t="s">
        <v>69</v>
      </c>
      <c r="H346" s="7"/>
      <c r="I346" s="6">
        <v>432226</v>
      </c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x14ac:dyDescent="0.25">
      <c r="A347" s="2" t="s">
        <v>45</v>
      </c>
      <c r="B347" s="2" t="s">
        <v>257</v>
      </c>
      <c r="C347" s="2" t="s">
        <v>258</v>
      </c>
      <c r="D347" s="2" t="s">
        <v>56</v>
      </c>
      <c r="E347" s="2" t="s">
        <v>28</v>
      </c>
      <c r="F347" s="2" t="s">
        <v>38</v>
      </c>
      <c r="G347" s="2" t="s">
        <v>118</v>
      </c>
      <c r="H347" s="7"/>
      <c r="I347" s="6">
        <v>1862340</v>
      </c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x14ac:dyDescent="0.25">
      <c r="A348" s="2" t="s">
        <v>45</v>
      </c>
      <c r="B348" s="2" t="s">
        <v>257</v>
      </c>
      <c r="C348" s="2" t="s">
        <v>258</v>
      </c>
      <c r="D348" s="2" t="s">
        <v>56</v>
      </c>
      <c r="E348" s="2" t="s">
        <v>28</v>
      </c>
      <c r="F348" s="2" t="s">
        <v>38</v>
      </c>
      <c r="G348" s="2" t="s">
        <v>114</v>
      </c>
      <c r="H348" s="7"/>
      <c r="I348" s="6">
        <v>329560</v>
      </c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x14ac:dyDescent="0.25">
      <c r="A349" s="2" t="s">
        <v>45</v>
      </c>
      <c r="B349" s="2" t="s">
        <v>257</v>
      </c>
      <c r="C349" s="2" t="s">
        <v>258</v>
      </c>
      <c r="D349" s="2" t="s">
        <v>56</v>
      </c>
      <c r="E349" s="2" t="s">
        <v>28</v>
      </c>
      <c r="F349" s="2" t="s">
        <v>38</v>
      </c>
      <c r="G349" s="2" t="s">
        <v>69</v>
      </c>
      <c r="H349" s="7"/>
      <c r="I349" s="6">
        <v>364748</v>
      </c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x14ac:dyDescent="0.25">
      <c r="A350" s="2" t="s">
        <v>45</v>
      </c>
      <c r="B350" s="2" t="s">
        <v>257</v>
      </c>
      <c r="C350" s="2" t="s">
        <v>258</v>
      </c>
      <c r="D350" s="2" t="s">
        <v>56</v>
      </c>
      <c r="E350" s="2" t="s">
        <v>41</v>
      </c>
      <c r="F350" s="2" t="s">
        <v>57</v>
      </c>
      <c r="G350" s="2" t="s">
        <v>135</v>
      </c>
      <c r="H350" s="6">
        <v>277010</v>
      </c>
      <c r="I350" s="6">
        <v>180010</v>
      </c>
      <c r="J350" s="7"/>
      <c r="K350" s="7"/>
      <c r="L350" s="7"/>
      <c r="M350" s="7"/>
      <c r="N350" s="7"/>
      <c r="O350" s="7"/>
      <c r="P350" s="7"/>
      <c r="Q350" s="7"/>
      <c r="R350" s="6">
        <v>36720</v>
      </c>
      <c r="S350" s="7"/>
      <c r="T350" s="6">
        <v>51120</v>
      </c>
      <c r="U350" s="7"/>
    </row>
    <row r="351" spans="1:21" x14ac:dyDescent="0.25">
      <c r="A351" s="2" t="s">
        <v>45</v>
      </c>
      <c r="B351" s="2" t="s">
        <v>260</v>
      </c>
      <c r="C351" s="2" t="s">
        <v>261</v>
      </c>
      <c r="D351" s="2" t="s">
        <v>48</v>
      </c>
      <c r="E351" s="2" t="s">
        <v>28</v>
      </c>
      <c r="F351" s="2" t="s">
        <v>262</v>
      </c>
      <c r="G351" s="2" t="s">
        <v>83</v>
      </c>
      <c r="H351" s="6">
        <v>200000</v>
      </c>
      <c r="I351" s="6">
        <v>200000</v>
      </c>
      <c r="J351" s="7"/>
      <c r="K351" s="7"/>
      <c r="L351" s="7"/>
      <c r="M351" s="7"/>
      <c r="N351" s="7"/>
      <c r="O351" s="6">
        <v>48500</v>
      </c>
      <c r="P351" s="7"/>
      <c r="Q351" s="6">
        <v>117500</v>
      </c>
      <c r="R351" s="6">
        <v>5500</v>
      </c>
      <c r="S351" s="7"/>
      <c r="T351" s="7"/>
      <c r="U351" s="7"/>
    </row>
    <row r="352" spans="1:21" x14ac:dyDescent="0.25">
      <c r="A352" s="2" t="s">
        <v>45</v>
      </c>
      <c r="B352" s="2" t="s">
        <v>260</v>
      </c>
      <c r="C352" s="2" t="s">
        <v>261</v>
      </c>
      <c r="D352" s="2" t="s">
        <v>48</v>
      </c>
      <c r="E352" s="2" t="s">
        <v>28</v>
      </c>
      <c r="F352" s="2" t="s">
        <v>262</v>
      </c>
      <c r="G352" s="2" t="s">
        <v>99</v>
      </c>
      <c r="H352" s="6">
        <v>140000</v>
      </c>
      <c r="I352" s="6">
        <v>140000</v>
      </c>
      <c r="J352" s="7"/>
      <c r="K352" s="7"/>
      <c r="L352" s="7"/>
      <c r="M352" s="7"/>
      <c r="N352" s="7"/>
      <c r="O352" s="7"/>
      <c r="P352" s="6">
        <v>42000</v>
      </c>
      <c r="Q352" s="7"/>
      <c r="R352" s="6">
        <v>28000</v>
      </c>
      <c r="S352" s="7"/>
      <c r="T352" s="6">
        <v>28000</v>
      </c>
      <c r="U352" s="6">
        <v>7000</v>
      </c>
    </row>
    <row r="353" spans="1:21" x14ac:dyDescent="0.25">
      <c r="A353" s="2" t="s">
        <v>45</v>
      </c>
      <c r="B353" s="2" t="s">
        <v>260</v>
      </c>
      <c r="C353" s="2" t="s">
        <v>261</v>
      </c>
      <c r="D353" s="2" t="s">
        <v>48</v>
      </c>
      <c r="E353" s="2" t="s">
        <v>28</v>
      </c>
      <c r="F353" s="2" t="s">
        <v>262</v>
      </c>
      <c r="G353" s="2" t="s">
        <v>34</v>
      </c>
      <c r="H353" s="6">
        <v>340000</v>
      </c>
      <c r="I353" s="6">
        <v>340000</v>
      </c>
      <c r="J353" s="7"/>
      <c r="K353" s="7"/>
      <c r="L353" s="7"/>
      <c r="M353" s="7"/>
      <c r="N353" s="7"/>
      <c r="O353" s="6">
        <v>54500</v>
      </c>
      <c r="P353" s="7"/>
      <c r="Q353" s="6">
        <v>76850</v>
      </c>
      <c r="R353" s="7"/>
      <c r="S353" s="7"/>
      <c r="T353" s="7"/>
      <c r="U353" s="7"/>
    </row>
    <row r="354" spans="1:21" x14ac:dyDescent="0.25">
      <c r="A354" s="2" t="s">
        <v>45</v>
      </c>
      <c r="B354" s="2" t="s">
        <v>260</v>
      </c>
      <c r="C354" s="2" t="s">
        <v>261</v>
      </c>
      <c r="D354" s="2" t="s">
        <v>48</v>
      </c>
      <c r="E354" s="2" t="s">
        <v>28</v>
      </c>
      <c r="F354" s="2" t="s">
        <v>262</v>
      </c>
      <c r="G354" s="2" t="s">
        <v>146</v>
      </c>
      <c r="H354" s="6">
        <v>600000</v>
      </c>
      <c r="I354" s="6">
        <v>430000</v>
      </c>
      <c r="J354" s="7"/>
      <c r="K354" s="6">
        <v>99450</v>
      </c>
      <c r="L354" s="6">
        <v>99450</v>
      </c>
      <c r="M354" s="6">
        <v>48300</v>
      </c>
      <c r="N354" s="7"/>
      <c r="O354" s="7"/>
      <c r="P354" s="7"/>
      <c r="Q354" s="7"/>
      <c r="R354" s="7"/>
      <c r="S354" s="7"/>
      <c r="T354" s="6">
        <v>145500</v>
      </c>
      <c r="U354" s="6">
        <v>60000</v>
      </c>
    </row>
    <row r="355" spans="1:21" x14ac:dyDescent="0.25">
      <c r="A355" s="2" t="s">
        <v>45</v>
      </c>
      <c r="B355" s="2" t="s">
        <v>260</v>
      </c>
      <c r="C355" s="2" t="s">
        <v>261</v>
      </c>
      <c r="D355" s="2" t="s">
        <v>48</v>
      </c>
      <c r="E355" s="2" t="s">
        <v>28</v>
      </c>
      <c r="F355" s="2" t="s">
        <v>262</v>
      </c>
      <c r="G355" s="2" t="s">
        <v>184</v>
      </c>
      <c r="H355" s="6">
        <v>200000</v>
      </c>
      <c r="I355" s="6">
        <v>200000</v>
      </c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x14ac:dyDescent="0.25">
      <c r="A356" s="2" t="s">
        <v>45</v>
      </c>
      <c r="B356" s="2" t="s">
        <v>260</v>
      </c>
      <c r="C356" s="2" t="s">
        <v>261</v>
      </c>
      <c r="D356" s="2" t="s">
        <v>48</v>
      </c>
      <c r="E356" s="2" t="s">
        <v>28</v>
      </c>
      <c r="F356" s="2" t="s">
        <v>262</v>
      </c>
      <c r="G356" s="2" t="s">
        <v>168</v>
      </c>
      <c r="H356" s="6">
        <v>80000</v>
      </c>
      <c r="I356" s="6">
        <v>150000</v>
      </c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x14ac:dyDescent="0.25">
      <c r="A357" s="2" t="s">
        <v>45</v>
      </c>
      <c r="B357" s="2" t="s">
        <v>260</v>
      </c>
      <c r="C357" s="2" t="s">
        <v>261</v>
      </c>
      <c r="D357" s="2" t="s">
        <v>48</v>
      </c>
      <c r="E357" s="2" t="s">
        <v>28</v>
      </c>
      <c r="F357" s="2" t="s">
        <v>262</v>
      </c>
      <c r="G357" s="2" t="s">
        <v>135</v>
      </c>
      <c r="H357" s="6">
        <v>650000</v>
      </c>
      <c r="I357" s="6">
        <v>630000</v>
      </c>
      <c r="J357" s="7"/>
      <c r="K357" s="7"/>
      <c r="L357" s="6">
        <v>19743</v>
      </c>
      <c r="M357" s="7"/>
      <c r="N357" s="6">
        <v>18542</v>
      </c>
      <c r="O357" s="6">
        <v>81300</v>
      </c>
      <c r="P357" s="6">
        <v>12500</v>
      </c>
      <c r="Q357" s="6">
        <v>40000</v>
      </c>
      <c r="R357" s="6">
        <v>66000</v>
      </c>
      <c r="S357" s="7"/>
      <c r="T357" s="6">
        <v>56500</v>
      </c>
      <c r="U357" s="6">
        <v>158885</v>
      </c>
    </row>
    <row r="358" spans="1:21" x14ac:dyDescent="0.25">
      <c r="A358" s="2" t="s">
        <v>45</v>
      </c>
      <c r="B358" s="2" t="s">
        <v>260</v>
      </c>
      <c r="C358" s="2" t="s">
        <v>261</v>
      </c>
      <c r="D358" s="2" t="s">
        <v>48</v>
      </c>
      <c r="E358" s="2" t="s">
        <v>28</v>
      </c>
      <c r="F358" s="2" t="s">
        <v>57</v>
      </c>
      <c r="G358" s="2" t="s">
        <v>76</v>
      </c>
      <c r="H358" s="6">
        <v>20000</v>
      </c>
      <c r="I358" s="6">
        <v>20000</v>
      </c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x14ac:dyDescent="0.25">
      <c r="A359" s="2" t="s">
        <v>45</v>
      </c>
      <c r="B359" s="2" t="s">
        <v>260</v>
      </c>
      <c r="C359" s="2" t="s">
        <v>261</v>
      </c>
      <c r="D359" s="2" t="s">
        <v>48</v>
      </c>
      <c r="E359" s="2" t="s">
        <v>28</v>
      </c>
      <c r="F359" s="2" t="s">
        <v>57</v>
      </c>
      <c r="G359" s="2" t="s">
        <v>32</v>
      </c>
      <c r="H359" s="6">
        <v>50000</v>
      </c>
      <c r="I359" s="6">
        <v>50000</v>
      </c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x14ac:dyDescent="0.25">
      <c r="A360" s="2" t="s">
        <v>45</v>
      </c>
      <c r="B360" s="2" t="s">
        <v>260</v>
      </c>
      <c r="C360" s="2" t="s">
        <v>261</v>
      </c>
      <c r="D360" s="2" t="s">
        <v>48</v>
      </c>
      <c r="E360" s="2" t="s">
        <v>41</v>
      </c>
      <c r="F360" s="2" t="s">
        <v>263</v>
      </c>
      <c r="G360" s="2" t="s">
        <v>32</v>
      </c>
      <c r="H360" s="7"/>
      <c r="I360" s="6">
        <v>1043000</v>
      </c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6">
        <v>270415</v>
      </c>
    </row>
    <row r="361" spans="1:21" x14ac:dyDescent="0.25">
      <c r="A361" s="2" t="s">
        <v>45</v>
      </c>
      <c r="B361" s="2" t="s">
        <v>264</v>
      </c>
      <c r="C361" s="2" t="s">
        <v>265</v>
      </c>
      <c r="D361" s="2" t="s">
        <v>48</v>
      </c>
      <c r="E361" s="2" t="s">
        <v>41</v>
      </c>
      <c r="F361" s="2" t="s">
        <v>263</v>
      </c>
      <c r="G361" s="2" t="s">
        <v>66</v>
      </c>
      <c r="H361" s="7"/>
      <c r="I361" s="6">
        <v>400000</v>
      </c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6">
        <v>5000</v>
      </c>
      <c r="U361" s="7"/>
    </row>
    <row r="362" spans="1:21" x14ac:dyDescent="0.25">
      <c r="A362" s="2" t="s">
        <v>72</v>
      </c>
      <c r="B362" s="2" t="s">
        <v>266</v>
      </c>
      <c r="C362" s="2" t="s">
        <v>267</v>
      </c>
      <c r="D362" s="2" t="s">
        <v>27</v>
      </c>
      <c r="E362" s="2" t="s">
        <v>28</v>
      </c>
      <c r="F362" s="2" t="s">
        <v>57</v>
      </c>
      <c r="G362" s="2" t="s">
        <v>32</v>
      </c>
      <c r="H362" s="6">
        <v>1000000</v>
      </c>
      <c r="I362" s="6">
        <v>750000</v>
      </c>
      <c r="J362" s="6">
        <v>99793</v>
      </c>
      <c r="K362" s="6">
        <v>99793</v>
      </c>
      <c r="L362" s="7"/>
      <c r="M362" s="6">
        <v>3209</v>
      </c>
      <c r="N362" s="7"/>
      <c r="O362" s="7"/>
      <c r="P362" s="7"/>
      <c r="Q362" s="7"/>
      <c r="R362" s="7"/>
      <c r="S362" s="6">
        <v>180001</v>
      </c>
      <c r="T362" s="6">
        <v>45000</v>
      </c>
      <c r="U362" s="6">
        <v>210154</v>
      </c>
    </row>
    <row r="363" spans="1:21" x14ac:dyDescent="0.25">
      <c r="A363" s="2" t="s">
        <v>72</v>
      </c>
      <c r="B363" s="2" t="s">
        <v>266</v>
      </c>
      <c r="C363" s="2" t="s">
        <v>267</v>
      </c>
      <c r="D363" s="2" t="s">
        <v>27</v>
      </c>
      <c r="E363" s="2" t="s">
        <v>28</v>
      </c>
      <c r="F363" s="2" t="s">
        <v>31</v>
      </c>
      <c r="G363" s="2" t="s">
        <v>66</v>
      </c>
      <c r="H363" s="6">
        <v>1300000</v>
      </c>
      <c r="I363" s="6">
        <v>1300000</v>
      </c>
      <c r="J363" s="7"/>
      <c r="K363" s="7"/>
      <c r="L363" s="6">
        <v>400000</v>
      </c>
      <c r="M363" s="7"/>
      <c r="N363" s="7"/>
      <c r="O363" s="6">
        <v>800000</v>
      </c>
      <c r="P363" s="7"/>
      <c r="Q363" s="7"/>
      <c r="R363" s="7"/>
      <c r="S363" s="7"/>
      <c r="T363" s="6">
        <v>16275</v>
      </c>
      <c r="U363" s="7"/>
    </row>
    <row r="364" spans="1:21" x14ac:dyDescent="0.25">
      <c r="A364" s="2" t="s">
        <v>72</v>
      </c>
      <c r="B364" s="2" t="s">
        <v>266</v>
      </c>
      <c r="C364" s="2" t="s">
        <v>267</v>
      </c>
      <c r="D364" s="2" t="s">
        <v>27</v>
      </c>
      <c r="E364" s="2" t="s">
        <v>41</v>
      </c>
      <c r="F364" s="2" t="s">
        <v>49</v>
      </c>
      <c r="G364" s="2" t="s">
        <v>66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6">
        <v>47270</v>
      </c>
    </row>
    <row r="365" spans="1:21" x14ac:dyDescent="0.25">
      <c r="A365" s="2" t="s">
        <v>72</v>
      </c>
      <c r="B365" s="2" t="s">
        <v>266</v>
      </c>
      <c r="C365" s="2" t="s">
        <v>267</v>
      </c>
      <c r="D365" s="2" t="s">
        <v>27</v>
      </c>
      <c r="E365" s="2" t="s">
        <v>41</v>
      </c>
      <c r="F365" s="2" t="s">
        <v>49</v>
      </c>
      <c r="G365" s="2" t="s">
        <v>30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6">
        <v>338420</v>
      </c>
    </row>
    <row r="366" spans="1:21" x14ac:dyDescent="0.25">
      <c r="A366" s="2" t="s">
        <v>45</v>
      </c>
      <c r="B366" s="2" t="s">
        <v>268</v>
      </c>
      <c r="C366" s="2" t="s">
        <v>269</v>
      </c>
      <c r="D366" s="2" t="s">
        <v>48</v>
      </c>
      <c r="E366" s="2" t="s">
        <v>28</v>
      </c>
      <c r="F366" s="2" t="s">
        <v>57</v>
      </c>
      <c r="G366" s="2" t="s">
        <v>83</v>
      </c>
      <c r="H366" s="6">
        <v>135000</v>
      </c>
      <c r="I366" s="6">
        <v>135000</v>
      </c>
      <c r="J366" s="7"/>
      <c r="K366" s="7"/>
      <c r="L366" s="6">
        <v>2686</v>
      </c>
      <c r="M366" s="6">
        <v>1379</v>
      </c>
      <c r="N366" s="6">
        <v>696</v>
      </c>
      <c r="O366" s="6">
        <v>11454</v>
      </c>
      <c r="P366" s="6">
        <v>4347</v>
      </c>
      <c r="Q366" s="6">
        <v>22985</v>
      </c>
      <c r="R366" s="7"/>
      <c r="S366" s="7"/>
      <c r="T366" s="7"/>
      <c r="U366" s="6">
        <v>22985</v>
      </c>
    </row>
    <row r="367" spans="1:21" x14ac:dyDescent="0.25">
      <c r="A367" s="2" t="s">
        <v>45</v>
      </c>
      <c r="B367" s="2" t="s">
        <v>268</v>
      </c>
      <c r="C367" s="2" t="s">
        <v>269</v>
      </c>
      <c r="D367" s="2" t="s">
        <v>48</v>
      </c>
      <c r="E367" s="2" t="s">
        <v>28</v>
      </c>
      <c r="F367" s="2" t="s">
        <v>57</v>
      </c>
      <c r="G367" s="2" t="s">
        <v>102</v>
      </c>
      <c r="H367" s="6">
        <v>250000</v>
      </c>
      <c r="I367" s="6">
        <v>250000</v>
      </c>
      <c r="J367" s="7"/>
      <c r="K367" s="6">
        <v>15285</v>
      </c>
      <c r="L367" s="7"/>
      <c r="M367" s="7"/>
      <c r="N367" s="7"/>
      <c r="O367" s="7"/>
      <c r="P367" s="6">
        <v>57850</v>
      </c>
      <c r="Q367" s="6">
        <v>73135</v>
      </c>
      <c r="R367" s="7"/>
      <c r="S367" s="7"/>
      <c r="T367" s="7"/>
      <c r="U367" s="6">
        <v>73135</v>
      </c>
    </row>
    <row r="368" spans="1:21" x14ac:dyDescent="0.25">
      <c r="A368" s="2" t="s">
        <v>45</v>
      </c>
      <c r="B368" s="2" t="s">
        <v>268</v>
      </c>
      <c r="C368" s="2" t="s">
        <v>269</v>
      </c>
      <c r="D368" s="2" t="s">
        <v>48</v>
      </c>
      <c r="E368" s="2" t="s">
        <v>28</v>
      </c>
      <c r="F368" s="2" t="s">
        <v>57</v>
      </c>
      <c r="G368" s="2" t="s">
        <v>151</v>
      </c>
      <c r="H368" s="6">
        <v>75000</v>
      </c>
      <c r="I368" s="6">
        <v>75000</v>
      </c>
      <c r="J368" s="7"/>
      <c r="K368" s="7"/>
      <c r="L368" s="6">
        <v>6600</v>
      </c>
      <c r="M368" s="6">
        <v>2984</v>
      </c>
      <c r="N368" s="7"/>
      <c r="O368" s="6">
        <v>3391</v>
      </c>
      <c r="P368" s="7"/>
      <c r="Q368" s="6">
        <v>15975</v>
      </c>
      <c r="R368" s="6">
        <v>6000</v>
      </c>
      <c r="S368" s="7"/>
      <c r="T368" s="7"/>
      <c r="U368" s="6">
        <v>21975</v>
      </c>
    </row>
    <row r="369" spans="1:21" x14ac:dyDescent="0.25">
      <c r="A369" s="2" t="s">
        <v>45</v>
      </c>
      <c r="B369" s="2" t="s">
        <v>270</v>
      </c>
      <c r="C369" s="2" t="s">
        <v>271</v>
      </c>
      <c r="D369" s="2" t="s">
        <v>56</v>
      </c>
      <c r="E369" s="2" t="s">
        <v>28</v>
      </c>
      <c r="F369" s="2" t="s">
        <v>31</v>
      </c>
      <c r="G369" s="2" t="s">
        <v>272</v>
      </c>
      <c r="H369" s="6">
        <v>161982</v>
      </c>
      <c r="I369" s="6">
        <v>1366982</v>
      </c>
      <c r="J369" s="7"/>
      <c r="K369" s="7"/>
      <c r="L369" s="7"/>
      <c r="M369" s="6">
        <v>155250</v>
      </c>
      <c r="N369" s="7"/>
      <c r="O369" s="7"/>
      <c r="P369" s="7"/>
      <c r="Q369" s="7"/>
      <c r="R369" s="7"/>
      <c r="S369" s="6">
        <v>105800</v>
      </c>
      <c r="T369" s="6">
        <v>262800</v>
      </c>
      <c r="U369" s="6">
        <v>1285190</v>
      </c>
    </row>
    <row r="370" spans="1:21" x14ac:dyDescent="0.25">
      <c r="A370" s="2" t="s">
        <v>45</v>
      </c>
      <c r="B370" s="2" t="s">
        <v>270</v>
      </c>
      <c r="C370" s="2" t="s">
        <v>271</v>
      </c>
      <c r="D370" s="2" t="s">
        <v>56</v>
      </c>
      <c r="E370" s="2" t="s">
        <v>28</v>
      </c>
      <c r="F370" s="2" t="s">
        <v>263</v>
      </c>
      <c r="G370" s="2" t="s">
        <v>138</v>
      </c>
      <c r="H370" s="7"/>
      <c r="I370" s="6">
        <v>530000</v>
      </c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6">
        <v>817666</v>
      </c>
    </row>
    <row r="371" spans="1:21" x14ac:dyDescent="0.25">
      <c r="A371" s="2" t="s">
        <v>45</v>
      </c>
      <c r="B371" s="2" t="s">
        <v>270</v>
      </c>
      <c r="C371" s="2" t="s">
        <v>271</v>
      </c>
      <c r="D371" s="2" t="s">
        <v>56</v>
      </c>
      <c r="E371" s="2" t="s">
        <v>28</v>
      </c>
      <c r="F371" s="2" t="s">
        <v>263</v>
      </c>
      <c r="G371" s="2" t="s">
        <v>148</v>
      </c>
      <c r="H371" s="7"/>
      <c r="I371" s="6">
        <v>340000</v>
      </c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6">
        <v>3369255</v>
      </c>
    </row>
    <row r="372" spans="1:21" x14ac:dyDescent="0.25">
      <c r="A372" s="2" t="s">
        <v>45</v>
      </c>
      <c r="B372" s="2" t="s">
        <v>270</v>
      </c>
      <c r="C372" s="2" t="s">
        <v>271</v>
      </c>
      <c r="D372" s="2" t="s">
        <v>56</v>
      </c>
      <c r="E372" s="2" t="s">
        <v>28</v>
      </c>
      <c r="F372" s="2" t="s">
        <v>263</v>
      </c>
      <c r="G372" s="2" t="s">
        <v>210</v>
      </c>
      <c r="H372" s="7"/>
      <c r="I372" s="6">
        <v>590000</v>
      </c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6">
        <v>3612000</v>
      </c>
    </row>
    <row r="373" spans="1:21" x14ac:dyDescent="0.25">
      <c r="A373" s="2" t="s">
        <v>45</v>
      </c>
      <c r="B373" s="2" t="s">
        <v>273</v>
      </c>
      <c r="C373" s="2" t="s">
        <v>274</v>
      </c>
      <c r="D373" s="2" t="s">
        <v>48</v>
      </c>
      <c r="E373" s="2" t="s">
        <v>28</v>
      </c>
      <c r="F373" s="2" t="s">
        <v>57</v>
      </c>
      <c r="G373" s="2" t="s">
        <v>77</v>
      </c>
      <c r="H373" s="6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x14ac:dyDescent="0.25">
      <c r="A374" s="2" t="s">
        <v>45</v>
      </c>
      <c r="B374" s="2" t="s">
        <v>273</v>
      </c>
      <c r="C374" s="2" t="s">
        <v>274</v>
      </c>
      <c r="D374" s="2" t="s">
        <v>48</v>
      </c>
      <c r="E374" s="2" t="s">
        <v>41</v>
      </c>
      <c r="F374" s="2" t="s">
        <v>57</v>
      </c>
      <c r="G374" s="2" t="s">
        <v>77</v>
      </c>
      <c r="H374" s="6">
        <v>100000</v>
      </c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x14ac:dyDescent="0.25">
      <c r="A375" s="2" t="s">
        <v>45</v>
      </c>
      <c r="B375" s="2" t="s">
        <v>275</v>
      </c>
      <c r="C375" s="2" t="s">
        <v>276</v>
      </c>
      <c r="D375" s="2" t="s">
        <v>48</v>
      </c>
      <c r="E375" s="2" t="s">
        <v>28</v>
      </c>
      <c r="F375" s="2" t="s">
        <v>57</v>
      </c>
      <c r="G375" s="2" t="s">
        <v>83</v>
      </c>
      <c r="H375" s="6">
        <v>6000</v>
      </c>
      <c r="I375" s="6">
        <v>4115</v>
      </c>
      <c r="J375" s="7"/>
      <c r="K375" s="6">
        <v>1685</v>
      </c>
      <c r="L375" s="6">
        <v>1685</v>
      </c>
      <c r="M375" s="7"/>
      <c r="N375" s="7"/>
      <c r="O375" s="7"/>
      <c r="P375" s="6">
        <v>2430</v>
      </c>
      <c r="Q375" s="7"/>
      <c r="R375" s="7"/>
      <c r="S375" s="7"/>
      <c r="T375" s="7"/>
      <c r="U375" s="6">
        <v>1400</v>
      </c>
    </row>
    <row r="376" spans="1:21" x14ac:dyDescent="0.25">
      <c r="A376" s="2" t="s">
        <v>45</v>
      </c>
      <c r="B376" s="2" t="s">
        <v>275</v>
      </c>
      <c r="C376" s="2" t="s">
        <v>276</v>
      </c>
      <c r="D376" s="2" t="s">
        <v>48</v>
      </c>
      <c r="E376" s="2" t="s">
        <v>28</v>
      </c>
      <c r="F376" s="2" t="s">
        <v>57</v>
      </c>
      <c r="G376" s="2" t="s">
        <v>70</v>
      </c>
      <c r="H376" s="6">
        <v>32000</v>
      </c>
      <c r="I376" s="6">
        <v>32000</v>
      </c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6">
        <v>19489</v>
      </c>
      <c r="U376" s="6">
        <v>13394</v>
      </c>
    </row>
    <row r="377" spans="1:21" x14ac:dyDescent="0.25">
      <c r="A377" s="2" t="s">
        <v>45</v>
      </c>
      <c r="B377" s="2" t="s">
        <v>275</v>
      </c>
      <c r="C377" s="2" t="s">
        <v>276</v>
      </c>
      <c r="D377" s="2" t="s">
        <v>48</v>
      </c>
      <c r="E377" s="2" t="s">
        <v>28</v>
      </c>
      <c r="F377" s="2" t="s">
        <v>31</v>
      </c>
      <c r="G377" s="2" t="s">
        <v>77</v>
      </c>
      <c r="H377" s="7"/>
      <c r="I377" s="6">
        <v>30000</v>
      </c>
      <c r="J377" s="7"/>
      <c r="K377" s="6">
        <v>2430</v>
      </c>
      <c r="L377" s="6">
        <v>2430</v>
      </c>
      <c r="M377" s="7"/>
      <c r="N377" s="7"/>
      <c r="O377" s="7"/>
      <c r="P377" s="6">
        <v>-2430</v>
      </c>
      <c r="Q377" s="7"/>
      <c r="R377" s="6">
        <v>7800</v>
      </c>
      <c r="S377" s="7"/>
      <c r="T377" s="7"/>
      <c r="U377" s="6">
        <v>6200</v>
      </c>
    </row>
    <row r="378" spans="1:21" x14ac:dyDescent="0.25">
      <c r="A378" s="2" t="s">
        <v>45</v>
      </c>
      <c r="B378" s="2" t="s">
        <v>275</v>
      </c>
      <c r="C378" s="2" t="s">
        <v>276</v>
      </c>
      <c r="D378" s="2" t="s">
        <v>48</v>
      </c>
      <c r="E378" s="2" t="s">
        <v>41</v>
      </c>
      <c r="F378" s="2" t="s">
        <v>57</v>
      </c>
      <c r="G378" s="2" t="s">
        <v>75</v>
      </c>
      <c r="H378" s="6">
        <v>5000</v>
      </c>
      <c r="I378" s="6">
        <v>5000</v>
      </c>
      <c r="J378" s="7"/>
      <c r="K378" s="7"/>
      <c r="L378" s="7"/>
      <c r="M378" s="7"/>
      <c r="N378" s="7"/>
      <c r="O378" s="7"/>
      <c r="P378" s="7"/>
      <c r="Q378" s="7"/>
      <c r="R378" s="6">
        <v>3674</v>
      </c>
      <c r="S378" s="7"/>
      <c r="T378" s="7"/>
      <c r="U378" s="7"/>
    </row>
    <row r="379" spans="1:21" x14ac:dyDescent="0.25">
      <c r="A379" s="2" t="s">
        <v>45</v>
      </c>
      <c r="B379" s="2" t="s">
        <v>275</v>
      </c>
      <c r="C379" s="2" t="s">
        <v>276</v>
      </c>
      <c r="D379" s="2" t="s">
        <v>48</v>
      </c>
      <c r="E379" s="2" t="s">
        <v>41</v>
      </c>
      <c r="F379" s="2" t="s">
        <v>57</v>
      </c>
      <c r="G379" s="2" t="s">
        <v>277</v>
      </c>
      <c r="H379" s="6">
        <v>7000</v>
      </c>
      <c r="I379" s="6">
        <v>7000</v>
      </c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x14ac:dyDescent="0.25">
      <c r="A380" s="2" t="s">
        <v>45</v>
      </c>
      <c r="B380" s="2" t="s">
        <v>278</v>
      </c>
      <c r="C380" s="2" t="s">
        <v>279</v>
      </c>
      <c r="D380" s="2" t="s">
        <v>27</v>
      </c>
      <c r="E380" s="2" t="s">
        <v>28</v>
      </c>
      <c r="F380" s="2" t="s">
        <v>33</v>
      </c>
      <c r="G380" s="2" t="s">
        <v>211</v>
      </c>
      <c r="H380" s="6">
        <v>8561</v>
      </c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>
        <v>630</v>
      </c>
      <c r="T380" s="6">
        <v>664</v>
      </c>
      <c r="U380" s="6">
        <v>643</v>
      </c>
    </row>
    <row r="381" spans="1:21" x14ac:dyDescent="0.25">
      <c r="A381" s="2" t="s">
        <v>45</v>
      </c>
      <c r="B381" s="2" t="s">
        <v>280</v>
      </c>
      <c r="C381" s="2" t="s">
        <v>281</v>
      </c>
      <c r="D381" s="2" t="s">
        <v>56</v>
      </c>
      <c r="E381" s="2" t="s">
        <v>28</v>
      </c>
      <c r="F381" s="2" t="s">
        <v>57</v>
      </c>
      <c r="G381" s="2" t="s">
        <v>83</v>
      </c>
      <c r="H381" s="6">
        <v>30000</v>
      </c>
      <c r="I381" s="6">
        <v>52910</v>
      </c>
      <c r="J381" s="7"/>
      <c r="K381" s="6">
        <v>2975</v>
      </c>
      <c r="L381" s="6">
        <v>52910</v>
      </c>
      <c r="M381" s="7"/>
      <c r="N381" s="7"/>
      <c r="O381" s="7"/>
      <c r="P381" s="7"/>
      <c r="Q381" s="7"/>
      <c r="R381" s="7"/>
      <c r="S381" s="7"/>
      <c r="T381" s="7"/>
      <c r="U381" s="7"/>
    </row>
    <row r="382" spans="1:21" x14ac:dyDescent="0.25">
      <c r="A382" s="2" t="s">
        <v>45</v>
      </c>
      <c r="B382" s="2" t="s">
        <v>280</v>
      </c>
      <c r="C382" s="2" t="s">
        <v>281</v>
      </c>
      <c r="D382" s="2" t="s">
        <v>56</v>
      </c>
      <c r="E382" s="2" t="s">
        <v>28</v>
      </c>
      <c r="F382" s="2" t="s">
        <v>57</v>
      </c>
      <c r="G382" s="2" t="s">
        <v>86</v>
      </c>
      <c r="H382" s="6">
        <v>60000</v>
      </c>
      <c r="I382" s="6">
        <v>22887</v>
      </c>
      <c r="J382" s="6">
        <v>4400</v>
      </c>
      <c r="K382" s="7"/>
      <c r="L382" s="6">
        <v>22887</v>
      </c>
      <c r="M382" s="7"/>
      <c r="N382" s="7"/>
      <c r="O382" s="7"/>
      <c r="P382" s="7"/>
      <c r="Q382" s="7"/>
      <c r="R382" s="7"/>
      <c r="S382" s="7"/>
      <c r="T382" s="7"/>
      <c r="U382" s="7"/>
    </row>
    <row r="383" spans="1:21" x14ac:dyDescent="0.25">
      <c r="A383" s="2" t="s">
        <v>45</v>
      </c>
      <c r="B383" s="2" t="s">
        <v>280</v>
      </c>
      <c r="C383" s="2" t="s">
        <v>281</v>
      </c>
      <c r="D383" s="2" t="s">
        <v>56</v>
      </c>
      <c r="E383" s="2" t="s">
        <v>41</v>
      </c>
      <c r="F383" s="2" t="s">
        <v>57</v>
      </c>
      <c r="G383" s="2" t="s">
        <v>32</v>
      </c>
      <c r="H383" s="6">
        <v>80000</v>
      </c>
      <c r="I383" s="6">
        <v>200000</v>
      </c>
      <c r="J383" s="7"/>
      <c r="K383" s="7"/>
      <c r="L383" s="6">
        <v>1047</v>
      </c>
      <c r="M383" s="6">
        <v>2265</v>
      </c>
      <c r="N383" s="6">
        <v>17300</v>
      </c>
      <c r="O383" s="6">
        <v>10620</v>
      </c>
      <c r="P383" s="6">
        <v>168500</v>
      </c>
      <c r="Q383" s="6">
        <v>6911</v>
      </c>
      <c r="R383" s="6">
        <v>7859</v>
      </c>
      <c r="S383" s="7"/>
      <c r="T383" s="7"/>
      <c r="U383" s="6">
        <v>24215</v>
      </c>
    </row>
    <row r="384" spans="1:21" x14ac:dyDescent="0.25">
      <c r="A384" s="2" t="s">
        <v>45</v>
      </c>
      <c r="B384" s="2" t="s">
        <v>282</v>
      </c>
      <c r="C384" s="2" t="s">
        <v>283</v>
      </c>
      <c r="D384" s="2" t="s">
        <v>48</v>
      </c>
      <c r="E384" s="2" t="s">
        <v>28</v>
      </c>
      <c r="F384" s="2" t="s">
        <v>57</v>
      </c>
      <c r="G384" s="2" t="s">
        <v>83</v>
      </c>
      <c r="H384" s="7"/>
      <c r="I384" s="6">
        <v>211295</v>
      </c>
      <c r="J384" s="7"/>
      <c r="K384" s="7"/>
      <c r="L384" s="6">
        <v>13580</v>
      </c>
      <c r="M384" s="6">
        <v>28492</v>
      </c>
      <c r="N384" s="6">
        <v>31009</v>
      </c>
      <c r="O384" s="7"/>
      <c r="P384" s="6">
        <v>50175</v>
      </c>
      <c r="Q384" s="6">
        <v>25100</v>
      </c>
      <c r="R384" s="6">
        <v>3880</v>
      </c>
      <c r="S384" s="7"/>
      <c r="T384" s="6">
        <v>94783</v>
      </c>
      <c r="U384" s="6">
        <v>3950</v>
      </c>
    </row>
    <row r="385" spans="1:21" x14ac:dyDescent="0.25">
      <c r="A385" s="2" t="s">
        <v>45</v>
      </c>
      <c r="B385" s="2" t="s">
        <v>282</v>
      </c>
      <c r="C385" s="2" t="s">
        <v>283</v>
      </c>
      <c r="D385" s="2" t="s">
        <v>48</v>
      </c>
      <c r="E385" s="2" t="s">
        <v>28</v>
      </c>
      <c r="F385" s="2" t="s">
        <v>57</v>
      </c>
      <c r="G385" s="2" t="s">
        <v>32</v>
      </c>
      <c r="H385" s="7"/>
      <c r="I385" s="6">
        <v>20670</v>
      </c>
      <c r="J385" s="7"/>
      <c r="K385" s="7"/>
      <c r="L385" s="6">
        <v>4787</v>
      </c>
      <c r="M385" s="6">
        <v>7270</v>
      </c>
      <c r="N385" s="7"/>
      <c r="O385" s="7"/>
      <c r="P385" s="7"/>
      <c r="Q385" s="7"/>
      <c r="R385" s="7"/>
      <c r="S385" s="7"/>
      <c r="T385" s="7"/>
      <c r="U385" s="7"/>
    </row>
    <row r="386" spans="1:21" x14ac:dyDescent="0.25">
      <c r="A386" s="2" t="s">
        <v>45</v>
      </c>
      <c r="B386" s="2" t="s">
        <v>282</v>
      </c>
      <c r="C386" s="2" t="s">
        <v>283</v>
      </c>
      <c r="D386" s="2" t="s">
        <v>48</v>
      </c>
      <c r="E386" s="2" t="s">
        <v>28</v>
      </c>
      <c r="F386" s="2" t="s">
        <v>49</v>
      </c>
      <c r="G386" s="2" t="s">
        <v>44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6">
        <v>148825</v>
      </c>
      <c r="U386" s="6">
        <v>34603</v>
      </c>
    </row>
    <row r="387" spans="1:21" x14ac:dyDescent="0.25">
      <c r="A387" s="2" t="s">
        <v>45</v>
      </c>
      <c r="B387" s="2" t="s">
        <v>282</v>
      </c>
      <c r="C387" s="2" t="s">
        <v>283</v>
      </c>
      <c r="D387" s="2" t="s">
        <v>48</v>
      </c>
      <c r="E387" s="2" t="s">
        <v>41</v>
      </c>
      <c r="F387" s="2" t="s">
        <v>57</v>
      </c>
      <c r="G387" s="2" t="s">
        <v>83</v>
      </c>
      <c r="H387" s="7"/>
      <c r="I387" s="6">
        <v>6600</v>
      </c>
      <c r="J387" s="7"/>
      <c r="K387" s="7"/>
      <c r="L387" s="6">
        <v>1850</v>
      </c>
      <c r="M387" s="6">
        <v>2000</v>
      </c>
      <c r="N387" s="7"/>
      <c r="O387" s="7"/>
      <c r="P387" s="7"/>
      <c r="Q387" s="7"/>
      <c r="R387" s="7"/>
      <c r="S387" s="7"/>
      <c r="T387" s="7"/>
      <c r="U387" s="7"/>
    </row>
    <row r="388" spans="1:21" x14ac:dyDescent="0.25">
      <c r="A388" s="2" t="s">
        <v>72</v>
      </c>
      <c r="B388" s="2" t="s">
        <v>284</v>
      </c>
      <c r="C388" s="2" t="s">
        <v>285</v>
      </c>
      <c r="D388" s="2" t="s">
        <v>56</v>
      </c>
      <c r="E388" s="2" t="s">
        <v>28</v>
      </c>
      <c r="F388" s="2" t="s">
        <v>57</v>
      </c>
      <c r="G388" s="2" t="s">
        <v>286</v>
      </c>
      <c r="H388" s="6">
        <v>12500000</v>
      </c>
      <c r="I388" s="6">
        <v>3693000</v>
      </c>
      <c r="J388" s="7"/>
      <c r="K388" s="7"/>
      <c r="L388" s="7"/>
      <c r="M388" s="7"/>
      <c r="N388" s="6">
        <v>141000</v>
      </c>
      <c r="O388" s="6">
        <v>141000</v>
      </c>
      <c r="P388" s="6">
        <v>75000</v>
      </c>
      <c r="Q388" s="7"/>
      <c r="R388" s="7"/>
      <c r="S388" s="7"/>
      <c r="T388" s="7"/>
      <c r="U388" s="7"/>
    </row>
    <row r="389" spans="1:21" x14ac:dyDescent="0.25">
      <c r="A389" s="2" t="s">
        <v>45</v>
      </c>
      <c r="B389" s="2" t="s">
        <v>287</v>
      </c>
      <c r="C389" s="2" t="s">
        <v>288</v>
      </c>
      <c r="D389" s="2" t="s">
        <v>48</v>
      </c>
      <c r="E389" s="2" t="s">
        <v>28</v>
      </c>
      <c r="F389" s="2" t="s">
        <v>57</v>
      </c>
      <c r="G389" s="2" t="s">
        <v>32</v>
      </c>
      <c r="H389" s="6">
        <v>150000</v>
      </c>
      <c r="I389" s="6">
        <v>610000</v>
      </c>
      <c r="J389" s="7"/>
      <c r="K389" s="7"/>
      <c r="L389" s="6">
        <v>14700</v>
      </c>
      <c r="M389" s="7"/>
      <c r="N389" s="7"/>
      <c r="O389" s="7"/>
      <c r="P389" s="7"/>
      <c r="Q389" s="6">
        <v>11760</v>
      </c>
      <c r="R389" s="7"/>
      <c r="S389" s="7"/>
      <c r="T389" s="6">
        <v>260871</v>
      </c>
      <c r="U389" s="6">
        <v>27398</v>
      </c>
    </row>
    <row r="390" spans="1:21" x14ac:dyDescent="0.25">
      <c r="A390" s="2" t="s">
        <v>45</v>
      </c>
      <c r="B390" s="2" t="s">
        <v>289</v>
      </c>
      <c r="C390" s="2" t="s">
        <v>290</v>
      </c>
      <c r="D390" s="2" t="s">
        <v>56</v>
      </c>
      <c r="E390" s="2" t="s">
        <v>28</v>
      </c>
      <c r="F390" s="2" t="s">
        <v>49</v>
      </c>
      <c r="G390" s="2" t="s">
        <v>32</v>
      </c>
      <c r="H390" s="7"/>
      <c r="I390" s="6">
        <v>1117000</v>
      </c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x14ac:dyDescent="0.25">
      <c r="A391" s="2" t="s">
        <v>45</v>
      </c>
      <c r="B391" s="2" t="s">
        <v>289</v>
      </c>
      <c r="C391" s="2" t="s">
        <v>290</v>
      </c>
      <c r="D391" s="2" t="s">
        <v>56</v>
      </c>
      <c r="E391" s="2" t="s">
        <v>41</v>
      </c>
      <c r="F391" s="2" t="s">
        <v>57</v>
      </c>
      <c r="G391" s="2" t="s">
        <v>32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>
        <v>1498430</v>
      </c>
      <c r="T391" s="7"/>
      <c r="U391" s="6">
        <v>225000</v>
      </c>
    </row>
    <row r="392" spans="1:21" x14ac:dyDescent="0.25">
      <c r="A392" s="2" t="s">
        <v>45</v>
      </c>
      <c r="B392" s="2" t="s">
        <v>291</v>
      </c>
      <c r="C392" s="2" t="s">
        <v>292</v>
      </c>
      <c r="D392" s="2" t="s">
        <v>27</v>
      </c>
      <c r="E392" s="2" t="s">
        <v>41</v>
      </c>
      <c r="F392" s="2" t="s">
        <v>38</v>
      </c>
      <c r="G392" s="2" t="s">
        <v>32</v>
      </c>
      <c r="H392" s="6">
        <v>757872</v>
      </c>
      <c r="I392" s="6">
        <v>757872</v>
      </c>
      <c r="J392" s="6">
        <v>6033</v>
      </c>
      <c r="K392" s="6">
        <v>302162</v>
      </c>
      <c r="L392" s="6">
        <v>13822</v>
      </c>
      <c r="M392" s="7"/>
      <c r="N392" s="6">
        <v>242129</v>
      </c>
      <c r="O392" s="7"/>
      <c r="P392" s="7"/>
      <c r="Q392" s="7"/>
      <c r="R392" s="7"/>
      <c r="S392" s="7"/>
      <c r="T392" s="7"/>
      <c r="U392" s="7"/>
    </row>
    <row r="393" spans="1:21" x14ac:dyDescent="0.25">
      <c r="A393" s="2" t="s">
        <v>45</v>
      </c>
      <c r="B393" s="2" t="s">
        <v>291</v>
      </c>
      <c r="C393" s="2" t="s">
        <v>292</v>
      </c>
      <c r="D393" s="2" t="s">
        <v>27</v>
      </c>
      <c r="E393" s="2" t="s">
        <v>41</v>
      </c>
      <c r="F393" s="2" t="s">
        <v>49</v>
      </c>
      <c r="G393" s="2" t="s">
        <v>32</v>
      </c>
      <c r="H393" s="7"/>
      <c r="I393" s="6">
        <v>323000</v>
      </c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6">
        <v>35798</v>
      </c>
    </row>
    <row r="394" spans="1:21" x14ac:dyDescent="0.25">
      <c r="A394" s="2" t="s">
        <v>45</v>
      </c>
      <c r="B394" s="2" t="s">
        <v>291</v>
      </c>
      <c r="C394" s="2" t="s">
        <v>292</v>
      </c>
      <c r="D394" s="2" t="s">
        <v>27</v>
      </c>
      <c r="E394" s="2" t="s">
        <v>41</v>
      </c>
      <c r="F394" s="2" t="s">
        <v>49</v>
      </c>
      <c r="G394" s="2" t="s">
        <v>30</v>
      </c>
      <c r="H394" s="7"/>
      <c r="I394" s="6">
        <v>754000</v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6">
        <v>107839</v>
      </c>
    </row>
    <row r="395" spans="1:21" x14ac:dyDescent="0.25">
      <c r="A395" s="2" t="s">
        <v>72</v>
      </c>
      <c r="B395" s="2" t="s">
        <v>293</v>
      </c>
      <c r="C395" s="2" t="s">
        <v>294</v>
      </c>
      <c r="D395" s="2" t="s">
        <v>56</v>
      </c>
      <c r="E395" s="2" t="s">
        <v>28</v>
      </c>
      <c r="F395" s="2" t="s">
        <v>57</v>
      </c>
      <c r="G395" s="2" t="s">
        <v>32</v>
      </c>
      <c r="H395" s="7"/>
      <c r="I395" s="6">
        <v>3000000</v>
      </c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6">
        <v>885731</v>
      </c>
    </row>
    <row r="396" spans="1:21" x14ac:dyDescent="0.25">
      <c r="A396" s="2" t="s">
        <v>45</v>
      </c>
      <c r="B396" s="2" t="s">
        <v>295</v>
      </c>
      <c r="C396" s="2" t="s">
        <v>296</v>
      </c>
      <c r="D396" s="2" t="s">
        <v>56</v>
      </c>
      <c r="E396" s="2" t="s">
        <v>28</v>
      </c>
      <c r="F396" s="2" t="s">
        <v>57</v>
      </c>
      <c r="G396" s="2" t="s">
        <v>32</v>
      </c>
      <c r="H396" s="6">
        <v>320000</v>
      </c>
      <c r="I396" s="6">
        <v>620000</v>
      </c>
      <c r="J396" s="7"/>
      <c r="K396" s="7"/>
      <c r="L396" s="6">
        <v>29318</v>
      </c>
      <c r="M396" s="7"/>
      <c r="N396" s="6">
        <v>85748</v>
      </c>
      <c r="O396" s="6">
        <v>84000</v>
      </c>
      <c r="P396" s="6">
        <v>5560</v>
      </c>
      <c r="Q396" s="6">
        <v>1859</v>
      </c>
      <c r="R396" s="6">
        <v>35785</v>
      </c>
      <c r="S396" s="6">
        <v>84100</v>
      </c>
      <c r="T396" s="7"/>
      <c r="U396" s="6">
        <v>294778</v>
      </c>
    </row>
    <row r="397" spans="1:21" x14ac:dyDescent="0.25">
      <c r="A397" s="2" t="s">
        <v>45</v>
      </c>
      <c r="B397" s="2" t="s">
        <v>297</v>
      </c>
      <c r="C397" s="2" t="s">
        <v>298</v>
      </c>
      <c r="D397" s="2" t="s">
        <v>48</v>
      </c>
      <c r="E397" s="2" t="s">
        <v>28</v>
      </c>
      <c r="F397" s="2" t="s">
        <v>57</v>
      </c>
      <c r="G397" s="2" t="s">
        <v>66</v>
      </c>
      <c r="H397" s="6">
        <v>3574397</v>
      </c>
      <c r="I397" s="6">
        <v>3082867</v>
      </c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x14ac:dyDescent="0.25">
      <c r="A398" s="2" t="s">
        <v>45</v>
      </c>
      <c r="B398" s="2" t="s">
        <v>297</v>
      </c>
      <c r="C398" s="2" t="s">
        <v>298</v>
      </c>
      <c r="D398" s="2" t="s">
        <v>48</v>
      </c>
      <c r="E398" s="2" t="s">
        <v>28</v>
      </c>
      <c r="F398" s="2" t="s">
        <v>33</v>
      </c>
      <c r="G398" s="2" t="s">
        <v>66</v>
      </c>
      <c r="H398" s="6">
        <v>425603</v>
      </c>
      <c r="I398" s="6">
        <v>370703</v>
      </c>
      <c r="J398" s="7"/>
      <c r="K398" s="7"/>
      <c r="L398" s="7"/>
      <c r="M398" s="7"/>
      <c r="N398" s="7"/>
      <c r="O398" s="7"/>
      <c r="P398" s="7"/>
      <c r="Q398" s="7"/>
      <c r="R398" s="7"/>
      <c r="S398" s="6">
        <v>170800</v>
      </c>
      <c r="T398" s="6">
        <v>170800</v>
      </c>
      <c r="U398" s="6">
        <v>169983</v>
      </c>
    </row>
    <row r="399" spans="1:21" x14ac:dyDescent="0.25">
      <c r="A399" s="2" t="s">
        <v>45</v>
      </c>
      <c r="B399" s="2" t="s">
        <v>297</v>
      </c>
      <c r="C399" s="2" t="s">
        <v>298</v>
      </c>
      <c r="D399" s="2" t="s">
        <v>48</v>
      </c>
      <c r="E399" s="2" t="s">
        <v>41</v>
      </c>
      <c r="F399" s="2" t="s">
        <v>33</v>
      </c>
      <c r="G399" s="2" t="s">
        <v>135</v>
      </c>
      <c r="H399" s="6">
        <v>360000</v>
      </c>
      <c r="I399" s="6">
        <v>189900</v>
      </c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x14ac:dyDescent="0.25">
      <c r="A400" s="2" t="s">
        <v>45</v>
      </c>
      <c r="B400" s="2" t="s">
        <v>299</v>
      </c>
      <c r="C400" s="2" t="s">
        <v>300</v>
      </c>
      <c r="D400" s="2" t="s">
        <v>48</v>
      </c>
      <c r="E400" s="2" t="s">
        <v>28</v>
      </c>
      <c r="F400" s="2" t="s">
        <v>57</v>
      </c>
      <c r="G400" s="2" t="s">
        <v>32</v>
      </c>
      <c r="H400" s="7"/>
      <c r="I400" s="6">
        <v>20000</v>
      </c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6">
        <v>17186</v>
      </c>
    </row>
    <row r="401" spans="1:21" x14ac:dyDescent="0.25">
      <c r="A401" s="2" t="s">
        <v>72</v>
      </c>
      <c r="B401" s="2" t="s">
        <v>301</v>
      </c>
      <c r="C401" s="2" t="s">
        <v>302</v>
      </c>
      <c r="D401" s="2" t="s">
        <v>48</v>
      </c>
      <c r="E401" s="2" t="s">
        <v>28</v>
      </c>
      <c r="F401" s="2" t="s">
        <v>57</v>
      </c>
      <c r="G401" s="2" t="s">
        <v>99</v>
      </c>
      <c r="H401" s="6">
        <v>50000</v>
      </c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6">
        <v>-181</v>
      </c>
    </row>
    <row r="402" spans="1:21" x14ac:dyDescent="0.25">
      <c r="A402" s="2" t="s">
        <v>72</v>
      </c>
      <c r="B402" s="2" t="s">
        <v>301</v>
      </c>
      <c r="C402" s="2" t="s">
        <v>302</v>
      </c>
      <c r="D402" s="2" t="s">
        <v>48</v>
      </c>
      <c r="E402" s="2" t="s">
        <v>28</v>
      </c>
      <c r="F402" s="2" t="s">
        <v>57</v>
      </c>
      <c r="G402" s="2" t="s">
        <v>241</v>
      </c>
      <c r="H402" s="6">
        <v>1000000</v>
      </c>
      <c r="I402" s="6">
        <v>107230</v>
      </c>
      <c r="J402" s="7"/>
      <c r="K402" s="7"/>
      <c r="L402" s="7"/>
      <c r="M402" s="6">
        <v>97230</v>
      </c>
      <c r="N402" s="7"/>
      <c r="O402" s="7"/>
      <c r="P402" s="7"/>
      <c r="Q402" s="6">
        <v>10000</v>
      </c>
      <c r="R402" s="7"/>
      <c r="S402" s="7"/>
      <c r="T402" s="7"/>
      <c r="U402" s="7"/>
    </row>
    <row r="403" spans="1:21" x14ac:dyDescent="0.25">
      <c r="A403" s="2" t="s">
        <v>72</v>
      </c>
      <c r="B403" s="2" t="s">
        <v>301</v>
      </c>
      <c r="C403" s="2" t="s">
        <v>302</v>
      </c>
      <c r="D403" s="2" t="s">
        <v>48</v>
      </c>
      <c r="E403" s="2" t="s">
        <v>28</v>
      </c>
      <c r="F403" s="2" t="s">
        <v>57</v>
      </c>
      <c r="G403" s="2" t="s">
        <v>32</v>
      </c>
      <c r="H403" s="6">
        <v>1100000</v>
      </c>
      <c r="I403" s="6">
        <v>814487</v>
      </c>
      <c r="J403" s="7"/>
      <c r="K403" s="7"/>
      <c r="L403" s="7"/>
      <c r="M403" s="6">
        <v>173303</v>
      </c>
      <c r="N403" s="6">
        <v>166154</v>
      </c>
      <c r="O403" s="7"/>
      <c r="P403" s="6">
        <v>456000</v>
      </c>
      <c r="Q403" s="7"/>
      <c r="R403" s="7"/>
      <c r="S403" s="7"/>
      <c r="T403" s="7"/>
      <c r="U403" s="6">
        <v>-16553</v>
      </c>
    </row>
    <row r="404" spans="1:21" x14ac:dyDescent="0.25">
      <c r="A404" s="2" t="s">
        <v>72</v>
      </c>
      <c r="B404" s="2" t="s">
        <v>301</v>
      </c>
      <c r="C404" s="2" t="s">
        <v>302</v>
      </c>
      <c r="D404" s="2" t="s">
        <v>48</v>
      </c>
      <c r="E404" s="2" t="s">
        <v>28</v>
      </c>
      <c r="F404" s="2" t="s">
        <v>57</v>
      </c>
      <c r="G404" s="2" t="s">
        <v>254</v>
      </c>
      <c r="H404" s="6">
        <v>800000</v>
      </c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6">
        <v>-458944</v>
      </c>
    </row>
    <row r="405" spans="1:21" x14ac:dyDescent="0.25">
      <c r="A405" s="2" t="s">
        <v>72</v>
      </c>
      <c r="B405" s="2" t="s">
        <v>301</v>
      </c>
      <c r="C405" s="2" t="s">
        <v>302</v>
      </c>
      <c r="D405" s="2" t="s">
        <v>48</v>
      </c>
      <c r="E405" s="2" t="s">
        <v>28</v>
      </c>
      <c r="F405" s="2" t="s">
        <v>57</v>
      </c>
      <c r="G405" s="2" t="s">
        <v>30</v>
      </c>
      <c r="H405" s="7"/>
      <c r="I405" s="6">
        <v>213688</v>
      </c>
      <c r="J405" s="7"/>
      <c r="K405" s="7"/>
      <c r="L405" s="7"/>
      <c r="M405" s="7"/>
      <c r="N405" s="6">
        <v>39780</v>
      </c>
      <c r="O405" s="7"/>
      <c r="P405" s="7"/>
      <c r="Q405" s="7"/>
      <c r="R405" s="7"/>
      <c r="S405" s="7"/>
      <c r="T405" s="7"/>
      <c r="U405" s="7"/>
    </row>
    <row r="406" spans="1:21" x14ac:dyDescent="0.25">
      <c r="A406" s="2" t="s">
        <v>72</v>
      </c>
      <c r="B406" s="2" t="s">
        <v>301</v>
      </c>
      <c r="C406" s="2" t="s">
        <v>302</v>
      </c>
      <c r="D406" s="2" t="s">
        <v>48</v>
      </c>
      <c r="E406" s="2" t="s">
        <v>41</v>
      </c>
      <c r="F406" s="2" t="s">
        <v>57</v>
      </c>
      <c r="G406" s="2" t="s">
        <v>75</v>
      </c>
      <c r="H406" s="6">
        <v>70000</v>
      </c>
      <c r="I406" s="6">
        <v>10000</v>
      </c>
      <c r="J406" s="7"/>
      <c r="K406" s="7"/>
      <c r="L406" s="6">
        <v>5733</v>
      </c>
      <c r="M406" s="7"/>
      <c r="N406" s="7"/>
      <c r="O406" s="7"/>
      <c r="P406" s="7"/>
      <c r="Q406" s="6">
        <v>1278</v>
      </c>
      <c r="R406" s="7"/>
      <c r="S406" s="7"/>
      <c r="T406" s="7"/>
      <c r="U406" s="7"/>
    </row>
    <row r="407" spans="1:21" x14ac:dyDescent="0.25">
      <c r="A407" s="2" t="s">
        <v>72</v>
      </c>
      <c r="B407" s="2" t="s">
        <v>301</v>
      </c>
      <c r="C407" s="2" t="s">
        <v>302</v>
      </c>
      <c r="D407" s="2" t="s">
        <v>48</v>
      </c>
      <c r="E407" s="2" t="s">
        <v>41</v>
      </c>
      <c r="F407" s="2" t="s">
        <v>57</v>
      </c>
      <c r="G407" s="2" t="s">
        <v>277</v>
      </c>
      <c r="H407" s="6">
        <v>20000</v>
      </c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x14ac:dyDescent="0.25">
      <c r="A408" s="2" t="s">
        <v>72</v>
      </c>
      <c r="B408" s="2" t="s">
        <v>301</v>
      </c>
      <c r="C408" s="2" t="s">
        <v>302</v>
      </c>
      <c r="D408" s="2" t="s">
        <v>48</v>
      </c>
      <c r="E408" s="2" t="s">
        <v>41</v>
      </c>
      <c r="F408" s="2" t="s">
        <v>57</v>
      </c>
      <c r="G408" s="2" t="s">
        <v>303</v>
      </c>
      <c r="H408" s="6">
        <v>10000</v>
      </c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x14ac:dyDescent="0.25">
      <c r="A409" s="2" t="s">
        <v>72</v>
      </c>
      <c r="B409" s="2" t="s">
        <v>301</v>
      </c>
      <c r="C409" s="2" t="s">
        <v>302</v>
      </c>
      <c r="D409" s="2" t="s">
        <v>48</v>
      </c>
      <c r="E409" s="2" t="s">
        <v>41</v>
      </c>
      <c r="F409" s="2" t="s">
        <v>57</v>
      </c>
      <c r="G409" s="2" t="s">
        <v>83</v>
      </c>
      <c r="H409" s="7"/>
      <c r="I409" s="6">
        <v>37300</v>
      </c>
      <c r="J409" s="7"/>
      <c r="K409" s="7"/>
      <c r="L409" s="7"/>
      <c r="M409" s="7"/>
      <c r="N409" s="7"/>
      <c r="O409" s="7"/>
      <c r="P409" s="6">
        <v>2400</v>
      </c>
      <c r="Q409" s="6">
        <v>19900</v>
      </c>
      <c r="R409" s="7"/>
      <c r="S409" s="7"/>
      <c r="T409" s="7"/>
      <c r="U409" s="7"/>
    </row>
    <row r="410" spans="1:21" x14ac:dyDescent="0.25">
      <c r="A410" s="2" t="s">
        <v>72</v>
      </c>
      <c r="B410" s="2" t="s">
        <v>301</v>
      </c>
      <c r="C410" s="2" t="s">
        <v>302</v>
      </c>
      <c r="D410" s="2" t="s">
        <v>48</v>
      </c>
      <c r="E410" s="2" t="s">
        <v>41</v>
      </c>
      <c r="F410" s="2" t="s">
        <v>57</v>
      </c>
      <c r="G410" s="2" t="s">
        <v>99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6">
        <v>-10698</v>
      </c>
    </row>
    <row r="411" spans="1:21" x14ac:dyDescent="0.25">
      <c r="A411" s="2" t="s">
        <v>72</v>
      </c>
      <c r="B411" s="2" t="s">
        <v>301</v>
      </c>
      <c r="C411" s="2" t="s">
        <v>302</v>
      </c>
      <c r="D411" s="2" t="s">
        <v>48</v>
      </c>
      <c r="E411" s="2" t="s">
        <v>41</v>
      </c>
      <c r="F411" s="2" t="s">
        <v>57</v>
      </c>
      <c r="G411" s="2" t="s">
        <v>76</v>
      </c>
      <c r="H411" s="6">
        <v>300000</v>
      </c>
      <c r="I411" s="6">
        <v>14545</v>
      </c>
      <c r="J411" s="7"/>
      <c r="K411" s="7"/>
      <c r="L411" s="7"/>
      <c r="M411" s="6">
        <v>14500</v>
      </c>
      <c r="N411" s="6">
        <v>4704</v>
      </c>
      <c r="O411" s="7"/>
      <c r="P411" s="7"/>
      <c r="Q411" s="7"/>
      <c r="R411" s="7"/>
      <c r="S411" s="7"/>
      <c r="T411" s="7"/>
      <c r="U411" s="6">
        <v>-45</v>
      </c>
    </row>
    <row r="412" spans="1:21" x14ac:dyDescent="0.25">
      <c r="A412" s="2" t="s">
        <v>72</v>
      </c>
      <c r="B412" s="2" t="s">
        <v>301</v>
      </c>
      <c r="C412" s="2" t="s">
        <v>302</v>
      </c>
      <c r="D412" s="2" t="s">
        <v>48</v>
      </c>
      <c r="E412" s="2" t="s">
        <v>41</v>
      </c>
      <c r="F412" s="2" t="s">
        <v>57</v>
      </c>
      <c r="G412" s="2" t="s">
        <v>180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6">
        <v>-78</v>
      </c>
    </row>
    <row r="413" spans="1:21" x14ac:dyDescent="0.25">
      <c r="A413" s="2" t="s">
        <v>72</v>
      </c>
      <c r="B413" s="2" t="s">
        <v>301</v>
      </c>
      <c r="C413" s="2" t="s">
        <v>302</v>
      </c>
      <c r="D413" s="2" t="s">
        <v>48</v>
      </c>
      <c r="E413" s="2" t="s">
        <v>41</v>
      </c>
      <c r="F413" s="2" t="s">
        <v>49</v>
      </c>
      <c r="G413" s="2" t="s">
        <v>32</v>
      </c>
      <c r="H413" s="7"/>
      <c r="I413" s="6">
        <v>536000</v>
      </c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6">
        <v>515800</v>
      </c>
      <c r="U413" s="6">
        <v>-10698</v>
      </c>
    </row>
    <row r="414" spans="1:21" x14ac:dyDescent="0.25">
      <c r="A414" s="2" t="s">
        <v>45</v>
      </c>
      <c r="B414" s="2" t="s">
        <v>304</v>
      </c>
      <c r="C414" s="2" t="s">
        <v>305</v>
      </c>
      <c r="D414" s="2" t="s">
        <v>48</v>
      </c>
      <c r="E414" s="2" t="s">
        <v>28</v>
      </c>
      <c r="F414" s="2" t="s">
        <v>57</v>
      </c>
      <c r="G414" s="2" t="s">
        <v>83</v>
      </c>
      <c r="H414" s="6">
        <v>11000</v>
      </c>
      <c r="I414" s="6">
        <v>11000</v>
      </c>
      <c r="J414" s="7"/>
      <c r="K414" s="6">
        <v>2100</v>
      </c>
      <c r="L414" s="6">
        <v>2100</v>
      </c>
      <c r="M414" s="6">
        <v>2400</v>
      </c>
      <c r="N414" s="7"/>
      <c r="O414" s="7"/>
      <c r="P414" s="7"/>
      <c r="Q414" s="7"/>
      <c r="R414" s="6">
        <v>8920</v>
      </c>
      <c r="S414" s="7"/>
      <c r="T414" s="7"/>
      <c r="U414" s="7"/>
    </row>
    <row r="415" spans="1:21" x14ac:dyDescent="0.25">
      <c r="A415" s="2" t="s">
        <v>45</v>
      </c>
      <c r="B415" s="2" t="s">
        <v>304</v>
      </c>
      <c r="C415" s="2" t="s">
        <v>305</v>
      </c>
      <c r="D415" s="2" t="s">
        <v>48</v>
      </c>
      <c r="E415" s="2" t="s">
        <v>28</v>
      </c>
      <c r="F415" s="2" t="s">
        <v>57</v>
      </c>
      <c r="G415" s="2" t="s">
        <v>32</v>
      </c>
      <c r="H415" s="6">
        <v>250000</v>
      </c>
      <c r="I415" s="6">
        <v>160000</v>
      </c>
      <c r="J415" s="7"/>
      <c r="K415" s="7"/>
      <c r="L415" s="6">
        <v>53800</v>
      </c>
      <c r="M415" s="7"/>
      <c r="N415" s="7"/>
      <c r="O415" s="6">
        <v>23000</v>
      </c>
      <c r="P415" s="7"/>
      <c r="Q415" s="7"/>
      <c r="R415" s="6">
        <v>76800</v>
      </c>
      <c r="S415" s="7"/>
      <c r="T415" s="7"/>
      <c r="U415" s="7"/>
    </row>
    <row r="416" spans="1:21" x14ac:dyDescent="0.25">
      <c r="A416" s="2" t="s">
        <v>45</v>
      </c>
      <c r="B416" s="2" t="s">
        <v>304</v>
      </c>
      <c r="C416" s="2" t="s">
        <v>305</v>
      </c>
      <c r="D416" s="2" t="s">
        <v>48</v>
      </c>
      <c r="E416" s="2" t="s">
        <v>28</v>
      </c>
      <c r="F416" s="2" t="s">
        <v>57</v>
      </c>
      <c r="G416" s="2" t="s">
        <v>113</v>
      </c>
      <c r="H416" s="6">
        <v>27000</v>
      </c>
      <c r="I416" s="6">
        <v>27000</v>
      </c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x14ac:dyDescent="0.25">
      <c r="A417" s="2" t="s">
        <v>45</v>
      </c>
      <c r="B417" s="2" t="s">
        <v>304</v>
      </c>
      <c r="C417" s="2" t="s">
        <v>305</v>
      </c>
      <c r="D417" s="2" t="s">
        <v>48</v>
      </c>
      <c r="E417" s="2" t="s">
        <v>28</v>
      </c>
      <c r="F417" s="2" t="s">
        <v>57</v>
      </c>
      <c r="G417" s="2" t="s">
        <v>102</v>
      </c>
      <c r="H417" s="6">
        <v>130000</v>
      </c>
      <c r="I417" s="6">
        <v>130000</v>
      </c>
      <c r="J417" s="7"/>
      <c r="K417" s="7"/>
      <c r="L417" s="7"/>
      <c r="M417" s="6">
        <v>99367</v>
      </c>
      <c r="N417" s="7"/>
      <c r="O417" s="7"/>
      <c r="P417" s="7"/>
      <c r="Q417" s="6">
        <v>35000</v>
      </c>
      <c r="R417" s="6">
        <v>134367</v>
      </c>
      <c r="S417" s="7"/>
      <c r="T417" s="7"/>
      <c r="U417" s="7"/>
    </row>
    <row r="418" spans="1:21" x14ac:dyDescent="0.25">
      <c r="A418" s="2" t="s">
        <v>45</v>
      </c>
      <c r="B418" s="2" t="s">
        <v>304</v>
      </c>
      <c r="C418" s="2" t="s">
        <v>305</v>
      </c>
      <c r="D418" s="2" t="s">
        <v>48</v>
      </c>
      <c r="E418" s="2" t="s">
        <v>41</v>
      </c>
      <c r="F418" s="2" t="s">
        <v>57</v>
      </c>
      <c r="G418" s="2" t="s">
        <v>32</v>
      </c>
      <c r="H418" s="6">
        <v>280000</v>
      </c>
      <c r="I418" s="6">
        <v>886664</v>
      </c>
      <c r="J418" s="6">
        <v>88200</v>
      </c>
      <c r="K418" s="6">
        <v>88200</v>
      </c>
      <c r="L418" s="6">
        <v>92700</v>
      </c>
      <c r="M418" s="7"/>
      <c r="N418" s="6">
        <v>477</v>
      </c>
      <c r="O418" s="6">
        <v>109409</v>
      </c>
      <c r="P418" s="7"/>
      <c r="Q418" s="6">
        <v>63600</v>
      </c>
      <c r="R418" s="6">
        <v>266186</v>
      </c>
      <c r="S418" s="6">
        <v>109303</v>
      </c>
      <c r="T418" s="6">
        <v>161515</v>
      </c>
      <c r="U418" s="7"/>
    </row>
    <row r="419" spans="1:21" x14ac:dyDescent="0.25">
      <c r="A419" s="2" t="s">
        <v>45</v>
      </c>
      <c r="B419" s="2" t="s">
        <v>306</v>
      </c>
      <c r="C419" s="2" t="s">
        <v>307</v>
      </c>
      <c r="D419" s="2" t="s">
        <v>48</v>
      </c>
      <c r="E419" s="2" t="s">
        <v>28</v>
      </c>
      <c r="F419" s="2" t="s">
        <v>57</v>
      </c>
      <c r="G419" s="2" t="s">
        <v>308</v>
      </c>
      <c r="H419" s="6">
        <v>51996</v>
      </c>
      <c r="I419" s="6">
        <v>52000</v>
      </c>
      <c r="J419" s="7"/>
      <c r="K419" s="7"/>
      <c r="L419" s="7"/>
      <c r="M419" s="7"/>
      <c r="N419" s="6">
        <v>17670</v>
      </c>
      <c r="O419" s="6">
        <v>8820</v>
      </c>
      <c r="P419" s="6">
        <v>18659</v>
      </c>
      <c r="Q419" s="6">
        <v>980</v>
      </c>
      <c r="R419" s="7"/>
      <c r="S419" s="7"/>
      <c r="T419" s="7"/>
      <c r="U419" s="7"/>
    </row>
    <row r="420" spans="1:21" x14ac:dyDescent="0.25">
      <c r="A420" s="2" t="s">
        <v>45</v>
      </c>
      <c r="B420" s="2" t="s">
        <v>306</v>
      </c>
      <c r="C420" s="2" t="s">
        <v>307</v>
      </c>
      <c r="D420" s="2" t="s">
        <v>48</v>
      </c>
      <c r="E420" s="2" t="s">
        <v>41</v>
      </c>
      <c r="F420" s="2" t="s">
        <v>263</v>
      </c>
      <c r="G420" s="2" t="s">
        <v>309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6">
        <v>96649</v>
      </c>
      <c r="U420" s="7"/>
    </row>
    <row r="421" spans="1:21" x14ac:dyDescent="0.25">
      <c r="A421" s="2" t="s">
        <v>45</v>
      </c>
      <c r="B421" s="2" t="s">
        <v>310</v>
      </c>
      <c r="C421" s="2" t="s">
        <v>311</v>
      </c>
      <c r="D421" s="2" t="s">
        <v>48</v>
      </c>
      <c r="E421" s="2" t="s">
        <v>28</v>
      </c>
      <c r="F421" s="2" t="s">
        <v>57</v>
      </c>
      <c r="G421" s="2" t="s">
        <v>66</v>
      </c>
      <c r="H421" s="6">
        <v>190800</v>
      </c>
      <c r="I421" s="6">
        <v>189000</v>
      </c>
      <c r="J421" s="7"/>
      <c r="K421" s="6">
        <v>6523</v>
      </c>
      <c r="L421" s="6">
        <v>30687</v>
      </c>
      <c r="M421" s="7"/>
      <c r="N421" s="6">
        <v>32252</v>
      </c>
      <c r="O421" s="7"/>
      <c r="P421" s="7"/>
      <c r="Q421" s="7"/>
      <c r="R421" s="7"/>
      <c r="S421" s="7"/>
      <c r="T421" s="6">
        <v>422111</v>
      </c>
      <c r="U421" s="6">
        <v>147635</v>
      </c>
    </row>
    <row r="422" spans="1:21" x14ac:dyDescent="0.25">
      <c r="A422" s="2" t="s">
        <v>45</v>
      </c>
      <c r="B422" s="2" t="s">
        <v>310</v>
      </c>
      <c r="C422" s="2" t="s">
        <v>311</v>
      </c>
      <c r="D422" s="2" t="s">
        <v>48</v>
      </c>
      <c r="E422" s="2" t="s">
        <v>28</v>
      </c>
      <c r="F422" s="2" t="s">
        <v>31</v>
      </c>
      <c r="G422" s="2" t="s">
        <v>83</v>
      </c>
      <c r="H422" s="7"/>
      <c r="I422" s="6">
        <v>539900</v>
      </c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x14ac:dyDescent="0.25">
      <c r="A423" s="2" t="s">
        <v>45</v>
      </c>
      <c r="B423" s="2" t="s">
        <v>310</v>
      </c>
      <c r="C423" s="2" t="s">
        <v>311</v>
      </c>
      <c r="D423" s="2" t="s">
        <v>48</v>
      </c>
      <c r="E423" s="2" t="s">
        <v>28</v>
      </c>
      <c r="F423" s="2" t="s">
        <v>31</v>
      </c>
      <c r="G423" s="2" t="s">
        <v>86</v>
      </c>
      <c r="H423" s="7"/>
      <c r="I423" s="6">
        <v>264741</v>
      </c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x14ac:dyDescent="0.25">
      <c r="A424" s="2" t="s">
        <v>45</v>
      </c>
      <c r="B424" s="2" t="s">
        <v>310</v>
      </c>
      <c r="C424" s="2" t="s">
        <v>311</v>
      </c>
      <c r="D424" s="2" t="s">
        <v>48</v>
      </c>
      <c r="E424" s="2" t="s">
        <v>28</v>
      </c>
      <c r="F424" s="2" t="s">
        <v>49</v>
      </c>
      <c r="G424" s="2" t="s">
        <v>83</v>
      </c>
      <c r="H424" s="7"/>
      <c r="I424" s="6">
        <v>145900</v>
      </c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x14ac:dyDescent="0.25">
      <c r="A425" s="2" t="s">
        <v>45</v>
      </c>
      <c r="B425" s="2" t="s">
        <v>310</v>
      </c>
      <c r="C425" s="2" t="s">
        <v>311</v>
      </c>
      <c r="D425" s="2" t="s">
        <v>48</v>
      </c>
      <c r="E425" s="2" t="s">
        <v>28</v>
      </c>
      <c r="F425" s="2" t="s">
        <v>49</v>
      </c>
      <c r="G425" s="2" t="s">
        <v>44</v>
      </c>
      <c r="H425" s="7"/>
      <c r="I425" s="6">
        <v>254155</v>
      </c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x14ac:dyDescent="0.25">
      <c r="A426" s="2" t="s">
        <v>45</v>
      </c>
      <c r="B426" s="2" t="s">
        <v>310</v>
      </c>
      <c r="C426" s="2" t="s">
        <v>311</v>
      </c>
      <c r="D426" s="2" t="s">
        <v>48</v>
      </c>
      <c r="E426" s="2" t="s">
        <v>28</v>
      </c>
      <c r="F426" s="2" t="s">
        <v>49</v>
      </c>
      <c r="G426" s="2" t="s">
        <v>30</v>
      </c>
      <c r="H426" s="7"/>
      <c r="I426" s="6">
        <v>482573</v>
      </c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x14ac:dyDescent="0.25">
      <c r="A427" s="2" t="s">
        <v>45</v>
      </c>
      <c r="B427" s="2" t="s">
        <v>310</v>
      </c>
      <c r="C427" s="2" t="s">
        <v>311</v>
      </c>
      <c r="D427" s="2" t="s">
        <v>48</v>
      </c>
      <c r="E427" s="2" t="s">
        <v>28</v>
      </c>
      <c r="F427" s="2" t="s">
        <v>49</v>
      </c>
      <c r="G427" s="2" t="s">
        <v>220</v>
      </c>
      <c r="H427" s="7"/>
      <c r="I427" s="6">
        <v>309372</v>
      </c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x14ac:dyDescent="0.25">
      <c r="A428" s="2" t="s">
        <v>45</v>
      </c>
      <c r="B428" s="2" t="s">
        <v>312</v>
      </c>
      <c r="C428" s="2" t="s">
        <v>313</v>
      </c>
      <c r="D428" s="2" t="s">
        <v>48</v>
      </c>
      <c r="E428" s="2" t="s">
        <v>41</v>
      </c>
      <c r="F428" s="2" t="s">
        <v>314</v>
      </c>
      <c r="G428" s="2" t="s">
        <v>32</v>
      </c>
      <c r="H428" s="6">
        <v>1500000</v>
      </c>
      <c r="I428" s="6">
        <v>350000</v>
      </c>
      <c r="J428" s="7"/>
      <c r="K428" s="7"/>
      <c r="L428" s="7"/>
      <c r="M428" s="7"/>
      <c r="N428" s="6">
        <v>48</v>
      </c>
      <c r="O428" s="7"/>
      <c r="P428" s="7"/>
      <c r="Q428" s="6">
        <v>1291</v>
      </c>
      <c r="R428" s="6">
        <v>20535</v>
      </c>
      <c r="S428" s="6">
        <v>450</v>
      </c>
      <c r="T428" s="7"/>
      <c r="U428" s="6">
        <v>1700</v>
      </c>
    </row>
    <row r="429" spans="1:21" x14ac:dyDescent="0.25">
      <c r="A429" s="2" t="s">
        <v>45</v>
      </c>
      <c r="B429" s="2" t="s">
        <v>315</v>
      </c>
      <c r="C429" s="2" t="s">
        <v>316</v>
      </c>
      <c r="D429" s="2" t="s">
        <v>48</v>
      </c>
      <c r="E429" s="2" t="s">
        <v>28</v>
      </c>
      <c r="F429" s="2" t="s">
        <v>57</v>
      </c>
      <c r="G429" s="2" t="s">
        <v>66</v>
      </c>
      <c r="H429" s="6">
        <v>80000</v>
      </c>
      <c r="I429" s="6">
        <v>80000</v>
      </c>
      <c r="J429" s="7"/>
      <c r="K429" s="7"/>
      <c r="L429" s="7"/>
      <c r="M429" s="6">
        <v>29850</v>
      </c>
      <c r="N429" s="7"/>
      <c r="O429" s="7"/>
      <c r="P429" s="7"/>
      <c r="Q429" s="7"/>
      <c r="R429" s="7"/>
      <c r="S429" s="7"/>
      <c r="T429" s="7"/>
      <c r="U429" s="7"/>
    </row>
    <row r="430" spans="1:21" x14ac:dyDescent="0.25">
      <c r="A430" s="2" t="s">
        <v>45</v>
      </c>
      <c r="B430" s="2" t="s">
        <v>315</v>
      </c>
      <c r="C430" s="2" t="s">
        <v>316</v>
      </c>
      <c r="D430" s="2" t="s">
        <v>48</v>
      </c>
      <c r="E430" s="2" t="s">
        <v>28</v>
      </c>
      <c r="F430" s="2" t="s">
        <v>57</v>
      </c>
      <c r="G430" s="2" t="s">
        <v>102</v>
      </c>
      <c r="H430" s="7"/>
      <c r="I430" s="7"/>
      <c r="J430" s="7"/>
      <c r="K430" s="6">
        <v>18063</v>
      </c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x14ac:dyDescent="0.25">
      <c r="A431" s="2" t="s">
        <v>45</v>
      </c>
      <c r="B431" s="2" t="s">
        <v>315</v>
      </c>
      <c r="C431" s="2" t="s">
        <v>316</v>
      </c>
      <c r="D431" s="2" t="s">
        <v>48</v>
      </c>
      <c r="E431" s="2" t="s">
        <v>28</v>
      </c>
      <c r="F431" s="2" t="s">
        <v>57</v>
      </c>
      <c r="G431" s="2" t="s">
        <v>30</v>
      </c>
      <c r="H431" s="7"/>
      <c r="I431" s="7"/>
      <c r="J431" s="7"/>
      <c r="K431" s="6">
        <v>-18063</v>
      </c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x14ac:dyDescent="0.25">
      <c r="A432" s="2" t="s">
        <v>45</v>
      </c>
      <c r="B432" s="2" t="s">
        <v>315</v>
      </c>
      <c r="C432" s="2" t="s">
        <v>316</v>
      </c>
      <c r="D432" s="2" t="s">
        <v>48</v>
      </c>
      <c r="E432" s="2" t="s">
        <v>41</v>
      </c>
      <c r="F432" s="2" t="s">
        <v>57</v>
      </c>
      <c r="G432" s="2" t="s">
        <v>181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>
        <v>2315063</v>
      </c>
      <c r="T432" s="7"/>
      <c r="U432" s="7"/>
    </row>
    <row r="433" spans="1:21" x14ac:dyDescent="0.25">
      <c r="A433" s="2" t="s">
        <v>45</v>
      </c>
      <c r="B433" s="2" t="s">
        <v>315</v>
      </c>
      <c r="C433" s="2" t="s">
        <v>316</v>
      </c>
      <c r="D433" s="2" t="s">
        <v>48</v>
      </c>
      <c r="E433" s="2" t="s">
        <v>41</v>
      </c>
      <c r="F433" s="2" t="s">
        <v>57</v>
      </c>
      <c r="G433" s="2" t="s">
        <v>30</v>
      </c>
      <c r="H433" s="7"/>
      <c r="I433" s="6">
        <v>1556563</v>
      </c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6">
        <v>1969</v>
      </c>
      <c r="U433" s="6">
        <v>792459</v>
      </c>
    </row>
    <row r="434" spans="1:21" x14ac:dyDescent="0.25">
      <c r="A434" s="2" t="s">
        <v>45</v>
      </c>
      <c r="B434" s="2" t="s">
        <v>315</v>
      </c>
      <c r="C434" s="2" t="s">
        <v>316</v>
      </c>
      <c r="D434" s="2" t="s">
        <v>48</v>
      </c>
      <c r="E434" s="2" t="s">
        <v>41</v>
      </c>
      <c r="F434" s="2" t="s">
        <v>49</v>
      </c>
      <c r="G434" s="2" t="s">
        <v>30</v>
      </c>
      <c r="H434" s="7"/>
      <c r="I434" s="6">
        <v>1192000</v>
      </c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6">
        <v>664699</v>
      </c>
      <c r="U434" s="6">
        <v>14970</v>
      </c>
    </row>
    <row r="435" spans="1:21" x14ac:dyDescent="0.25">
      <c r="A435" s="2" t="s">
        <v>45</v>
      </c>
      <c r="B435" s="2" t="s">
        <v>317</v>
      </c>
      <c r="C435" s="2" t="s">
        <v>318</v>
      </c>
      <c r="D435" s="2" t="s">
        <v>48</v>
      </c>
      <c r="E435" s="2" t="s">
        <v>41</v>
      </c>
      <c r="F435" s="2" t="s">
        <v>57</v>
      </c>
      <c r="G435" s="2" t="s">
        <v>135</v>
      </c>
      <c r="H435" s="7"/>
      <c r="I435" s="6">
        <v>1000000</v>
      </c>
      <c r="J435" s="7"/>
      <c r="K435" s="6">
        <v>45380</v>
      </c>
      <c r="L435" s="6">
        <v>80590</v>
      </c>
      <c r="M435" s="7"/>
      <c r="N435" s="7"/>
      <c r="O435" s="6">
        <v>250930</v>
      </c>
      <c r="P435" s="6">
        <v>660</v>
      </c>
      <c r="Q435" s="7"/>
      <c r="R435" s="6">
        <v>69950</v>
      </c>
      <c r="S435" s="6">
        <v>91739</v>
      </c>
      <c r="T435" s="6">
        <v>984894</v>
      </c>
      <c r="U435" s="7"/>
    </row>
    <row r="436" spans="1:21" x14ac:dyDescent="0.25">
      <c r="A436" s="2" t="s">
        <v>72</v>
      </c>
      <c r="B436" s="2" t="s">
        <v>319</v>
      </c>
      <c r="C436" s="2" t="s">
        <v>320</v>
      </c>
      <c r="D436" s="2" t="s">
        <v>56</v>
      </c>
      <c r="E436" s="2" t="s">
        <v>28</v>
      </c>
      <c r="F436" s="2" t="s">
        <v>57</v>
      </c>
      <c r="G436" s="2" t="s">
        <v>83</v>
      </c>
      <c r="H436" s="6">
        <v>63519</v>
      </c>
      <c r="I436" s="6">
        <v>101795</v>
      </c>
      <c r="J436" s="7"/>
      <c r="K436" s="7"/>
      <c r="L436" s="6">
        <v>4400</v>
      </c>
      <c r="M436" s="7"/>
      <c r="N436" s="6">
        <v>2200</v>
      </c>
      <c r="O436" s="6">
        <v>3800</v>
      </c>
      <c r="P436" s="6">
        <v>3800</v>
      </c>
      <c r="Q436" s="7"/>
      <c r="R436" s="6">
        <v>1050</v>
      </c>
      <c r="S436" s="7"/>
      <c r="T436" s="7"/>
      <c r="U436" s="7"/>
    </row>
    <row r="437" spans="1:21" x14ac:dyDescent="0.25">
      <c r="A437" s="2" t="s">
        <v>72</v>
      </c>
      <c r="B437" s="2" t="s">
        <v>319</v>
      </c>
      <c r="C437" s="2" t="s">
        <v>320</v>
      </c>
      <c r="D437" s="2" t="s">
        <v>56</v>
      </c>
      <c r="E437" s="2" t="s">
        <v>28</v>
      </c>
      <c r="F437" s="2" t="s">
        <v>57</v>
      </c>
      <c r="G437" s="2" t="s">
        <v>76</v>
      </c>
      <c r="H437" s="6">
        <v>18113</v>
      </c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x14ac:dyDescent="0.25">
      <c r="A438" s="2" t="s">
        <v>72</v>
      </c>
      <c r="B438" s="2" t="s">
        <v>319</v>
      </c>
      <c r="C438" s="2" t="s">
        <v>320</v>
      </c>
      <c r="D438" s="2" t="s">
        <v>56</v>
      </c>
      <c r="E438" s="2" t="s">
        <v>28</v>
      </c>
      <c r="F438" s="2" t="s">
        <v>57</v>
      </c>
      <c r="G438" s="2" t="s">
        <v>32</v>
      </c>
      <c r="H438" s="6">
        <v>1178930</v>
      </c>
      <c r="I438" s="7"/>
      <c r="J438" s="7"/>
      <c r="K438" s="6">
        <v>172500</v>
      </c>
      <c r="L438" s="7"/>
      <c r="M438" s="7"/>
      <c r="N438" s="7"/>
      <c r="O438" s="6">
        <v>377950</v>
      </c>
      <c r="P438" s="7"/>
      <c r="Q438" s="6">
        <v>-550450</v>
      </c>
      <c r="R438" s="7"/>
      <c r="S438" s="7"/>
      <c r="T438" s="7"/>
      <c r="U438" s="7"/>
    </row>
    <row r="439" spans="1:21" x14ac:dyDescent="0.25">
      <c r="A439" s="2" t="s">
        <v>72</v>
      </c>
      <c r="B439" s="2" t="s">
        <v>319</v>
      </c>
      <c r="C439" s="2" t="s">
        <v>320</v>
      </c>
      <c r="D439" s="2" t="s">
        <v>56</v>
      </c>
      <c r="E439" s="2" t="s">
        <v>28</v>
      </c>
      <c r="F439" s="2" t="s">
        <v>57</v>
      </c>
      <c r="G439" s="2" t="s">
        <v>150</v>
      </c>
      <c r="H439" s="7"/>
      <c r="I439" s="6">
        <v>50000</v>
      </c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6">
        <v>47950</v>
      </c>
      <c r="U439" s="7"/>
    </row>
    <row r="440" spans="1:21" x14ac:dyDescent="0.25">
      <c r="A440" s="2" t="s">
        <v>72</v>
      </c>
      <c r="B440" s="2" t="s">
        <v>319</v>
      </c>
      <c r="C440" s="2" t="s">
        <v>320</v>
      </c>
      <c r="D440" s="2" t="s">
        <v>56</v>
      </c>
      <c r="E440" s="2" t="s">
        <v>28</v>
      </c>
      <c r="F440" s="2" t="s">
        <v>57</v>
      </c>
      <c r="G440" s="2" t="s">
        <v>321</v>
      </c>
      <c r="H440" s="7"/>
      <c r="I440" s="6">
        <v>551300</v>
      </c>
      <c r="J440" s="7"/>
      <c r="K440" s="7"/>
      <c r="L440" s="7"/>
      <c r="M440" s="7"/>
      <c r="N440" s="7"/>
      <c r="O440" s="7"/>
      <c r="P440" s="7"/>
      <c r="Q440" s="6">
        <v>550450</v>
      </c>
      <c r="R440" s="7"/>
      <c r="S440" s="7"/>
      <c r="T440" s="7"/>
      <c r="U440" s="7"/>
    </row>
    <row r="441" spans="1:21" x14ac:dyDescent="0.25">
      <c r="A441" s="2" t="s">
        <v>72</v>
      </c>
      <c r="B441" s="2" t="s">
        <v>319</v>
      </c>
      <c r="C441" s="2" t="s">
        <v>320</v>
      </c>
      <c r="D441" s="2" t="s">
        <v>56</v>
      </c>
      <c r="E441" s="2" t="s">
        <v>41</v>
      </c>
      <c r="F441" s="2" t="s">
        <v>57</v>
      </c>
      <c r="G441" s="2" t="s">
        <v>58</v>
      </c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6">
        <v>12549</v>
      </c>
    </row>
    <row r="442" spans="1:21" x14ac:dyDescent="0.25">
      <c r="A442" s="2" t="s">
        <v>72</v>
      </c>
      <c r="B442" s="2" t="s">
        <v>319</v>
      </c>
      <c r="C442" s="2" t="s">
        <v>320</v>
      </c>
      <c r="D442" s="2" t="s">
        <v>56</v>
      </c>
      <c r="E442" s="2" t="s">
        <v>41</v>
      </c>
      <c r="F442" s="2" t="s">
        <v>57</v>
      </c>
      <c r="G442" s="2" t="s">
        <v>138</v>
      </c>
      <c r="H442" s="7"/>
      <c r="I442" s="6">
        <v>1180000</v>
      </c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6">
        <v>2900249</v>
      </c>
    </row>
    <row r="443" spans="1:21" x14ac:dyDescent="0.25">
      <c r="A443" s="2" t="s">
        <v>72</v>
      </c>
      <c r="B443" s="2" t="s">
        <v>319</v>
      </c>
      <c r="C443" s="2" t="s">
        <v>320</v>
      </c>
      <c r="D443" s="2" t="s">
        <v>56</v>
      </c>
      <c r="E443" s="2" t="s">
        <v>41</v>
      </c>
      <c r="F443" s="2" t="s">
        <v>57</v>
      </c>
      <c r="G443" s="2" t="s">
        <v>30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6">
        <v>571158</v>
      </c>
    </row>
    <row r="444" spans="1:21" x14ac:dyDescent="0.25">
      <c r="A444" s="2" t="s">
        <v>72</v>
      </c>
      <c r="B444" s="2" t="s">
        <v>319</v>
      </c>
      <c r="C444" s="2" t="s">
        <v>320</v>
      </c>
      <c r="D444" s="2" t="s">
        <v>56</v>
      </c>
      <c r="E444" s="2" t="s">
        <v>41</v>
      </c>
      <c r="F444" s="2" t="s">
        <v>49</v>
      </c>
      <c r="G444" s="2" t="s">
        <v>138</v>
      </c>
      <c r="H444" s="7"/>
      <c r="I444" s="6">
        <v>596000</v>
      </c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x14ac:dyDescent="0.25">
      <c r="A445" s="2" t="s">
        <v>45</v>
      </c>
      <c r="B445" s="2" t="s">
        <v>322</v>
      </c>
      <c r="C445" s="2" t="s">
        <v>323</v>
      </c>
      <c r="D445" s="2" t="s">
        <v>56</v>
      </c>
      <c r="E445" s="2" t="s">
        <v>28</v>
      </c>
      <c r="F445" s="2" t="s">
        <v>161</v>
      </c>
      <c r="G445" s="2" t="s">
        <v>234</v>
      </c>
      <c r="H445" s="6">
        <v>95000</v>
      </c>
      <c r="I445" s="6">
        <v>95000</v>
      </c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x14ac:dyDescent="0.25">
      <c r="A446" s="2" t="s">
        <v>45</v>
      </c>
      <c r="B446" s="2" t="s">
        <v>322</v>
      </c>
      <c r="C446" s="2" t="s">
        <v>323</v>
      </c>
      <c r="D446" s="2" t="s">
        <v>56</v>
      </c>
      <c r="E446" s="2" t="s">
        <v>28</v>
      </c>
      <c r="F446" s="2" t="s">
        <v>161</v>
      </c>
      <c r="G446" s="2" t="s">
        <v>76</v>
      </c>
      <c r="H446" s="6">
        <v>200000</v>
      </c>
      <c r="I446" s="6">
        <v>400000</v>
      </c>
      <c r="J446" s="7"/>
      <c r="K446" s="7"/>
      <c r="L446" s="7"/>
      <c r="M446" s="7"/>
      <c r="N446" s="7"/>
      <c r="O446" s="6">
        <v>196840</v>
      </c>
      <c r="P446" s="7"/>
      <c r="Q446" s="6">
        <v>185000</v>
      </c>
      <c r="R446" s="6">
        <v>197500</v>
      </c>
      <c r="S446" s="7"/>
      <c r="T446" s="7"/>
      <c r="U446" s="7"/>
    </row>
    <row r="447" spans="1:21" x14ac:dyDescent="0.25">
      <c r="A447" s="2" t="s">
        <v>45</v>
      </c>
      <c r="B447" s="2" t="s">
        <v>322</v>
      </c>
      <c r="C447" s="2" t="s">
        <v>323</v>
      </c>
      <c r="D447" s="2" t="s">
        <v>56</v>
      </c>
      <c r="E447" s="2" t="s">
        <v>41</v>
      </c>
      <c r="F447" s="2" t="s">
        <v>161</v>
      </c>
      <c r="G447" s="2" t="s">
        <v>135</v>
      </c>
      <c r="H447" s="6">
        <v>300000</v>
      </c>
      <c r="I447" s="6">
        <v>500000</v>
      </c>
      <c r="J447" s="7"/>
      <c r="K447" s="7"/>
      <c r="L447" s="7"/>
      <c r="M447" s="7"/>
      <c r="N447" s="7"/>
      <c r="O447" s="7"/>
      <c r="P447" s="6">
        <v>393000</v>
      </c>
      <c r="Q447" s="6">
        <v>657100</v>
      </c>
      <c r="R447" s="6">
        <v>197000</v>
      </c>
      <c r="S447" s="7"/>
      <c r="T447" s="7"/>
      <c r="U447" s="7"/>
    </row>
    <row r="448" spans="1:21" x14ac:dyDescent="0.25">
      <c r="A448" s="2" t="s">
        <v>45</v>
      </c>
      <c r="B448" s="2" t="s">
        <v>324</v>
      </c>
      <c r="C448" s="2" t="s">
        <v>325</v>
      </c>
      <c r="D448" s="2" t="s">
        <v>48</v>
      </c>
      <c r="E448" s="2" t="s">
        <v>28</v>
      </c>
      <c r="F448" s="2" t="s">
        <v>326</v>
      </c>
      <c r="G448" s="2" t="s">
        <v>327</v>
      </c>
      <c r="H448" s="7"/>
      <c r="I448" s="6">
        <v>8487000</v>
      </c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6">
        <v>3609392</v>
      </c>
      <c r="U448" s="6">
        <v>2002235</v>
      </c>
    </row>
    <row r="449" spans="1:21" x14ac:dyDescent="0.25">
      <c r="A449" s="2" t="s">
        <v>45</v>
      </c>
      <c r="B449" s="2" t="s">
        <v>324</v>
      </c>
      <c r="C449" s="2" t="s">
        <v>325</v>
      </c>
      <c r="D449" s="2" t="s">
        <v>48</v>
      </c>
      <c r="E449" s="2" t="s">
        <v>28</v>
      </c>
      <c r="F449" s="2" t="s">
        <v>57</v>
      </c>
      <c r="G449" s="2" t="s">
        <v>328</v>
      </c>
      <c r="H449" s="6">
        <v>500000</v>
      </c>
      <c r="I449" s="6">
        <v>1902280</v>
      </c>
      <c r="J449" s="7"/>
      <c r="K449" s="7"/>
      <c r="L449" s="7"/>
      <c r="M449" s="6">
        <v>69600</v>
      </c>
      <c r="N449" s="6">
        <v>365980</v>
      </c>
      <c r="O449" s="6">
        <v>28900</v>
      </c>
      <c r="P449" s="6">
        <v>59800</v>
      </c>
      <c r="Q449" s="7"/>
      <c r="R449" s="7"/>
      <c r="S449" s="6">
        <v>378000</v>
      </c>
      <c r="T449" s="7"/>
      <c r="U449" s="7"/>
    </row>
    <row r="450" spans="1:21" x14ac:dyDescent="0.25">
      <c r="A450" s="2" t="s">
        <v>45</v>
      </c>
      <c r="B450" s="2" t="s">
        <v>324</v>
      </c>
      <c r="C450" s="2" t="s">
        <v>325</v>
      </c>
      <c r="D450" s="2" t="s">
        <v>48</v>
      </c>
      <c r="E450" s="2" t="s">
        <v>28</v>
      </c>
      <c r="F450" s="2" t="s">
        <v>57</v>
      </c>
      <c r="G450" s="2" t="s">
        <v>329</v>
      </c>
      <c r="H450" s="6">
        <v>2200000</v>
      </c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6">
        <v>4023</v>
      </c>
    </row>
    <row r="451" spans="1:21" x14ac:dyDescent="0.25">
      <c r="A451" s="2" t="s">
        <v>45</v>
      </c>
      <c r="B451" s="2" t="s">
        <v>324</v>
      </c>
      <c r="C451" s="2" t="s">
        <v>325</v>
      </c>
      <c r="D451" s="2" t="s">
        <v>48</v>
      </c>
      <c r="E451" s="2" t="s">
        <v>41</v>
      </c>
      <c r="F451" s="2" t="s">
        <v>263</v>
      </c>
      <c r="G451" s="2" t="s">
        <v>308</v>
      </c>
      <c r="H451" s="7"/>
      <c r="I451" s="6">
        <v>30000</v>
      </c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x14ac:dyDescent="0.25">
      <c r="A452" s="2" t="s">
        <v>45</v>
      </c>
      <c r="B452" s="2" t="s">
        <v>324</v>
      </c>
      <c r="C452" s="2" t="s">
        <v>325</v>
      </c>
      <c r="D452" s="2" t="s">
        <v>48</v>
      </c>
      <c r="E452" s="2" t="s">
        <v>41</v>
      </c>
      <c r="F452" s="2" t="s">
        <v>263</v>
      </c>
      <c r="G452" s="2" t="s">
        <v>134</v>
      </c>
      <c r="H452" s="7"/>
      <c r="I452" s="6">
        <v>10500</v>
      </c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x14ac:dyDescent="0.25">
      <c r="A453" s="2" t="s">
        <v>45</v>
      </c>
      <c r="B453" s="2" t="s">
        <v>324</v>
      </c>
      <c r="C453" s="2" t="s">
        <v>325</v>
      </c>
      <c r="D453" s="2" t="s">
        <v>48</v>
      </c>
      <c r="E453" s="2" t="s">
        <v>41</v>
      </c>
      <c r="F453" s="2" t="s">
        <v>263</v>
      </c>
      <c r="G453" s="2" t="s">
        <v>30</v>
      </c>
      <c r="H453" s="7"/>
      <c r="I453" s="6">
        <v>528500</v>
      </c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6">
        <v>22150</v>
      </c>
    </row>
    <row r="454" spans="1:21" x14ac:dyDescent="0.25">
      <c r="A454" s="2" t="s">
        <v>45</v>
      </c>
      <c r="B454" s="2" t="s">
        <v>330</v>
      </c>
      <c r="C454" s="2" t="s">
        <v>331</v>
      </c>
      <c r="D454" s="2" t="s">
        <v>48</v>
      </c>
      <c r="E454" s="2" t="s">
        <v>28</v>
      </c>
      <c r="F454" s="2" t="s">
        <v>57</v>
      </c>
      <c r="G454" s="2" t="s">
        <v>332</v>
      </c>
      <c r="H454" s="6">
        <v>500000</v>
      </c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6">
        <v>168590</v>
      </c>
      <c r="U454" s="7"/>
    </row>
    <row r="455" spans="1:21" x14ac:dyDescent="0.25">
      <c r="A455" s="2" t="s">
        <v>45</v>
      </c>
      <c r="B455" s="2" t="s">
        <v>330</v>
      </c>
      <c r="C455" s="2" t="s">
        <v>331</v>
      </c>
      <c r="D455" s="2" t="s">
        <v>48</v>
      </c>
      <c r="E455" s="2" t="s">
        <v>28</v>
      </c>
      <c r="F455" s="2" t="s">
        <v>57</v>
      </c>
      <c r="G455" s="2" t="s">
        <v>116</v>
      </c>
      <c r="H455" s="7"/>
      <c r="I455" s="6">
        <v>100000</v>
      </c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x14ac:dyDescent="0.25">
      <c r="A456" s="2" t="s">
        <v>45</v>
      </c>
      <c r="B456" s="2" t="s">
        <v>330</v>
      </c>
      <c r="C456" s="2" t="s">
        <v>331</v>
      </c>
      <c r="D456" s="2" t="s">
        <v>48</v>
      </c>
      <c r="E456" s="2" t="s">
        <v>41</v>
      </c>
      <c r="F456" s="2" t="s">
        <v>57</v>
      </c>
      <c r="G456" s="2" t="s">
        <v>76</v>
      </c>
      <c r="H456" s="7"/>
      <c r="I456" s="6">
        <v>30000</v>
      </c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x14ac:dyDescent="0.25">
      <c r="A457" s="2" t="s">
        <v>45</v>
      </c>
      <c r="B457" s="2" t="s">
        <v>330</v>
      </c>
      <c r="C457" s="2" t="s">
        <v>331</v>
      </c>
      <c r="D457" s="2" t="s">
        <v>48</v>
      </c>
      <c r="E457" s="2" t="s">
        <v>41</v>
      </c>
      <c r="F457" s="2" t="s">
        <v>57</v>
      </c>
      <c r="G457" s="2" t="s">
        <v>32</v>
      </c>
      <c r="H457" s="6">
        <v>1100000</v>
      </c>
      <c r="I457" s="7"/>
      <c r="J457" s="7"/>
      <c r="K457" s="7"/>
      <c r="L457" s="7"/>
      <c r="M457" s="6">
        <v>29900</v>
      </c>
      <c r="N457" s="7"/>
      <c r="O457" s="7"/>
      <c r="P457" s="7"/>
      <c r="Q457" s="7"/>
      <c r="R457" s="7"/>
      <c r="S457" s="7"/>
      <c r="T457" s="7"/>
      <c r="U457" s="7"/>
    </row>
    <row r="458" spans="1:21" x14ac:dyDescent="0.25">
      <c r="A458" s="2" t="s">
        <v>45</v>
      </c>
      <c r="B458" s="2" t="s">
        <v>330</v>
      </c>
      <c r="C458" s="2" t="s">
        <v>331</v>
      </c>
      <c r="D458" s="2" t="s">
        <v>48</v>
      </c>
      <c r="E458" s="2" t="s">
        <v>41</v>
      </c>
      <c r="F458" s="2" t="s">
        <v>57</v>
      </c>
      <c r="G458" s="2" t="s">
        <v>50</v>
      </c>
      <c r="H458" s="7"/>
      <c r="I458" s="7"/>
      <c r="J458" s="7"/>
      <c r="K458" s="6">
        <v>22388</v>
      </c>
      <c r="L458" s="6">
        <v>22388</v>
      </c>
      <c r="M458" s="6">
        <v>32506</v>
      </c>
      <c r="N458" s="7"/>
      <c r="O458" s="7"/>
      <c r="P458" s="7"/>
      <c r="Q458" s="7"/>
      <c r="R458" s="7"/>
      <c r="S458" s="7"/>
      <c r="T458" s="7"/>
      <c r="U458" s="7"/>
    </row>
    <row r="459" spans="1:21" x14ac:dyDescent="0.25">
      <c r="A459" s="2" t="s">
        <v>45</v>
      </c>
      <c r="B459" s="2" t="s">
        <v>333</v>
      </c>
      <c r="C459" s="2" t="s">
        <v>334</v>
      </c>
      <c r="D459" s="2" t="s">
        <v>48</v>
      </c>
      <c r="E459" s="2" t="s">
        <v>28</v>
      </c>
      <c r="F459" s="2" t="s">
        <v>57</v>
      </c>
      <c r="G459" s="2" t="s">
        <v>335</v>
      </c>
      <c r="H459" s="7"/>
      <c r="I459" s="7"/>
      <c r="J459" s="7"/>
      <c r="K459" s="6">
        <v>1700</v>
      </c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x14ac:dyDescent="0.25">
      <c r="A460" s="2" t="s">
        <v>45</v>
      </c>
      <c r="B460" s="2" t="s">
        <v>333</v>
      </c>
      <c r="C460" s="2" t="s">
        <v>334</v>
      </c>
      <c r="D460" s="2" t="s">
        <v>48</v>
      </c>
      <c r="E460" s="2" t="s">
        <v>28</v>
      </c>
      <c r="F460" s="2" t="s">
        <v>57</v>
      </c>
      <c r="G460" s="2" t="s">
        <v>164</v>
      </c>
      <c r="H460" s="6">
        <v>100000</v>
      </c>
      <c r="I460" s="6">
        <v>100000</v>
      </c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x14ac:dyDescent="0.25">
      <c r="A461" s="2" t="s">
        <v>45</v>
      </c>
      <c r="B461" s="2" t="s">
        <v>333</v>
      </c>
      <c r="C461" s="2" t="s">
        <v>334</v>
      </c>
      <c r="D461" s="2" t="s">
        <v>48</v>
      </c>
      <c r="E461" s="2" t="s">
        <v>28</v>
      </c>
      <c r="F461" s="2" t="s">
        <v>57</v>
      </c>
      <c r="G461" s="2" t="s">
        <v>77</v>
      </c>
      <c r="H461" s="6">
        <v>50000</v>
      </c>
      <c r="I461" s="6">
        <v>50000</v>
      </c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6">
        <v>7000</v>
      </c>
      <c r="U461" s="7"/>
    </row>
    <row r="462" spans="1:21" x14ac:dyDescent="0.25">
      <c r="A462" s="2" t="s">
        <v>45</v>
      </c>
      <c r="B462" s="2" t="s">
        <v>333</v>
      </c>
      <c r="C462" s="2" t="s">
        <v>334</v>
      </c>
      <c r="D462" s="2" t="s">
        <v>48</v>
      </c>
      <c r="E462" s="2" t="s">
        <v>28</v>
      </c>
      <c r="F462" s="2" t="s">
        <v>57</v>
      </c>
      <c r="G462" s="2" t="s">
        <v>135</v>
      </c>
      <c r="H462" s="7"/>
      <c r="I462" s="7"/>
      <c r="J462" s="7"/>
      <c r="K462" s="7"/>
      <c r="L462" s="7"/>
      <c r="M462" s="7"/>
      <c r="N462" s="7"/>
      <c r="O462" s="7"/>
      <c r="P462" s="7"/>
      <c r="Q462" s="6">
        <v>500</v>
      </c>
      <c r="R462" s="7"/>
      <c r="S462" s="7"/>
      <c r="T462" s="7"/>
      <c r="U462" s="7"/>
    </row>
    <row r="463" spans="1:21" x14ac:dyDescent="0.25">
      <c r="A463" s="2" t="s">
        <v>72</v>
      </c>
      <c r="B463" s="2" t="s">
        <v>336</v>
      </c>
      <c r="C463" s="2" t="s">
        <v>337</v>
      </c>
      <c r="D463" s="2" t="s">
        <v>56</v>
      </c>
      <c r="E463" s="2" t="s">
        <v>28</v>
      </c>
      <c r="F463" s="2" t="s">
        <v>57</v>
      </c>
      <c r="G463" s="2" t="s">
        <v>75</v>
      </c>
      <c r="H463" s="6">
        <v>205000</v>
      </c>
      <c r="I463" s="6">
        <v>155000</v>
      </c>
      <c r="J463" s="6">
        <v>8426</v>
      </c>
      <c r="K463" s="6">
        <v>6348</v>
      </c>
      <c r="L463" s="6">
        <v>40641</v>
      </c>
      <c r="M463" s="6">
        <v>2093</v>
      </c>
      <c r="N463" s="6">
        <v>6313</v>
      </c>
      <c r="O463" s="7"/>
      <c r="P463" s="7"/>
      <c r="Q463" s="7"/>
      <c r="R463" s="7"/>
      <c r="S463" s="7"/>
      <c r="T463" s="7"/>
      <c r="U463" s="7"/>
    </row>
    <row r="464" spans="1:21" x14ac:dyDescent="0.25">
      <c r="A464" s="2" t="s">
        <v>72</v>
      </c>
      <c r="B464" s="2" t="s">
        <v>336</v>
      </c>
      <c r="C464" s="2" t="s">
        <v>337</v>
      </c>
      <c r="D464" s="2" t="s">
        <v>56</v>
      </c>
      <c r="E464" s="2" t="s">
        <v>28</v>
      </c>
      <c r="F464" s="2" t="s">
        <v>57</v>
      </c>
      <c r="G464" s="2" t="s">
        <v>67</v>
      </c>
      <c r="H464" s="6">
        <v>200000</v>
      </c>
      <c r="I464" s="6">
        <v>100000</v>
      </c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x14ac:dyDescent="0.25">
      <c r="A465" s="2" t="s">
        <v>72</v>
      </c>
      <c r="B465" s="2" t="s">
        <v>336</v>
      </c>
      <c r="C465" s="2" t="s">
        <v>337</v>
      </c>
      <c r="D465" s="2" t="s">
        <v>56</v>
      </c>
      <c r="E465" s="2" t="s">
        <v>28</v>
      </c>
      <c r="F465" s="2" t="s">
        <v>57</v>
      </c>
      <c r="G465" s="2" t="s">
        <v>32</v>
      </c>
      <c r="H465" s="6">
        <v>1048000</v>
      </c>
      <c r="I465" s="6">
        <v>548000</v>
      </c>
      <c r="J465" s="7"/>
      <c r="K465" s="7"/>
      <c r="L465" s="7"/>
      <c r="M465" s="7"/>
      <c r="N465" s="6">
        <v>110000</v>
      </c>
      <c r="O465" s="7"/>
      <c r="P465" s="7"/>
      <c r="Q465" s="7"/>
      <c r="R465" s="6">
        <v>164000</v>
      </c>
      <c r="S465" s="7"/>
      <c r="T465" s="6">
        <v>200000</v>
      </c>
      <c r="U465" s="7"/>
    </row>
    <row r="466" spans="1:21" x14ac:dyDescent="0.25">
      <c r="A466" s="2" t="s">
        <v>72</v>
      </c>
      <c r="B466" s="2" t="s">
        <v>336</v>
      </c>
      <c r="C466" s="2" t="s">
        <v>337</v>
      </c>
      <c r="D466" s="2" t="s">
        <v>56</v>
      </c>
      <c r="E466" s="2" t="s">
        <v>28</v>
      </c>
      <c r="F466" s="2" t="s">
        <v>57</v>
      </c>
      <c r="G466" s="2" t="s">
        <v>167</v>
      </c>
      <c r="H466" s="6">
        <v>50000</v>
      </c>
      <c r="I466" s="6">
        <v>50000</v>
      </c>
      <c r="J466" s="7"/>
      <c r="K466" s="7"/>
      <c r="L466" s="6">
        <v>22200</v>
      </c>
      <c r="M466" s="7"/>
      <c r="N466" s="7"/>
      <c r="O466" s="7"/>
      <c r="P466" s="7"/>
      <c r="Q466" s="7"/>
      <c r="R466" s="7"/>
      <c r="S466" s="7"/>
      <c r="T466" s="7"/>
      <c r="U466" s="7"/>
    </row>
    <row r="467" spans="1:21" x14ac:dyDescent="0.25">
      <c r="A467" s="2" t="s">
        <v>72</v>
      </c>
      <c r="B467" s="2" t="s">
        <v>336</v>
      </c>
      <c r="C467" s="2" t="s">
        <v>337</v>
      </c>
      <c r="D467" s="2" t="s">
        <v>56</v>
      </c>
      <c r="E467" s="2" t="s">
        <v>28</v>
      </c>
      <c r="F467" s="2" t="s">
        <v>57</v>
      </c>
      <c r="G467" s="2" t="s">
        <v>338</v>
      </c>
      <c r="H467" s="6">
        <v>320000</v>
      </c>
      <c r="I467" s="6">
        <v>120000</v>
      </c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x14ac:dyDescent="0.25">
      <c r="A468" s="2" t="s">
        <v>45</v>
      </c>
      <c r="B468" s="2" t="s">
        <v>339</v>
      </c>
      <c r="C468" s="2" t="s">
        <v>340</v>
      </c>
      <c r="D468" s="2" t="s">
        <v>56</v>
      </c>
      <c r="E468" s="2" t="s">
        <v>28</v>
      </c>
      <c r="F468" s="2" t="s">
        <v>57</v>
      </c>
      <c r="G468" s="2" t="s">
        <v>83</v>
      </c>
      <c r="H468" s="7"/>
      <c r="I468" s="6">
        <v>2848</v>
      </c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x14ac:dyDescent="0.25">
      <c r="A469" s="2" t="s">
        <v>45</v>
      </c>
      <c r="B469" s="2" t="s">
        <v>339</v>
      </c>
      <c r="C469" s="2" t="s">
        <v>340</v>
      </c>
      <c r="D469" s="2" t="s">
        <v>56</v>
      </c>
      <c r="E469" s="2" t="s">
        <v>28</v>
      </c>
      <c r="F469" s="2" t="s">
        <v>57</v>
      </c>
      <c r="G469" s="2" t="s">
        <v>77</v>
      </c>
      <c r="H469" s="6">
        <v>100000</v>
      </c>
      <c r="I469" s="6">
        <v>22500</v>
      </c>
      <c r="J469" s="6">
        <v>6064</v>
      </c>
      <c r="K469" s="6">
        <v>6617</v>
      </c>
      <c r="L469" s="7"/>
      <c r="M469" s="7"/>
      <c r="N469" s="6">
        <v>4111</v>
      </c>
      <c r="O469" s="6">
        <v>5092</v>
      </c>
      <c r="P469" s="7"/>
      <c r="Q469" s="7"/>
      <c r="R469" s="7"/>
      <c r="S469" s="7"/>
      <c r="T469" s="7"/>
      <c r="U469" s="7"/>
    </row>
    <row r="470" spans="1:21" x14ac:dyDescent="0.25">
      <c r="A470" s="2" t="s">
        <v>45</v>
      </c>
      <c r="B470" s="2" t="s">
        <v>339</v>
      </c>
      <c r="C470" s="2" t="s">
        <v>340</v>
      </c>
      <c r="D470" s="2" t="s">
        <v>56</v>
      </c>
      <c r="E470" s="2" t="s">
        <v>28</v>
      </c>
      <c r="F470" s="2" t="s">
        <v>57</v>
      </c>
      <c r="G470" s="2" t="s">
        <v>44</v>
      </c>
      <c r="H470" s="7"/>
      <c r="I470" s="6">
        <v>9260</v>
      </c>
      <c r="J470" s="7"/>
      <c r="K470" s="7"/>
      <c r="L470" s="7"/>
      <c r="M470" s="6">
        <v>9260</v>
      </c>
      <c r="N470" s="7"/>
      <c r="O470" s="7"/>
      <c r="P470" s="7"/>
      <c r="Q470" s="7"/>
      <c r="R470" s="7"/>
      <c r="S470" s="7"/>
      <c r="T470" s="7"/>
      <c r="U470" s="7"/>
    </row>
    <row r="471" spans="1:21" x14ac:dyDescent="0.25">
      <c r="A471" s="2" t="s">
        <v>45</v>
      </c>
      <c r="B471" s="2" t="s">
        <v>339</v>
      </c>
      <c r="C471" s="2" t="s">
        <v>340</v>
      </c>
      <c r="D471" s="2" t="s">
        <v>56</v>
      </c>
      <c r="E471" s="2" t="s">
        <v>28</v>
      </c>
      <c r="F471" s="2" t="s">
        <v>31</v>
      </c>
      <c r="G471" s="2" t="s">
        <v>83</v>
      </c>
      <c r="H471" s="6">
        <v>20000</v>
      </c>
      <c r="I471" s="6">
        <v>10000</v>
      </c>
      <c r="J471" s="7"/>
      <c r="K471" s="7"/>
      <c r="L471" s="7"/>
      <c r="M471" s="7"/>
      <c r="N471" s="7"/>
      <c r="O471" s="7"/>
      <c r="P471" s="7"/>
      <c r="Q471" s="7"/>
      <c r="R471" s="6">
        <v>70000</v>
      </c>
      <c r="S471" s="7"/>
      <c r="T471" s="7"/>
      <c r="U471" s="7"/>
    </row>
    <row r="472" spans="1:21" x14ac:dyDescent="0.25">
      <c r="A472" s="2" t="s">
        <v>45</v>
      </c>
      <c r="B472" s="2" t="s">
        <v>339</v>
      </c>
      <c r="C472" s="2" t="s">
        <v>340</v>
      </c>
      <c r="D472" s="2" t="s">
        <v>56</v>
      </c>
      <c r="E472" s="2" t="s">
        <v>28</v>
      </c>
      <c r="F472" s="2" t="s">
        <v>38</v>
      </c>
      <c r="G472" s="2" t="s">
        <v>272</v>
      </c>
      <c r="H472" s="6">
        <v>15000</v>
      </c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x14ac:dyDescent="0.25">
      <c r="A473" s="2" t="s">
        <v>45</v>
      </c>
      <c r="B473" s="2" t="s">
        <v>339</v>
      </c>
      <c r="C473" s="2" t="s">
        <v>340</v>
      </c>
      <c r="D473" s="2" t="s">
        <v>56</v>
      </c>
      <c r="E473" s="2" t="s">
        <v>28</v>
      </c>
      <c r="F473" s="2" t="s">
        <v>38</v>
      </c>
      <c r="G473" s="2" t="s">
        <v>83</v>
      </c>
      <c r="H473" s="6">
        <v>10000</v>
      </c>
      <c r="I473" s="6">
        <v>5000</v>
      </c>
      <c r="J473" s="7"/>
      <c r="K473" s="7"/>
      <c r="L473" s="7"/>
      <c r="M473" s="6">
        <v>696</v>
      </c>
      <c r="N473" s="7"/>
      <c r="O473" s="7"/>
      <c r="P473" s="7"/>
      <c r="Q473" s="7"/>
      <c r="R473" s="7"/>
      <c r="S473" s="7"/>
      <c r="T473" s="7"/>
      <c r="U473" s="7"/>
    </row>
    <row r="474" spans="1:21" x14ac:dyDescent="0.25">
      <c r="A474" s="2" t="s">
        <v>45</v>
      </c>
      <c r="B474" s="2" t="s">
        <v>339</v>
      </c>
      <c r="C474" s="2" t="s">
        <v>340</v>
      </c>
      <c r="D474" s="2" t="s">
        <v>56</v>
      </c>
      <c r="E474" s="2" t="s">
        <v>28</v>
      </c>
      <c r="F474" s="2" t="s">
        <v>38</v>
      </c>
      <c r="G474" s="2" t="s">
        <v>234</v>
      </c>
      <c r="H474" s="6">
        <v>14000</v>
      </c>
      <c r="I474" s="6">
        <v>4000</v>
      </c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x14ac:dyDescent="0.25">
      <c r="A475" s="2" t="s">
        <v>45</v>
      </c>
      <c r="B475" s="2" t="s">
        <v>339</v>
      </c>
      <c r="C475" s="2" t="s">
        <v>340</v>
      </c>
      <c r="D475" s="2" t="s">
        <v>56</v>
      </c>
      <c r="E475" s="2" t="s">
        <v>28</v>
      </c>
      <c r="F475" s="2" t="s">
        <v>38</v>
      </c>
      <c r="G475" s="2" t="s">
        <v>67</v>
      </c>
      <c r="H475" s="6">
        <v>10000</v>
      </c>
      <c r="I475" s="6">
        <v>5000</v>
      </c>
      <c r="J475" s="7"/>
      <c r="K475" s="7"/>
      <c r="L475" s="7"/>
      <c r="M475" s="7"/>
      <c r="N475" s="6">
        <v>5013</v>
      </c>
      <c r="O475" s="7"/>
      <c r="P475" s="7"/>
      <c r="Q475" s="7"/>
      <c r="R475" s="7"/>
      <c r="S475" s="7"/>
      <c r="T475" s="7"/>
      <c r="U475" s="7"/>
    </row>
    <row r="476" spans="1:21" x14ac:dyDescent="0.25">
      <c r="A476" s="2" t="s">
        <v>45</v>
      </c>
      <c r="B476" s="2" t="s">
        <v>339</v>
      </c>
      <c r="C476" s="2" t="s">
        <v>340</v>
      </c>
      <c r="D476" s="2" t="s">
        <v>56</v>
      </c>
      <c r="E476" s="2" t="s">
        <v>28</v>
      </c>
      <c r="F476" s="2" t="s">
        <v>38</v>
      </c>
      <c r="G476" s="2" t="s">
        <v>76</v>
      </c>
      <c r="H476" s="6">
        <v>30000</v>
      </c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x14ac:dyDescent="0.25">
      <c r="A477" s="2" t="s">
        <v>45</v>
      </c>
      <c r="B477" s="2" t="s">
        <v>339</v>
      </c>
      <c r="C477" s="2" t="s">
        <v>340</v>
      </c>
      <c r="D477" s="2" t="s">
        <v>56</v>
      </c>
      <c r="E477" s="2" t="s">
        <v>28</v>
      </c>
      <c r="F477" s="2" t="s">
        <v>38</v>
      </c>
      <c r="G477" s="2" t="s">
        <v>147</v>
      </c>
      <c r="H477" s="6">
        <v>26000</v>
      </c>
      <c r="I477" s="6">
        <v>6000</v>
      </c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x14ac:dyDescent="0.25">
      <c r="A478" s="2" t="s">
        <v>45</v>
      </c>
      <c r="B478" s="2" t="s">
        <v>339</v>
      </c>
      <c r="C478" s="2" t="s">
        <v>340</v>
      </c>
      <c r="D478" s="2" t="s">
        <v>56</v>
      </c>
      <c r="E478" s="2" t="s">
        <v>28</v>
      </c>
      <c r="F478" s="2" t="s">
        <v>38</v>
      </c>
      <c r="G478" s="2" t="s">
        <v>148</v>
      </c>
      <c r="H478" s="6">
        <v>100000</v>
      </c>
      <c r="I478" s="6">
        <v>90740</v>
      </c>
      <c r="J478" s="7"/>
      <c r="K478" s="6">
        <v>82235</v>
      </c>
      <c r="L478" s="7"/>
      <c r="M478" s="6">
        <v>6693</v>
      </c>
      <c r="N478" s="7"/>
      <c r="O478" s="7"/>
      <c r="P478" s="6">
        <v>25000</v>
      </c>
      <c r="Q478" s="7"/>
      <c r="R478" s="7"/>
      <c r="S478" s="7"/>
      <c r="T478" s="7"/>
      <c r="U478" s="7"/>
    </row>
    <row r="479" spans="1:21" x14ac:dyDescent="0.25">
      <c r="A479" s="2" t="s">
        <v>45</v>
      </c>
      <c r="B479" s="2" t="s">
        <v>339</v>
      </c>
      <c r="C479" s="2" t="s">
        <v>340</v>
      </c>
      <c r="D479" s="2" t="s">
        <v>56</v>
      </c>
      <c r="E479" s="2" t="s">
        <v>28</v>
      </c>
      <c r="F479" s="2" t="s">
        <v>38</v>
      </c>
      <c r="G479" s="2" t="s">
        <v>32</v>
      </c>
      <c r="H479" s="6">
        <v>20000</v>
      </c>
      <c r="I479" s="6">
        <v>14000</v>
      </c>
      <c r="J479" s="7"/>
      <c r="K479" s="7"/>
      <c r="L479" s="7"/>
      <c r="M479" s="7"/>
      <c r="N479" s="7"/>
      <c r="O479" s="7"/>
      <c r="P479" s="6">
        <v>7600</v>
      </c>
      <c r="Q479" s="6">
        <v>49648</v>
      </c>
      <c r="R479" s="7"/>
      <c r="S479" s="6">
        <v>937021</v>
      </c>
      <c r="T479" s="6">
        <v>822340</v>
      </c>
      <c r="U479" s="7"/>
    </row>
    <row r="480" spans="1:21" x14ac:dyDescent="0.25">
      <c r="A480" s="2" t="s">
        <v>45</v>
      </c>
      <c r="B480" s="2" t="s">
        <v>339</v>
      </c>
      <c r="C480" s="2" t="s">
        <v>340</v>
      </c>
      <c r="D480" s="2" t="s">
        <v>56</v>
      </c>
      <c r="E480" s="2" t="s">
        <v>28</v>
      </c>
      <c r="F480" s="2" t="s">
        <v>38</v>
      </c>
      <c r="G480" s="2" t="s">
        <v>112</v>
      </c>
      <c r="H480" s="6">
        <v>10000</v>
      </c>
      <c r="I480" s="6">
        <v>10000</v>
      </c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x14ac:dyDescent="0.25">
      <c r="A481" s="2" t="s">
        <v>45</v>
      </c>
      <c r="B481" s="2" t="s">
        <v>339</v>
      </c>
      <c r="C481" s="2" t="s">
        <v>340</v>
      </c>
      <c r="D481" s="2" t="s">
        <v>56</v>
      </c>
      <c r="E481" s="2" t="s">
        <v>28</v>
      </c>
      <c r="F481" s="2" t="s">
        <v>38</v>
      </c>
      <c r="G481" s="2" t="s">
        <v>341</v>
      </c>
      <c r="H481" s="6">
        <v>30000</v>
      </c>
      <c r="I481" s="6">
        <v>15000</v>
      </c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x14ac:dyDescent="0.25">
      <c r="A482" s="2" t="s">
        <v>45</v>
      </c>
      <c r="B482" s="2" t="s">
        <v>339</v>
      </c>
      <c r="C482" s="2" t="s">
        <v>340</v>
      </c>
      <c r="D482" s="2" t="s">
        <v>56</v>
      </c>
      <c r="E482" s="2" t="s">
        <v>28</v>
      </c>
      <c r="F482" s="2" t="s">
        <v>38</v>
      </c>
      <c r="G482" s="2" t="s">
        <v>30</v>
      </c>
      <c r="H482" s="6">
        <v>250000</v>
      </c>
      <c r="I482" s="6">
        <v>379000</v>
      </c>
      <c r="J482" s="7"/>
      <c r="K482" s="7"/>
      <c r="L482" s="6">
        <v>176000</v>
      </c>
      <c r="M482" s="7"/>
      <c r="N482" s="7"/>
      <c r="O482" s="6">
        <v>196270</v>
      </c>
      <c r="P482" s="7"/>
      <c r="Q482" s="7"/>
      <c r="R482" s="7"/>
      <c r="S482" s="7"/>
      <c r="T482" s="7"/>
      <c r="U482" s="7"/>
    </row>
    <row r="483" spans="1:21" x14ac:dyDescent="0.25">
      <c r="A483" s="2" t="s">
        <v>45</v>
      </c>
      <c r="B483" s="2" t="s">
        <v>339</v>
      </c>
      <c r="C483" s="2" t="s">
        <v>340</v>
      </c>
      <c r="D483" s="2" t="s">
        <v>56</v>
      </c>
      <c r="E483" s="2" t="s">
        <v>41</v>
      </c>
      <c r="F483" s="2" t="s">
        <v>57</v>
      </c>
      <c r="G483" s="2" t="s">
        <v>308</v>
      </c>
      <c r="H483" s="7"/>
      <c r="I483" s="6">
        <v>39800</v>
      </c>
      <c r="J483" s="7"/>
      <c r="K483" s="7"/>
      <c r="L483" s="7"/>
      <c r="M483" s="7"/>
      <c r="N483" s="6">
        <v>20000</v>
      </c>
      <c r="O483" s="7"/>
      <c r="P483" s="7"/>
      <c r="Q483" s="7"/>
      <c r="R483" s="7"/>
      <c r="S483" s="7"/>
      <c r="T483" s="7"/>
      <c r="U483" s="7"/>
    </row>
    <row r="484" spans="1:21" x14ac:dyDescent="0.25">
      <c r="A484" s="2" t="s">
        <v>45</v>
      </c>
      <c r="B484" s="2" t="s">
        <v>339</v>
      </c>
      <c r="C484" s="2" t="s">
        <v>340</v>
      </c>
      <c r="D484" s="2" t="s">
        <v>56</v>
      </c>
      <c r="E484" s="2" t="s">
        <v>41</v>
      </c>
      <c r="F484" s="2" t="s">
        <v>57</v>
      </c>
      <c r="G484" s="2" t="s">
        <v>135</v>
      </c>
      <c r="H484" s="6">
        <v>100000</v>
      </c>
      <c r="I484" s="6">
        <v>60200</v>
      </c>
      <c r="J484" s="6">
        <v>14400</v>
      </c>
      <c r="K484" s="6">
        <v>4670</v>
      </c>
      <c r="L484" s="7"/>
      <c r="M484" s="7"/>
      <c r="N484" s="6">
        <v>12970</v>
      </c>
      <c r="O484" s="7"/>
      <c r="P484" s="6">
        <v>29585</v>
      </c>
      <c r="Q484" s="6">
        <v>118653</v>
      </c>
      <c r="R484" s="7"/>
      <c r="S484" s="7"/>
      <c r="T484" s="7"/>
      <c r="U484" s="7"/>
    </row>
    <row r="485" spans="1:21" x14ac:dyDescent="0.25">
      <c r="A485" s="2" t="s">
        <v>45</v>
      </c>
      <c r="B485" s="2" t="s">
        <v>339</v>
      </c>
      <c r="C485" s="2" t="s">
        <v>340</v>
      </c>
      <c r="D485" s="2" t="s">
        <v>56</v>
      </c>
      <c r="E485" s="2" t="s">
        <v>41</v>
      </c>
      <c r="F485" s="2" t="s">
        <v>38</v>
      </c>
      <c r="G485" s="2" t="s">
        <v>76</v>
      </c>
      <c r="H485" s="6">
        <v>110000</v>
      </c>
      <c r="I485" s="6">
        <v>60000</v>
      </c>
      <c r="J485" s="7"/>
      <c r="K485" s="7"/>
      <c r="L485" s="7"/>
      <c r="M485" s="7"/>
      <c r="N485" s="6">
        <v>999</v>
      </c>
      <c r="O485" s="7"/>
      <c r="P485" s="7"/>
      <c r="Q485" s="7"/>
      <c r="R485" s="7"/>
      <c r="S485" s="6">
        <v>283276</v>
      </c>
      <c r="T485" s="7"/>
      <c r="U485" s="7"/>
    </row>
    <row r="486" spans="1:21" x14ac:dyDescent="0.25">
      <c r="A486" s="2" t="s">
        <v>45</v>
      </c>
      <c r="B486" s="2" t="s">
        <v>342</v>
      </c>
      <c r="C486" s="2" t="s">
        <v>343</v>
      </c>
      <c r="D486" s="2" t="s">
        <v>27</v>
      </c>
      <c r="E486" s="2" t="s">
        <v>28</v>
      </c>
      <c r="F486" s="2" t="s">
        <v>38</v>
      </c>
      <c r="G486" s="2" t="s">
        <v>94</v>
      </c>
      <c r="H486" s="7"/>
      <c r="I486" s="6">
        <v>500000</v>
      </c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x14ac:dyDescent="0.25">
      <c r="A487" s="2" t="s">
        <v>45</v>
      </c>
      <c r="B487" s="2" t="s">
        <v>342</v>
      </c>
      <c r="C487" s="2" t="s">
        <v>343</v>
      </c>
      <c r="D487" s="2" t="s">
        <v>27</v>
      </c>
      <c r="E487" s="2" t="s">
        <v>28</v>
      </c>
      <c r="F487" s="2" t="s">
        <v>38</v>
      </c>
      <c r="G487" s="2" t="s">
        <v>32</v>
      </c>
      <c r="H487" s="7"/>
      <c r="I487" s="6">
        <v>1000000</v>
      </c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x14ac:dyDescent="0.25">
      <c r="A488" s="2" t="s">
        <v>45</v>
      </c>
      <c r="B488" s="2" t="s">
        <v>342</v>
      </c>
      <c r="C488" s="2" t="s">
        <v>343</v>
      </c>
      <c r="D488" s="2" t="s">
        <v>27</v>
      </c>
      <c r="E488" s="2" t="s">
        <v>28</v>
      </c>
      <c r="F488" s="2" t="s">
        <v>38</v>
      </c>
      <c r="G488" s="2" t="s">
        <v>30</v>
      </c>
      <c r="H488" s="7"/>
      <c r="I488" s="6">
        <v>308000</v>
      </c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x14ac:dyDescent="0.25">
      <c r="A489" s="2" t="s">
        <v>45</v>
      </c>
      <c r="B489" s="2" t="s">
        <v>342</v>
      </c>
      <c r="C489" s="2" t="s">
        <v>343</v>
      </c>
      <c r="D489" s="2" t="s">
        <v>27</v>
      </c>
      <c r="E489" s="2" t="s">
        <v>28</v>
      </c>
      <c r="F489" s="2" t="s">
        <v>49</v>
      </c>
      <c r="G489" s="2" t="s">
        <v>30</v>
      </c>
      <c r="H489" s="7"/>
      <c r="I489" s="6">
        <v>1192000</v>
      </c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x14ac:dyDescent="0.25">
      <c r="A490" s="2" t="s">
        <v>45</v>
      </c>
      <c r="B490" s="2" t="s">
        <v>342</v>
      </c>
      <c r="C490" s="2" t="s">
        <v>343</v>
      </c>
      <c r="D490" s="2" t="s">
        <v>27</v>
      </c>
      <c r="E490" s="2" t="s">
        <v>28</v>
      </c>
      <c r="F490" s="2" t="s">
        <v>344</v>
      </c>
      <c r="G490" s="2" t="s">
        <v>34</v>
      </c>
      <c r="H490" s="7"/>
      <c r="I490" s="6">
        <v>10000000</v>
      </c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x14ac:dyDescent="0.25">
      <c r="A491" s="2" t="s">
        <v>45</v>
      </c>
      <c r="B491" s="2" t="s">
        <v>345</v>
      </c>
      <c r="C491" s="2" t="s">
        <v>346</v>
      </c>
      <c r="D491" s="2" t="s">
        <v>48</v>
      </c>
      <c r="E491" s="2" t="s">
        <v>28</v>
      </c>
      <c r="F491" s="2" t="s">
        <v>57</v>
      </c>
      <c r="G491" s="2" t="s">
        <v>83</v>
      </c>
      <c r="H491" s="6">
        <v>70000</v>
      </c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x14ac:dyDescent="0.25">
      <c r="A492" s="2" t="s">
        <v>45</v>
      </c>
      <c r="B492" s="2" t="s">
        <v>345</v>
      </c>
      <c r="C492" s="2" t="s">
        <v>346</v>
      </c>
      <c r="D492" s="2" t="s">
        <v>48</v>
      </c>
      <c r="E492" s="2" t="s">
        <v>28</v>
      </c>
      <c r="F492" s="2" t="s">
        <v>57</v>
      </c>
      <c r="G492" s="2" t="s">
        <v>76</v>
      </c>
      <c r="H492" s="6">
        <v>100000</v>
      </c>
      <c r="I492" s="6">
        <v>73000</v>
      </c>
      <c r="J492" s="7"/>
      <c r="K492" s="7"/>
      <c r="L492" s="7"/>
      <c r="M492" s="7"/>
      <c r="N492" s="7"/>
      <c r="O492" s="6">
        <v>760</v>
      </c>
      <c r="P492" s="7"/>
      <c r="Q492" s="7"/>
      <c r="R492" s="7"/>
      <c r="S492" s="7"/>
      <c r="T492" s="7"/>
      <c r="U492" s="7"/>
    </row>
    <row r="493" spans="1:21" x14ac:dyDescent="0.25">
      <c r="A493" s="2" t="s">
        <v>45</v>
      </c>
      <c r="B493" s="2" t="s">
        <v>345</v>
      </c>
      <c r="C493" s="2" t="s">
        <v>346</v>
      </c>
      <c r="D493" s="2" t="s">
        <v>48</v>
      </c>
      <c r="E493" s="2" t="s">
        <v>28</v>
      </c>
      <c r="F493" s="2" t="s">
        <v>57</v>
      </c>
      <c r="G493" s="2" t="s">
        <v>34</v>
      </c>
      <c r="H493" s="6">
        <v>20000</v>
      </c>
      <c r="I493" s="6">
        <v>20000</v>
      </c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x14ac:dyDescent="0.25">
      <c r="A494" s="2" t="s">
        <v>45</v>
      </c>
      <c r="B494" s="2" t="s">
        <v>345</v>
      </c>
      <c r="C494" s="2" t="s">
        <v>346</v>
      </c>
      <c r="D494" s="2" t="s">
        <v>48</v>
      </c>
      <c r="E494" s="2" t="s">
        <v>28</v>
      </c>
      <c r="F494" s="2" t="s">
        <v>57</v>
      </c>
      <c r="G494" s="2" t="s">
        <v>85</v>
      </c>
      <c r="H494" s="6">
        <v>20000</v>
      </c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x14ac:dyDescent="0.25">
      <c r="A495" s="2" t="s">
        <v>45</v>
      </c>
      <c r="B495" s="2" t="s">
        <v>345</v>
      </c>
      <c r="C495" s="2" t="s">
        <v>346</v>
      </c>
      <c r="D495" s="2" t="s">
        <v>48</v>
      </c>
      <c r="E495" s="2" t="s">
        <v>41</v>
      </c>
      <c r="F495" s="2" t="s">
        <v>57</v>
      </c>
      <c r="G495" s="2" t="s">
        <v>135</v>
      </c>
      <c r="H495" s="6">
        <v>800000</v>
      </c>
      <c r="I495" s="6">
        <v>280000</v>
      </c>
      <c r="J495" s="6">
        <v>58346</v>
      </c>
      <c r="K495" s="6">
        <v>19131</v>
      </c>
      <c r="L495" s="6">
        <v>27344</v>
      </c>
      <c r="M495" s="6">
        <v>25800</v>
      </c>
      <c r="N495" s="6">
        <v>3094</v>
      </c>
      <c r="O495" s="6">
        <v>891</v>
      </c>
      <c r="P495" s="6">
        <v>53135</v>
      </c>
      <c r="Q495" s="6">
        <v>21385</v>
      </c>
      <c r="R495" s="7"/>
      <c r="S495" s="7"/>
      <c r="T495" s="6">
        <v>27400</v>
      </c>
      <c r="U495" s="6">
        <v>60287</v>
      </c>
    </row>
    <row r="496" spans="1:21" x14ac:dyDescent="0.25">
      <c r="A496" s="2" t="s">
        <v>45</v>
      </c>
      <c r="B496" s="2" t="s">
        <v>347</v>
      </c>
      <c r="C496" s="2" t="s">
        <v>348</v>
      </c>
      <c r="D496" s="2" t="s">
        <v>48</v>
      </c>
      <c r="E496" s="2" t="s">
        <v>41</v>
      </c>
      <c r="F496" s="2" t="s">
        <v>57</v>
      </c>
      <c r="G496" s="2" t="s">
        <v>66</v>
      </c>
      <c r="H496" s="6">
        <v>100000</v>
      </c>
      <c r="I496" s="6">
        <v>50000</v>
      </c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x14ac:dyDescent="0.25">
      <c r="A497" s="2" t="s">
        <v>45</v>
      </c>
      <c r="B497" s="2" t="s">
        <v>347</v>
      </c>
      <c r="C497" s="2" t="s">
        <v>348</v>
      </c>
      <c r="D497" s="2" t="s">
        <v>48</v>
      </c>
      <c r="E497" s="2" t="s">
        <v>41</v>
      </c>
      <c r="F497" s="2" t="s">
        <v>57</v>
      </c>
      <c r="G497" s="2" t="s">
        <v>135</v>
      </c>
      <c r="H497" s="7"/>
      <c r="I497" s="6">
        <v>750000</v>
      </c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x14ac:dyDescent="0.25">
      <c r="A498" s="2" t="s">
        <v>45</v>
      </c>
      <c r="B498" s="2" t="s">
        <v>349</v>
      </c>
      <c r="C498" s="2" t="s">
        <v>350</v>
      </c>
      <c r="D498" s="2" t="s">
        <v>56</v>
      </c>
      <c r="E498" s="2" t="s">
        <v>28</v>
      </c>
      <c r="F498" s="2" t="s">
        <v>57</v>
      </c>
      <c r="G498" s="2" t="s">
        <v>30</v>
      </c>
      <c r="H498" s="6">
        <v>520000</v>
      </c>
      <c r="I498" s="6">
        <v>452000</v>
      </c>
      <c r="J498" s="7"/>
      <c r="K498" s="6">
        <v>196000</v>
      </c>
      <c r="L498" s="7"/>
      <c r="M498" s="7"/>
      <c r="N498" s="7"/>
      <c r="O498" s="7"/>
      <c r="P498" s="7"/>
      <c r="Q498" s="7"/>
      <c r="R498" s="6">
        <v>110475</v>
      </c>
      <c r="S498" s="7"/>
      <c r="T498" s="7"/>
      <c r="U498" s="7"/>
    </row>
    <row r="499" spans="1:21" x14ac:dyDescent="0.25">
      <c r="A499" s="2" t="s">
        <v>72</v>
      </c>
      <c r="B499" s="2" t="s">
        <v>351</v>
      </c>
      <c r="C499" s="2" t="s">
        <v>352</v>
      </c>
      <c r="D499" s="2" t="s">
        <v>27</v>
      </c>
      <c r="E499" s="2" t="s">
        <v>28</v>
      </c>
      <c r="F499" s="2" t="s">
        <v>57</v>
      </c>
      <c r="G499" s="2" t="s">
        <v>83</v>
      </c>
      <c r="H499" s="6">
        <v>75000</v>
      </c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x14ac:dyDescent="0.25">
      <c r="A500" s="2" t="s">
        <v>72</v>
      </c>
      <c r="B500" s="2" t="s">
        <v>351</v>
      </c>
      <c r="C500" s="2" t="s">
        <v>352</v>
      </c>
      <c r="D500" s="2" t="s">
        <v>27</v>
      </c>
      <c r="E500" s="2" t="s">
        <v>28</v>
      </c>
      <c r="F500" s="2" t="s">
        <v>57</v>
      </c>
      <c r="G500" s="2" t="s">
        <v>76</v>
      </c>
      <c r="H500" s="6">
        <v>75000</v>
      </c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x14ac:dyDescent="0.25">
      <c r="A501" s="2" t="s">
        <v>72</v>
      </c>
      <c r="B501" s="2" t="s">
        <v>351</v>
      </c>
      <c r="C501" s="2" t="s">
        <v>352</v>
      </c>
      <c r="D501" s="2" t="s">
        <v>27</v>
      </c>
      <c r="E501" s="2" t="s">
        <v>28</v>
      </c>
      <c r="F501" s="2" t="s">
        <v>57</v>
      </c>
      <c r="G501" s="2" t="s">
        <v>30</v>
      </c>
      <c r="H501" s="6">
        <v>75000</v>
      </c>
      <c r="I501" s="6">
        <v>48400</v>
      </c>
      <c r="J501" s="7"/>
      <c r="K501" s="7"/>
      <c r="L501" s="7"/>
      <c r="M501" s="7"/>
      <c r="N501" s="7"/>
      <c r="O501" s="7"/>
      <c r="P501" s="7"/>
      <c r="Q501" s="7"/>
      <c r="R501" s="6">
        <v>4400</v>
      </c>
      <c r="S501" s="7"/>
      <c r="T501" s="6">
        <v>44000</v>
      </c>
      <c r="U501" s="6">
        <v>-12999</v>
      </c>
    </row>
    <row r="502" spans="1:21" x14ac:dyDescent="0.25">
      <c r="A502" s="2" t="s">
        <v>72</v>
      </c>
      <c r="B502" s="2" t="s">
        <v>351</v>
      </c>
      <c r="C502" s="2" t="s">
        <v>352</v>
      </c>
      <c r="D502" s="2" t="s">
        <v>27</v>
      </c>
      <c r="E502" s="2" t="s">
        <v>41</v>
      </c>
      <c r="F502" s="2" t="s">
        <v>57</v>
      </c>
      <c r="G502" s="2" t="s">
        <v>58</v>
      </c>
      <c r="H502" s="6">
        <v>60000</v>
      </c>
      <c r="I502" s="6">
        <v>38510</v>
      </c>
      <c r="J502" s="7"/>
      <c r="K502" s="7"/>
      <c r="L502" s="7"/>
      <c r="M502" s="7"/>
      <c r="N502" s="7"/>
      <c r="O502" s="7"/>
      <c r="P502" s="6">
        <v>2216</v>
      </c>
      <c r="Q502" s="7"/>
      <c r="R502" s="7"/>
      <c r="S502" s="7"/>
      <c r="T502" s="7"/>
      <c r="U502" s="6">
        <v>29771</v>
      </c>
    </row>
    <row r="503" spans="1:21" x14ac:dyDescent="0.25">
      <c r="A503" s="2" t="s">
        <v>72</v>
      </c>
      <c r="B503" s="2" t="s">
        <v>351</v>
      </c>
      <c r="C503" s="2" t="s">
        <v>352</v>
      </c>
      <c r="D503" s="2" t="s">
        <v>27</v>
      </c>
      <c r="E503" s="2" t="s">
        <v>41</v>
      </c>
      <c r="F503" s="2" t="s">
        <v>57</v>
      </c>
      <c r="G503" s="2" t="s">
        <v>83</v>
      </c>
      <c r="H503" s="6">
        <v>60000</v>
      </c>
      <c r="I503" s="6">
        <v>29953</v>
      </c>
      <c r="J503" s="7"/>
      <c r="K503" s="6">
        <v>7988</v>
      </c>
      <c r="L503" s="6">
        <v>6325</v>
      </c>
      <c r="M503" s="6">
        <v>15640</v>
      </c>
      <c r="N503" s="7"/>
      <c r="O503" s="7"/>
      <c r="P503" s="7"/>
      <c r="Q503" s="7"/>
      <c r="R503" s="7"/>
      <c r="S503" s="7"/>
      <c r="T503" s="7"/>
      <c r="U503" s="7"/>
    </row>
    <row r="504" spans="1:21" x14ac:dyDescent="0.25">
      <c r="A504" s="2" t="s">
        <v>72</v>
      </c>
      <c r="B504" s="2" t="s">
        <v>351</v>
      </c>
      <c r="C504" s="2" t="s">
        <v>352</v>
      </c>
      <c r="D504" s="2" t="s">
        <v>27</v>
      </c>
      <c r="E504" s="2" t="s">
        <v>41</v>
      </c>
      <c r="F504" s="2" t="s">
        <v>57</v>
      </c>
      <c r="G504" s="2" t="s">
        <v>94</v>
      </c>
      <c r="H504" s="7"/>
      <c r="I504" s="6">
        <v>110537</v>
      </c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6">
        <v>70404</v>
      </c>
    </row>
    <row r="505" spans="1:21" x14ac:dyDescent="0.25">
      <c r="A505" s="2" t="s">
        <v>72</v>
      </c>
      <c r="B505" s="2" t="s">
        <v>351</v>
      </c>
      <c r="C505" s="2" t="s">
        <v>352</v>
      </c>
      <c r="D505" s="2" t="s">
        <v>27</v>
      </c>
      <c r="E505" s="2" t="s">
        <v>41</v>
      </c>
      <c r="F505" s="2" t="s">
        <v>57</v>
      </c>
      <c r="G505" s="2" t="s">
        <v>76</v>
      </c>
      <c r="H505" s="6">
        <v>720000</v>
      </c>
      <c r="I505" s="6">
        <v>78112</v>
      </c>
      <c r="J505" s="7"/>
      <c r="K505" s="7"/>
      <c r="L505" s="7"/>
      <c r="M505" s="6">
        <v>3350</v>
      </c>
      <c r="N505" s="6">
        <v>5400</v>
      </c>
      <c r="O505" s="6">
        <v>11100</v>
      </c>
      <c r="P505" s="7"/>
      <c r="Q505" s="6">
        <v>-11100</v>
      </c>
      <c r="R505" s="7"/>
      <c r="S505" s="7"/>
      <c r="T505" s="7"/>
      <c r="U505" s="7"/>
    </row>
    <row r="506" spans="1:21" x14ac:dyDescent="0.25">
      <c r="A506" s="2" t="s">
        <v>72</v>
      </c>
      <c r="B506" s="2" t="s">
        <v>351</v>
      </c>
      <c r="C506" s="2" t="s">
        <v>352</v>
      </c>
      <c r="D506" s="2" t="s">
        <v>27</v>
      </c>
      <c r="E506" s="2" t="s">
        <v>41</v>
      </c>
      <c r="F506" s="2" t="s">
        <v>57</v>
      </c>
      <c r="G506" s="2" t="s">
        <v>32</v>
      </c>
      <c r="H506" s="6">
        <v>30000</v>
      </c>
      <c r="I506" s="6">
        <v>375279</v>
      </c>
      <c r="J506" s="7"/>
      <c r="K506" s="7"/>
      <c r="L506" s="7"/>
      <c r="M506" s="7"/>
      <c r="N506" s="7"/>
      <c r="O506" s="7"/>
      <c r="P506" s="7"/>
      <c r="Q506" s="7"/>
      <c r="R506" s="7"/>
      <c r="S506" s="6">
        <v>96</v>
      </c>
      <c r="T506" s="6">
        <v>2904</v>
      </c>
      <c r="U506" s="6">
        <v>125278</v>
      </c>
    </row>
    <row r="507" spans="1:21" x14ac:dyDescent="0.25">
      <c r="A507" s="2" t="s">
        <v>72</v>
      </c>
      <c r="B507" s="2" t="s">
        <v>351</v>
      </c>
      <c r="C507" s="2" t="s">
        <v>352</v>
      </c>
      <c r="D507" s="2" t="s">
        <v>27</v>
      </c>
      <c r="E507" s="2" t="s">
        <v>41</v>
      </c>
      <c r="F507" s="2" t="s">
        <v>57</v>
      </c>
      <c r="G507" s="2" t="s">
        <v>134</v>
      </c>
      <c r="H507" s="7"/>
      <c r="I507" s="6">
        <v>283635</v>
      </c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6">
        <v>86388</v>
      </c>
    </row>
    <row r="508" spans="1:21" x14ac:dyDescent="0.25">
      <c r="A508" s="2" t="s">
        <v>72</v>
      </c>
      <c r="B508" s="2" t="s">
        <v>351</v>
      </c>
      <c r="C508" s="2" t="s">
        <v>352</v>
      </c>
      <c r="D508" s="2" t="s">
        <v>27</v>
      </c>
      <c r="E508" s="2" t="s">
        <v>41</v>
      </c>
      <c r="F508" s="2" t="s">
        <v>57</v>
      </c>
      <c r="G508" s="2" t="s">
        <v>353</v>
      </c>
      <c r="H508" s="7"/>
      <c r="I508" s="6">
        <v>1900</v>
      </c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6">
        <v>1900</v>
      </c>
      <c r="U508" s="7"/>
    </row>
    <row r="509" spans="1:21" x14ac:dyDescent="0.25">
      <c r="A509" s="2" t="s">
        <v>72</v>
      </c>
      <c r="B509" s="2" t="s">
        <v>351</v>
      </c>
      <c r="C509" s="2" t="s">
        <v>352</v>
      </c>
      <c r="D509" s="2" t="s">
        <v>27</v>
      </c>
      <c r="E509" s="2" t="s">
        <v>41</v>
      </c>
      <c r="F509" s="2" t="s">
        <v>57</v>
      </c>
      <c r="G509" s="2" t="s">
        <v>101</v>
      </c>
      <c r="H509" s="6">
        <v>300000</v>
      </c>
      <c r="I509" s="6">
        <v>199650</v>
      </c>
      <c r="J509" s="7"/>
      <c r="K509" s="7"/>
      <c r="L509" s="7"/>
      <c r="M509" s="6">
        <v>109800</v>
      </c>
      <c r="N509" s="7"/>
      <c r="O509" s="7"/>
      <c r="P509" s="7"/>
      <c r="Q509" s="6">
        <v>27450</v>
      </c>
      <c r="R509" s="7"/>
      <c r="S509" s="6">
        <v>27450</v>
      </c>
      <c r="T509" s="6">
        <v>34950</v>
      </c>
      <c r="U509" s="7"/>
    </row>
    <row r="510" spans="1:21" x14ac:dyDescent="0.25">
      <c r="A510" s="2" t="s">
        <v>72</v>
      </c>
      <c r="B510" s="2" t="s">
        <v>351</v>
      </c>
      <c r="C510" s="2" t="s">
        <v>352</v>
      </c>
      <c r="D510" s="2" t="s">
        <v>27</v>
      </c>
      <c r="E510" s="2" t="s">
        <v>41</v>
      </c>
      <c r="F510" s="2" t="s">
        <v>49</v>
      </c>
      <c r="G510" s="2" t="s">
        <v>94</v>
      </c>
      <c r="H510" s="7"/>
      <c r="I510" s="6">
        <v>100000</v>
      </c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6">
        <v>29399</v>
      </c>
    </row>
    <row r="511" spans="1:21" x14ac:dyDescent="0.25">
      <c r="A511" s="2" t="s">
        <v>72</v>
      </c>
      <c r="B511" s="2" t="s">
        <v>351</v>
      </c>
      <c r="C511" s="2" t="s">
        <v>352</v>
      </c>
      <c r="D511" s="2" t="s">
        <v>27</v>
      </c>
      <c r="E511" s="2" t="s">
        <v>41</v>
      </c>
      <c r="F511" s="2" t="s">
        <v>49</v>
      </c>
      <c r="G511" s="2" t="s">
        <v>32</v>
      </c>
      <c r="H511" s="7"/>
      <c r="I511" s="6">
        <v>50000</v>
      </c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6">
        <v>25150</v>
      </c>
    </row>
    <row r="512" spans="1:21" x14ac:dyDescent="0.25">
      <c r="A512" s="2" t="s">
        <v>72</v>
      </c>
      <c r="B512" s="2" t="s">
        <v>351</v>
      </c>
      <c r="C512" s="2" t="s">
        <v>352</v>
      </c>
      <c r="D512" s="2" t="s">
        <v>27</v>
      </c>
      <c r="E512" s="2" t="s">
        <v>41</v>
      </c>
      <c r="F512" s="2" t="s">
        <v>49</v>
      </c>
      <c r="G512" s="2" t="s">
        <v>30</v>
      </c>
      <c r="H512" s="7"/>
      <c r="I512" s="6">
        <v>180000</v>
      </c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6">
        <v>20350</v>
      </c>
    </row>
    <row r="513" spans="1:21" x14ac:dyDescent="0.25">
      <c r="A513" s="2" t="s">
        <v>72</v>
      </c>
      <c r="B513" s="2" t="s">
        <v>351</v>
      </c>
      <c r="C513" s="2" t="s">
        <v>352</v>
      </c>
      <c r="D513" s="2" t="s">
        <v>27</v>
      </c>
      <c r="E513" s="2" t="s">
        <v>41</v>
      </c>
      <c r="F513" s="2" t="s">
        <v>354</v>
      </c>
      <c r="G513" s="2" t="s">
        <v>32</v>
      </c>
      <c r="H513" s="7"/>
      <c r="I513" s="6">
        <v>113264</v>
      </c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x14ac:dyDescent="0.25">
      <c r="A514" s="2" t="s">
        <v>45</v>
      </c>
      <c r="B514" s="2" t="s">
        <v>355</v>
      </c>
      <c r="C514" s="2" t="s">
        <v>356</v>
      </c>
      <c r="D514" s="2" t="s">
        <v>48</v>
      </c>
      <c r="E514" s="2" t="s">
        <v>41</v>
      </c>
      <c r="F514" s="2" t="s">
        <v>57</v>
      </c>
      <c r="G514" s="2" t="s">
        <v>32</v>
      </c>
      <c r="H514" s="6">
        <v>200000</v>
      </c>
      <c r="I514" s="6">
        <v>200000</v>
      </c>
      <c r="J514" s="7"/>
      <c r="K514" s="7"/>
      <c r="L514" s="6">
        <v>173250</v>
      </c>
      <c r="M514" s="7"/>
      <c r="N514" s="7"/>
      <c r="O514" s="7"/>
      <c r="P514" s="7"/>
      <c r="Q514" s="7"/>
      <c r="R514" s="7"/>
      <c r="S514" s="7"/>
      <c r="T514" s="7"/>
      <c r="U514" s="7"/>
    </row>
    <row r="515" spans="1:21" x14ac:dyDescent="0.25">
      <c r="A515" s="2" t="s">
        <v>45</v>
      </c>
      <c r="B515" s="2" t="s">
        <v>355</v>
      </c>
      <c r="C515" s="2" t="s">
        <v>356</v>
      </c>
      <c r="D515" s="2" t="s">
        <v>48</v>
      </c>
      <c r="E515" s="2" t="s">
        <v>41</v>
      </c>
      <c r="F515" s="2" t="s">
        <v>49</v>
      </c>
      <c r="G515" s="2" t="s">
        <v>44</v>
      </c>
      <c r="H515" s="7"/>
      <c r="I515" s="6">
        <v>452850</v>
      </c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6">
        <v>51420</v>
      </c>
    </row>
    <row r="516" spans="1:21" x14ac:dyDescent="0.25">
      <c r="A516" s="2" t="s">
        <v>45</v>
      </c>
      <c r="B516" s="2" t="s">
        <v>355</v>
      </c>
      <c r="C516" s="2" t="s">
        <v>356</v>
      </c>
      <c r="D516" s="2" t="s">
        <v>48</v>
      </c>
      <c r="E516" s="2" t="s">
        <v>41</v>
      </c>
      <c r="F516" s="2" t="s">
        <v>49</v>
      </c>
      <c r="G516" s="2" t="s">
        <v>30</v>
      </c>
      <c r="H516" s="7"/>
      <c r="I516" s="6">
        <v>292150</v>
      </c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6">
        <v>266000</v>
      </c>
    </row>
    <row r="517" spans="1:21" x14ac:dyDescent="0.25">
      <c r="A517" s="2" t="s">
        <v>45</v>
      </c>
      <c r="B517" s="2" t="s">
        <v>357</v>
      </c>
      <c r="C517" s="2" t="s">
        <v>358</v>
      </c>
      <c r="D517" s="2" t="s">
        <v>27</v>
      </c>
      <c r="E517" s="2" t="s">
        <v>28</v>
      </c>
      <c r="F517" s="2" t="s">
        <v>38</v>
      </c>
      <c r="G517" s="2" t="s">
        <v>44</v>
      </c>
      <c r="H517" s="7"/>
      <c r="I517" s="6">
        <v>5502884</v>
      </c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6">
        <v>941625</v>
      </c>
    </row>
    <row r="518" spans="1:21" x14ac:dyDescent="0.25">
      <c r="A518" s="2" t="s">
        <v>45</v>
      </c>
      <c r="B518" s="2" t="s">
        <v>359</v>
      </c>
      <c r="C518" s="2" t="s">
        <v>360</v>
      </c>
      <c r="D518" s="2" t="s">
        <v>48</v>
      </c>
      <c r="E518" s="2" t="s">
        <v>28</v>
      </c>
      <c r="F518" s="2" t="s">
        <v>57</v>
      </c>
      <c r="G518" s="2" t="s">
        <v>83</v>
      </c>
      <c r="H518" s="6">
        <v>80000</v>
      </c>
      <c r="I518" s="6">
        <v>36000</v>
      </c>
      <c r="J518" s="7"/>
      <c r="K518" s="7"/>
      <c r="L518" s="6">
        <v>6000</v>
      </c>
      <c r="M518" s="7"/>
      <c r="N518" s="6">
        <v>2950</v>
      </c>
      <c r="O518" s="7"/>
      <c r="P518" s="6">
        <v>3000</v>
      </c>
      <c r="Q518" s="7"/>
      <c r="R518" s="6">
        <v>5250</v>
      </c>
      <c r="S518" s="7"/>
      <c r="T518" s="7"/>
      <c r="U518" s="7"/>
    </row>
    <row r="519" spans="1:21" x14ac:dyDescent="0.25">
      <c r="A519" s="2" t="s">
        <v>45</v>
      </c>
      <c r="B519" s="2" t="s">
        <v>359</v>
      </c>
      <c r="C519" s="2" t="s">
        <v>360</v>
      </c>
      <c r="D519" s="2" t="s">
        <v>48</v>
      </c>
      <c r="E519" s="2" t="s">
        <v>28</v>
      </c>
      <c r="F519" s="2" t="s">
        <v>57</v>
      </c>
      <c r="G519" s="2" t="s">
        <v>168</v>
      </c>
      <c r="H519" s="6">
        <v>300000</v>
      </c>
      <c r="I519" s="6">
        <v>163600</v>
      </c>
      <c r="J519" s="7"/>
      <c r="K519" s="7"/>
      <c r="L519" s="7"/>
      <c r="M519" s="7"/>
      <c r="N519" s="7"/>
      <c r="O519" s="7"/>
      <c r="P519" s="6">
        <v>163600</v>
      </c>
      <c r="Q519" s="7"/>
      <c r="R519" s="7"/>
      <c r="S519" s="7"/>
      <c r="T519" s="7"/>
      <c r="U519" s="7"/>
    </row>
    <row r="520" spans="1:21" x14ac:dyDescent="0.25">
      <c r="A520" s="2" t="s">
        <v>45</v>
      </c>
      <c r="B520" s="2" t="s">
        <v>359</v>
      </c>
      <c r="C520" s="2" t="s">
        <v>360</v>
      </c>
      <c r="D520" s="2" t="s">
        <v>48</v>
      </c>
      <c r="E520" s="2" t="s">
        <v>41</v>
      </c>
      <c r="F520" s="2" t="s">
        <v>57</v>
      </c>
      <c r="G520" s="2" t="s">
        <v>190</v>
      </c>
      <c r="H520" s="6">
        <v>500000</v>
      </c>
      <c r="I520" s="6">
        <v>1000000</v>
      </c>
      <c r="J520" s="6">
        <v>52500</v>
      </c>
      <c r="K520" s="6">
        <v>42500</v>
      </c>
      <c r="L520" s="6">
        <v>77500</v>
      </c>
      <c r="M520" s="6">
        <v>87500</v>
      </c>
      <c r="N520" s="6">
        <v>22500</v>
      </c>
      <c r="O520" s="6">
        <v>142500</v>
      </c>
      <c r="P520" s="6">
        <v>10000</v>
      </c>
      <c r="Q520" s="6">
        <v>72500</v>
      </c>
      <c r="R520" s="6">
        <v>5000</v>
      </c>
      <c r="S520" s="7"/>
      <c r="T520" s="6">
        <v>155000</v>
      </c>
      <c r="U520" s="6">
        <v>120000</v>
      </c>
    </row>
    <row r="521" spans="1:21" x14ac:dyDescent="0.25">
      <c r="A521" s="2" t="s">
        <v>45</v>
      </c>
      <c r="B521" s="2" t="s">
        <v>359</v>
      </c>
      <c r="C521" s="2" t="s">
        <v>360</v>
      </c>
      <c r="D521" s="2" t="s">
        <v>48</v>
      </c>
      <c r="E521" s="2" t="s">
        <v>41</v>
      </c>
      <c r="F521" s="2" t="s">
        <v>57</v>
      </c>
      <c r="G521" s="2" t="s">
        <v>135</v>
      </c>
      <c r="H521" s="6">
        <v>300000</v>
      </c>
      <c r="I521" s="6">
        <v>422669</v>
      </c>
      <c r="J521" s="6">
        <v>38205</v>
      </c>
      <c r="K521" s="7"/>
      <c r="L521" s="6">
        <v>864</v>
      </c>
      <c r="M521" s="6">
        <v>14400</v>
      </c>
      <c r="N521" s="7"/>
      <c r="O521" s="6">
        <v>72200</v>
      </c>
      <c r="P521" s="6">
        <v>97000</v>
      </c>
      <c r="Q521" s="7"/>
      <c r="R521" s="6">
        <v>9000</v>
      </c>
      <c r="S521" s="7"/>
      <c r="T521" s="6">
        <v>454316</v>
      </c>
      <c r="U521" s="6">
        <v>-317577</v>
      </c>
    </row>
    <row r="522" spans="1:21" x14ac:dyDescent="0.25">
      <c r="A522" s="2" t="s">
        <v>45</v>
      </c>
      <c r="B522" s="2" t="s">
        <v>359</v>
      </c>
      <c r="C522" s="2" t="s">
        <v>360</v>
      </c>
      <c r="D522" s="2" t="s">
        <v>48</v>
      </c>
      <c r="E522" s="2" t="s">
        <v>41</v>
      </c>
      <c r="F522" s="2" t="s">
        <v>57</v>
      </c>
      <c r="G522" s="2" t="s">
        <v>30</v>
      </c>
      <c r="H522" s="6">
        <v>40000</v>
      </c>
      <c r="I522" s="6">
        <v>53550</v>
      </c>
      <c r="J522" s="7"/>
      <c r="K522" s="7"/>
      <c r="L522" s="6">
        <v>28050</v>
      </c>
      <c r="M522" s="6">
        <v>25500</v>
      </c>
      <c r="N522" s="7"/>
      <c r="O522" s="7"/>
      <c r="P522" s="7"/>
      <c r="Q522" s="7"/>
      <c r="R522" s="7"/>
      <c r="S522" s="7"/>
      <c r="T522" s="7"/>
      <c r="U522" s="7"/>
    </row>
    <row r="523" spans="1:21" x14ac:dyDescent="0.25">
      <c r="A523" s="2" t="s">
        <v>45</v>
      </c>
      <c r="B523" s="2" t="s">
        <v>361</v>
      </c>
      <c r="C523" s="2" t="s">
        <v>362</v>
      </c>
      <c r="D523" s="2" t="s">
        <v>56</v>
      </c>
      <c r="E523" s="2" t="s">
        <v>41</v>
      </c>
      <c r="F523" s="2" t="s">
        <v>57</v>
      </c>
      <c r="G523" s="2" t="s">
        <v>363</v>
      </c>
      <c r="H523" s="6">
        <v>100000</v>
      </c>
      <c r="I523" s="6">
        <v>82609</v>
      </c>
      <c r="J523" s="7"/>
      <c r="K523" s="7"/>
      <c r="L523" s="7"/>
      <c r="M523" s="6">
        <v>82609</v>
      </c>
      <c r="N523" s="7"/>
      <c r="O523" s="7"/>
      <c r="P523" s="7"/>
      <c r="Q523" s="7"/>
      <c r="R523" s="7"/>
      <c r="S523" s="7"/>
      <c r="T523" s="7"/>
      <c r="U523" s="7"/>
    </row>
    <row r="524" spans="1:21" x14ac:dyDescent="0.25">
      <c r="A524" s="2" t="s">
        <v>45</v>
      </c>
      <c r="B524" s="2" t="s">
        <v>361</v>
      </c>
      <c r="C524" s="2" t="s">
        <v>362</v>
      </c>
      <c r="D524" s="2" t="s">
        <v>56</v>
      </c>
      <c r="E524" s="2" t="s">
        <v>41</v>
      </c>
      <c r="F524" s="2" t="s">
        <v>57</v>
      </c>
      <c r="G524" s="2" t="s">
        <v>308</v>
      </c>
      <c r="H524" s="6">
        <v>50000</v>
      </c>
      <c r="I524" s="6">
        <v>135544</v>
      </c>
      <c r="J524" s="7"/>
      <c r="K524" s="7"/>
      <c r="L524" s="6">
        <v>26087</v>
      </c>
      <c r="M524" s="7"/>
      <c r="N524" s="7"/>
      <c r="O524" s="7"/>
      <c r="P524" s="7"/>
      <c r="Q524" s="7"/>
      <c r="R524" s="7"/>
      <c r="S524" s="7"/>
      <c r="T524" s="7"/>
      <c r="U524" s="6">
        <v>286850</v>
      </c>
    </row>
    <row r="525" spans="1:21" x14ac:dyDescent="0.25">
      <c r="A525" s="2" t="s">
        <v>45</v>
      </c>
      <c r="B525" s="2" t="s">
        <v>361</v>
      </c>
      <c r="C525" s="2" t="s">
        <v>362</v>
      </c>
      <c r="D525" s="2" t="s">
        <v>56</v>
      </c>
      <c r="E525" s="2" t="s">
        <v>41</v>
      </c>
      <c r="F525" s="2" t="s">
        <v>80</v>
      </c>
      <c r="G525" s="2" t="s">
        <v>138</v>
      </c>
      <c r="H525" s="7"/>
      <c r="I525" s="6">
        <v>245000</v>
      </c>
      <c r="J525" s="7"/>
      <c r="K525" s="7"/>
      <c r="L525" s="7"/>
      <c r="M525" s="7"/>
      <c r="N525" s="7"/>
      <c r="O525" s="7"/>
      <c r="P525" s="7"/>
      <c r="Q525" s="7"/>
      <c r="R525" s="7"/>
      <c r="S525" s="6">
        <v>245000</v>
      </c>
      <c r="T525" s="7"/>
      <c r="U525" s="7"/>
    </row>
    <row r="526" spans="1:21" x14ac:dyDescent="0.25">
      <c r="A526" s="2" t="s">
        <v>45</v>
      </c>
      <c r="B526" s="2" t="s">
        <v>361</v>
      </c>
      <c r="C526" s="2" t="s">
        <v>362</v>
      </c>
      <c r="D526" s="2" t="s">
        <v>56</v>
      </c>
      <c r="E526" s="2" t="s">
        <v>41</v>
      </c>
      <c r="F526" s="2" t="s">
        <v>49</v>
      </c>
      <c r="G526" s="2" t="s">
        <v>138</v>
      </c>
      <c r="H526" s="7"/>
      <c r="I526" s="6">
        <v>400000</v>
      </c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x14ac:dyDescent="0.25">
      <c r="A527" s="2" t="s">
        <v>72</v>
      </c>
      <c r="B527" s="2" t="s">
        <v>364</v>
      </c>
      <c r="C527" s="2" t="s">
        <v>365</v>
      </c>
      <c r="D527" s="2" t="s">
        <v>48</v>
      </c>
      <c r="E527" s="2" t="s">
        <v>28</v>
      </c>
      <c r="F527" s="2" t="s">
        <v>57</v>
      </c>
      <c r="G527" s="2" t="s">
        <v>83</v>
      </c>
      <c r="H527" s="6">
        <v>26304</v>
      </c>
      <c r="I527" s="6">
        <v>18414</v>
      </c>
      <c r="J527" s="6">
        <v>1728</v>
      </c>
      <c r="K527" s="7"/>
      <c r="L527" s="7"/>
      <c r="M527" s="6">
        <v>1955</v>
      </c>
      <c r="N527" s="7"/>
      <c r="O527" s="7"/>
      <c r="P527" s="7"/>
      <c r="Q527" s="7"/>
      <c r="R527" s="6">
        <v>1984</v>
      </c>
      <c r="S527" s="7"/>
      <c r="T527" s="7"/>
      <c r="U527" s="7"/>
    </row>
    <row r="528" spans="1:21" x14ac:dyDescent="0.25">
      <c r="A528" s="2" t="s">
        <v>72</v>
      </c>
      <c r="B528" s="2" t="s">
        <v>364</v>
      </c>
      <c r="C528" s="2" t="s">
        <v>365</v>
      </c>
      <c r="D528" s="2" t="s">
        <v>48</v>
      </c>
      <c r="E528" s="2" t="s">
        <v>28</v>
      </c>
      <c r="F528" s="2" t="s">
        <v>57</v>
      </c>
      <c r="G528" s="2" t="s">
        <v>76</v>
      </c>
      <c r="H528" s="6">
        <v>89352</v>
      </c>
      <c r="I528" s="6">
        <v>20547</v>
      </c>
      <c r="J528" s="7"/>
      <c r="K528" s="7"/>
      <c r="L528" s="7"/>
      <c r="M528" s="7"/>
      <c r="N528" s="6">
        <v>8413</v>
      </c>
      <c r="O528" s="7"/>
      <c r="P528" s="7"/>
      <c r="Q528" s="7"/>
      <c r="R528" s="7"/>
      <c r="S528" s="7"/>
      <c r="T528" s="7"/>
      <c r="U528" s="7"/>
    </row>
    <row r="529" spans="1:21" x14ac:dyDescent="0.25">
      <c r="A529" s="2" t="s">
        <v>72</v>
      </c>
      <c r="B529" s="2" t="s">
        <v>364</v>
      </c>
      <c r="C529" s="2" t="s">
        <v>365</v>
      </c>
      <c r="D529" s="2" t="s">
        <v>48</v>
      </c>
      <c r="E529" s="2" t="s">
        <v>28</v>
      </c>
      <c r="F529" s="2" t="s">
        <v>57</v>
      </c>
      <c r="G529" s="2" t="s">
        <v>34</v>
      </c>
      <c r="H529" s="6">
        <v>21492</v>
      </c>
      <c r="I529" s="6">
        <v>15042</v>
      </c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x14ac:dyDescent="0.25">
      <c r="A530" s="2" t="s">
        <v>72</v>
      </c>
      <c r="B530" s="2" t="s">
        <v>364</v>
      </c>
      <c r="C530" s="2" t="s">
        <v>365</v>
      </c>
      <c r="D530" s="2" t="s">
        <v>48</v>
      </c>
      <c r="E530" s="2" t="s">
        <v>28</v>
      </c>
      <c r="F530" s="2" t="s">
        <v>57</v>
      </c>
      <c r="G530" s="2" t="s">
        <v>138</v>
      </c>
      <c r="H530" s="7"/>
      <c r="I530" s="6">
        <v>1629018</v>
      </c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x14ac:dyDescent="0.25">
      <c r="A531" s="2" t="s">
        <v>72</v>
      </c>
      <c r="B531" s="2" t="s">
        <v>364</v>
      </c>
      <c r="C531" s="2" t="s">
        <v>365</v>
      </c>
      <c r="D531" s="2" t="s">
        <v>48</v>
      </c>
      <c r="E531" s="2" t="s">
        <v>28</v>
      </c>
      <c r="F531" s="2" t="s">
        <v>57</v>
      </c>
      <c r="G531" s="2" t="s">
        <v>308</v>
      </c>
      <c r="H531" s="6">
        <v>105204</v>
      </c>
      <c r="I531" s="6">
        <v>56144</v>
      </c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x14ac:dyDescent="0.25">
      <c r="A532" s="2" t="s">
        <v>72</v>
      </c>
      <c r="B532" s="2" t="s">
        <v>364</v>
      </c>
      <c r="C532" s="2" t="s">
        <v>365</v>
      </c>
      <c r="D532" s="2" t="s">
        <v>48</v>
      </c>
      <c r="E532" s="2" t="s">
        <v>28</v>
      </c>
      <c r="F532" s="2" t="s">
        <v>57</v>
      </c>
      <c r="G532" s="2" t="s">
        <v>149</v>
      </c>
      <c r="H532" s="6">
        <v>198960</v>
      </c>
      <c r="I532" s="6">
        <v>41270</v>
      </c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</row>
    <row r="533" spans="1:21" x14ac:dyDescent="0.25">
      <c r="A533" s="2" t="s">
        <v>72</v>
      </c>
      <c r="B533" s="2" t="s">
        <v>364</v>
      </c>
      <c r="C533" s="2" t="s">
        <v>365</v>
      </c>
      <c r="D533" s="2" t="s">
        <v>48</v>
      </c>
      <c r="E533" s="2" t="s">
        <v>28</v>
      </c>
      <c r="F533" s="2" t="s">
        <v>57</v>
      </c>
      <c r="G533" s="2" t="s">
        <v>168</v>
      </c>
      <c r="H533" s="6">
        <v>315600</v>
      </c>
      <c r="I533" s="6">
        <v>120000</v>
      </c>
      <c r="J533" s="7"/>
      <c r="K533" s="7"/>
      <c r="L533" s="7"/>
      <c r="M533" s="7"/>
      <c r="N533" s="7"/>
      <c r="O533" s="7"/>
      <c r="P533" s="6">
        <v>120000</v>
      </c>
      <c r="Q533" s="7"/>
      <c r="R533" s="7"/>
      <c r="S533" s="7"/>
      <c r="T533" s="7"/>
      <c r="U533" s="7"/>
    </row>
    <row r="534" spans="1:21" x14ac:dyDescent="0.25">
      <c r="A534" s="2" t="s">
        <v>72</v>
      </c>
      <c r="B534" s="2" t="s">
        <v>364</v>
      </c>
      <c r="C534" s="2" t="s">
        <v>365</v>
      </c>
      <c r="D534" s="2" t="s">
        <v>48</v>
      </c>
      <c r="E534" s="2" t="s">
        <v>28</v>
      </c>
      <c r="F534" s="2" t="s">
        <v>57</v>
      </c>
      <c r="G534" s="2" t="s">
        <v>220</v>
      </c>
      <c r="H534" s="7"/>
      <c r="I534" s="6">
        <v>448500</v>
      </c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</row>
    <row r="535" spans="1:21" x14ac:dyDescent="0.25">
      <c r="A535" s="2" t="s">
        <v>72</v>
      </c>
      <c r="B535" s="2" t="s">
        <v>364</v>
      </c>
      <c r="C535" s="2" t="s">
        <v>365</v>
      </c>
      <c r="D535" s="2" t="s">
        <v>48</v>
      </c>
      <c r="E535" s="2" t="s">
        <v>28</v>
      </c>
      <c r="F535" s="2" t="s">
        <v>49</v>
      </c>
      <c r="G535" s="2" t="s">
        <v>366</v>
      </c>
      <c r="H535" s="7"/>
      <c r="I535" s="6">
        <v>338000</v>
      </c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</row>
    <row r="536" spans="1:21" x14ac:dyDescent="0.25">
      <c r="A536" s="2" t="s">
        <v>72</v>
      </c>
      <c r="B536" s="2" t="s">
        <v>364</v>
      </c>
      <c r="C536" s="2" t="s">
        <v>365</v>
      </c>
      <c r="D536" s="2" t="s">
        <v>48</v>
      </c>
      <c r="E536" s="2" t="s">
        <v>41</v>
      </c>
      <c r="F536" s="2" t="s">
        <v>57</v>
      </c>
      <c r="G536" s="2" t="s">
        <v>99</v>
      </c>
      <c r="H536" s="6">
        <v>349680</v>
      </c>
      <c r="I536" s="6">
        <v>120000</v>
      </c>
      <c r="J536" s="7"/>
      <c r="K536" s="7"/>
      <c r="L536" s="7"/>
      <c r="M536" s="7"/>
      <c r="N536" s="7"/>
      <c r="O536" s="7"/>
      <c r="P536" s="7"/>
      <c r="Q536" s="6">
        <v>38892</v>
      </c>
      <c r="R536" s="7"/>
      <c r="S536" s="7"/>
      <c r="T536" s="7"/>
      <c r="U536" s="6">
        <v>59445</v>
      </c>
    </row>
    <row r="537" spans="1:21" x14ac:dyDescent="0.25">
      <c r="A537" s="2" t="s">
        <v>72</v>
      </c>
      <c r="B537" s="2" t="s">
        <v>364</v>
      </c>
      <c r="C537" s="2" t="s">
        <v>365</v>
      </c>
      <c r="D537" s="2" t="s">
        <v>48</v>
      </c>
      <c r="E537" s="2" t="s">
        <v>41</v>
      </c>
      <c r="F537" s="2" t="s">
        <v>57</v>
      </c>
      <c r="G537" s="2" t="s">
        <v>308</v>
      </c>
      <c r="H537" s="6">
        <v>200004</v>
      </c>
      <c r="I537" s="6">
        <v>140004</v>
      </c>
      <c r="J537" s="7"/>
      <c r="K537" s="7"/>
      <c r="L537" s="7"/>
      <c r="M537" s="7"/>
      <c r="N537" s="6">
        <v>111175</v>
      </c>
      <c r="O537" s="7"/>
      <c r="P537" s="7"/>
      <c r="Q537" s="7"/>
      <c r="R537" s="7"/>
      <c r="S537" s="7"/>
      <c r="T537" s="7"/>
      <c r="U537" s="7"/>
    </row>
    <row r="538" spans="1:21" x14ac:dyDescent="0.25">
      <c r="A538" s="2" t="s">
        <v>45</v>
      </c>
      <c r="B538" s="2" t="s">
        <v>367</v>
      </c>
      <c r="C538" s="2" t="s">
        <v>368</v>
      </c>
      <c r="D538" s="2" t="s">
        <v>48</v>
      </c>
      <c r="E538" s="2" t="s">
        <v>28</v>
      </c>
      <c r="F538" s="2" t="s">
        <v>57</v>
      </c>
      <c r="G538" s="2" t="s">
        <v>76</v>
      </c>
      <c r="H538" s="6">
        <v>100000</v>
      </c>
      <c r="I538" s="6">
        <v>84352</v>
      </c>
      <c r="J538" s="7"/>
      <c r="K538" s="6">
        <v>21000</v>
      </c>
      <c r="L538" s="7"/>
      <c r="M538" s="6">
        <v>1352</v>
      </c>
      <c r="N538" s="7"/>
      <c r="O538" s="6">
        <v>62000</v>
      </c>
      <c r="P538" s="7"/>
      <c r="Q538" s="7"/>
      <c r="R538" s="7"/>
      <c r="S538" s="7"/>
      <c r="T538" s="7"/>
      <c r="U538" s="7"/>
    </row>
    <row r="539" spans="1:21" x14ac:dyDescent="0.25">
      <c r="A539" s="2" t="s">
        <v>45</v>
      </c>
      <c r="B539" s="2" t="s">
        <v>367</v>
      </c>
      <c r="C539" s="2" t="s">
        <v>368</v>
      </c>
      <c r="D539" s="2" t="s">
        <v>48</v>
      </c>
      <c r="E539" s="2" t="s">
        <v>41</v>
      </c>
      <c r="F539" s="2" t="s">
        <v>38</v>
      </c>
      <c r="G539" s="2" t="s">
        <v>369</v>
      </c>
      <c r="H539" s="6">
        <v>100000</v>
      </c>
      <c r="I539" s="6">
        <v>180648</v>
      </c>
      <c r="J539" s="7"/>
      <c r="K539" s="7"/>
      <c r="L539" s="7"/>
      <c r="M539" s="6">
        <v>10366</v>
      </c>
      <c r="N539" s="7"/>
      <c r="O539" s="7"/>
      <c r="P539" s="6">
        <v>13341</v>
      </c>
      <c r="Q539" s="7"/>
      <c r="R539" s="7"/>
      <c r="S539" s="6">
        <v>75000</v>
      </c>
      <c r="T539" s="7"/>
      <c r="U539" s="7"/>
    </row>
    <row r="540" spans="1:21" x14ac:dyDescent="0.25">
      <c r="A540" s="2" t="s">
        <v>45</v>
      </c>
      <c r="B540" s="2" t="s">
        <v>370</v>
      </c>
      <c r="C540" s="2" t="s">
        <v>371</v>
      </c>
      <c r="D540" s="2" t="s">
        <v>48</v>
      </c>
      <c r="E540" s="2" t="s">
        <v>28</v>
      </c>
      <c r="F540" s="2" t="s">
        <v>57</v>
      </c>
      <c r="G540" s="2" t="s">
        <v>75</v>
      </c>
      <c r="H540" s="6">
        <v>5000</v>
      </c>
      <c r="I540" s="6">
        <v>45000</v>
      </c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</row>
    <row r="541" spans="1:21" x14ac:dyDescent="0.25">
      <c r="A541" s="2" t="s">
        <v>45</v>
      </c>
      <c r="B541" s="2" t="s">
        <v>370</v>
      </c>
      <c r="C541" s="2" t="s">
        <v>371</v>
      </c>
      <c r="D541" s="2" t="s">
        <v>48</v>
      </c>
      <c r="E541" s="2" t="s">
        <v>28</v>
      </c>
      <c r="F541" s="2" t="s">
        <v>57</v>
      </c>
      <c r="G541" s="2" t="s">
        <v>83</v>
      </c>
      <c r="H541" s="6">
        <v>22000</v>
      </c>
      <c r="I541" s="6">
        <v>22000</v>
      </c>
      <c r="J541" s="6">
        <v>1119</v>
      </c>
      <c r="K541" s="6">
        <v>1119</v>
      </c>
      <c r="L541" s="7"/>
      <c r="M541" s="6">
        <v>3430</v>
      </c>
      <c r="N541" s="6">
        <v>2800</v>
      </c>
      <c r="O541" s="7"/>
      <c r="P541" s="6">
        <v>1098</v>
      </c>
      <c r="Q541" s="7"/>
      <c r="R541" s="6">
        <v>3150</v>
      </c>
      <c r="S541" s="7"/>
      <c r="T541" s="7"/>
      <c r="U541" s="7"/>
    </row>
    <row r="542" spans="1:21" x14ac:dyDescent="0.25">
      <c r="A542" s="2" t="s">
        <v>45</v>
      </c>
      <c r="B542" s="2" t="s">
        <v>370</v>
      </c>
      <c r="C542" s="2" t="s">
        <v>371</v>
      </c>
      <c r="D542" s="2" t="s">
        <v>48</v>
      </c>
      <c r="E542" s="2" t="s">
        <v>28</v>
      </c>
      <c r="F542" s="2" t="s">
        <v>57</v>
      </c>
      <c r="G542" s="2" t="s">
        <v>76</v>
      </c>
      <c r="H542" s="6">
        <v>30000</v>
      </c>
      <c r="I542" s="6">
        <v>30000</v>
      </c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6">
        <v>10970</v>
      </c>
    </row>
    <row r="543" spans="1:21" x14ac:dyDescent="0.25">
      <c r="A543" s="2" t="s">
        <v>45</v>
      </c>
      <c r="B543" s="2" t="s">
        <v>370</v>
      </c>
      <c r="C543" s="2" t="s">
        <v>371</v>
      </c>
      <c r="D543" s="2" t="s">
        <v>48</v>
      </c>
      <c r="E543" s="2" t="s">
        <v>28</v>
      </c>
      <c r="F543" s="2" t="s">
        <v>57</v>
      </c>
      <c r="G543" s="2" t="s">
        <v>32</v>
      </c>
      <c r="H543" s="6">
        <v>102800</v>
      </c>
      <c r="I543" s="6">
        <v>90800</v>
      </c>
      <c r="J543" s="7"/>
      <c r="K543" s="7"/>
      <c r="L543" s="7"/>
      <c r="M543" s="7"/>
      <c r="N543" s="7"/>
      <c r="O543" s="7"/>
      <c r="P543" s="7"/>
      <c r="Q543" s="7"/>
      <c r="R543" s="6">
        <v>33000</v>
      </c>
      <c r="S543" s="7"/>
      <c r="T543" s="6">
        <v>11650</v>
      </c>
      <c r="U543" s="7"/>
    </row>
    <row r="544" spans="1:21" x14ac:dyDescent="0.25">
      <c r="A544" s="2" t="s">
        <v>45</v>
      </c>
      <c r="B544" s="2" t="s">
        <v>370</v>
      </c>
      <c r="C544" s="2" t="s">
        <v>371</v>
      </c>
      <c r="D544" s="2" t="s">
        <v>48</v>
      </c>
      <c r="E544" s="2" t="s">
        <v>28</v>
      </c>
      <c r="F544" s="2" t="s">
        <v>57</v>
      </c>
      <c r="G544" s="2" t="s">
        <v>43</v>
      </c>
      <c r="H544" s="6">
        <v>5000</v>
      </c>
      <c r="I544" s="6">
        <v>5000</v>
      </c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</row>
    <row r="545" spans="1:21" x14ac:dyDescent="0.25">
      <c r="A545" s="2" t="s">
        <v>45</v>
      </c>
      <c r="B545" s="2" t="s">
        <v>370</v>
      </c>
      <c r="C545" s="2" t="s">
        <v>371</v>
      </c>
      <c r="D545" s="2" t="s">
        <v>48</v>
      </c>
      <c r="E545" s="2" t="s">
        <v>28</v>
      </c>
      <c r="F545" s="2" t="s">
        <v>57</v>
      </c>
      <c r="G545" s="2" t="s">
        <v>372</v>
      </c>
      <c r="H545" s="6">
        <v>5000</v>
      </c>
      <c r="I545" s="6">
        <v>5000</v>
      </c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</row>
    <row r="546" spans="1:21" x14ac:dyDescent="0.25">
      <c r="A546" s="2" t="s">
        <v>45</v>
      </c>
      <c r="B546" s="2" t="s">
        <v>370</v>
      </c>
      <c r="C546" s="2" t="s">
        <v>371</v>
      </c>
      <c r="D546" s="2" t="s">
        <v>48</v>
      </c>
      <c r="E546" s="2" t="s">
        <v>28</v>
      </c>
      <c r="F546" s="2" t="s">
        <v>57</v>
      </c>
      <c r="G546" s="2" t="s">
        <v>44</v>
      </c>
      <c r="H546" s="6">
        <v>45040</v>
      </c>
      <c r="I546" s="6">
        <v>57040</v>
      </c>
      <c r="J546" s="6">
        <v>1000</v>
      </c>
      <c r="K546" s="6">
        <v>1000</v>
      </c>
      <c r="L546" s="6">
        <v>6922</v>
      </c>
      <c r="M546" s="6">
        <v>2000</v>
      </c>
      <c r="N546" s="6">
        <v>700</v>
      </c>
      <c r="O546" s="6">
        <v>1000</v>
      </c>
      <c r="P546" s="6">
        <v>10220</v>
      </c>
      <c r="Q546" s="7"/>
      <c r="R546" s="7"/>
      <c r="S546" s="7"/>
      <c r="T546" s="7"/>
      <c r="U546" s="6">
        <v>2052</v>
      </c>
    </row>
    <row r="547" spans="1:21" x14ac:dyDescent="0.25">
      <c r="A547" s="2" t="s">
        <v>45</v>
      </c>
      <c r="B547" s="2" t="s">
        <v>370</v>
      </c>
      <c r="C547" s="2" t="s">
        <v>371</v>
      </c>
      <c r="D547" s="2" t="s">
        <v>48</v>
      </c>
      <c r="E547" s="2" t="s">
        <v>28</v>
      </c>
      <c r="F547" s="2" t="s">
        <v>57</v>
      </c>
      <c r="G547" s="2" t="s">
        <v>30</v>
      </c>
      <c r="H547" s="6">
        <v>40000</v>
      </c>
      <c r="I547" s="6">
        <v>40000</v>
      </c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</row>
    <row r="548" spans="1:21" x14ac:dyDescent="0.25">
      <c r="A548" s="2" t="s">
        <v>45</v>
      </c>
      <c r="B548" s="2" t="s">
        <v>370</v>
      </c>
      <c r="C548" s="2" t="s">
        <v>371</v>
      </c>
      <c r="D548" s="2" t="s">
        <v>48</v>
      </c>
      <c r="E548" s="2" t="s">
        <v>28</v>
      </c>
      <c r="F548" s="2" t="s">
        <v>49</v>
      </c>
      <c r="G548" s="2" t="s">
        <v>94</v>
      </c>
      <c r="H548" s="7"/>
      <c r="I548" s="6">
        <v>262000</v>
      </c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</row>
    <row r="549" spans="1:21" x14ac:dyDescent="0.25">
      <c r="A549" s="2" t="s">
        <v>45</v>
      </c>
      <c r="B549" s="2" t="s">
        <v>370</v>
      </c>
      <c r="C549" s="2" t="s">
        <v>371</v>
      </c>
      <c r="D549" s="2" t="s">
        <v>48</v>
      </c>
      <c r="E549" s="2" t="s">
        <v>28</v>
      </c>
      <c r="F549" s="2" t="s">
        <v>49</v>
      </c>
      <c r="G549" s="2" t="s">
        <v>50</v>
      </c>
      <c r="H549" s="7"/>
      <c r="I549" s="6">
        <v>393000</v>
      </c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</row>
    <row r="550" spans="1:21" x14ac:dyDescent="0.25">
      <c r="A550" s="2" t="s">
        <v>45</v>
      </c>
      <c r="B550" s="2" t="s">
        <v>373</v>
      </c>
      <c r="C550" s="2" t="s">
        <v>374</v>
      </c>
      <c r="D550" s="2" t="s">
        <v>56</v>
      </c>
      <c r="E550" s="2" t="s">
        <v>28</v>
      </c>
      <c r="F550" s="2" t="s">
        <v>57</v>
      </c>
      <c r="G550" s="2" t="s">
        <v>98</v>
      </c>
      <c r="H550" s="6">
        <v>30000</v>
      </c>
      <c r="I550" s="6">
        <v>30000</v>
      </c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6">
        <v>160000</v>
      </c>
    </row>
    <row r="551" spans="1:21" x14ac:dyDescent="0.25">
      <c r="A551" s="2" t="s">
        <v>45</v>
      </c>
      <c r="B551" s="2" t="s">
        <v>373</v>
      </c>
      <c r="C551" s="2" t="s">
        <v>374</v>
      </c>
      <c r="D551" s="2" t="s">
        <v>56</v>
      </c>
      <c r="E551" s="2" t="s">
        <v>41</v>
      </c>
      <c r="F551" s="2" t="s">
        <v>57</v>
      </c>
      <c r="G551" s="2" t="s">
        <v>98</v>
      </c>
      <c r="H551" s="6">
        <v>30000</v>
      </c>
      <c r="I551" s="6">
        <v>30000</v>
      </c>
      <c r="J551" s="7"/>
      <c r="K551" s="7"/>
      <c r="L551" s="7"/>
      <c r="M551" s="7"/>
      <c r="N551" s="7"/>
      <c r="O551" s="7"/>
      <c r="P551" s="6">
        <v>30000</v>
      </c>
      <c r="Q551" s="7"/>
      <c r="R551" s="7"/>
      <c r="S551" s="7"/>
      <c r="T551" s="7"/>
      <c r="U551" s="7"/>
    </row>
    <row r="552" spans="1:21" x14ac:dyDescent="0.25">
      <c r="A552" s="2" t="s">
        <v>45</v>
      </c>
      <c r="B552" s="2" t="s">
        <v>373</v>
      </c>
      <c r="C552" s="2" t="s">
        <v>374</v>
      </c>
      <c r="D552" s="2" t="s">
        <v>56</v>
      </c>
      <c r="E552" s="2" t="s">
        <v>41</v>
      </c>
      <c r="F552" s="2" t="s">
        <v>35</v>
      </c>
      <c r="G552" s="2" t="s">
        <v>83</v>
      </c>
      <c r="H552" s="6">
        <v>400000</v>
      </c>
      <c r="I552" s="6">
        <v>200000</v>
      </c>
      <c r="J552" s="7"/>
      <c r="K552" s="6">
        <v>51568</v>
      </c>
      <c r="L552" s="7"/>
      <c r="M552" s="7"/>
      <c r="N552" s="6">
        <v>108499</v>
      </c>
      <c r="O552" s="7"/>
      <c r="P552" s="7"/>
      <c r="Q552" s="7"/>
      <c r="R552" s="7"/>
      <c r="S552" s="7"/>
      <c r="T552" s="7"/>
      <c r="U552" s="7"/>
    </row>
    <row r="553" spans="1:21" x14ac:dyDescent="0.25">
      <c r="A553" s="2" t="s">
        <v>45</v>
      </c>
      <c r="B553" s="2" t="s">
        <v>373</v>
      </c>
      <c r="C553" s="2" t="s">
        <v>374</v>
      </c>
      <c r="D553" s="2" t="s">
        <v>56</v>
      </c>
      <c r="E553" s="2" t="s">
        <v>41</v>
      </c>
      <c r="F553" s="2" t="s">
        <v>263</v>
      </c>
      <c r="G553" s="2" t="s">
        <v>353</v>
      </c>
      <c r="H553" s="7"/>
      <c r="I553" s="6">
        <v>295000</v>
      </c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</row>
    <row r="554" spans="1:21" x14ac:dyDescent="0.25">
      <c r="A554" s="2" t="s">
        <v>45</v>
      </c>
      <c r="B554" s="2" t="s">
        <v>373</v>
      </c>
      <c r="C554" s="2" t="s">
        <v>374</v>
      </c>
      <c r="D554" s="2" t="s">
        <v>56</v>
      </c>
      <c r="E554" s="2" t="s">
        <v>41</v>
      </c>
      <c r="F554" s="2" t="s">
        <v>263</v>
      </c>
      <c r="G554" s="2" t="s">
        <v>30</v>
      </c>
      <c r="H554" s="7"/>
      <c r="I554" s="6">
        <v>450000</v>
      </c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</row>
    <row r="555" spans="1:21" x14ac:dyDescent="0.25">
      <c r="A555" s="2" t="s">
        <v>45</v>
      </c>
      <c r="B555" s="2" t="s">
        <v>375</v>
      </c>
      <c r="C555" s="2" t="s">
        <v>376</v>
      </c>
      <c r="D555" s="2" t="s">
        <v>56</v>
      </c>
      <c r="E555" s="2" t="s">
        <v>28</v>
      </c>
      <c r="F555" s="2" t="s">
        <v>263</v>
      </c>
      <c r="G555" s="2" t="s">
        <v>169</v>
      </c>
      <c r="H555" s="7"/>
      <c r="I555" s="6">
        <v>198800</v>
      </c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</row>
    <row r="556" spans="1:21" x14ac:dyDescent="0.25">
      <c r="A556" s="2" t="s">
        <v>45</v>
      </c>
      <c r="B556" s="2" t="s">
        <v>375</v>
      </c>
      <c r="C556" s="2" t="s">
        <v>376</v>
      </c>
      <c r="D556" s="2" t="s">
        <v>56</v>
      </c>
      <c r="E556" s="2" t="s">
        <v>28</v>
      </c>
      <c r="F556" s="2" t="s">
        <v>263</v>
      </c>
      <c r="G556" s="2" t="s">
        <v>44</v>
      </c>
      <c r="H556" s="7"/>
      <c r="I556" s="6">
        <v>299555</v>
      </c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6">
        <v>29400</v>
      </c>
    </row>
    <row r="557" spans="1:21" x14ac:dyDescent="0.25">
      <c r="A557" s="2" t="s">
        <v>45</v>
      </c>
      <c r="B557" s="2" t="s">
        <v>375</v>
      </c>
      <c r="C557" s="2" t="s">
        <v>376</v>
      </c>
      <c r="D557" s="2" t="s">
        <v>56</v>
      </c>
      <c r="E557" s="2" t="s">
        <v>28</v>
      </c>
      <c r="F557" s="2" t="s">
        <v>263</v>
      </c>
      <c r="G557" s="2" t="s">
        <v>30</v>
      </c>
      <c r="H557" s="7"/>
      <c r="I557" s="6">
        <v>161645</v>
      </c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</row>
    <row r="558" spans="1:21" x14ac:dyDescent="0.25">
      <c r="A558" s="2" t="s">
        <v>72</v>
      </c>
      <c r="B558" s="2" t="s">
        <v>377</v>
      </c>
      <c r="C558" s="2" t="s">
        <v>378</v>
      </c>
      <c r="D558" s="2" t="s">
        <v>48</v>
      </c>
      <c r="E558" s="2" t="s">
        <v>28</v>
      </c>
      <c r="F558" s="2" t="s">
        <v>57</v>
      </c>
      <c r="G558" s="2" t="s">
        <v>32</v>
      </c>
      <c r="H558" s="6">
        <v>850000</v>
      </c>
      <c r="I558" s="6">
        <v>750000</v>
      </c>
      <c r="J558" s="7"/>
      <c r="K558" s="7"/>
      <c r="L558" s="7"/>
      <c r="M558" s="7"/>
      <c r="N558" s="7"/>
      <c r="O558" s="7"/>
      <c r="P558" s="7"/>
      <c r="Q558" s="7"/>
      <c r="R558" s="7"/>
      <c r="S558" s="6">
        <v>665069</v>
      </c>
      <c r="T558" s="6">
        <v>242385</v>
      </c>
      <c r="U558" s="6">
        <v>-157454</v>
      </c>
    </row>
    <row r="559" spans="1:21" x14ac:dyDescent="0.25">
      <c r="A559" s="2" t="s">
        <v>72</v>
      </c>
      <c r="B559" s="2" t="s">
        <v>377</v>
      </c>
      <c r="C559" s="2" t="s">
        <v>378</v>
      </c>
      <c r="D559" s="2" t="s">
        <v>48</v>
      </c>
      <c r="E559" s="2" t="s">
        <v>28</v>
      </c>
      <c r="F559" s="2" t="s">
        <v>57</v>
      </c>
      <c r="G559" s="2" t="s">
        <v>44</v>
      </c>
      <c r="H559" s="6">
        <v>300000</v>
      </c>
      <c r="I559" s="6">
        <v>300000</v>
      </c>
      <c r="J559" s="7"/>
      <c r="K559" s="7"/>
      <c r="L559" s="7"/>
      <c r="M559" s="7"/>
      <c r="N559" s="7"/>
      <c r="O559" s="7"/>
      <c r="P559" s="7"/>
      <c r="Q559" s="7"/>
      <c r="R559" s="6">
        <v>84623</v>
      </c>
      <c r="S559" s="7"/>
      <c r="T559" s="7"/>
      <c r="U559" s="7"/>
    </row>
    <row r="560" spans="1:21" x14ac:dyDescent="0.25">
      <c r="A560" s="2" t="s">
        <v>72</v>
      </c>
      <c r="B560" s="2" t="s">
        <v>377</v>
      </c>
      <c r="C560" s="2" t="s">
        <v>378</v>
      </c>
      <c r="D560" s="2" t="s">
        <v>48</v>
      </c>
      <c r="E560" s="2" t="s">
        <v>41</v>
      </c>
      <c r="F560" s="2" t="s">
        <v>57</v>
      </c>
      <c r="G560" s="2" t="s">
        <v>138</v>
      </c>
      <c r="H560" s="7"/>
      <c r="I560" s="6">
        <v>572865</v>
      </c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6">
        <v>243102</v>
      </c>
    </row>
    <row r="561" spans="1:21" x14ac:dyDescent="0.25">
      <c r="A561" s="2" t="s">
        <v>72</v>
      </c>
      <c r="B561" s="2" t="s">
        <v>377</v>
      </c>
      <c r="C561" s="2" t="s">
        <v>378</v>
      </c>
      <c r="D561" s="2" t="s">
        <v>48</v>
      </c>
      <c r="E561" s="2" t="s">
        <v>41</v>
      </c>
      <c r="F561" s="2" t="s">
        <v>57</v>
      </c>
      <c r="G561" s="2" t="s">
        <v>30</v>
      </c>
      <c r="H561" s="7"/>
      <c r="I561" s="6">
        <v>2000000</v>
      </c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6">
        <v>1409824</v>
      </c>
    </row>
    <row r="562" spans="1:21" x14ac:dyDescent="0.25">
      <c r="A562" s="2" t="s">
        <v>72</v>
      </c>
      <c r="B562" s="2" t="s">
        <v>377</v>
      </c>
      <c r="C562" s="2" t="s">
        <v>378</v>
      </c>
      <c r="D562" s="2" t="s">
        <v>48</v>
      </c>
      <c r="E562" s="2" t="s">
        <v>41</v>
      </c>
      <c r="F562" s="2" t="s">
        <v>49</v>
      </c>
      <c r="G562" s="2" t="s">
        <v>138</v>
      </c>
      <c r="H562" s="7"/>
      <c r="I562" s="6">
        <v>596000</v>
      </c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</row>
    <row r="563" spans="1:21" ht="12.75" customHeight="1" x14ac:dyDescent="0.25">
      <c r="A563" s="89" t="s">
        <v>379</v>
      </c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</row>
    <row r="564" spans="1:21" x14ac:dyDescent="0.25">
      <c r="A564" s="2" t="s">
        <v>45</v>
      </c>
      <c r="B564" s="2" t="s">
        <v>380</v>
      </c>
      <c r="C564" s="2" t="s">
        <v>381</v>
      </c>
      <c r="D564" s="2" t="s">
        <v>48</v>
      </c>
      <c r="E564" s="2" t="s">
        <v>41</v>
      </c>
      <c r="F564" s="2" t="s">
        <v>57</v>
      </c>
      <c r="G564" s="2" t="s">
        <v>76</v>
      </c>
      <c r="H564" s="6">
        <v>50000</v>
      </c>
      <c r="I564" s="6">
        <v>30000</v>
      </c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</row>
    <row r="565" spans="1:21" x14ac:dyDescent="0.25">
      <c r="A565" s="2" t="s">
        <v>45</v>
      </c>
      <c r="B565" s="2" t="s">
        <v>380</v>
      </c>
      <c r="C565" s="2" t="s">
        <v>381</v>
      </c>
      <c r="D565" s="2" t="s">
        <v>48</v>
      </c>
      <c r="E565" s="2" t="s">
        <v>41</v>
      </c>
      <c r="F565" s="2" t="s">
        <v>57</v>
      </c>
      <c r="G565" s="2" t="s">
        <v>32</v>
      </c>
      <c r="H565" s="6">
        <v>100000</v>
      </c>
      <c r="I565" s="6">
        <v>50000</v>
      </c>
      <c r="J565" s="7"/>
      <c r="K565" s="7"/>
      <c r="L565" s="7"/>
      <c r="M565" s="7"/>
      <c r="N565" s="7"/>
      <c r="O565" s="7"/>
      <c r="P565" s="7"/>
      <c r="Q565" s="7"/>
      <c r="R565" s="7"/>
      <c r="S565" s="6">
        <v>123000</v>
      </c>
      <c r="T565" s="6">
        <v>110000</v>
      </c>
      <c r="U565" s="6">
        <v>121200</v>
      </c>
    </row>
    <row r="566" spans="1:21" x14ac:dyDescent="0.25">
      <c r="A566" s="2" t="s">
        <v>45</v>
      </c>
      <c r="B566" s="2" t="s">
        <v>380</v>
      </c>
      <c r="C566" s="2" t="s">
        <v>381</v>
      </c>
      <c r="D566" s="2" t="s">
        <v>48</v>
      </c>
      <c r="E566" s="2" t="s">
        <v>41</v>
      </c>
      <c r="F566" s="2" t="s">
        <v>80</v>
      </c>
      <c r="G566" s="2" t="s">
        <v>34</v>
      </c>
      <c r="H566" s="7"/>
      <c r="I566" s="6">
        <v>298000</v>
      </c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</row>
    <row r="567" spans="1:21" x14ac:dyDescent="0.25">
      <c r="A567" s="2" t="s">
        <v>45</v>
      </c>
      <c r="B567" s="2" t="s">
        <v>382</v>
      </c>
      <c r="C567" s="2" t="s">
        <v>383</v>
      </c>
      <c r="D567" s="2" t="s">
        <v>48</v>
      </c>
      <c r="E567" s="2" t="s">
        <v>28</v>
      </c>
      <c r="F567" s="2" t="s">
        <v>49</v>
      </c>
      <c r="G567" s="2" t="s">
        <v>44</v>
      </c>
      <c r="H567" s="7"/>
      <c r="I567" s="6">
        <v>298000</v>
      </c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</row>
    <row r="568" spans="1:21" x14ac:dyDescent="0.25">
      <c r="A568" s="2" t="s">
        <v>45</v>
      </c>
      <c r="B568" s="2" t="s">
        <v>384</v>
      </c>
      <c r="C568" s="2" t="s">
        <v>385</v>
      </c>
      <c r="D568" s="2" t="s">
        <v>27</v>
      </c>
      <c r="E568" s="2" t="s">
        <v>28</v>
      </c>
      <c r="F568" s="2" t="s">
        <v>57</v>
      </c>
      <c r="G568" s="2" t="s">
        <v>166</v>
      </c>
      <c r="H568" s="7"/>
      <c r="I568" s="6">
        <v>105000</v>
      </c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</row>
    <row r="569" spans="1:21" x14ac:dyDescent="0.25">
      <c r="A569" s="2" t="s">
        <v>45</v>
      </c>
      <c r="B569" s="2" t="s">
        <v>384</v>
      </c>
      <c r="C569" s="2" t="s">
        <v>385</v>
      </c>
      <c r="D569" s="2" t="s">
        <v>27</v>
      </c>
      <c r="E569" s="2" t="s">
        <v>28</v>
      </c>
      <c r="F569" s="2" t="s">
        <v>57</v>
      </c>
      <c r="G569" s="2" t="s">
        <v>386</v>
      </c>
      <c r="H569" s="7"/>
      <c r="I569" s="6">
        <v>640055</v>
      </c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</row>
    <row r="570" spans="1:21" x14ac:dyDescent="0.25">
      <c r="A570" s="2" t="s">
        <v>45</v>
      </c>
      <c r="B570" s="2" t="s">
        <v>384</v>
      </c>
      <c r="C570" s="2" t="s">
        <v>385</v>
      </c>
      <c r="D570" s="2" t="s">
        <v>27</v>
      </c>
      <c r="E570" s="2" t="s">
        <v>28</v>
      </c>
      <c r="F570" s="2" t="s">
        <v>57</v>
      </c>
      <c r="G570" s="2" t="s">
        <v>50</v>
      </c>
      <c r="H570" s="7"/>
      <c r="I570" s="6">
        <v>1014945</v>
      </c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</row>
    <row r="571" spans="1:21" x14ac:dyDescent="0.25">
      <c r="A571" s="2" t="s">
        <v>45</v>
      </c>
      <c r="B571" s="2" t="s">
        <v>384</v>
      </c>
      <c r="C571" s="2" t="s">
        <v>385</v>
      </c>
      <c r="D571" s="2" t="s">
        <v>27</v>
      </c>
      <c r="E571" s="2" t="s">
        <v>28</v>
      </c>
      <c r="F571" s="2" t="s">
        <v>49</v>
      </c>
      <c r="G571" s="2" t="s">
        <v>135</v>
      </c>
      <c r="H571" s="7"/>
      <c r="I571" s="6">
        <v>298000</v>
      </c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</row>
    <row r="572" spans="1:21" x14ac:dyDescent="0.25">
      <c r="A572" s="2" t="s">
        <v>45</v>
      </c>
      <c r="B572" s="2" t="s">
        <v>384</v>
      </c>
      <c r="C572" s="2" t="s">
        <v>385</v>
      </c>
      <c r="D572" s="2" t="s">
        <v>27</v>
      </c>
      <c r="E572" s="2" t="s">
        <v>41</v>
      </c>
      <c r="F572" s="2" t="s">
        <v>57</v>
      </c>
      <c r="G572" s="2" t="s">
        <v>77</v>
      </c>
      <c r="H572" s="6">
        <v>670000</v>
      </c>
      <c r="I572" s="6">
        <v>670000</v>
      </c>
      <c r="J572" s="6">
        <v>296278</v>
      </c>
      <c r="K572" s="6">
        <v>33267</v>
      </c>
      <c r="L572" s="6">
        <v>32883</v>
      </c>
      <c r="M572" s="7"/>
      <c r="N572" s="7"/>
      <c r="O572" s="7"/>
      <c r="P572" s="7"/>
      <c r="Q572" s="7"/>
      <c r="R572" s="6">
        <v>97311</v>
      </c>
      <c r="S572" s="7"/>
      <c r="T572" s="7"/>
      <c r="U572" s="6">
        <v>75731</v>
      </c>
    </row>
    <row r="573" spans="1:21" x14ac:dyDescent="0.25">
      <c r="A573" s="2" t="s">
        <v>45</v>
      </c>
      <c r="B573" s="2" t="s">
        <v>387</v>
      </c>
      <c r="C573" s="2" t="s">
        <v>388</v>
      </c>
      <c r="D573" s="2" t="s">
        <v>56</v>
      </c>
      <c r="E573" s="2" t="s">
        <v>28</v>
      </c>
      <c r="F573" s="2" t="s">
        <v>49</v>
      </c>
      <c r="G573" s="2" t="s">
        <v>389</v>
      </c>
      <c r="H573" s="7"/>
      <c r="I573" s="6">
        <v>98000</v>
      </c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</row>
    <row r="574" spans="1:21" x14ac:dyDescent="0.25">
      <c r="A574" s="2" t="s">
        <v>45</v>
      </c>
      <c r="B574" s="2" t="s">
        <v>387</v>
      </c>
      <c r="C574" s="2" t="s">
        <v>388</v>
      </c>
      <c r="D574" s="2" t="s">
        <v>56</v>
      </c>
      <c r="E574" s="2" t="s">
        <v>28</v>
      </c>
      <c r="F574" s="2" t="s">
        <v>49</v>
      </c>
      <c r="G574" s="2" t="s">
        <v>32</v>
      </c>
      <c r="H574" s="7"/>
      <c r="I574" s="6">
        <v>200000</v>
      </c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 x14ac:dyDescent="0.25">
      <c r="A575" s="2" t="s">
        <v>72</v>
      </c>
      <c r="B575" s="2" t="s">
        <v>390</v>
      </c>
      <c r="C575" s="2" t="s">
        <v>391</v>
      </c>
      <c r="D575" s="2" t="s">
        <v>48</v>
      </c>
      <c r="E575" s="2" t="s">
        <v>28</v>
      </c>
      <c r="F575" s="2" t="s">
        <v>57</v>
      </c>
      <c r="G575" s="2" t="s">
        <v>83</v>
      </c>
      <c r="H575" s="6">
        <v>150000</v>
      </c>
      <c r="I575" s="6"/>
      <c r="J575" s="7"/>
      <c r="K575" s="7"/>
      <c r="L575" s="7"/>
      <c r="M575" s="7"/>
      <c r="N575" s="6">
        <v>2500</v>
      </c>
      <c r="O575" s="7"/>
      <c r="P575" s="7"/>
      <c r="Q575" s="7"/>
      <c r="R575" s="6">
        <v>-2500</v>
      </c>
      <c r="S575" s="7"/>
      <c r="T575" s="7"/>
      <c r="U575" s="7"/>
    </row>
    <row r="576" spans="1:21" x14ac:dyDescent="0.25">
      <c r="A576" s="2" t="s">
        <v>72</v>
      </c>
      <c r="B576" s="2" t="s">
        <v>390</v>
      </c>
      <c r="C576" s="2" t="s">
        <v>391</v>
      </c>
      <c r="D576" s="2" t="s">
        <v>48</v>
      </c>
      <c r="E576" s="2" t="s">
        <v>28</v>
      </c>
      <c r="F576" s="2" t="s">
        <v>57</v>
      </c>
      <c r="G576" s="2" t="s">
        <v>77</v>
      </c>
      <c r="H576" s="7"/>
      <c r="I576" s="6">
        <v>350000</v>
      </c>
      <c r="J576" s="7"/>
      <c r="K576" s="7"/>
      <c r="L576" s="7"/>
      <c r="M576" s="7"/>
      <c r="N576" s="7"/>
      <c r="O576" s="7"/>
      <c r="P576" s="7"/>
      <c r="Q576" s="7"/>
      <c r="R576" s="6">
        <v>440120</v>
      </c>
      <c r="S576" s="7"/>
      <c r="T576" s="7"/>
      <c r="U576" s="7"/>
    </row>
    <row r="577" spans="1:21" x14ac:dyDescent="0.25">
      <c r="A577" s="2" t="s">
        <v>72</v>
      </c>
      <c r="B577" s="2" t="s">
        <v>390</v>
      </c>
      <c r="C577" s="2" t="s">
        <v>391</v>
      </c>
      <c r="D577" s="2" t="s">
        <v>48</v>
      </c>
      <c r="E577" s="2" t="s">
        <v>28</v>
      </c>
      <c r="F577" s="2" t="s">
        <v>57</v>
      </c>
      <c r="G577" s="2" t="s">
        <v>149</v>
      </c>
      <c r="H577" s="6">
        <v>500000</v>
      </c>
      <c r="I577" s="6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 x14ac:dyDescent="0.25">
      <c r="A578" s="2" t="s">
        <v>72</v>
      </c>
      <c r="B578" s="2" t="s">
        <v>390</v>
      </c>
      <c r="C578" s="2" t="s">
        <v>391</v>
      </c>
      <c r="D578" s="2" t="s">
        <v>48</v>
      </c>
      <c r="E578" s="2" t="s">
        <v>28</v>
      </c>
      <c r="F578" s="2" t="s">
        <v>57</v>
      </c>
      <c r="G578" s="2" t="s">
        <v>168</v>
      </c>
      <c r="H578" s="6">
        <v>250000</v>
      </c>
      <c r="I578" s="6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21" x14ac:dyDescent="0.25">
      <c r="A579" s="2" t="s">
        <v>72</v>
      </c>
      <c r="B579" s="2" t="s">
        <v>390</v>
      </c>
      <c r="C579" s="2" t="s">
        <v>391</v>
      </c>
      <c r="D579" s="2" t="s">
        <v>48</v>
      </c>
      <c r="E579" s="2" t="s">
        <v>28</v>
      </c>
      <c r="F579" s="2" t="s">
        <v>57</v>
      </c>
      <c r="G579" s="2" t="s">
        <v>105</v>
      </c>
      <c r="H579" s="6">
        <v>1050000</v>
      </c>
      <c r="I579" s="6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 spans="1:21" x14ac:dyDescent="0.25">
      <c r="A580" s="2" t="s">
        <v>72</v>
      </c>
      <c r="B580" s="2" t="s">
        <v>390</v>
      </c>
      <c r="C580" s="2" t="s">
        <v>391</v>
      </c>
      <c r="D580" s="2" t="s">
        <v>48</v>
      </c>
      <c r="E580" s="2" t="s">
        <v>28</v>
      </c>
      <c r="F580" s="2" t="s">
        <v>57</v>
      </c>
      <c r="G580" s="2" t="s">
        <v>86</v>
      </c>
      <c r="H580" s="7"/>
      <c r="I580" s="7"/>
      <c r="J580" s="7"/>
      <c r="K580" s="7"/>
      <c r="L580" s="6">
        <v>152350</v>
      </c>
      <c r="M580" s="7"/>
      <c r="N580" s="7"/>
      <c r="O580" s="7"/>
      <c r="P580" s="7"/>
      <c r="Q580" s="7"/>
      <c r="R580" s="6">
        <v>-152350</v>
      </c>
      <c r="S580" s="7"/>
      <c r="T580" s="7"/>
      <c r="U580" s="7"/>
    </row>
    <row r="581" spans="1:21" x14ac:dyDescent="0.25">
      <c r="A581" s="2" t="s">
        <v>72</v>
      </c>
      <c r="B581" s="2" t="s">
        <v>390</v>
      </c>
      <c r="C581" s="2" t="s">
        <v>391</v>
      </c>
      <c r="D581" s="2" t="s">
        <v>48</v>
      </c>
      <c r="E581" s="2" t="s">
        <v>41</v>
      </c>
      <c r="F581" s="2" t="s">
        <v>57</v>
      </c>
      <c r="G581" s="2" t="s">
        <v>83</v>
      </c>
      <c r="H581" s="6">
        <v>1150000</v>
      </c>
      <c r="I581" s="6"/>
      <c r="J581" s="7"/>
      <c r="K581" s="7"/>
      <c r="L581" s="7"/>
      <c r="M581" s="6">
        <v>25300</v>
      </c>
      <c r="N581" s="6">
        <v>11000</v>
      </c>
      <c r="O581" s="7"/>
      <c r="P581" s="7"/>
      <c r="Q581" s="7"/>
      <c r="R581" s="6">
        <v>-36300</v>
      </c>
      <c r="S581" s="7"/>
      <c r="T581" s="7"/>
      <c r="U581" s="7"/>
    </row>
    <row r="582" spans="1:21" x14ac:dyDescent="0.25">
      <c r="A582" s="2" t="s">
        <v>72</v>
      </c>
      <c r="B582" s="2" t="s">
        <v>390</v>
      </c>
      <c r="C582" s="2" t="s">
        <v>391</v>
      </c>
      <c r="D582" s="2" t="s">
        <v>48</v>
      </c>
      <c r="E582" s="2" t="s">
        <v>41</v>
      </c>
      <c r="F582" s="2" t="s">
        <v>57</v>
      </c>
      <c r="G582" s="2" t="s">
        <v>77</v>
      </c>
      <c r="H582" s="7"/>
      <c r="I582" s="6">
        <v>5500000</v>
      </c>
      <c r="J582" s="7"/>
      <c r="K582" s="7"/>
      <c r="L582" s="7"/>
      <c r="M582" s="7"/>
      <c r="N582" s="7"/>
      <c r="O582" s="7"/>
      <c r="P582" s="7"/>
      <c r="Q582" s="7"/>
      <c r="R582" s="6">
        <v>15400</v>
      </c>
      <c r="S582" s="6">
        <v>484990</v>
      </c>
      <c r="T582" s="6">
        <v>676383</v>
      </c>
      <c r="U582" s="7"/>
    </row>
    <row r="583" spans="1:21" x14ac:dyDescent="0.25">
      <c r="A583" s="2" t="s">
        <v>45</v>
      </c>
      <c r="B583" s="2" t="s">
        <v>392</v>
      </c>
      <c r="C583" s="2" t="s">
        <v>393</v>
      </c>
      <c r="D583" s="2" t="s">
        <v>56</v>
      </c>
      <c r="E583" s="2" t="s">
        <v>41</v>
      </c>
      <c r="F583" s="2" t="s">
        <v>38</v>
      </c>
      <c r="G583" s="2" t="s">
        <v>394</v>
      </c>
      <c r="H583" s="7"/>
      <c r="I583" s="6">
        <v>300000</v>
      </c>
      <c r="J583" s="7"/>
      <c r="K583" s="7"/>
      <c r="L583" s="7"/>
      <c r="M583" s="7"/>
      <c r="N583" s="7"/>
      <c r="O583" s="7"/>
      <c r="P583" s="7"/>
      <c r="Q583" s="6">
        <v>59992</v>
      </c>
      <c r="R583" s="6">
        <v>35099</v>
      </c>
      <c r="S583" s="7"/>
      <c r="T583" s="6">
        <v>56649</v>
      </c>
      <c r="U583" s="6">
        <v>93220</v>
      </c>
    </row>
    <row r="584" spans="1:21" x14ac:dyDescent="0.25">
      <c r="A584" s="2" t="s">
        <v>45</v>
      </c>
      <c r="B584" s="2" t="s">
        <v>392</v>
      </c>
      <c r="C584" s="2" t="s">
        <v>393</v>
      </c>
      <c r="D584" s="2" t="s">
        <v>56</v>
      </c>
      <c r="E584" s="2" t="s">
        <v>41</v>
      </c>
      <c r="F584" s="2" t="s">
        <v>38</v>
      </c>
      <c r="G584" s="2" t="s">
        <v>190</v>
      </c>
      <c r="H584" s="7"/>
      <c r="I584" s="6">
        <v>4500000</v>
      </c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6">
        <v>1501224</v>
      </c>
      <c r="U584" s="6">
        <v>1152918</v>
      </c>
    </row>
    <row r="585" spans="1:21" x14ac:dyDescent="0.25">
      <c r="A585" s="2" t="s">
        <v>45</v>
      </c>
      <c r="B585" s="2" t="s">
        <v>392</v>
      </c>
      <c r="C585" s="2" t="s">
        <v>393</v>
      </c>
      <c r="D585" s="2" t="s">
        <v>56</v>
      </c>
      <c r="E585" s="2" t="s">
        <v>41</v>
      </c>
      <c r="F585" s="2" t="s">
        <v>38</v>
      </c>
      <c r="G585" s="2" t="s">
        <v>32</v>
      </c>
      <c r="H585" s="6">
        <v>600000</v>
      </c>
      <c r="I585" s="6">
        <v>100000</v>
      </c>
      <c r="J585" s="7"/>
      <c r="K585" s="7"/>
      <c r="L585" s="7"/>
      <c r="M585" s="6">
        <v>26332</v>
      </c>
      <c r="N585" s="6">
        <v>35000</v>
      </c>
      <c r="O585" s="7"/>
      <c r="P585" s="6">
        <v>56649</v>
      </c>
      <c r="Q585" s="6">
        <v>-61332</v>
      </c>
      <c r="R585" s="7"/>
      <c r="S585" s="7"/>
      <c r="T585" s="6">
        <v>-56649</v>
      </c>
      <c r="U585" s="7"/>
    </row>
    <row r="586" spans="1:21" x14ac:dyDescent="0.25">
      <c r="A586" s="2" t="s">
        <v>45</v>
      </c>
      <c r="B586" s="2" t="s">
        <v>392</v>
      </c>
      <c r="C586" s="2" t="s">
        <v>393</v>
      </c>
      <c r="D586" s="2" t="s">
        <v>56</v>
      </c>
      <c r="E586" s="2" t="s">
        <v>41</v>
      </c>
      <c r="F586" s="2" t="s">
        <v>395</v>
      </c>
      <c r="G586" s="2" t="s">
        <v>190</v>
      </c>
      <c r="H586" s="6">
        <v>700000</v>
      </c>
      <c r="I586" s="6">
        <v>1000000</v>
      </c>
      <c r="J586" s="7"/>
      <c r="K586" s="7"/>
      <c r="L586" s="7"/>
      <c r="M586" s="6">
        <v>52458</v>
      </c>
      <c r="N586" s="6">
        <v>305610</v>
      </c>
      <c r="O586" s="7"/>
      <c r="P586" s="7"/>
      <c r="Q586" s="6">
        <v>17415</v>
      </c>
      <c r="R586" s="6">
        <v>79102</v>
      </c>
      <c r="S586" s="7"/>
      <c r="T586" s="6">
        <v>195050</v>
      </c>
      <c r="U586" s="7"/>
    </row>
    <row r="587" spans="1:21" x14ac:dyDescent="0.25">
      <c r="A587" s="2" t="s">
        <v>45</v>
      </c>
      <c r="B587" s="2" t="s">
        <v>396</v>
      </c>
      <c r="C587" s="2" t="s">
        <v>397</v>
      </c>
      <c r="D587" s="2" t="s">
        <v>48</v>
      </c>
      <c r="E587" s="2" t="s">
        <v>28</v>
      </c>
      <c r="F587" s="2" t="s">
        <v>49</v>
      </c>
      <c r="G587" s="2" t="s">
        <v>32</v>
      </c>
      <c r="H587" s="7"/>
      <c r="I587" s="6">
        <v>358000</v>
      </c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 x14ac:dyDescent="0.25">
      <c r="A588" s="2" t="s">
        <v>45</v>
      </c>
      <c r="B588" s="2" t="s">
        <v>398</v>
      </c>
      <c r="C588" s="2" t="s">
        <v>399</v>
      </c>
      <c r="D588" s="2" t="s">
        <v>27</v>
      </c>
      <c r="E588" s="2" t="s">
        <v>28</v>
      </c>
      <c r="F588" s="2" t="s">
        <v>31</v>
      </c>
      <c r="G588" s="2" t="s">
        <v>32</v>
      </c>
      <c r="H588" s="7"/>
      <c r="I588" s="6">
        <v>6000000</v>
      </c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6">
        <v>2718367</v>
      </c>
    </row>
    <row r="589" spans="1:21" x14ac:dyDescent="0.25">
      <c r="A589" s="2" t="s">
        <v>45</v>
      </c>
      <c r="B589" s="2" t="s">
        <v>398</v>
      </c>
      <c r="C589" s="2" t="s">
        <v>399</v>
      </c>
      <c r="D589" s="2" t="s">
        <v>27</v>
      </c>
      <c r="E589" s="2" t="s">
        <v>28</v>
      </c>
      <c r="F589" s="2" t="s">
        <v>31</v>
      </c>
      <c r="G589" s="2" t="s">
        <v>30</v>
      </c>
      <c r="H589" s="6">
        <v>3969996</v>
      </c>
      <c r="I589" s="6">
        <v>3969996</v>
      </c>
      <c r="J589" s="7"/>
      <c r="K589" s="7"/>
      <c r="L589" s="7"/>
      <c r="M589" s="7"/>
      <c r="N589" s="7"/>
      <c r="O589" s="7"/>
      <c r="P589" s="6">
        <v>90000</v>
      </c>
      <c r="Q589" s="7"/>
      <c r="R589" s="7"/>
      <c r="S589" s="7"/>
      <c r="T589" s="7"/>
      <c r="U589" s="6">
        <v>3879753</v>
      </c>
    </row>
    <row r="590" spans="1:21" x14ac:dyDescent="0.25">
      <c r="A590" s="2" t="s">
        <v>45</v>
      </c>
      <c r="B590" s="2" t="s">
        <v>398</v>
      </c>
      <c r="C590" s="2" t="s">
        <v>399</v>
      </c>
      <c r="D590" s="2" t="s">
        <v>27</v>
      </c>
      <c r="E590" s="2" t="s">
        <v>28</v>
      </c>
      <c r="F590" s="2" t="s">
        <v>38</v>
      </c>
      <c r="G590" s="2" t="s">
        <v>363</v>
      </c>
      <c r="H590" s="6">
        <v>1347000</v>
      </c>
      <c r="I590" s="6">
        <v>1347000</v>
      </c>
      <c r="J590" s="7"/>
      <c r="K590" s="6">
        <v>17174</v>
      </c>
      <c r="L590" s="7"/>
      <c r="M590" s="6">
        <v>15137</v>
      </c>
      <c r="N590" s="7"/>
      <c r="O590" s="7"/>
      <c r="P590" s="7"/>
      <c r="Q590" s="7"/>
      <c r="R590" s="6">
        <v>237705</v>
      </c>
      <c r="S590" s="7"/>
      <c r="T590" s="6">
        <v>565662</v>
      </c>
      <c r="U590" s="6">
        <v>444348</v>
      </c>
    </row>
    <row r="591" spans="1:21" x14ac:dyDescent="0.25">
      <c r="A591" s="2" t="s">
        <v>45</v>
      </c>
      <c r="B591" s="2" t="s">
        <v>398</v>
      </c>
      <c r="C591" s="2" t="s">
        <v>399</v>
      </c>
      <c r="D591" s="2" t="s">
        <v>27</v>
      </c>
      <c r="E591" s="2" t="s">
        <v>28</v>
      </c>
      <c r="F591" s="2" t="s">
        <v>38</v>
      </c>
      <c r="G591" s="2" t="s">
        <v>148</v>
      </c>
      <c r="H591" s="6">
        <v>90000</v>
      </c>
      <c r="I591" s="6">
        <v>90000</v>
      </c>
      <c r="J591" s="7"/>
      <c r="K591" s="6">
        <v>61578</v>
      </c>
      <c r="L591" s="7"/>
      <c r="M591" s="7"/>
      <c r="N591" s="7"/>
      <c r="O591" s="7"/>
      <c r="P591" s="6">
        <v>18455</v>
      </c>
      <c r="Q591" s="6">
        <v>261</v>
      </c>
      <c r="R591" s="7"/>
      <c r="S591" s="7"/>
      <c r="T591" s="7"/>
      <c r="U591" s="7"/>
    </row>
    <row r="592" spans="1:21" x14ac:dyDescent="0.25">
      <c r="A592" s="2" t="s">
        <v>45</v>
      </c>
      <c r="B592" s="2" t="s">
        <v>400</v>
      </c>
      <c r="C592" s="2" t="s">
        <v>401</v>
      </c>
      <c r="D592" s="2" t="s">
        <v>48</v>
      </c>
      <c r="E592" s="2" t="s">
        <v>41</v>
      </c>
      <c r="F592" s="2" t="s">
        <v>57</v>
      </c>
      <c r="G592" s="2" t="s">
        <v>44</v>
      </c>
      <c r="H592" s="7"/>
      <c r="I592" s="6">
        <v>150000</v>
      </c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 x14ac:dyDescent="0.25">
      <c r="A593" s="2" t="s">
        <v>45</v>
      </c>
      <c r="B593" s="2" t="s">
        <v>400</v>
      </c>
      <c r="C593" s="2" t="s">
        <v>401</v>
      </c>
      <c r="D593" s="2" t="s">
        <v>48</v>
      </c>
      <c r="E593" s="2" t="s">
        <v>41</v>
      </c>
      <c r="F593" s="2" t="s">
        <v>31</v>
      </c>
      <c r="G593" s="2" t="s">
        <v>32</v>
      </c>
      <c r="H593" s="6">
        <v>100000</v>
      </c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 x14ac:dyDescent="0.25">
      <c r="A594" s="2" t="s">
        <v>72</v>
      </c>
      <c r="B594" s="2" t="s">
        <v>402</v>
      </c>
      <c r="C594" s="2" t="s">
        <v>403</v>
      </c>
      <c r="D594" s="2" t="s">
        <v>56</v>
      </c>
      <c r="E594" s="2" t="s">
        <v>28</v>
      </c>
      <c r="F594" s="2" t="s">
        <v>57</v>
      </c>
      <c r="G594" s="2" t="s">
        <v>102</v>
      </c>
      <c r="H594" s="6">
        <v>200000</v>
      </c>
      <c r="I594" s="6">
        <v>144000</v>
      </c>
      <c r="J594" s="7"/>
      <c r="K594" s="7"/>
      <c r="L594" s="6">
        <v>5750</v>
      </c>
      <c r="M594" s="7"/>
      <c r="N594" s="7"/>
      <c r="O594" s="6">
        <v>8800</v>
      </c>
      <c r="P594" s="7"/>
      <c r="Q594" s="6">
        <v>7700</v>
      </c>
      <c r="R594" s="6">
        <v>10339</v>
      </c>
      <c r="S594" s="7"/>
      <c r="T594" s="6">
        <v>3195</v>
      </c>
      <c r="U594" s="7"/>
    </row>
    <row r="595" spans="1:21" x14ac:dyDescent="0.25">
      <c r="A595" s="2" t="s">
        <v>72</v>
      </c>
      <c r="B595" s="2" t="s">
        <v>402</v>
      </c>
      <c r="C595" s="2" t="s">
        <v>403</v>
      </c>
      <c r="D595" s="2" t="s">
        <v>56</v>
      </c>
      <c r="E595" s="2" t="s">
        <v>41</v>
      </c>
      <c r="F595" s="2" t="s">
        <v>57</v>
      </c>
      <c r="G595" s="2" t="s">
        <v>363</v>
      </c>
      <c r="H595" s="6">
        <v>1400000</v>
      </c>
      <c r="I595" s="6">
        <v>1889000</v>
      </c>
      <c r="J595" s="7"/>
      <c r="K595" s="7"/>
      <c r="L595" s="7"/>
      <c r="M595" s="7"/>
      <c r="N595" s="6">
        <v>1098</v>
      </c>
      <c r="O595" s="7"/>
      <c r="P595" s="7"/>
      <c r="Q595" s="6">
        <v>300000</v>
      </c>
      <c r="R595" s="7"/>
      <c r="S595" s="6">
        <v>477123</v>
      </c>
      <c r="T595" s="6">
        <v>315852</v>
      </c>
      <c r="U595" s="6">
        <v>49296</v>
      </c>
    </row>
    <row r="596" spans="1:21" x14ac:dyDescent="0.25">
      <c r="A596" s="2" t="s">
        <v>72</v>
      </c>
      <c r="B596" s="2" t="s">
        <v>402</v>
      </c>
      <c r="C596" s="2" t="s">
        <v>403</v>
      </c>
      <c r="D596" s="2" t="s">
        <v>56</v>
      </c>
      <c r="E596" s="2" t="s">
        <v>41</v>
      </c>
      <c r="F596" s="2" t="s">
        <v>49</v>
      </c>
      <c r="G596" s="2" t="s">
        <v>30</v>
      </c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6">
        <v>62580</v>
      </c>
    </row>
    <row r="597" spans="1:21" x14ac:dyDescent="0.25">
      <c r="A597" s="2" t="s">
        <v>45</v>
      </c>
      <c r="B597" s="2" t="s">
        <v>404</v>
      </c>
      <c r="C597" s="2" t="s">
        <v>405</v>
      </c>
      <c r="D597" s="2" t="s">
        <v>56</v>
      </c>
      <c r="E597" s="2" t="s">
        <v>28</v>
      </c>
      <c r="F597" s="2" t="s">
        <v>49</v>
      </c>
      <c r="G597" s="2" t="s">
        <v>166</v>
      </c>
      <c r="H597" s="7"/>
      <c r="I597" s="6">
        <v>298000</v>
      </c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21" x14ac:dyDescent="0.25">
      <c r="A598" s="2" t="s">
        <v>45</v>
      </c>
      <c r="B598" s="2" t="s">
        <v>406</v>
      </c>
      <c r="C598" s="2" t="s">
        <v>407</v>
      </c>
      <c r="D598" s="2" t="s">
        <v>48</v>
      </c>
      <c r="E598" s="2" t="s">
        <v>28</v>
      </c>
      <c r="F598" s="2" t="s">
        <v>49</v>
      </c>
      <c r="G598" s="2" t="s">
        <v>30</v>
      </c>
      <c r="H598" s="7"/>
      <c r="I598" s="6">
        <v>4000000</v>
      </c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21" x14ac:dyDescent="0.25">
      <c r="A599" s="2" t="s">
        <v>72</v>
      </c>
      <c r="B599" s="2" t="s">
        <v>408</v>
      </c>
      <c r="C599" s="2" t="s">
        <v>409</v>
      </c>
      <c r="D599" s="2" t="s">
        <v>48</v>
      </c>
      <c r="E599" s="2" t="s">
        <v>28</v>
      </c>
      <c r="F599" s="2" t="s">
        <v>49</v>
      </c>
      <c r="G599" s="2" t="s">
        <v>94</v>
      </c>
      <c r="H599" s="7"/>
      <c r="I599" s="6">
        <v>244426</v>
      </c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 spans="1:21" x14ac:dyDescent="0.25">
      <c r="A600" s="2" t="s">
        <v>72</v>
      </c>
      <c r="B600" s="2" t="s">
        <v>408</v>
      </c>
      <c r="C600" s="2" t="s">
        <v>409</v>
      </c>
      <c r="D600" s="2" t="s">
        <v>48</v>
      </c>
      <c r="E600" s="2" t="s">
        <v>28</v>
      </c>
      <c r="F600" s="2" t="s">
        <v>49</v>
      </c>
      <c r="G600" s="2" t="s">
        <v>50</v>
      </c>
      <c r="H600" s="7"/>
      <c r="I600" s="6">
        <v>947574</v>
      </c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 spans="1:21" x14ac:dyDescent="0.25">
      <c r="A601" s="2" t="s">
        <v>45</v>
      </c>
      <c r="B601" s="2" t="s">
        <v>410</v>
      </c>
      <c r="C601" s="2" t="s">
        <v>411</v>
      </c>
      <c r="D601" s="2" t="s">
        <v>48</v>
      </c>
      <c r="E601" s="2" t="s">
        <v>41</v>
      </c>
      <c r="F601" s="2" t="s">
        <v>49</v>
      </c>
      <c r="G601" s="2" t="s">
        <v>32</v>
      </c>
      <c r="H601" s="7"/>
      <c r="I601" s="6">
        <v>473000</v>
      </c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 spans="1:21" x14ac:dyDescent="0.25">
      <c r="A602" s="2" t="s">
        <v>45</v>
      </c>
      <c r="B602" s="2" t="s">
        <v>410</v>
      </c>
      <c r="C602" s="2" t="s">
        <v>411</v>
      </c>
      <c r="D602" s="2" t="s">
        <v>48</v>
      </c>
      <c r="E602" s="2" t="s">
        <v>41</v>
      </c>
      <c r="F602" s="2" t="s">
        <v>49</v>
      </c>
      <c r="G602" s="2" t="s">
        <v>30</v>
      </c>
      <c r="H602" s="7"/>
      <c r="I602" s="6">
        <v>123000</v>
      </c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 spans="1:21" x14ac:dyDescent="0.25">
      <c r="A603" s="2" t="s">
        <v>45</v>
      </c>
      <c r="B603" s="2" t="s">
        <v>412</v>
      </c>
      <c r="C603" s="2" t="s">
        <v>413</v>
      </c>
      <c r="D603" s="2" t="s">
        <v>56</v>
      </c>
      <c r="E603" s="2" t="s">
        <v>28</v>
      </c>
      <c r="F603" s="2" t="s">
        <v>57</v>
      </c>
      <c r="G603" s="2" t="s">
        <v>156</v>
      </c>
      <c r="H603" s="6">
        <v>52611</v>
      </c>
      <c r="I603" s="6">
        <v>52611</v>
      </c>
      <c r="J603" s="7"/>
      <c r="K603" s="7"/>
      <c r="L603" s="6">
        <v>6600</v>
      </c>
      <c r="M603" s="7"/>
      <c r="N603" s="6">
        <v>8960</v>
      </c>
      <c r="O603" s="7"/>
      <c r="P603" s="7"/>
      <c r="Q603" s="7"/>
      <c r="R603" s="7"/>
      <c r="S603" s="7"/>
      <c r="T603" s="7"/>
      <c r="U603" s="7"/>
    </row>
    <row r="604" spans="1:21" x14ac:dyDescent="0.25">
      <c r="A604" s="2" t="s">
        <v>45</v>
      </c>
      <c r="B604" s="2" t="s">
        <v>412</v>
      </c>
      <c r="C604" s="2" t="s">
        <v>413</v>
      </c>
      <c r="D604" s="2" t="s">
        <v>56</v>
      </c>
      <c r="E604" s="2" t="s">
        <v>28</v>
      </c>
      <c r="F604" s="2" t="s">
        <v>57</v>
      </c>
      <c r="G604" s="2" t="s">
        <v>76</v>
      </c>
      <c r="H604" s="6">
        <v>31560</v>
      </c>
      <c r="I604" s="6">
        <v>31560</v>
      </c>
      <c r="J604" s="7"/>
      <c r="K604" s="7"/>
      <c r="L604" s="7"/>
      <c r="M604" s="6">
        <v>16370</v>
      </c>
      <c r="N604" s="7"/>
      <c r="O604" s="7"/>
      <c r="P604" s="7"/>
      <c r="Q604" s="6">
        <v>5390</v>
      </c>
      <c r="R604" s="7"/>
      <c r="S604" s="7"/>
      <c r="T604" s="7"/>
      <c r="U604" s="7"/>
    </row>
    <row r="605" spans="1:21" x14ac:dyDescent="0.25">
      <c r="A605" s="2" t="s">
        <v>45</v>
      </c>
      <c r="B605" s="2" t="s">
        <v>412</v>
      </c>
      <c r="C605" s="2" t="s">
        <v>413</v>
      </c>
      <c r="D605" s="2" t="s">
        <v>56</v>
      </c>
      <c r="E605" s="2" t="s">
        <v>28</v>
      </c>
      <c r="F605" s="2" t="s">
        <v>57</v>
      </c>
      <c r="G605" s="2" t="s">
        <v>32</v>
      </c>
      <c r="H605" s="6">
        <v>116990</v>
      </c>
      <c r="I605" s="6">
        <v>78800</v>
      </c>
      <c r="J605" s="7"/>
      <c r="K605" s="7"/>
      <c r="L605" s="7"/>
      <c r="M605" s="6">
        <v>13800</v>
      </c>
      <c r="N605" s="7"/>
      <c r="O605" s="7"/>
      <c r="P605" s="7"/>
      <c r="Q605" s="7"/>
      <c r="R605" s="7"/>
      <c r="S605" s="6">
        <v>37500</v>
      </c>
      <c r="T605" s="7"/>
      <c r="U605" s="7"/>
    </row>
    <row r="606" spans="1:21" x14ac:dyDescent="0.25">
      <c r="A606" s="2" t="s">
        <v>45</v>
      </c>
      <c r="B606" s="2" t="s">
        <v>412</v>
      </c>
      <c r="C606" s="2" t="s">
        <v>413</v>
      </c>
      <c r="D606" s="2" t="s">
        <v>56</v>
      </c>
      <c r="E606" s="2" t="s">
        <v>28</v>
      </c>
      <c r="F606" s="2" t="s">
        <v>57</v>
      </c>
      <c r="G606" s="2" t="s">
        <v>77</v>
      </c>
      <c r="H606" s="7"/>
      <c r="I606" s="6">
        <v>558061</v>
      </c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6">
        <v>85305</v>
      </c>
      <c r="U606" s="7"/>
    </row>
    <row r="607" spans="1:21" x14ac:dyDescent="0.25">
      <c r="A607" s="2" t="s">
        <v>45</v>
      </c>
      <c r="B607" s="2" t="s">
        <v>412</v>
      </c>
      <c r="C607" s="2" t="s">
        <v>413</v>
      </c>
      <c r="D607" s="2" t="s">
        <v>56</v>
      </c>
      <c r="E607" s="2" t="s">
        <v>28</v>
      </c>
      <c r="F607" s="2" t="s">
        <v>57</v>
      </c>
      <c r="G607" s="2" t="s">
        <v>414</v>
      </c>
      <c r="H607" s="7"/>
      <c r="I607" s="6">
        <v>250000</v>
      </c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 spans="1:21" x14ac:dyDescent="0.25">
      <c r="A608" s="2" t="s">
        <v>45</v>
      </c>
      <c r="B608" s="2" t="s">
        <v>412</v>
      </c>
      <c r="C608" s="2" t="s">
        <v>413</v>
      </c>
      <c r="D608" s="2" t="s">
        <v>56</v>
      </c>
      <c r="E608" s="2" t="s">
        <v>28</v>
      </c>
      <c r="F608" s="2" t="s">
        <v>57</v>
      </c>
      <c r="G608" s="2" t="s">
        <v>85</v>
      </c>
      <c r="H608" s="6">
        <v>100008</v>
      </c>
      <c r="I608" s="6">
        <v>100008</v>
      </c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 spans="1:21" x14ac:dyDescent="0.25">
      <c r="A609" s="2" t="s">
        <v>45</v>
      </c>
      <c r="B609" s="2" t="s">
        <v>412</v>
      </c>
      <c r="C609" s="2" t="s">
        <v>413</v>
      </c>
      <c r="D609" s="2" t="s">
        <v>56</v>
      </c>
      <c r="E609" s="2" t="s">
        <v>28</v>
      </c>
      <c r="F609" s="2" t="s">
        <v>31</v>
      </c>
      <c r="G609" s="2" t="s">
        <v>77</v>
      </c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6">
        <v>209800</v>
      </c>
      <c r="U609" s="7"/>
    </row>
    <row r="610" spans="1:21" x14ac:dyDescent="0.25">
      <c r="A610" s="2" t="s">
        <v>45</v>
      </c>
      <c r="B610" s="2" t="s">
        <v>412</v>
      </c>
      <c r="C610" s="2" t="s">
        <v>413</v>
      </c>
      <c r="D610" s="2" t="s">
        <v>56</v>
      </c>
      <c r="E610" s="2" t="s">
        <v>28</v>
      </c>
      <c r="F610" s="2" t="s">
        <v>49</v>
      </c>
      <c r="G610" s="2" t="s">
        <v>77</v>
      </c>
      <c r="H610" s="7"/>
      <c r="I610" s="6">
        <v>596000</v>
      </c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 spans="1:21" x14ac:dyDescent="0.25">
      <c r="A611" s="2" t="s">
        <v>45</v>
      </c>
      <c r="B611" s="2" t="s">
        <v>415</v>
      </c>
      <c r="C611" s="2" t="s">
        <v>416</v>
      </c>
      <c r="D611" s="2" t="s">
        <v>48</v>
      </c>
      <c r="E611" s="2" t="s">
        <v>41</v>
      </c>
      <c r="F611" s="2" t="s">
        <v>57</v>
      </c>
      <c r="G611" s="2" t="s">
        <v>335</v>
      </c>
      <c r="H611" s="6">
        <v>800000</v>
      </c>
      <c r="I611" s="6">
        <v>800000</v>
      </c>
      <c r="J611" s="7"/>
      <c r="K611" s="6">
        <v>425000</v>
      </c>
      <c r="L611" s="7"/>
      <c r="M611" s="7"/>
      <c r="N611" s="7"/>
      <c r="O611" s="6">
        <v>314000</v>
      </c>
      <c r="P611" s="7"/>
      <c r="Q611" s="7"/>
      <c r="R611" s="7"/>
      <c r="S611" s="7"/>
      <c r="T611" s="7"/>
      <c r="U611" s="6">
        <v>58130</v>
      </c>
    </row>
    <row r="612" spans="1:21" x14ac:dyDescent="0.25">
      <c r="A612" s="2" t="s">
        <v>45</v>
      </c>
      <c r="B612" s="2" t="s">
        <v>415</v>
      </c>
      <c r="C612" s="2" t="s">
        <v>416</v>
      </c>
      <c r="D612" s="2" t="s">
        <v>48</v>
      </c>
      <c r="E612" s="2" t="s">
        <v>41</v>
      </c>
      <c r="F612" s="2" t="s">
        <v>57</v>
      </c>
      <c r="G612" s="2" t="s">
        <v>135</v>
      </c>
      <c r="H612" s="6">
        <v>1200000</v>
      </c>
      <c r="I612" s="6">
        <v>5898000</v>
      </c>
      <c r="J612" s="7"/>
      <c r="K612" s="7"/>
      <c r="L612" s="7"/>
      <c r="M612" s="7"/>
      <c r="N612" s="7"/>
      <c r="O612" s="7"/>
      <c r="P612" s="6">
        <v>221888</v>
      </c>
      <c r="Q612" s="6">
        <v>99560</v>
      </c>
      <c r="R612" s="7"/>
      <c r="S612" s="7"/>
      <c r="T612" s="6">
        <v>30000</v>
      </c>
      <c r="U612" s="6">
        <v>192400</v>
      </c>
    </row>
    <row r="613" spans="1:21" x14ac:dyDescent="0.25">
      <c r="A613" s="2" t="s">
        <v>45</v>
      </c>
      <c r="B613" s="2" t="s">
        <v>417</v>
      </c>
      <c r="C613" s="2" t="s">
        <v>418</v>
      </c>
      <c r="D613" s="2" t="s">
        <v>48</v>
      </c>
      <c r="E613" s="2" t="s">
        <v>28</v>
      </c>
      <c r="F613" s="2" t="s">
        <v>57</v>
      </c>
      <c r="G613" s="2" t="s">
        <v>83</v>
      </c>
      <c r="H613" s="6">
        <v>10520</v>
      </c>
      <c r="I613" s="6">
        <v>5520</v>
      </c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 spans="1:21" x14ac:dyDescent="0.25">
      <c r="A614" s="2" t="s">
        <v>45</v>
      </c>
      <c r="B614" s="2" t="s">
        <v>417</v>
      </c>
      <c r="C614" s="2" t="s">
        <v>418</v>
      </c>
      <c r="D614" s="2" t="s">
        <v>48</v>
      </c>
      <c r="E614" s="2" t="s">
        <v>28</v>
      </c>
      <c r="F614" s="2" t="s">
        <v>57</v>
      </c>
      <c r="G614" s="2" t="s">
        <v>44</v>
      </c>
      <c r="H614" s="6">
        <v>60000</v>
      </c>
      <c r="I614" s="6">
        <v>60000</v>
      </c>
      <c r="J614" s="7"/>
      <c r="K614" s="7"/>
      <c r="L614" s="7"/>
      <c r="M614" s="6">
        <v>29250</v>
      </c>
      <c r="N614" s="7"/>
      <c r="O614" s="7"/>
      <c r="P614" s="7"/>
      <c r="Q614" s="7"/>
      <c r="R614" s="7"/>
      <c r="S614" s="7"/>
      <c r="T614" s="7"/>
      <c r="U614" s="7"/>
    </row>
    <row r="615" spans="1:21" x14ac:dyDescent="0.25">
      <c r="A615" s="2" t="s">
        <v>45</v>
      </c>
      <c r="B615" s="2" t="s">
        <v>417</v>
      </c>
      <c r="C615" s="2" t="s">
        <v>418</v>
      </c>
      <c r="D615" s="2" t="s">
        <v>48</v>
      </c>
      <c r="E615" s="2" t="s">
        <v>41</v>
      </c>
      <c r="F615" s="2" t="s">
        <v>57</v>
      </c>
      <c r="G615" s="2" t="s">
        <v>83</v>
      </c>
      <c r="H615" s="6">
        <v>10520</v>
      </c>
      <c r="I615" s="6">
        <v>10520</v>
      </c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 spans="1:21" x14ac:dyDescent="0.25">
      <c r="A616" s="2" t="s">
        <v>45</v>
      </c>
      <c r="B616" s="2" t="s">
        <v>417</v>
      </c>
      <c r="C616" s="2" t="s">
        <v>418</v>
      </c>
      <c r="D616" s="2" t="s">
        <v>48</v>
      </c>
      <c r="E616" s="2" t="s">
        <v>41</v>
      </c>
      <c r="F616" s="2" t="s">
        <v>57</v>
      </c>
      <c r="G616" s="2" t="s">
        <v>34</v>
      </c>
      <c r="H616" s="6">
        <v>5260</v>
      </c>
      <c r="I616" s="6">
        <v>25260</v>
      </c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 spans="1:21" x14ac:dyDescent="0.25">
      <c r="A617" s="2" t="s">
        <v>45</v>
      </c>
      <c r="B617" s="2" t="s">
        <v>417</v>
      </c>
      <c r="C617" s="2" t="s">
        <v>418</v>
      </c>
      <c r="D617" s="2" t="s">
        <v>48</v>
      </c>
      <c r="E617" s="2" t="s">
        <v>41</v>
      </c>
      <c r="F617" s="2" t="s">
        <v>49</v>
      </c>
      <c r="G617" s="2" t="s">
        <v>125</v>
      </c>
      <c r="H617" s="7"/>
      <c r="I617" s="6">
        <v>1500000</v>
      </c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 spans="1:21" x14ac:dyDescent="0.25">
      <c r="A618" s="2" t="s">
        <v>45</v>
      </c>
      <c r="B618" s="2" t="s">
        <v>417</v>
      </c>
      <c r="C618" s="2" t="s">
        <v>418</v>
      </c>
      <c r="D618" s="2" t="s">
        <v>48</v>
      </c>
      <c r="E618" s="2" t="s">
        <v>41</v>
      </c>
      <c r="F618" s="2" t="s">
        <v>49</v>
      </c>
      <c r="G618" s="2" t="s">
        <v>112</v>
      </c>
      <c r="H618" s="7"/>
      <c r="I618" s="6">
        <v>500000</v>
      </c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 spans="1:21" x14ac:dyDescent="0.25">
      <c r="A619" s="2" t="s">
        <v>45</v>
      </c>
      <c r="B619" s="2" t="s">
        <v>417</v>
      </c>
      <c r="C619" s="2" t="s">
        <v>418</v>
      </c>
      <c r="D619" s="2" t="s">
        <v>48</v>
      </c>
      <c r="E619" s="2" t="s">
        <v>41</v>
      </c>
      <c r="F619" s="2" t="s">
        <v>49</v>
      </c>
      <c r="G619" s="2" t="s">
        <v>44</v>
      </c>
      <c r="H619" s="7"/>
      <c r="I619" s="6">
        <v>1000000</v>
      </c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6">
        <v>70000</v>
      </c>
    </row>
    <row r="620" spans="1:21" x14ac:dyDescent="0.25">
      <c r="A620" s="2" t="s">
        <v>72</v>
      </c>
      <c r="B620" s="2" t="s">
        <v>419</v>
      </c>
      <c r="C620" s="2" t="s">
        <v>420</v>
      </c>
      <c r="D620" s="2" t="s">
        <v>27</v>
      </c>
      <c r="E620" s="2" t="s">
        <v>28</v>
      </c>
      <c r="F620" s="2" t="s">
        <v>57</v>
      </c>
      <c r="G620" s="2" t="s">
        <v>149</v>
      </c>
      <c r="H620" s="6">
        <v>225000</v>
      </c>
      <c r="I620" s="6">
        <v>125000</v>
      </c>
      <c r="J620" s="7"/>
      <c r="K620" s="7"/>
      <c r="L620" s="7"/>
      <c r="M620" s="6">
        <v>14609</v>
      </c>
      <c r="N620" s="7"/>
      <c r="O620" s="6">
        <v>28200</v>
      </c>
      <c r="P620" s="7"/>
      <c r="Q620" s="7"/>
      <c r="R620" s="7"/>
      <c r="S620" s="7"/>
      <c r="T620" s="7"/>
      <c r="U620" s="6">
        <v>68250</v>
      </c>
    </row>
    <row r="621" spans="1:21" ht="12.75" customHeight="1" x14ac:dyDescent="0.25">
      <c r="A621" s="89" t="s">
        <v>421</v>
      </c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</row>
    <row r="622" spans="1:21" x14ac:dyDescent="0.25">
      <c r="A622" s="2" t="s">
        <v>45</v>
      </c>
      <c r="B622" s="2" t="s">
        <v>422</v>
      </c>
      <c r="C622" s="2" t="s">
        <v>423</v>
      </c>
      <c r="D622" s="2" t="s">
        <v>56</v>
      </c>
      <c r="E622" s="2" t="s">
        <v>28</v>
      </c>
      <c r="F622" s="2" t="s">
        <v>424</v>
      </c>
      <c r="G622" s="2" t="s">
        <v>168</v>
      </c>
      <c r="H622" s="6">
        <v>553878</v>
      </c>
      <c r="I622" s="6">
        <v>500000</v>
      </c>
      <c r="J622" s="6">
        <v>714432</v>
      </c>
      <c r="K622" s="6">
        <v>120606</v>
      </c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 spans="1:21" x14ac:dyDescent="0.25">
      <c r="A623" s="2" t="s">
        <v>45</v>
      </c>
      <c r="B623" s="2" t="s">
        <v>425</v>
      </c>
      <c r="C623" s="2" t="s">
        <v>426</v>
      </c>
      <c r="D623" s="2" t="s">
        <v>48</v>
      </c>
      <c r="E623" s="2" t="s">
        <v>28</v>
      </c>
      <c r="F623" s="2" t="s">
        <v>314</v>
      </c>
      <c r="G623" s="2" t="s">
        <v>148</v>
      </c>
      <c r="H623" s="6">
        <v>1700000</v>
      </c>
      <c r="I623" s="6">
        <v>200000</v>
      </c>
      <c r="J623" s="7"/>
      <c r="K623" s="7"/>
      <c r="L623" s="7"/>
      <c r="M623" s="7"/>
      <c r="N623" s="7"/>
      <c r="O623" s="6">
        <v>11056</v>
      </c>
      <c r="P623" s="7"/>
      <c r="Q623" s="6">
        <v>29482</v>
      </c>
      <c r="R623" s="6">
        <v>105600</v>
      </c>
      <c r="S623" s="7"/>
      <c r="T623" s="7"/>
      <c r="U623" s="6">
        <v>-265062</v>
      </c>
    </row>
    <row r="624" spans="1:21" x14ac:dyDescent="0.25">
      <c r="A624" s="2" t="s">
        <v>45</v>
      </c>
      <c r="B624" s="2" t="s">
        <v>425</v>
      </c>
      <c r="C624" s="2" t="s">
        <v>426</v>
      </c>
      <c r="D624" s="2" t="s">
        <v>48</v>
      </c>
      <c r="E624" s="2" t="s">
        <v>41</v>
      </c>
      <c r="F624" s="2" t="s">
        <v>38</v>
      </c>
      <c r="G624" s="2" t="s">
        <v>32</v>
      </c>
      <c r="H624" s="6">
        <v>140000</v>
      </c>
      <c r="I624" s="6">
        <v>473250</v>
      </c>
      <c r="J624" s="6">
        <v>2800</v>
      </c>
      <c r="K624" s="7"/>
      <c r="L624" s="6">
        <v>58400</v>
      </c>
      <c r="M624" s="7"/>
      <c r="N624" s="7"/>
      <c r="O624" s="7"/>
      <c r="P624" s="6">
        <v>2462</v>
      </c>
      <c r="Q624" s="6">
        <v>22670</v>
      </c>
      <c r="R624" s="6">
        <v>29900</v>
      </c>
      <c r="S624" s="7"/>
      <c r="T624" s="7"/>
      <c r="U624" s="6">
        <v>328788</v>
      </c>
    </row>
    <row r="625" spans="1:21" x14ac:dyDescent="0.25">
      <c r="A625" s="2" t="s">
        <v>45</v>
      </c>
      <c r="B625" s="2" t="s">
        <v>427</v>
      </c>
      <c r="C625" s="2" t="s">
        <v>428</v>
      </c>
      <c r="D625" s="2" t="s">
        <v>56</v>
      </c>
      <c r="E625" s="2" t="s">
        <v>41</v>
      </c>
      <c r="F625" s="2" t="s">
        <v>57</v>
      </c>
      <c r="G625" s="2" t="s">
        <v>32</v>
      </c>
      <c r="H625" s="7"/>
      <c r="I625" s="6">
        <v>3000000</v>
      </c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 spans="1:21" x14ac:dyDescent="0.25">
      <c r="A626" s="2" t="s">
        <v>45</v>
      </c>
      <c r="B626" s="2" t="s">
        <v>427</v>
      </c>
      <c r="C626" s="2" t="s">
        <v>428</v>
      </c>
      <c r="D626" s="2" t="s">
        <v>56</v>
      </c>
      <c r="E626" s="2" t="s">
        <v>41</v>
      </c>
      <c r="F626" s="2" t="s">
        <v>49</v>
      </c>
      <c r="G626" s="2" t="s">
        <v>32</v>
      </c>
      <c r="H626" s="7"/>
      <c r="I626" s="6">
        <v>447000</v>
      </c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 spans="1:21" x14ac:dyDescent="0.25">
      <c r="A627" s="2" t="s">
        <v>72</v>
      </c>
      <c r="B627" s="2" t="s">
        <v>429</v>
      </c>
      <c r="C627" s="2" t="s">
        <v>430</v>
      </c>
      <c r="D627" s="2" t="s">
        <v>56</v>
      </c>
      <c r="E627" s="2" t="s">
        <v>28</v>
      </c>
      <c r="F627" s="2" t="s">
        <v>57</v>
      </c>
      <c r="G627" s="2" t="s">
        <v>32</v>
      </c>
      <c r="H627" s="6">
        <v>600000</v>
      </c>
      <c r="I627" s="6">
        <v>600000</v>
      </c>
      <c r="J627" s="6">
        <v>481802</v>
      </c>
      <c r="K627" s="7"/>
      <c r="L627" s="7"/>
      <c r="M627" s="7"/>
      <c r="N627" s="7"/>
      <c r="O627" s="7"/>
      <c r="P627" s="6">
        <v>5250</v>
      </c>
      <c r="Q627" s="6">
        <v>198950</v>
      </c>
      <c r="R627" s="6">
        <v>-481802</v>
      </c>
      <c r="S627" s="6">
        <v>348748</v>
      </c>
      <c r="T627" s="6">
        <v>-348748</v>
      </c>
      <c r="U627" s="7"/>
    </row>
    <row r="628" spans="1:21" x14ac:dyDescent="0.25">
      <c r="A628" s="2" t="s">
        <v>72</v>
      </c>
      <c r="B628" s="2" t="s">
        <v>429</v>
      </c>
      <c r="C628" s="2" t="s">
        <v>430</v>
      </c>
      <c r="D628" s="2" t="s">
        <v>56</v>
      </c>
      <c r="E628" s="2" t="s">
        <v>28</v>
      </c>
      <c r="F628" s="2" t="s">
        <v>57</v>
      </c>
      <c r="G628" s="2" t="s">
        <v>327</v>
      </c>
      <c r="H628" s="6">
        <v>1000000</v>
      </c>
      <c r="I628" s="6"/>
      <c r="J628" s="7"/>
      <c r="K628" s="7"/>
      <c r="L628" s="7"/>
      <c r="M628" s="7"/>
      <c r="N628" s="7"/>
      <c r="O628" s="7"/>
      <c r="P628" s="7"/>
      <c r="Q628" s="7"/>
      <c r="R628" s="7"/>
      <c r="S628" s="6">
        <v>1045575</v>
      </c>
      <c r="T628" s="6">
        <v>4581758</v>
      </c>
      <c r="U628" s="7"/>
    </row>
    <row r="629" spans="1:21" x14ac:dyDescent="0.25">
      <c r="A629" s="2" t="s">
        <v>45</v>
      </c>
      <c r="B629" s="2" t="s">
        <v>431</v>
      </c>
      <c r="C629" s="2" t="s">
        <v>432</v>
      </c>
      <c r="D629" s="2" t="s">
        <v>27</v>
      </c>
      <c r="E629" s="2" t="s">
        <v>28</v>
      </c>
      <c r="F629" s="2" t="s">
        <v>31</v>
      </c>
      <c r="G629" s="2" t="s">
        <v>37</v>
      </c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>
        <v>345536</v>
      </c>
      <c r="T629" s="6">
        <v>516215</v>
      </c>
      <c r="U629" s="7"/>
    </row>
    <row r="630" spans="1:21" x14ac:dyDescent="0.25">
      <c r="A630" s="2" t="s">
        <v>45</v>
      </c>
      <c r="B630" s="2" t="s">
        <v>433</v>
      </c>
      <c r="C630" s="2" t="s">
        <v>434</v>
      </c>
      <c r="D630" s="2" t="s">
        <v>27</v>
      </c>
      <c r="E630" s="2" t="s">
        <v>28</v>
      </c>
      <c r="F630" s="2" t="s">
        <v>57</v>
      </c>
      <c r="G630" s="2" t="s">
        <v>50</v>
      </c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6">
        <v>6558</v>
      </c>
    </row>
    <row r="631" spans="1:21" x14ac:dyDescent="0.25">
      <c r="A631" s="2" t="s">
        <v>45</v>
      </c>
      <c r="B631" s="2" t="s">
        <v>433</v>
      </c>
      <c r="C631" s="2" t="s">
        <v>434</v>
      </c>
      <c r="D631" s="2" t="s">
        <v>27</v>
      </c>
      <c r="E631" s="2" t="s">
        <v>28</v>
      </c>
      <c r="F631" s="2" t="s">
        <v>38</v>
      </c>
      <c r="G631" s="2" t="s">
        <v>75</v>
      </c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6">
        <v>37836</v>
      </c>
    </row>
    <row r="632" spans="1:21" x14ac:dyDescent="0.25">
      <c r="A632" s="2" t="s">
        <v>45</v>
      </c>
      <c r="B632" s="2" t="s">
        <v>433</v>
      </c>
      <c r="C632" s="2" t="s">
        <v>434</v>
      </c>
      <c r="D632" s="2" t="s">
        <v>27</v>
      </c>
      <c r="E632" s="2" t="s">
        <v>28</v>
      </c>
      <c r="F632" s="2" t="s">
        <v>38</v>
      </c>
      <c r="G632" s="2" t="s">
        <v>94</v>
      </c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6">
        <v>10835</v>
      </c>
    </row>
    <row r="633" spans="1:21" x14ac:dyDescent="0.25">
      <c r="A633" s="2" t="s">
        <v>45</v>
      </c>
      <c r="B633" s="2" t="s">
        <v>433</v>
      </c>
      <c r="C633" s="2" t="s">
        <v>434</v>
      </c>
      <c r="D633" s="2" t="s">
        <v>27</v>
      </c>
      <c r="E633" s="2" t="s">
        <v>28</v>
      </c>
      <c r="F633" s="2" t="s">
        <v>38</v>
      </c>
      <c r="G633" s="2" t="s">
        <v>211</v>
      </c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6">
        <v>1319947</v>
      </c>
    </row>
    <row r="634" spans="1:21" x14ac:dyDescent="0.25">
      <c r="A634" s="2" t="s">
        <v>45</v>
      </c>
      <c r="B634" s="2" t="s">
        <v>433</v>
      </c>
      <c r="C634" s="2" t="s">
        <v>434</v>
      </c>
      <c r="D634" s="2" t="s">
        <v>27</v>
      </c>
      <c r="E634" s="2" t="s">
        <v>28</v>
      </c>
      <c r="F634" s="2" t="s">
        <v>38</v>
      </c>
      <c r="G634" s="2" t="s">
        <v>32</v>
      </c>
      <c r="H634" s="6">
        <v>105000</v>
      </c>
      <c r="I634" s="6">
        <v>5105000</v>
      </c>
      <c r="J634" s="7"/>
      <c r="K634" s="7"/>
      <c r="L634" s="7"/>
      <c r="M634" s="7"/>
      <c r="N634" s="7"/>
      <c r="O634" s="7"/>
      <c r="P634" s="6">
        <v>105000</v>
      </c>
      <c r="Q634" s="7"/>
      <c r="R634" s="6">
        <v>3667</v>
      </c>
      <c r="S634" s="6">
        <v>298973</v>
      </c>
      <c r="T634" s="6">
        <v>72572</v>
      </c>
      <c r="U634" s="6">
        <v>-50734</v>
      </c>
    </row>
    <row r="635" spans="1:21" x14ac:dyDescent="0.25">
      <c r="A635" s="2" t="s">
        <v>45</v>
      </c>
      <c r="B635" s="2" t="s">
        <v>433</v>
      </c>
      <c r="C635" s="2" t="s">
        <v>434</v>
      </c>
      <c r="D635" s="2" t="s">
        <v>27</v>
      </c>
      <c r="E635" s="2" t="s">
        <v>28</v>
      </c>
      <c r="F635" s="2" t="s">
        <v>38</v>
      </c>
      <c r="G635" s="2" t="s">
        <v>134</v>
      </c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6">
        <v>60900</v>
      </c>
    </row>
    <row r="636" spans="1:21" x14ac:dyDescent="0.25">
      <c r="A636" s="2" t="s">
        <v>45</v>
      </c>
      <c r="B636" s="2" t="s">
        <v>433</v>
      </c>
      <c r="C636" s="2" t="s">
        <v>434</v>
      </c>
      <c r="D636" s="2" t="s">
        <v>27</v>
      </c>
      <c r="E636" s="2" t="s">
        <v>28</v>
      </c>
      <c r="F636" s="2" t="s">
        <v>38</v>
      </c>
      <c r="G636" s="2" t="s">
        <v>369</v>
      </c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6">
        <v>169056</v>
      </c>
    </row>
    <row r="637" spans="1:21" x14ac:dyDescent="0.25">
      <c r="A637" s="2" t="s">
        <v>45</v>
      </c>
      <c r="B637" s="2" t="s">
        <v>433</v>
      </c>
      <c r="C637" s="2" t="s">
        <v>434</v>
      </c>
      <c r="D637" s="2" t="s">
        <v>27</v>
      </c>
      <c r="E637" s="2" t="s">
        <v>28</v>
      </c>
      <c r="F637" s="2" t="s">
        <v>38</v>
      </c>
      <c r="G637" s="2" t="s">
        <v>114</v>
      </c>
      <c r="H637" s="7"/>
      <c r="I637" s="6">
        <v>40000</v>
      </c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6">
        <v>18301</v>
      </c>
      <c r="U637" s="6">
        <v>17130</v>
      </c>
    </row>
    <row r="638" spans="1:21" x14ac:dyDescent="0.25">
      <c r="A638" s="2" t="s">
        <v>45</v>
      </c>
      <c r="B638" s="2" t="s">
        <v>433</v>
      </c>
      <c r="C638" s="2" t="s">
        <v>434</v>
      </c>
      <c r="D638" s="2" t="s">
        <v>27</v>
      </c>
      <c r="E638" s="2" t="s">
        <v>28</v>
      </c>
      <c r="F638" s="2" t="s">
        <v>38</v>
      </c>
      <c r="G638" s="2" t="s">
        <v>220</v>
      </c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6">
        <v>142615</v>
      </c>
    </row>
    <row r="639" spans="1:21" x14ac:dyDescent="0.25">
      <c r="A639" s="2" t="s">
        <v>45</v>
      </c>
      <c r="B639" s="2" t="s">
        <v>433</v>
      </c>
      <c r="C639" s="2" t="s">
        <v>434</v>
      </c>
      <c r="D639" s="2" t="s">
        <v>27</v>
      </c>
      <c r="E639" s="2" t="s">
        <v>28</v>
      </c>
      <c r="F639" s="2" t="s">
        <v>38</v>
      </c>
      <c r="G639" s="2" t="s">
        <v>50</v>
      </c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6">
        <v>1709141</v>
      </c>
    </row>
    <row r="640" spans="1:21" x14ac:dyDescent="0.25">
      <c r="A640" s="2" t="s">
        <v>45</v>
      </c>
      <c r="B640" s="2" t="s">
        <v>433</v>
      </c>
      <c r="C640" s="2" t="s">
        <v>434</v>
      </c>
      <c r="D640" s="2" t="s">
        <v>27</v>
      </c>
      <c r="E640" s="2" t="s">
        <v>28</v>
      </c>
      <c r="F640" s="2" t="s">
        <v>49</v>
      </c>
      <c r="G640" s="2" t="s">
        <v>94</v>
      </c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6">
        <v>447000</v>
      </c>
    </row>
    <row r="641" spans="1:21" x14ac:dyDescent="0.25">
      <c r="A641" s="2" t="s">
        <v>45</v>
      </c>
      <c r="B641" s="2" t="s">
        <v>433</v>
      </c>
      <c r="C641" s="2" t="s">
        <v>434</v>
      </c>
      <c r="D641" s="2" t="s">
        <v>27</v>
      </c>
      <c r="E641" s="2" t="s">
        <v>28</v>
      </c>
      <c r="F641" s="2" t="s">
        <v>49</v>
      </c>
      <c r="G641" s="2" t="s">
        <v>32</v>
      </c>
      <c r="H641" s="7"/>
      <c r="I641" s="6">
        <v>447000</v>
      </c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1:21" x14ac:dyDescent="0.25">
      <c r="A642" s="2" t="s">
        <v>45</v>
      </c>
      <c r="B642" s="2" t="s">
        <v>435</v>
      </c>
      <c r="C642" s="2" t="s">
        <v>436</v>
      </c>
      <c r="D642" s="2" t="s">
        <v>48</v>
      </c>
      <c r="E642" s="2" t="s">
        <v>41</v>
      </c>
      <c r="F642" s="2" t="s">
        <v>49</v>
      </c>
      <c r="G642" s="2" t="s">
        <v>138</v>
      </c>
      <c r="H642" s="7"/>
      <c r="I642" s="6">
        <v>700000</v>
      </c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6">
        <v>71015</v>
      </c>
    </row>
    <row r="643" spans="1:21" x14ac:dyDescent="0.25">
      <c r="A643" s="2" t="s">
        <v>45</v>
      </c>
      <c r="B643" s="2" t="s">
        <v>435</v>
      </c>
      <c r="C643" s="2" t="s">
        <v>436</v>
      </c>
      <c r="D643" s="2" t="s">
        <v>48</v>
      </c>
      <c r="E643" s="2" t="s">
        <v>41</v>
      </c>
      <c r="F643" s="2" t="s">
        <v>49</v>
      </c>
      <c r="G643" s="2" t="s">
        <v>30</v>
      </c>
      <c r="H643" s="7"/>
      <c r="I643" s="6">
        <v>500000</v>
      </c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1:21" x14ac:dyDescent="0.25">
      <c r="A644" s="2" t="s">
        <v>45</v>
      </c>
      <c r="B644" s="2" t="s">
        <v>437</v>
      </c>
      <c r="C644" s="2" t="s">
        <v>438</v>
      </c>
      <c r="D644" s="2" t="s">
        <v>48</v>
      </c>
      <c r="E644" s="2" t="s">
        <v>41</v>
      </c>
      <c r="F644" s="2" t="s">
        <v>87</v>
      </c>
      <c r="G644" s="2" t="s">
        <v>32</v>
      </c>
      <c r="H644" s="6">
        <v>66344</v>
      </c>
      <c r="I644" s="6">
        <v>59710</v>
      </c>
      <c r="J644" s="7"/>
      <c r="K644" s="7"/>
      <c r="L644" s="7"/>
      <c r="M644" s="7"/>
      <c r="N644" s="6">
        <v>2696</v>
      </c>
      <c r="O644" s="6">
        <v>19662</v>
      </c>
      <c r="P644" s="7"/>
      <c r="Q644" s="7"/>
      <c r="R644" s="7"/>
      <c r="S644" s="7"/>
      <c r="T644" s="7"/>
      <c r="U644" s="6">
        <v>296</v>
      </c>
    </row>
    <row r="645" spans="1:21" x14ac:dyDescent="0.25">
      <c r="A645" s="2" t="s">
        <v>45</v>
      </c>
      <c r="B645" s="2" t="s">
        <v>437</v>
      </c>
      <c r="C645" s="2" t="s">
        <v>438</v>
      </c>
      <c r="D645" s="2" t="s">
        <v>48</v>
      </c>
      <c r="E645" s="2" t="s">
        <v>41</v>
      </c>
      <c r="F645" s="2" t="s">
        <v>49</v>
      </c>
      <c r="G645" s="2" t="s">
        <v>32</v>
      </c>
      <c r="H645" s="7"/>
      <c r="I645" s="6">
        <v>596000</v>
      </c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6">
        <v>130768</v>
      </c>
    </row>
    <row r="646" spans="1:21" x14ac:dyDescent="0.25">
      <c r="A646" s="2" t="s">
        <v>72</v>
      </c>
      <c r="B646" s="2" t="s">
        <v>439</v>
      </c>
      <c r="C646" s="2" t="s">
        <v>440</v>
      </c>
      <c r="D646" s="2" t="s">
        <v>27</v>
      </c>
      <c r="E646" s="2" t="s">
        <v>28</v>
      </c>
      <c r="F646" s="2" t="s">
        <v>57</v>
      </c>
      <c r="G646" s="2" t="s">
        <v>184</v>
      </c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6">
        <v>56000</v>
      </c>
    </row>
    <row r="647" spans="1:21" x14ac:dyDescent="0.25">
      <c r="A647" s="2" t="s">
        <v>72</v>
      </c>
      <c r="B647" s="2" t="s">
        <v>439</v>
      </c>
      <c r="C647" s="2" t="s">
        <v>440</v>
      </c>
      <c r="D647" s="2" t="s">
        <v>27</v>
      </c>
      <c r="E647" s="2" t="s">
        <v>28</v>
      </c>
      <c r="F647" s="2" t="s">
        <v>57</v>
      </c>
      <c r="G647" s="2" t="s">
        <v>341</v>
      </c>
      <c r="H647" s="7"/>
      <c r="I647" s="6">
        <v>245000</v>
      </c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6">
        <v>90000</v>
      </c>
      <c r="U647" s="6">
        <v>90000</v>
      </c>
    </row>
    <row r="648" spans="1:21" x14ac:dyDescent="0.25">
      <c r="A648" s="2" t="s">
        <v>72</v>
      </c>
      <c r="B648" s="2" t="s">
        <v>439</v>
      </c>
      <c r="C648" s="2" t="s">
        <v>440</v>
      </c>
      <c r="D648" s="2" t="s">
        <v>27</v>
      </c>
      <c r="E648" s="2" t="s">
        <v>28</v>
      </c>
      <c r="F648" s="2" t="s">
        <v>57</v>
      </c>
      <c r="G648" s="2" t="s">
        <v>369</v>
      </c>
      <c r="H648" s="6">
        <v>580000</v>
      </c>
      <c r="I648" s="6">
        <v>101000</v>
      </c>
      <c r="J648" s="7"/>
      <c r="K648" s="7"/>
      <c r="L648" s="7"/>
      <c r="M648" s="7"/>
      <c r="N648" s="7"/>
      <c r="O648" s="6">
        <v>100690</v>
      </c>
      <c r="P648" s="7"/>
      <c r="Q648" s="7"/>
      <c r="R648" s="7"/>
      <c r="S648" s="7"/>
      <c r="T648" s="7"/>
      <c r="U648" s="7"/>
    </row>
    <row r="649" spans="1:21" x14ac:dyDescent="0.25">
      <c r="A649" s="2" t="s">
        <v>72</v>
      </c>
      <c r="B649" s="2" t="s">
        <v>439</v>
      </c>
      <c r="C649" s="2" t="s">
        <v>440</v>
      </c>
      <c r="D649" s="2" t="s">
        <v>27</v>
      </c>
      <c r="E649" s="2" t="s">
        <v>28</v>
      </c>
      <c r="F649" s="2" t="s">
        <v>57</v>
      </c>
      <c r="G649" s="2" t="s">
        <v>327</v>
      </c>
      <c r="H649" s="6">
        <v>840000</v>
      </c>
      <c r="I649" s="6">
        <v>201000</v>
      </c>
      <c r="J649" s="7"/>
      <c r="K649" s="7"/>
      <c r="L649" s="6">
        <v>6990</v>
      </c>
      <c r="M649" s="7"/>
      <c r="N649" s="6">
        <v>86240</v>
      </c>
      <c r="O649" s="6">
        <v>66995</v>
      </c>
      <c r="P649" s="6">
        <v>6990</v>
      </c>
      <c r="Q649" s="6">
        <v>24203</v>
      </c>
      <c r="R649" s="7"/>
      <c r="S649" s="7"/>
      <c r="T649" s="7"/>
      <c r="U649" s="7"/>
    </row>
    <row r="650" spans="1:21" x14ac:dyDescent="0.25">
      <c r="A650" s="2" t="s">
        <v>72</v>
      </c>
      <c r="B650" s="2" t="s">
        <v>439</v>
      </c>
      <c r="C650" s="2" t="s">
        <v>440</v>
      </c>
      <c r="D650" s="2" t="s">
        <v>27</v>
      </c>
      <c r="E650" s="2" t="s">
        <v>41</v>
      </c>
      <c r="F650" s="2" t="s">
        <v>57</v>
      </c>
      <c r="G650" s="2" t="s">
        <v>32</v>
      </c>
      <c r="H650" s="6">
        <v>1000000</v>
      </c>
      <c r="I650" s="6">
        <v>1399500</v>
      </c>
      <c r="J650" s="7"/>
      <c r="K650" s="6">
        <v>996300</v>
      </c>
      <c r="L650" s="7"/>
      <c r="M650" s="7"/>
      <c r="N650" s="7"/>
      <c r="O650" s="7"/>
      <c r="P650" s="7"/>
      <c r="Q650" s="7"/>
      <c r="R650" s="7"/>
      <c r="S650" s="6">
        <v>403000</v>
      </c>
      <c r="T650" s="7"/>
      <c r="U650" s="7"/>
    </row>
    <row r="651" spans="1:21" x14ac:dyDescent="0.25">
      <c r="A651" s="2" t="s">
        <v>45</v>
      </c>
      <c r="B651" s="2" t="s">
        <v>441</v>
      </c>
      <c r="C651" s="2" t="s">
        <v>442</v>
      </c>
      <c r="D651" s="2" t="s">
        <v>48</v>
      </c>
      <c r="E651" s="2" t="s">
        <v>41</v>
      </c>
      <c r="F651" s="2" t="s">
        <v>49</v>
      </c>
      <c r="G651" s="2" t="s">
        <v>34</v>
      </c>
      <c r="H651" s="7"/>
      <c r="I651" s="6">
        <v>596000</v>
      </c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 spans="1:21" x14ac:dyDescent="0.25">
      <c r="A652" s="2" t="s">
        <v>45</v>
      </c>
      <c r="B652" s="2" t="s">
        <v>443</v>
      </c>
      <c r="C652" s="2" t="s">
        <v>444</v>
      </c>
      <c r="D652" s="2" t="s">
        <v>56</v>
      </c>
      <c r="E652" s="2" t="s">
        <v>28</v>
      </c>
      <c r="F652" s="2" t="s">
        <v>57</v>
      </c>
      <c r="G652" s="2" t="s">
        <v>32</v>
      </c>
      <c r="H652" s="6">
        <v>206935</v>
      </c>
      <c r="I652" s="6">
        <v>206935</v>
      </c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6">
        <v>410000</v>
      </c>
    </row>
    <row r="653" spans="1:21" x14ac:dyDescent="0.25">
      <c r="A653" s="2" t="s">
        <v>45</v>
      </c>
      <c r="B653" s="2" t="s">
        <v>443</v>
      </c>
      <c r="C653" s="2" t="s">
        <v>444</v>
      </c>
      <c r="D653" s="2" t="s">
        <v>56</v>
      </c>
      <c r="E653" s="2" t="s">
        <v>28</v>
      </c>
      <c r="F653" s="2" t="s">
        <v>38</v>
      </c>
      <c r="G653" s="2" t="s">
        <v>34</v>
      </c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6">
        <v>845840</v>
      </c>
    </row>
    <row r="654" spans="1:21" x14ac:dyDescent="0.25">
      <c r="A654" s="2" t="s">
        <v>45</v>
      </c>
      <c r="B654" s="2" t="s">
        <v>443</v>
      </c>
      <c r="C654" s="2" t="s">
        <v>444</v>
      </c>
      <c r="D654" s="2" t="s">
        <v>56</v>
      </c>
      <c r="E654" s="2" t="s">
        <v>28</v>
      </c>
      <c r="F654" s="2" t="s">
        <v>38</v>
      </c>
      <c r="G654" s="2" t="s">
        <v>32</v>
      </c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6">
        <v>3289738</v>
      </c>
    </row>
    <row r="655" spans="1:21" x14ac:dyDescent="0.25">
      <c r="A655" s="2" t="s">
        <v>45</v>
      </c>
      <c r="B655" s="2" t="s">
        <v>443</v>
      </c>
      <c r="C655" s="2" t="s">
        <v>444</v>
      </c>
      <c r="D655" s="2" t="s">
        <v>56</v>
      </c>
      <c r="E655" s="2" t="s">
        <v>28</v>
      </c>
      <c r="F655" s="2" t="s">
        <v>38</v>
      </c>
      <c r="G655" s="2" t="s">
        <v>220</v>
      </c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6">
        <v>6130000</v>
      </c>
      <c r="U655" s="6">
        <v>3378914</v>
      </c>
    </row>
    <row r="656" spans="1:21" x14ac:dyDescent="0.25">
      <c r="A656" s="2" t="s">
        <v>45</v>
      </c>
      <c r="B656" s="2" t="s">
        <v>443</v>
      </c>
      <c r="C656" s="2" t="s">
        <v>444</v>
      </c>
      <c r="D656" s="2" t="s">
        <v>56</v>
      </c>
      <c r="E656" s="2" t="s">
        <v>41</v>
      </c>
      <c r="F656" s="2" t="s">
        <v>445</v>
      </c>
      <c r="G656" s="2" t="s">
        <v>83</v>
      </c>
      <c r="H656" s="6">
        <v>150000</v>
      </c>
      <c r="I656" s="6">
        <v>150000</v>
      </c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 x14ac:dyDescent="0.25">
      <c r="A657" s="2" t="s">
        <v>45</v>
      </c>
      <c r="B657" s="2" t="s">
        <v>443</v>
      </c>
      <c r="C657" s="2" t="s">
        <v>444</v>
      </c>
      <c r="D657" s="2" t="s">
        <v>56</v>
      </c>
      <c r="E657" s="2" t="s">
        <v>41</v>
      </c>
      <c r="F657" s="2" t="s">
        <v>445</v>
      </c>
      <c r="G657" s="2" t="s">
        <v>32</v>
      </c>
      <c r="H657" s="6">
        <v>430234</v>
      </c>
      <c r="I657" s="6">
        <v>380234</v>
      </c>
      <c r="J657" s="7"/>
      <c r="K657" s="7"/>
      <c r="L657" s="7"/>
      <c r="M657" s="6">
        <v>58750</v>
      </c>
      <c r="N657" s="6">
        <v>87500</v>
      </c>
      <c r="O657" s="7"/>
      <c r="P657" s="7"/>
      <c r="Q657" s="7"/>
      <c r="R657" s="7"/>
      <c r="S657" s="7"/>
      <c r="T657" s="7"/>
      <c r="U657" s="7"/>
    </row>
    <row r="658" spans="1:21" x14ac:dyDescent="0.25">
      <c r="A658" s="2" t="s">
        <v>45</v>
      </c>
      <c r="B658" s="2" t="s">
        <v>443</v>
      </c>
      <c r="C658" s="2" t="s">
        <v>444</v>
      </c>
      <c r="D658" s="2" t="s">
        <v>56</v>
      </c>
      <c r="E658" s="2" t="s">
        <v>41</v>
      </c>
      <c r="F658" s="2" t="s">
        <v>57</v>
      </c>
      <c r="G658" s="2" t="s">
        <v>446</v>
      </c>
      <c r="H658" s="6">
        <v>102921</v>
      </c>
      <c r="I658" s="6">
        <v>102921</v>
      </c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 x14ac:dyDescent="0.25">
      <c r="A659" s="2" t="s">
        <v>45</v>
      </c>
      <c r="B659" s="2" t="s">
        <v>447</v>
      </c>
      <c r="C659" s="2" t="s">
        <v>448</v>
      </c>
      <c r="D659" s="2" t="s">
        <v>48</v>
      </c>
      <c r="E659" s="2" t="s">
        <v>28</v>
      </c>
      <c r="F659" s="2" t="s">
        <v>57</v>
      </c>
      <c r="G659" s="2" t="s">
        <v>75</v>
      </c>
      <c r="H659" s="6">
        <v>212000</v>
      </c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 x14ac:dyDescent="0.25">
      <c r="A660" s="2" t="s">
        <v>45</v>
      </c>
      <c r="B660" s="2" t="s">
        <v>447</v>
      </c>
      <c r="C660" s="2" t="s">
        <v>448</v>
      </c>
      <c r="D660" s="2" t="s">
        <v>48</v>
      </c>
      <c r="E660" s="2" t="s">
        <v>28</v>
      </c>
      <c r="F660" s="2" t="s">
        <v>57</v>
      </c>
      <c r="G660" s="2" t="s">
        <v>363</v>
      </c>
      <c r="H660" s="6">
        <v>230000</v>
      </c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 x14ac:dyDescent="0.25">
      <c r="A661" s="2" t="s">
        <v>45</v>
      </c>
      <c r="B661" s="2" t="s">
        <v>447</v>
      </c>
      <c r="C661" s="2" t="s">
        <v>448</v>
      </c>
      <c r="D661" s="2" t="s">
        <v>48</v>
      </c>
      <c r="E661" s="2" t="s">
        <v>28</v>
      </c>
      <c r="F661" s="2" t="s">
        <v>57</v>
      </c>
      <c r="G661" s="2" t="s">
        <v>211</v>
      </c>
      <c r="H661" s="6">
        <v>79500</v>
      </c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 x14ac:dyDescent="0.25">
      <c r="A662" s="2" t="s">
        <v>45</v>
      </c>
      <c r="B662" s="2" t="s">
        <v>447</v>
      </c>
      <c r="C662" s="2" t="s">
        <v>448</v>
      </c>
      <c r="D662" s="2" t="s">
        <v>48</v>
      </c>
      <c r="E662" s="2" t="s">
        <v>28</v>
      </c>
      <c r="F662" s="2" t="s">
        <v>57</v>
      </c>
      <c r="G662" s="2" t="s">
        <v>181</v>
      </c>
      <c r="H662" s="7"/>
      <c r="I662" s="6">
        <v>128559</v>
      </c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 x14ac:dyDescent="0.25">
      <c r="A663" s="2" t="s">
        <v>45</v>
      </c>
      <c r="B663" s="2" t="s">
        <v>447</v>
      </c>
      <c r="C663" s="2" t="s">
        <v>448</v>
      </c>
      <c r="D663" s="2" t="s">
        <v>48</v>
      </c>
      <c r="E663" s="2" t="s">
        <v>28</v>
      </c>
      <c r="F663" s="2" t="s">
        <v>42</v>
      </c>
      <c r="G663" s="2" t="s">
        <v>34</v>
      </c>
      <c r="H663" s="7"/>
      <c r="I663" s="6">
        <v>2835</v>
      </c>
      <c r="J663" s="7"/>
      <c r="K663" s="7"/>
      <c r="L663" s="6">
        <v>1800</v>
      </c>
      <c r="M663" s="6">
        <v>2800</v>
      </c>
      <c r="N663" s="7"/>
      <c r="O663" s="7"/>
      <c r="P663" s="6">
        <v>1500</v>
      </c>
      <c r="Q663" s="7"/>
      <c r="R663" s="7"/>
      <c r="S663" s="7"/>
      <c r="T663" s="7"/>
      <c r="U663" s="7"/>
    </row>
    <row r="664" spans="1:21" x14ac:dyDescent="0.25">
      <c r="A664" s="2" t="s">
        <v>45</v>
      </c>
      <c r="B664" s="2" t="s">
        <v>447</v>
      </c>
      <c r="C664" s="2" t="s">
        <v>448</v>
      </c>
      <c r="D664" s="2" t="s">
        <v>48</v>
      </c>
      <c r="E664" s="2" t="s">
        <v>28</v>
      </c>
      <c r="F664" s="2" t="s">
        <v>42</v>
      </c>
      <c r="G664" s="2" t="s">
        <v>30</v>
      </c>
      <c r="H664" s="6">
        <v>477000</v>
      </c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 x14ac:dyDescent="0.25">
      <c r="A665" s="2" t="s">
        <v>45</v>
      </c>
      <c r="B665" s="2" t="s">
        <v>449</v>
      </c>
      <c r="C665" s="2" t="s">
        <v>450</v>
      </c>
      <c r="D665" s="2" t="s">
        <v>27</v>
      </c>
      <c r="E665" s="2" t="s">
        <v>28</v>
      </c>
      <c r="F665" s="2" t="s">
        <v>38</v>
      </c>
      <c r="G665" s="2" t="s">
        <v>363</v>
      </c>
      <c r="H665" s="6">
        <v>273447</v>
      </c>
      <c r="I665" s="6">
        <v>142760</v>
      </c>
      <c r="J665" s="7"/>
      <c r="K665" s="7"/>
      <c r="L665" s="7"/>
      <c r="M665" s="7"/>
      <c r="N665" s="6">
        <v>65409</v>
      </c>
      <c r="O665" s="7"/>
      <c r="P665" s="7"/>
      <c r="Q665" s="6">
        <v>641</v>
      </c>
      <c r="R665" s="7"/>
      <c r="S665" s="7"/>
      <c r="T665" s="7"/>
      <c r="U665" s="7"/>
    </row>
    <row r="666" spans="1:21" x14ac:dyDescent="0.25">
      <c r="A666" s="2" t="s">
        <v>45</v>
      </c>
      <c r="B666" s="2" t="s">
        <v>449</v>
      </c>
      <c r="C666" s="2" t="s">
        <v>450</v>
      </c>
      <c r="D666" s="2" t="s">
        <v>27</v>
      </c>
      <c r="E666" s="2" t="s">
        <v>28</v>
      </c>
      <c r="F666" s="2" t="s">
        <v>38</v>
      </c>
      <c r="G666" s="2" t="s">
        <v>32</v>
      </c>
      <c r="H666" s="7"/>
      <c r="I666" s="6">
        <v>346867</v>
      </c>
      <c r="J666" s="7"/>
      <c r="K666" s="7"/>
      <c r="L666" s="7"/>
      <c r="M666" s="7"/>
      <c r="N666" s="7"/>
      <c r="O666" s="7"/>
      <c r="P666" s="7"/>
      <c r="Q666" s="7"/>
      <c r="R666" s="6">
        <v>8000</v>
      </c>
      <c r="S666" s="7"/>
      <c r="T666" s="7"/>
      <c r="U666" s="6">
        <v>3077376</v>
      </c>
    </row>
    <row r="667" spans="1:21" x14ac:dyDescent="0.25">
      <c r="A667" s="2" t="s">
        <v>45</v>
      </c>
      <c r="B667" s="2" t="s">
        <v>449</v>
      </c>
      <c r="C667" s="2" t="s">
        <v>450</v>
      </c>
      <c r="D667" s="2" t="s">
        <v>27</v>
      </c>
      <c r="E667" s="2" t="s">
        <v>28</v>
      </c>
      <c r="F667" s="2" t="s">
        <v>38</v>
      </c>
      <c r="G667" s="2" t="s">
        <v>30</v>
      </c>
      <c r="H667" s="6">
        <v>1445000</v>
      </c>
      <c r="I667" s="6">
        <v>7860947</v>
      </c>
      <c r="J667" s="7"/>
      <c r="K667" s="6">
        <v>700756</v>
      </c>
      <c r="L667" s="6">
        <v>708750</v>
      </c>
      <c r="M667" s="7"/>
      <c r="N667" s="6">
        <v>787500</v>
      </c>
      <c r="O667" s="7"/>
      <c r="P667" s="7"/>
      <c r="Q667" s="6">
        <v>841043</v>
      </c>
      <c r="R667" s="7"/>
      <c r="S667" s="6">
        <v>1871928</v>
      </c>
      <c r="T667" s="6">
        <v>2455162</v>
      </c>
      <c r="U667" s="6">
        <v>404536</v>
      </c>
    </row>
    <row r="668" spans="1:21" x14ac:dyDescent="0.25">
      <c r="A668" s="2" t="s">
        <v>45</v>
      </c>
      <c r="B668" s="2" t="s">
        <v>449</v>
      </c>
      <c r="C668" s="2" t="s">
        <v>450</v>
      </c>
      <c r="D668" s="2" t="s">
        <v>27</v>
      </c>
      <c r="E668" s="2" t="s">
        <v>41</v>
      </c>
      <c r="F668" s="2" t="s">
        <v>38</v>
      </c>
      <c r="G668" s="2" t="s">
        <v>190</v>
      </c>
      <c r="H668" s="6">
        <v>165650</v>
      </c>
      <c r="I668" s="6">
        <v>61573</v>
      </c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6">
        <v>26078</v>
      </c>
    </row>
    <row r="669" spans="1:21" x14ac:dyDescent="0.25">
      <c r="A669" s="2" t="s">
        <v>72</v>
      </c>
      <c r="B669" s="2" t="s">
        <v>451</v>
      </c>
      <c r="C669" s="2" t="s">
        <v>452</v>
      </c>
      <c r="D669" s="2" t="s">
        <v>27</v>
      </c>
      <c r="E669" s="2" t="s">
        <v>28</v>
      </c>
      <c r="F669" s="2" t="s">
        <v>57</v>
      </c>
      <c r="G669" s="2" t="s">
        <v>83</v>
      </c>
      <c r="H669" s="6">
        <v>68000</v>
      </c>
      <c r="I669" s="6">
        <v>68000</v>
      </c>
      <c r="J669" s="7"/>
      <c r="K669" s="6">
        <v>816</v>
      </c>
      <c r="L669" s="7"/>
      <c r="M669" s="7"/>
      <c r="N669" s="6">
        <v>15013</v>
      </c>
      <c r="O669" s="6">
        <v>20088</v>
      </c>
      <c r="P669" s="7"/>
      <c r="Q669" s="7"/>
      <c r="R669" s="7"/>
      <c r="S669" s="7"/>
      <c r="T669" s="7"/>
      <c r="U669" s="6">
        <v>15013</v>
      </c>
    </row>
    <row r="670" spans="1:21" x14ac:dyDescent="0.25">
      <c r="A670" s="2" t="s">
        <v>72</v>
      </c>
      <c r="B670" s="2" t="s">
        <v>451</v>
      </c>
      <c r="C670" s="2" t="s">
        <v>452</v>
      </c>
      <c r="D670" s="2" t="s">
        <v>27</v>
      </c>
      <c r="E670" s="2" t="s">
        <v>41</v>
      </c>
      <c r="F670" s="2" t="s">
        <v>57</v>
      </c>
      <c r="G670" s="2" t="s">
        <v>272</v>
      </c>
      <c r="H670" s="6">
        <v>628000</v>
      </c>
      <c r="I670" s="6">
        <v>1013000</v>
      </c>
      <c r="J670" s="7"/>
      <c r="K670" s="7"/>
      <c r="L670" s="7"/>
      <c r="M670" s="7"/>
      <c r="N670" s="7"/>
      <c r="O670" s="6">
        <v>190072</v>
      </c>
      <c r="P670" s="7"/>
      <c r="Q670" s="6">
        <v>195790</v>
      </c>
      <c r="R670" s="7"/>
      <c r="S670" s="6">
        <v>538946</v>
      </c>
      <c r="T670" s="7"/>
      <c r="U670" s="7"/>
    </row>
    <row r="671" spans="1:21" ht="12.75" customHeight="1" x14ac:dyDescent="0.25">
      <c r="A671" s="89" t="s">
        <v>453</v>
      </c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</row>
    <row r="672" spans="1:21" x14ac:dyDescent="0.25">
      <c r="A672" s="2" t="s">
        <v>72</v>
      </c>
      <c r="B672" s="2" t="s">
        <v>454</v>
      </c>
      <c r="C672" s="2" t="s">
        <v>455</v>
      </c>
      <c r="D672" s="2" t="s">
        <v>56</v>
      </c>
      <c r="E672" s="2" t="s">
        <v>41</v>
      </c>
      <c r="F672" s="2" t="s">
        <v>456</v>
      </c>
      <c r="G672" s="2" t="s">
        <v>457</v>
      </c>
      <c r="H672" s="7"/>
      <c r="I672" s="6">
        <v>38141</v>
      </c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 x14ac:dyDescent="0.25">
      <c r="A673" s="2" t="s">
        <v>45</v>
      </c>
      <c r="B673" s="2" t="s">
        <v>458</v>
      </c>
      <c r="C673" s="2" t="s">
        <v>459</v>
      </c>
      <c r="D673" s="2" t="s">
        <v>56</v>
      </c>
      <c r="E673" s="2" t="s">
        <v>28</v>
      </c>
      <c r="F673" s="2" t="s">
        <v>57</v>
      </c>
      <c r="G673" s="2" t="s">
        <v>44</v>
      </c>
      <c r="H673" s="6">
        <v>2000</v>
      </c>
      <c r="I673" s="6">
        <v>2000</v>
      </c>
      <c r="J673" s="7"/>
      <c r="K673" s="7"/>
      <c r="L673" s="6">
        <v>96</v>
      </c>
      <c r="M673" s="6">
        <v>75</v>
      </c>
      <c r="N673" s="7"/>
      <c r="O673" s="7"/>
      <c r="P673" s="7"/>
      <c r="Q673" s="7"/>
      <c r="R673" s="7"/>
      <c r="S673" s="7"/>
      <c r="T673" s="7"/>
      <c r="U673" s="7"/>
    </row>
    <row r="674" spans="1:21" x14ac:dyDescent="0.25">
      <c r="A674" s="2" t="s">
        <v>45</v>
      </c>
      <c r="B674" s="2" t="s">
        <v>460</v>
      </c>
      <c r="C674" s="2" t="s">
        <v>461</v>
      </c>
      <c r="D674" s="2" t="s">
        <v>56</v>
      </c>
      <c r="E674" s="2" t="s">
        <v>28</v>
      </c>
      <c r="F674" s="2" t="s">
        <v>80</v>
      </c>
      <c r="G674" s="2" t="s">
        <v>50</v>
      </c>
      <c r="H674" s="7"/>
      <c r="I674" s="6">
        <v>795555</v>
      </c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 x14ac:dyDescent="0.25">
      <c r="A675" s="2" t="s">
        <v>45</v>
      </c>
      <c r="B675" s="2" t="s">
        <v>460</v>
      </c>
      <c r="C675" s="2" t="s">
        <v>461</v>
      </c>
      <c r="D675" s="2" t="s">
        <v>56</v>
      </c>
      <c r="E675" s="2" t="s">
        <v>41</v>
      </c>
      <c r="F675" s="2" t="s">
        <v>38</v>
      </c>
      <c r="G675" s="2" t="s">
        <v>32</v>
      </c>
      <c r="H675" s="6">
        <v>58933</v>
      </c>
      <c r="I675" s="6">
        <v>58933</v>
      </c>
      <c r="J675" s="7"/>
      <c r="K675" s="7"/>
      <c r="L675" s="7"/>
      <c r="M675" s="7"/>
      <c r="N675" s="6">
        <v>29602</v>
      </c>
      <c r="O675" s="7"/>
      <c r="P675" s="6">
        <v>810</v>
      </c>
      <c r="Q675" s="7"/>
      <c r="R675" s="7"/>
      <c r="S675" s="7"/>
      <c r="T675" s="7"/>
      <c r="U675" s="6">
        <v>5307</v>
      </c>
    </row>
    <row r="676" spans="1:21" x14ac:dyDescent="0.25">
      <c r="A676" s="2" t="s">
        <v>45</v>
      </c>
      <c r="B676" s="2" t="s">
        <v>462</v>
      </c>
      <c r="C676" s="2" t="s">
        <v>463</v>
      </c>
      <c r="D676" s="2" t="s">
        <v>48</v>
      </c>
      <c r="E676" s="2" t="s">
        <v>28</v>
      </c>
      <c r="F676" s="2" t="s">
        <v>57</v>
      </c>
      <c r="G676" s="2" t="s">
        <v>464</v>
      </c>
      <c r="H676" s="7"/>
      <c r="I676" s="6">
        <v>56000</v>
      </c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 spans="1:21" x14ac:dyDescent="0.25">
      <c r="A677" s="2" t="s">
        <v>45</v>
      </c>
      <c r="B677" s="2" t="s">
        <v>462</v>
      </c>
      <c r="C677" s="2" t="s">
        <v>463</v>
      </c>
      <c r="D677" s="2" t="s">
        <v>48</v>
      </c>
      <c r="E677" s="2" t="s">
        <v>28</v>
      </c>
      <c r="F677" s="2" t="s">
        <v>57</v>
      </c>
      <c r="G677" s="2" t="s">
        <v>32</v>
      </c>
      <c r="H677" s="7"/>
      <c r="I677" s="6">
        <v>185000</v>
      </c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 spans="1:21" x14ac:dyDescent="0.25">
      <c r="A678" s="2" t="s">
        <v>45</v>
      </c>
      <c r="B678" s="2" t="s">
        <v>462</v>
      </c>
      <c r="C678" s="2" t="s">
        <v>463</v>
      </c>
      <c r="D678" s="2" t="s">
        <v>48</v>
      </c>
      <c r="E678" s="2" t="s">
        <v>28</v>
      </c>
      <c r="F678" s="2" t="s">
        <v>49</v>
      </c>
      <c r="G678" s="2" t="s">
        <v>32</v>
      </c>
      <c r="H678" s="7"/>
      <c r="I678" s="6">
        <v>39000</v>
      </c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 spans="1:21" x14ac:dyDescent="0.25">
      <c r="A679" s="2" t="s">
        <v>72</v>
      </c>
      <c r="B679" s="2" t="s">
        <v>465</v>
      </c>
      <c r="C679" s="2" t="s">
        <v>466</v>
      </c>
      <c r="D679" s="2" t="s">
        <v>56</v>
      </c>
      <c r="E679" s="2" t="s">
        <v>28</v>
      </c>
      <c r="F679" s="2" t="s">
        <v>57</v>
      </c>
      <c r="G679" s="2" t="s">
        <v>44</v>
      </c>
      <c r="H679" s="7"/>
      <c r="I679" s="6">
        <v>55000</v>
      </c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6">
        <v>21543</v>
      </c>
    </row>
    <row r="680" spans="1:21" x14ac:dyDescent="0.25">
      <c r="A680" s="2" t="s">
        <v>72</v>
      </c>
      <c r="B680" s="2" t="s">
        <v>465</v>
      </c>
      <c r="C680" s="2" t="s">
        <v>466</v>
      </c>
      <c r="D680" s="2" t="s">
        <v>56</v>
      </c>
      <c r="E680" s="2" t="s">
        <v>28</v>
      </c>
      <c r="F680" s="2" t="s">
        <v>49</v>
      </c>
      <c r="G680" s="2" t="s">
        <v>44</v>
      </c>
      <c r="H680" s="7"/>
      <c r="I680" s="6">
        <v>117000</v>
      </c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6">
        <v>116639</v>
      </c>
      <c r="U680" s="7"/>
    </row>
    <row r="681" spans="1:21" x14ac:dyDescent="0.25">
      <c r="A681" s="2" t="s">
        <v>72</v>
      </c>
      <c r="B681" s="2" t="s">
        <v>465</v>
      </c>
      <c r="C681" s="2" t="s">
        <v>466</v>
      </c>
      <c r="D681" s="2" t="s">
        <v>56</v>
      </c>
      <c r="E681" s="2" t="s">
        <v>28</v>
      </c>
      <c r="F681" s="2" t="s">
        <v>49</v>
      </c>
      <c r="G681" s="2" t="s">
        <v>151</v>
      </c>
      <c r="H681" s="7"/>
      <c r="I681" s="6">
        <v>32000</v>
      </c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6">
        <v>32000</v>
      </c>
      <c r="U681" s="7"/>
    </row>
    <row r="682" spans="1:21" x14ac:dyDescent="0.25">
      <c r="A682" s="2" t="s">
        <v>72</v>
      </c>
      <c r="B682" s="2" t="s">
        <v>467</v>
      </c>
      <c r="C682" s="2" t="s">
        <v>468</v>
      </c>
      <c r="D682" s="2" t="s">
        <v>56</v>
      </c>
      <c r="E682" s="2" t="s">
        <v>28</v>
      </c>
      <c r="F682" s="2" t="s">
        <v>57</v>
      </c>
      <c r="G682" s="2" t="s">
        <v>469</v>
      </c>
      <c r="H682" s="7"/>
      <c r="I682" s="7"/>
      <c r="J682" s="6">
        <v>228</v>
      </c>
      <c r="K682" s="7"/>
      <c r="L682" s="6">
        <v>2808</v>
      </c>
      <c r="M682" s="6">
        <v>1141</v>
      </c>
      <c r="N682" s="7"/>
      <c r="O682" s="7"/>
      <c r="P682" s="6">
        <v>-4177</v>
      </c>
      <c r="Q682" s="7"/>
      <c r="R682" s="7"/>
      <c r="S682" s="7"/>
      <c r="T682" s="7"/>
      <c r="U682" s="7"/>
    </row>
    <row r="683" spans="1:21" x14ac:dyDescent="0.25">
      <c r="A683" s="2" t="s">
        <v>72</v>
      </c>
      <c r="B683" s="2" t="s">
        <v>467</v>
      </c>
      <c r="C683" s="2" t="s">
        <v>468</v>
      </c>
      <c r="D683" s="2" t="s">
        <v>56</v>
      </c>
      <c r="E683" s="2" t="s">
        <v>41</v>
      </c>
      <c r="F683" s="2" t="s">
        <v>31</v>
      </c>
      <c r="G683" s="2" t="s">
        <v>83</v>
      </c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6">
        <v>59600</v>
      </c>
    </row>
    <row r="684" spans="1:21" x14ac:dyDescent="0.25">
      <c r="A684" s="2" t="s">
        <v>72</v>
      </c>
      <c r="B684" s="2" t="s">
        <v>467</v>
      </c>
      <c r="C684" s="2" t="s">
        <v>468</v>
      </c>
      <c r="D684" s="2" t="s">
        <v>56</v>
      </c>
      <c r="E684" s="2" t="s">
        <v>41</v>
      </c>
      <c r="F684" s="2" t="s">
        <v>31</v>
      </c>
      <c r="G684" s="2" t="s">
        <v>94</v>
      </c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6">
        <v>192241</v>
      </c>
      <c r="U684" s="7"/>
    </row>
    <row r="685" spans="1:21" x14ac:dyDescent="0.25">
      <c r="A685" s="2" t="s">
        <v>72</v>
      </c>
      <c r="B685" s="2" t="s">
        <v>467</v>
      </c>
      <c r="C685" s="2" t="s">
        <v>468</v>
      </c>
      <c r="D685" s="2" t="s">
        <v>56</v>
      </c>
      <c r="E685" s="2" t="s">
        <v>41</v>
      </c>
      <c r="F685" s="2" t="s">
        <v>31</v>
      </c>
      <c r="G685" s="2" t="s">
        <v>32</v>
      </c>
      <c r="H685" s="7"/>
      <c r="I685" s="6">
        <v>100000</v>
      </c>
      <c r="J685" s="7"/>
      <c r="K685" s="7"/>
      <c r="L685" s="7"/>
      <c r="M685" s="7"/>
      <c r="N685" s="7"/>
      <c r="O685" s="7"/>
      <c r="P685" s="7"/>
      <c r="Q685" s="7"/>
      <c r="R685" s="7"/>
      <c r="S685" s="6">
        <v>74321</v>
      </c>
      <c r="T685" s="6">
        <v>97885</v>
      </c>
      <c r="U685" s="7"/>
    </row>
    <row r="686" spans="1:21" x14ac:dyDescent="0.25">
      <c r="A686" s="2" t="s">
        <v>72</v>
      </c>
      <c r="B686" s="2" t="s">
        <v>467</v>
      </c>
      <c r="C686" s="2" t="s">
        <v>468</v>
      </c>
      <c r="D686" s="2" t="s">
        <v>56</v>
      </c>
      <c r="E686" s="2" t="s">
        <v>41</v>
      </c>
      <c r="F686" s="2" t="s">
        <v>31</v>
      </c>
      <c r="G686" s="2" t="s">
        <v>30</v>
      </c>
      <c r="H686" s="7"/>
      <c r="I686" s="6">
        <v>100000</v>
      </c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6">
        <v>309200</v>
      </c>
      <c r="U686" s="7"/>
    </row>
    <row r="687" spans="1:21" x14ac:dyDescent="0.25">
      <c r="A687" s="2" t="s">
        <v>72</v>
      </c>
      <c r="B687" s="2" t="s">
        <v>467</v>
      </c>
      <c r="C687" s="2" t="s">
        <v>468</v>
      </c>
      <c r="D687" s="2" t="s">
        <v>56</v>
      </c>
      <c r="E687" s="2" t="s">
        <v>41</v>
      </c>
      <c r="F687" s="2" t="s">
        <v>49</v>
      </c>
      <c r="G687" s="2" t="s">
        <v>32</v>
      </c>
      <c r="H687" s="7"/>
      <c r="I687" s="6">
        <v>30000</v>
      </c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 spans="1:21" x14ac:dyDescent="0.25">
      <c r="A688" s="2" t="s">
        <v>45</v>
      </c>
      <c r="B688" s="2" t="s">
        <v>470</v>
      </c>
      <c r="C688" s="2" t="s">
        <v>471</v>
      </c>
      <c r="D688" s="2" t="s">
        <v>48</v>
      </c>
      <c r="E688" s="2" t="s">
        <v>41</v>
      </c>
      <c r="F688" s="2" t="s">
        <v>57</v>
      </c>
      <c r="G688" s="2" t="s">
        <v>32</v>
      </c>
      <c r="H688" s="6">
        <v>58453</v>
      </c>
      <c r="I688" s="6">
        <v>58453</v>
      </c>
      <c r="J688" s="6">
        <v>1700</v>
      </c>
      <c r="K688" s="6">
        <v>3031</v>
      </c>
      <c r="L688" s="6">
        <v>1086</v>
      </c>
      <c r="M688" s="6">
        <v>7128</v>
      </c>
      <c r="N688" s="7"/>
      <c r="O688" s="6">
        <v>21339</v>
      </c>
      <c r="P688" s="6">
        <v>1898</v>
      </c>
      <c r="Q688" s="6">
        <v>33900</v>
      </c>
      <c r="R688" s="6">
        <v>9442</v>
      </c>
      <c r="S688" s="7"/>
      <c r="T688" s="7"/>
      <c r="U688" s="7"/>
    </row>
    <row r="689" spans="1:21" x14ac:dyDescent="0.25">
      <c r="A689" s="2" t="s">
        <v>45</v>
      </c>
      <c r="B689" s="2" t="s">
        <v>472</v>
      </c>
      <c r="C689" s="2" t="s">
        <v>473</v>
      </c>
      <c r="D689" s="2" t="s">
        <v>48</v>
      </c>
      <c r="E689" s="2" t="s">
        <v>28</v>
      </c>
      <c r="F689" s="2" t="s">
        <v>31</v>
      </c>
      <c r="G689" s="2" t="s">
        <v>37</v>
      </c>
      <c r="H689" s="6">
        <v>10000</v>
      </c>
      <c r="I689" s="6">
        <v>5000</v>
      </c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 spans="1:21" x14ac:dyDescent="0.25">
      <c r="A690" s="2" t="s">
        <v>45</v>
      </c>
      <c r="B690" s="2" t="s">
        <v>472</v>
      </c>
      <c r="C690" s="2" t="s">
        <v>473</v>
      </c>
      <c r="D690" s="2" t="s">
        <v>48</v>
      </c>
      <c r="E690" s="2" t="s">
        <v>28</v>
      </c>
      <c r="F690" s="2" t="s">
        <v>49</v>
      </c>
      <c r="G690" s="2" t="s">
        <v>474</v>
      </c>
      <c r="H690" s="7"/>
      <c r="I690" s="6">
        <v>280000</v>
      </c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 spans="1:21" x14ac:dyDescent="0.25">
      <c r="A691" s="2" t="s">
        <v>45</v>
      </c>
      <c r="B691" s="2" t="s">
        <v>472</v>
      </c>
      <c r="C691" s="2" t="s">
        <v>473</v>
      </c>
      <c r="D691" s="2" t="s">
        <v>48</v>
      </c>
      <c r="E691" s="2" t="s">
        <v>28</v>
      </c>
      <c r="F691" s="2" t="s">
        <v>49</v>
      </c>
      <c r="G691" s="2" t="s">
        <v>211</v>
      </c>
      <c r="H691" s="7"/>
      <c r="I691" s="6">
        <v>310000</v>
      </c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 spans="1:21" x14ac:dyDescent="0.25">
      <c r="A692" s="2" t="s">
        <v>45</v>
      </c>
      <c r="B692" s="2" t="s">
        <v>472</v>
      </c>
      <c r="C692" s="2" t="s">
        <v>473</v>
      </c>
      <c r="D692" s="2" t="s">
        <v>48</v>
      </c>
      <c r="E692" s="2" t="s">
        <v>28</v>
      </c>
      <c r="F692" s="2" t="s">
        <v>49</v>
      </c>
      <c r="G692" s="2" t="s">
        <v>184</v>
      </c>
      <c r="H692" s="7"/>
      <c r="I692" s="6">
        <v>360000</v>
      </c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 spans="1:21" x14ac:dyDescent="0.25">
      <c r="A693" s="2" t="s">
        <v>45</v>
      </c>
      <c r="B693" s="2" t="s">
        <v>472</v>
      </c>
      <c r="C693" s="2" t="s">
        <v>473</v>
      </c>
      <c r="D693" s="2" t="s">
        <v>48</v>
      </c>
      <c r="E693" s="2" t="s">
        <v>28</v>
      </c>
      <c r="F693" s="2" t="s">
        <v>49</v>
      </c>
      <c r="G693" s="2" t="s">
        <v>32</v>
      </c>
      <c r="H693" s="7"/>
      <c r="I693" s="6">
        <v>280000</v>
      </c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 spans="1:21" x14ac:dyDescent="0.25">
      <c r="A694" s="2" t="s">
        <v>45</v>
      </c>
      <c r="B694" s="2" t="s">
        <v>472</v>
      </c>
      <c r="C694" s="2" t="s">
        <v>473</v>
      </c>
      <c r="D694" s="2" t="s">
        <v>48</v>
      </c>
      <c r="E694" s="2" t="s">
        <v>28</v>
      </c>
      <c r="F694" s="2" t="s">
        <v>49</v>
      </c>
      <c r="G694" s="2" t="s">
        <v>30</v>
      </c>
      <c r="H694" s="7"/>
      <c r="I694" s="6">
        <v>50000</v>
      </c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 spans="1:21" x14ac:dyDescent="0.25">
      <c r="A695" s="2" t="s">
        <v>45</v>
      </c>
      <c r="B695" s="2" t="s">
        <v>475</v>
      </c>
      <c r="C695" s="2" t="s">
        <v>476</v>
      </c>
      <c r="D695" s="2" t="s">
        <v>56</v>
      </c>
      <c r="E695" s="2" t="s">
        <v>28</v>
      </c>
      <c r="F695" s="2" t="s">
        <v>31</v>
      </c>
      <c r="G695" s="2" t="s">
        <v>44</v>
      </c>
      <c r="H695" s="6">
        <v>5000</v>
      </c>
      <c r="I695" s="6">
        <v>5000</v>
      </c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6">
        <v>116</v>
      </c>
    </row>
    <row r="696" spans="1:21" x14ac:dyDescent="0.25">
      <c r="A696" s="2" t="s">
        <v>45</v>
      </c>
      <c r="B696" s="2" t="s">
        <v>475</v>
      </c>
      <c r="C696" s="2" t="s">
        <v>476</v>
      </c>
      <c r="D696" s="2" t="s">
        <v>56</v>
      </c>
      <c r="E696" s="2" t="s">
        <v>41</v>
      </c>
      <c r="F696" s="2" t="s">
        <v>31</v>
      </c>
      <c r="G696" s="2" t="s">
        <v>75</v>
      </c>
      <c r="H696" s="6">
        <v>18000</v>
      </c>
      <c r="I696" s="6">
        <v>13000</v>
      </c>
      <c r="J696" s="7"/>
      <c r="K696" s="7"/>
      <c r="L696" s="7"/>
      <c r="M696" s="6">
        <v>1640</v>
      </c>
      <c r="N696" s="7"/>
      <c r="O696" s="7"/>
      <c r="P696" s="6">
        <v>-1640</v>
      </c>
      <c r="Q696" s="7"/>
      <c r="R696" s="7"/>
      <c r="S696" s="7"/>
      <c r="T696" s="7"/>
      <c r="U696" s="7"/>
    </row>
    <row r="697" spans="1:21" x14ac:dyDescent="0.25">
      <c r="A697" s="2" t="s">
        <v>45</v>
      </c>
      <c r="B697" s="2" t="s">
        <v>475</v>
      </c>
      <c r="C697" s="2" t="s">
        <v>476</v>
      </c>
      <c r="D697" s="2" t="s">
        <v>56</v>
      </c>
      <c r="E697" s="2" t="s">
        <v>41</v>
      </c>
      <c r="F697" s="2" t="s">
        <v>31</v>
      </c>
      <c r="G697" s="2" t="s">
        <v>110</v>
      </c>
      <c r="H697" s="6">
        <v>8265</v>
      </c>
      <c r="I697" s="6">
        <v>8265</v>
      </c>
      <c r="J697" s="7"/>
      <c r="K697" s="7"/>
      <c r="L697" s="7"/>
      <c r="M697" s="6">
        <v>2175</v>
      </c>
      <c r="N697" s="7"/>
      <c r="O697" s="7"/>
      <c r="P697" s="7"/>
      <c r="Q697" s="7"/>
      <c r="R697" s="7"/>
      <c r="S697" s="7"/>
      <c r="T697" s="7"/>
      <c r="U697" s="7"/>
    </row>
    <row r="698" spans="1:21" x14ac:dyDescent="0.25">
      <c r="A698" s="2" t="s">
        <v>45</v>
      </c>
      <c r="B698" s="2" t="s">
        <v>475</v>
      </c>
      <c r="C698" s="2" t="s">
        <v>476</v>
      </c>
      <c r="D698" s="2" t="s">
        <v>56</v>
      </c>
      <c r="E698" s="2" t="s">
        <v>41</v>
      </c>
      <c r="F698" s="2" t="s">
        <v>31</v>
      </c>
      <c r="G698" s="2" t="s">
        <v>112</v>
      </c>
      <c r="H698" s="6">
        <v>19494</v>
      </c>
      <c r="I698" s="6">
        <v>19494</v>
      </c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 spans="1:21" x14ac:dyDescent="0.25">
      <c r="A699" s="2" t="s">
        <v>45</v>
      </c>
      <c r="B699" s="2" t="s">
        <v>475</v>
      </c>
      <c r="C699" s="2" t="s">
        <v>476</v>
      </c>
      <c r="D699" s="2" t="s">
        <v>56</v>
      </c>
      <c r="E699" s="2" t="s">
        <v>41</v>
      </c>
      <c r="F699" s="2" t="s">
        <v>31</v>
      </c>
      <c r="G699" s="2" t="s">
        <v>135</v>
      </c>
      <c r="H699" s="6">
        <v>100000</v>
      </c>
      <c r="I699" s="6">
        <v>100000</v>
      </c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6">
        <v>19500</v>
      </c>
      <c r="U699" s="7"/>
    </row>
    <row r="700" spans="1:21" x14ac:dyDescent="0.25">
      <c r="A700" s="2" t="s">
        <v>72</v>
      </c>
      <c r="B700" s="2" t="s">
        <v>477</v>
      </c>
      <c r="C700" s="2" t="s">
        <v>478</v>
      </c>
      <c r="D700" s="2" t="s">
        <v>56</v>
      </c>
      <c r="E700" s="2" t="s">
        <v>28</v>
      </c>
      <c r="F700" s="2" t="s">
        <v>57</v>
      </c>
      <c r="G700" s="2" t="s">
        <v>121</v>
      </c>
      <c r="H700" s="7"/>
      <c r="I700" s="6">
        <v>15000</v>
      </c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6">
        <v>12500</v>
      </c>
      <c r="U700" s="6">
        <v>6400</v>
      </c>
    </row>
    <row r="701" spans="1:21" x14ac:dyDescent="0.25">
      <c r="A701" s="2" t="s">
        <v>72</v>
      </c>
      <c r="B701" s="2" t="s">
        <v>477</v>
      </c>
      <c r="C701" s="2" t="s">
        <v>478</v>
      </c>
      <c r="D701" s="2" t="s">
        <v>56</v>
      </c>
      <c r="E701" s="2" t="s">
        <v>28</v>
      </c>
      <c r="F701" s="2" t="s">
        <v>57</v>
      </c>
      <c r="G701" s="2" t="s">
        <v>32</v>
      </c>
      <c r="H701" s="7"/>
      <c r="I701" s="6">
        <v>55000</v>
      </c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6">
        <v>11783</v>
      </c>
      <c r="U701" s="7"/>
    </row>
    <row r="702" spans="1:21" x14ac:dyDescent="0.25">
      <c r="A702" s="2" t="s">
        <v>72</v>
      </c>
      <c r="B702" s="2" t="s">
        <v>477</v>
      </c>
      <c r="C702" s="2" t="s">
        <v>478</v>
      </c>
      <c r="D702" s="2" t="s">
        <v>56</v>
      </c>
      <c r="E702" s="2" t="s">
        <v>28</v>
      </c>
      <c r="F702" s="2" t="s">
        <v>456</v>
      </c>
      <c r="G702" s="2" t="s">
        <v>75</v>
      </c>
      <c r="H702" s="6">
        <v>45000</v>
      </c>
      <c r="I702" s="6">
        <v>16400</v>
      </c>
      <c r="J702" s="7"/>
      <c r="K702" s="7"/>
      <c r="L702" s="6">
        <v>5750</v>
      </c>
      <c r="M702" s="6">
        <v>2550</v>
      </c>
      <c r="N702" s="6">
        <v>2300</v>
      </c>
      <c r="O702" s="7"/>
      <c r="P702" s="7"/>
      <c r="Q702" s="7"/>
      <c r="R702" s="6">
        <v>3450</v>
      </c>
      <c r="S702" s="7"/>
      <c r="T702" s="7"/>
      <c r="U702" s="7"/>
    </row>
    <row r="703" spans="1:21" x14ac:dyDescent="0.25">
      <c r="A703" s="2" t="s">
        <v>72</v>
      </c>
      <c r="B703" s="2" t="s">
        <v>477</v>
      </c>
      <c r="C703" s="2" t="s">
        <v>478</v>
      </c>
      <c r="D703" s="2" t="s">
        <v>56</v>
      </c>
      <c r="E703" s="2" t="s">
        <v>28</v>
      </c>
      <c r="F703" s="2" t="s">
        <v>456</v>
      </c>
      <c r="G703" s="2" t="s">
        <v>83</v>
      </c>
      <c r="H703" s="6">
        <v>20000</v>
      </c>
      <c r="I703" s="6">
        <v>3500</v>
      </c>
      <c r="J703" s="7"/>
      <c r="K703" s="7"/>
      <c r="L703" s="7"/>
      <c r="M703" s="7"/>
      <c r="N703" s="6">
        <v>3500</v>
      </c>
      <c r="O703" s="7"/>
      <c r="P703" s="7"/>
      <c r="Q703" s="7"/>
      <c r="R703" s="7"/>
      <c r="S703" s="7"/>
      <c r="T703" s="7"/>
      <c r="U703" s="7"/>
    </row>
    <row r="704" spans="1:21" x14ac:dyDescent="0.25">
      <c r="A704" s="2" t="s">
        <v>72</v>
      </c>
      <c r="B704" s="2" t="s">
        <v>477</v>
      </c>
      <c r="C704" s="2" t="s">
        <v>478</v>
      </c>
      <c r="D704" s="2" t="s">
        <v>56</v>
      </c>
      <c r="E704" s="2" t="s">
        <v>28</v>
      </c>
      <c r="F704" s="2" t="s">
        <v>456</v>
      </c>
      <c r="G704" s="2" t="s">
        <v>234</v>
      </c>
      <c r="H704" s="6">
        <v>5000</v>
      </c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 spans="1:21" x14ac:dyDescent="0.25">
      <c r="A705" s="2" t="s">
        <v>72</v>
      </c>
      <c r="B705" s="2" t="s">
        <v>477</v>
      </c>
      <c r="C705" s="2" t="s">
        <v>478</v>
      </c>
      <c r="D705" s="2" t="s">
        <v>56</v>
      </c>
      <c r="E705" s="2" t="s">
        <v>28</v>
      </c>
      <c r="F705" s="2" t="s">
        <v>456</v>
      </c>
      <c r="G705" s="2" t="s">
        <v>110</v>
      </c>
      <c r="H705" s="6">
        <v>6500</v>
      </c>
      <c r="I705" s="6">
        <v>943</v>
      </c>
      <c r="J705" s="7"/>
      <c r="K705" s="7"/>
      <c r="L705" s="6">
        <v>134</v>
      </c>
      <c r="M705" s="6">
        <v>402</v>
      </c>
      <c r="N705" s="6">
        <v>134</v>
      </c>
      <c r="O705" s="7"/>
      <c r="P705" s="7"/>
      <c r="Q705" s="7"/>
      <c r="R705" s="6">
        <v>139</v>
      </c>
      <c r="S705" s="7"/>
      <c r="T705" s="7"/>
      <c r="U705" s="7"/>
    </row>
    <row r="706" spans="1:21" x14ac:dyDescent="0.25">
      <c r="A706" s="2" t="s">
        <v>72</v>
      </c>
      <c r="B706" s="2" t="s">
        <v>477</v>
      </c>
      <c r="C706" s="2" t="s">
        <v>478</v>
      </c>
      <c r="D706" s="2" t="s">
        <v>56</v>
      </c>
      <c r="E706" s="2" t="s">
        <v>28</v>
      </c>
      <c r="F706" s="2" t="s">
        <v>456</v>
      </c>
      <c r="G706" s="2" t="s">
        <v>66</v>
      </c>
      <c r="H706" s="6">
        <v>51000</v>
      </c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 spans="1:21" x14ac:dyDescent="0.25">
      <c r="A707" s="2" t="s">
        <v>72</v>
      </c>
      <c r="B707" s="2" t="s">
        <v>477</v>
      </c>
      <c r="C707" s="2" t="s">
        <v>478</v>
      </c>
      <c r="D707" s="2" t="s">
        <v>56</v>
      </c>
      <c r="E707" s="2" t="s">
        <v>28</v>
      </c>
      <c r="F707" s="2" t="s">
        <v>456</v>
      </c>
      <c r="G707" s="2" t="s">
        <v>180</v>
      </c>
      <c r="H707" s="6">
        <v>30000</v>
      </c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 spans="1:21" x14ac:dyDescent="0.25">
      <c r="A708" s="2" t="s">
        <v>72</v>
      </c>
      <c r="B708" s="2" t="s">
        <v>477</v>
      </c>
      <c r="C708" s="2" t="s">
        <v>478</v>
      </c>
      <c r="D708" s="2" t="s">
        <v>56</v>
      </c>
      <c r="E708" s="2" t="s">
        <v>28</v>
      </c>
      <c r="F708" s="2" t="s">
        <v>456</v>
      </c>
      <c r="G708" s="2" t="s">
        <v>32</v>
      </c>
      <c r="H708" s="7"/>
      <c r="I708" s="6">
        <v>27600</v>
      </c>
      <c r="J708" s="7"/>
      <c r="K708" s="7"/>
      <c r="L708" s="7"/>
      <c r="M708" s="7"/>
      <c r="N708" s="7"/>
      <c r="O708" s="7"/>
      <c r="P708" s="7"/>
      <c r="Q708" s="7"/>
      <c r="R708" s="6">
        <v>27600</v>
      </c>
      <c r="S708" s="7"/>
      <c r="T708" s="7"/>
      <c r="U708" s="7"/>
    </row>
    <row r="709" spans="1:21" x14ac:dyDescent="0.25">
      <c r="A709" s="2" t="s">
        <v>72</v>
      </c>
      <c r="B709" s="2" t="s">
        <v>477</v>
      </c>
      <c r="C709" s="2" t="s">
        <v>478</v>
      </c>
      <c r="D709" s="2" t="s">
        <v>56</v>
      </c>
      <c r="E709" s="2" t="s">
        <v>28</v>
      </c>
      <c r="F709" s="2" t="s">
        <v>456</v>
      </c>
      <c r="G709" s="2" t="s">
        <v>112</v>
      </c>
      <c r="H709" s="6">
        <v>38500</v>
      </c>
      <c r="I709" s="6">
        <v>27285</v>
      </c>
      <c r="J709" s="7"/>
      <c r="K709" s="7"/>
      <c r="L709" s="6">
        <v>8917</v>
      </c>
      <c r="M709" s="6">
        <v>2023</v>
      </c>
      <c r="N709" s="6">
        <v>3345</v>
      </c>
      <c r="O709" s="7"/>
      <c r="P709" s="7"/>
      <c r="Q709" s="6">
        <v>6276</v>
      </c>
      <c r="R709" s="6">
        <v>3379</v>
      </c>
      <c r="S709" s="7"/>
      <c r="T709" s="7"/>
      <c r="U709" s="7"/>
    </row>
    <row r="710" spans="1:21" x14ac:dyDescent="0.25">
      <c r="A710" s="2" t="s">
        <v>72</v>
      </c>
      <c r="B710" s="2" t="s">
        <v>477</v>
      </c>
      <c r="C710" s="2" t="s">
        <v>478</v>
      </c>
      <c r="D710" s="2" t="s">
        <v>56</v>
      </c>
      <c r="E710" s="2" t="s">
        <v>28</v>
      </c>
      <c r="F710" s="2" t="s">
        <v>456</v>
      </c>
      <c r="G710" s="2" t="s">
        <v>101</v>
      </c>
      <c r="H710" s="6">
        <v>30000</v>
      </c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 spans="1:21" x14ac:dyDescent="0.25">
      <c r="A711" s="2" t="s">
        <v>72</v>
      </c>
      <c r="B711" s="2" t="s">
        <v>477</v>
      </c>
      <c r="C711" s="2" t="s">
        <v>478</v>
      </c>
      <c r="D711" s="2" t="s">
        <v>56</v>
      </c>
      <c r="E711" s="2" t="s">
        <v>28</v>
      </c>
      <c r="F711" s="2" t="s">
        <v>456</v>
      </c>
      <c r="G711" s="2" t="s">
        <v>135</v>
      </c>
      <c r="H711" s="7"/>
      <c r="I711" s="6">
        <v>112400</v>
      </c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 spans="1:21" x14ac:dyDescent="0.25">
      <c r="A712" s="2" t="s">
        <v>72</v>
      </c>
      <c r="B712" s="2" t="s">
        <v>477</v>
      </c>
      <c r="C712" s="2" t="s">
        <v>478</v>
      </c>
      <c r="D712" s="2" t="s">
        <v>56</v>
      </c>
      <c r="E712" s="2" t="s">
        <v>28</v>
      </c>
      <c r="F712" s="2" t="s">
        <v>456</v>
      </c>
      <c r="G712" s="2" t="s">
        <v>44</v>
      </c>
      <c r="H712" s="6">
        <v>20000</v>
      </c>
      <c r="I712" s="6">
        <v>57872</v>
      </c>
      <c r="J712" s="7"/>
      <c r="K712" s="7"/>
      <c r="L712" s="7"/>
      <c r="M712" s="7"/>
      <c r="N712" s="6">
        <v>22493</v>
      </c>
      <c r="O712" s="7"/>
      <c r="P712" s="7"/>
      <c r="Q712" s="6">
        <v>25235</v>
      </c>
      <c r="R712" s="7"/>
      <c r="S712" s="7"/>
      <c r="T712" s="7"/>
      <c r="U712" s="7"/>
    </row>
    <row r="713" spans="1:21" x14ac:dyDescent="0.25">
      <c r="A713" s="2" t="s">
        <v>72</v>
      </c>
      <c r="B713" s="2" t="s">
        <v>477</v>
      </c>
      <c r="C713" s="2" t="s">
        <v>478</v>
      </c>
      <c r="D713" s="2" t="s">
        <v>56</v>
      </c>
      <c r="E713" s="2" t="s">
        <v>41</v>
      </c>
      <c r="F713" s="2" t="s">
        <v>456</v>
      </c>
      <c r="G713" s="2" t="s">
        <v>135</v>
      </c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>
        <v>99693</v>
      </c>
      <c r="T713" s="6">
        <v>7171</v>
      </c>
      <c r="U713" s="6">
        <v>1700</v>
      </c>
    </row>
    <row r="714" spans="1:21" x14ac:dyDescent="0.25">
      <c r="A714" s="2" t="s">
        <v>45</v>
      </c>
      <c r="B714" s="2" t="s">
        <v>479</v>
      </c>
      <c r="C714" s="2" t="s">
        <v>480</v>
      </c>
      <c r="D714" s="2" t="s">
        <v>27</v>
      </c>
      <c r="E714" s="2" t="s">
        <v>28</v>
      </c>
      <c r="F714" s="2" t="s">
        <v>38</v>
      </c>
      <c r="G714" s="2" t="s">
        <v>44</v>
      </c>
      <c r="H714" s="7"/>
      <c r="I714" s="6">
        <v>3500000</v>
      </c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6">
        <v>2143835</v>
      </c>
    </row>
    <row r="715" spans="1:21" x14ac:dyDescent="0.25">
      <c r="A715" s="2" t="s">
        <v>45</v>
      </c>
      <c r="B715" s="2" t="s">
        <v>479</v>
      </c>
      <c r="C715" s="2" t="s">
        <v>480</v>
      </c>
      <c r="D715" s="2" t="s">
        <v>27</v>
      </c>
      <c r="E715" s="2" t="s">
        <v>28</v>
      </c>
      <c r="F715" s="2" t="s">
        <v>49</v>
      </c>
      <c r="G715" s="2" t="s">
        <v>44</v>
      </c>
      <c r="H715" s="7"/>
      <c r="I715" s="6">
        <v>328000</v>
      </c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6">
        <v>325685</v>
      </c>
    </row>
    <row r="716" spans="1:21" x14ac:dyDescent="0.25">
      <c r="A716" s="2" t="s">
        <v>45</v>
      </c>
      <c r="B716" s="2" t="s">
        <v>481</v>
      </c>
      <c r="C716" s="2" t="s">
        <v>482</v>
      </c>
      <c r="D716" s="2" t="s">
        <v>48</v>
      </c>
      <c r="E716" s="2" t="s">
        <v>41</v>
      </c>
      <c r="F716" s="2" t="s">
        <v>49</v>
      </c>
      <c r="G716" s="2" t="s">
        <v>138</v>
      </c>
      <c r="H716" s="7"/>
      <c r="I716" s="6">
        <v>150000</v>
      </c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 spans="1:21" x14ac:dyDescent="0.25">
      <c r="A717" s="2" t="s">
        <v>72</v>
      </c>
      <c r="B717" s="2" t="s">
        <v>483</v>
      </c>
      <c r="C717" s="2" t="s">
        <v>484</v>
      </c>
      <c r="D717" s="2" t="s">
        <v>56</v>
      </c>
      <c r="E717" s="2" t="s">
        <v>28</v>
      </c>
      <c r="F717" s="2" t="s">
        <v>57</v>
      </c>
      <c r="G717" s="2" t="s">
        <v>83</v>
      </c>
      <c r="H717" s="6">
        <v>108200</v>
      </c>
      <c r="I717" s="6">
        <v>103200</v>
      </c>
      <c r="J717" s="7"/>
      <c r="K717" s="7"/>
      <c r="L717" s="7"/>
      <c r="M717" s="7"/>
      <c r="N717" s="6">
        <v>65000</v>
      </c>
      <c r="O717" s="6">
        <v>7150</v>
      </c>
      <c r="P717" s="7"/>
      <c r="Q717" s="7"/>
      <c r="R717" s="6">
        <v>1739</v>
      </c>
      <c r="S717" s="7"/>
      <c r="T717" s="6">
        <v>6900</v>
      </c>
      <c r="U717" s="7"/>
    </row>
    <row r="718" spans="1:21" x14ac:dyDescent="0.25">
      <c r="A718" s="2" t="s">
        <v>72</v>
      </c>
      <c r="B718" s="2" t="s">
        <v>483</v>
      </c>
      <c r="C718" s="2" t="s">
        <v>484</v>
      </c>
      <c r="D718" s="2" t="s">
        <v>56</v>
      </c>
      <c r="E718" s="2" t="s">
        <v>28</v>
      </c>
      <c r="F718" s="2" t="s">
        <v>57</v>
      </c>
      <c r="G718" s="2" t="s">
        <v>76</v>
      </c>
      <c r="H718" s="6">
        <v>7000</v>
      </c>
      <c r="I718" s="6">
        <v>7000</v>
      </c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 spans="1:21" x14ac:dyDescent="0.25">
      <c r="A719" s="2" t="s">
        <v>72</v>
      </c>
      <c r="B719" s="2" t="s">
        <v>483</v>
      </c>
      <c r="C719" s="2" t="s">
        <v>484</v>
      </c>
      <c r="D719" s="2" t="s">
        <v>56</v>
      </c>
      <c r="E719" s="2" t="s">
        <v>28</v>
      </c>
      <c r="F719" s="2" t="s">
        <v>80</v>
      </c>
      <c r="G719" s="2" t="s">
        <v>146</v>
      </c>
      <c r="H719" s="6">
        <v>10000</v>
      </c>
      <c r="I719" s="6">
        <v>10000</v>
      </c>
      <c r="J719" s="7"/>
      <c r="K719" s="7"/>
      <c r="L719" s="7"/>
      <c r="M719" s="7"/>
      <c r="N719" s="7"/>
      <c r="O719" s="6">
        <v>4000</v>
      </c>
      <c r="P719" s="7"/>
      <c r="Q719" s="7"/>
      <c r="R719" s="7"/>
      <c r="S719" s="7"/>
      <c r="T719" s="7"/>
      <c r="U719" s="7"/>
    </row>
    <row r="720" spans="1:21" x14ac:dyDescent="0.25">
      <c r="A720" s="2" t="s">
        <v>72</v>
      </c>
      <c r="B720" s="2" t="s">
        <v>483</v>
      </c>
      <c r="C720" s="2" t="s">
        <v>484</v>
      </c>
      <c r="D720" s="2" t="s">
        <v>56</v>
      </c>
      <c r="E720" s="2" t="s">
        <v>41</v>
      </c>
      <c r="F720" s="2" t="s">
        <v>57</v>
      </c>
      <c r="G720" s="2" t="s">
        <v>190</v>
      </c>
      <c r="H720" s="6">
        <v>320000</v>
      </c>
      <c r="I720" s="6">
        <v>520000</v>
      </c>
      <c r="J720" s="6">
        <v>24300</v>
      </c>
      <c r="K720" s="6">
        <v>12105</v>
      </c>
      <c r="L720" s="6">
        <v>49130</v>
      </c>
      <c r="M720" s="6">
        <v>25163</v>
      </c>
      <c r="N720" s="7"/>
      <c r="O720" s="6">
        <v>29000</v>
      </c>
      <c r="P720" s="7"/>
      <c r="Q720" s="6">
        <v>77787</v>
      </c>
      <c r="R720" s="6">
        <v>43333</v>
      </c>
      <c r="S720" s="6">
        <v>18157</v>
      </c>
      <c r="T720" s="6">
        <v>48143</v>
      </c>
      <c r="U720" s="6">
        <v>103400</v>
      </c>
    </row>
    <row r="721" spans="1:21" ht="12.75" customHeight="1" x14ac:dyDescent="0.25">
      <c r="A721" s="89" t="s">
        <v>485</v>
      </c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</row>
    <row r="722" spans="1:21" x14ac:dyDescent="0.25">
      <c r="A722" s="2" t="s">
        <v>45</v>
      </c>
      <c r="B722" s="2" t="s">
        <v>486</v>
      </c>
      <c r="C722" s="2" t="s">
        <v>487</v>
      </c>
      <c r="D722" s="2" t="s">
        <v>27</v>
      </c>
      <c r="E722" s="2" t="s">
        <v>41</v>
      </c>
      <c r="F722" s="2" t="s">
        <v>38</v>
      </c>
      <c r="G722" s="2" t="s">
        <v>44</v>
      </c>
      <c r="H722" s="6">
        <v>100000</v>
      </c>
      <c r="I722" s="6">
        <v>50000</v>
      </c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 spans="1:21" x14ac:dyDescent="0.25">
      <c r="A723" s="2" t="s">
        <v>45</v>
      </c>
      <c r="B723" s="2" t="s">
        <v>488</v>
      </c>
      <c r="C723" s="2" t="s">
        <v>489</v>
      </c>
      <c r="D723" s="2" t="s">
        <v>27</v>
      </c>
      <c r="E723" s="2" t="s">
        <v>41</v>
      </c>
      <c r="F723" s="2" t="s">
        <v>38</v>
      </c>
      <c r="G723" s="2" t="s">
        <v>32</v>
      </c>
      <c r="H723" s="7"/>
      <c r="I723" s="6">
        <v>26290</v>
      </c>
      <c r="J723" s="7"/>
      <c r="K723" s="7"/>
      <c r="L723" s="7"/>
      <c r="M723" s="7"/>
      <c r="N723" s="7"/>
      <c r="O723" s="6">
        <v>26290</v>
      </c>
      <c r="P723" s="7"/>
      <c r="Q723" s="6">
        <v>11308</v>
      </c>
      <c r="R723" s="6">
        <v>772993</v>
      </c>
      <c r="S723" s="7"/>
      <c r="T723" s="6">
        <v>11308</v>
      </c>
      <c r="U723" s="7"/>
    </row>
    <row r="724" spans="1:21" x14ac:dyDescent="0.25">
      <c r="A724" s="2" t="s">
        <v>45</v>
      </c>
      <c r="B724" s="2" t="s">
        <v>488</v>
      </c>
      <c r="C724" s="2" t="s">
        <v>489</v>
      </c>
      <c r="D724" s="2" t="s">
        <v>27</v>
      </c>
      <c r="E724" s="2" t="s">
        <v>41</v>
      </c>
      <c r="F724" s="2" t="s">
        <v>38</v>
      </c>
      <c r="G724" s="2" t="s">
        <v>149</v>
      </c>
      <c r="H724" s="6">
        <v>852346</v>
      </c>
      <c r="I724" s="6">
        <v>752346</v>
      </c>
      <c r="J724" s="7"/>
      <c r="K724" s="7"/>
      <c r="L724" s="7"/>
      <c r="M724" s="7"/>
      <c r="N724" s="7"/>
      <c r="O724" s="7"/>
      <c r="P724" s="7"/>
      <c r="Q724" s="7"/>
      <c r="R724" s="6">
        <v>23454</v>
      </c>
      <c r="S724" s="6">
        <v>115870</v>
      </c>
      <c r="T724" s="6">
        <v>71928</v>
      </c>
      <c r="U724" s="6">
        <v>253141</v>
      </c>
    </row>
    <row r="725" spans="1:21" x14ac:dyDescent="0.25">
      <c r="A725" s="2" t="s">
        <v>45</v>
      </c>
      <c r="B725" s="2" t="s">
        <v>490</v>
      </c>
      <c r="C725" s="2" t="s">
        <v>491</v>
      </c>
      <c r="D725" s="2" t="s">
        <v>56</v>
      </c>
      <c r="E725" s="2" t="s">
        <v>28</v>
      </c>
      <c r="F725" s="2" t="s">
        <v>38</v>
      </c>
      <c r="G725" s="2" t="s">
        <v>272</v>
      </c>
      <c r="H725" s="6">
        <v>160000</v>
      </c>
      <c r="I725" s="6">
        <v>60000</v>
      </c>
      <c r="J725" s="7"/>
      <c r="K725" s="6">
        <v>28901</v>
      </c>
      <c r="L725" s="6">
        <v>1058</v>
      </c>
      <c r="M725" s="7"/>
      <c r="N725" s="7"/>
      <c r="O725" s="7"/>
      <c r="P725" s="7"/>
      <c r="Q725" s="7"/>
      <c r="R725" s="7"/>
      <c r="S725" s="7"/>
      <c r="T725" s="7"/>
      <c r="U725" s="7"/>
    </row>
    <row r="726" spans="1:21" x14ac:dyDescent="0.25">
      <c r="A726" s="2" t="s">
        <v>45</v>
      </c>
      <c r="B726" s="2" t="s">
        <v>490</v>
      </c>
      <c r="C726" s="2" t="s">
        <v>491</v>
      </c>
      <c r="D726" s="2" t="s">
        <v>56</v>
      </c>
      <c r="E726" s="2" t="s">
        <v>41</v>
      </c>
      <c r="F726" s="2" t="s">
        <v>49</v>
      </c>
      <c r="G726" s="2" t="s">
        <v>32</v>
      </c>
      <c r="H726" s="7"/>
      <c r="I726" s="6">
        <v>268000</v>
      </c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6">
        <v>125990</v>
      </c>
      <c r="U726" s="7"/>
    </row>
    <row r="727" spans="1:21" x14ac:dyDescent="0.25">
      <c r="A727" s="2" t="s">
        <v>45</v>
      </c>
      <c r="B727" s="2" t="s">
        <v>492</v>
      </c>
      <c r="C727" s="2" t="s">
        <v>493</v>
      </c>
      <c r="D727" s="2" t="s">
        <v>48</v>
      </c>
      <c r="E727" s="2" t="s">
        <v>41</v>
      </c>
      <c r="F727" s="2" t="s">
        <v>202</v>
      </c>
      <c r="G727" s="2" t="s">
        <v>446</v>
      </c>
      <c r="H727" s="6">
        <v>2000004</v>
      </c>
      <c r="I727" s="6">
        <v>1199244</v>
      </c>
      <c r="J727" s="7"/>
      <c r="K727" s="7"/>
      <c r="L727" s="7"/>
      <c r="M727" s="6">
        <v>199245</v>
      </c>
      <c r="N727" s="7"/>
      <c r="O727" s="7"/>
      <c r="P727" s="7"/>
      <c r="Q727" s="7"/>
      <c r="R727" s="6">
        <v>190340</v>
      </c>
      <c r="S727" s="7"/>
      <c r="T727" s="7"/>
      <c r="U727" s="7"/>
    </row>
    <row r="728" spans="1:21" x14ac:dyDescent="0.25">
      <c r="A728" s="2" t="s">
        <v>45</v>
      </c>
      <c r="B728" s="2" t="s">
        <v>492</v>
      </c>
      <c r="C728" s="2" t="s">
        <v>493</v>
      </c>
      <c r="D728" s="2" t="s">
        <v>48</v>
      </c>
      <c r="E728" s="2" t="s">
        <v>41</v>
      </c>
      <c r="F728" s="2" t="s">
        <v>202</v>
      </c>
      <c r="G728" s="2" t="s">
        <v>32</v>
      </c>
      <c r="H728" s="6">
        <v>200004</v>
      </c>
      <c r="I728" s="6">
        <v>200004</v>
      </c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 spans="1:21" x14ac:dyDescent="0.25">
      <c r="A729" s="2" t="s">
        <v>45</v>
      </c>
      <c r="B729" s="2" t="s">
        <v>492</v>
      </c>
      <c r="C729" s="2" t="s">
        <v>493</v>
      </c>
      <c r="D729" s="2" t="s">
        <v>48</v>
      </c>
      <c r="E729" s="2" t="s">
        <v>41</v>
      </c>
      <c r="F729" s="2" t="s">
        <v>36</v>
      </c>
      <c r="G729" s="2" t="s">
        <v>494</v>
      </c>
      <c r="H729" s="6">
        <v>1500000</v>
      </c>
      <c r="I729" s="6">
        <v>1500000</v>
      </c>
      <c r="J729" s="7"/>
      <c r="K729" s="7"/>
      <c r="L729" s="7"/>
      <c r="M729" s="7"/>
      <c r="N729" s="7"/>
      <c r="O729" s="7"/>
      <c r="P729" s="7"/>
      <c r="Q729" s="7"/>
      <c r="R729" s="6">
        <v>6450</v>
      </c>
      <c r="S729" s="6">
        <v>1600574</v>
      </c>
      <c r="T729" s="6">
        <v>514120</v>
      </c>
      <c r="U729" s="7"/>
    </row>
    <row r="730" spans="1:21" x14ac:dyDescent="0.25">
      <c r="A730" s="2" t="s">
        <v>45</v>
      </c>
      <c r="B730" s="2" t="s">
        <v>495</v>
      </c>
      <c r="C730" s="2" t="s">
        <v>496</v>
      </c>
      <c r="D730" s="2" t="s">
        <v>48</v>
      </c>
      <c r="E730" s="2" t="s">
        <v>41</v>
      </c>
      <c r="F730" s="2" t="s">
        <v>57</v>
      </c>
      <c r="G730" s="2" t="s">
        <v>135</v>
      </c>
      <c r="H730" s="7"/>
      <c r="I730" s="7"/>
      <c r="J730" s="6">
        <v>322540</v>
      </c>
      <c r="K730" s="6">
        <v>322540</v>
      </c>
      <c r="L730" s="6">
        <v>322540</v>
      </c>
      <c r="M730" s="7"/>
      <c r="N730" s="7"/>
      <c r="O730" s="7"/>
      <c r="P730" s="7"/>
      <c r="Q730" s="7"/>
      <c r="R730" s="7"/>
      <c r="S730" s="7"/>
      <c r="T730" s="7"/>
      <c r="U730" s="7"/>
    </row>
    <row r="731" spans="1:21" x14ac:dyDescent="0.25">
      <c r="A731" s="2" t="s">
        <v>45</v>
      </c>
      <c r="B731" s="2" t="s">
        <v>497</v>
      </c>
      <c r="C731" s="2" t="s">
        <v>498</v>
      </c>
      <c r="D731" s="2" t="s">
        <v>48</v>
      </c>
      <c r="E731" s="2" t="s">
        <v>41</v>
      </c>
      <c r="F731" s="2" t="s">
        <v>57</v>
      </c>
      <c r="G731" s="2" t="s">
        <v>499</v>
      </c>
      <c r="H731" s="6">
        <v>250000</v>
      </c>
      <c r="I731" s="6">
        <v>27950</v>
      </c>
      <c r="J731" s="7"/>
      <c r="K731" s="7"/>
      <c r="L731" s="6">
        <v>27950</v>
      </c>
      <c r="M731" s="7"/>
      <c r="N731" s="7"/>
      <c r="O731" s="7"/>
      <c r="P731" s="7"/>
      <c r="Q731" s="7"/>
      <c r="R731" s="7"/>
      <c r="S731" s="7"/>
      <c r="T731" s="7"/>
      <c r="U731" s="7"/>
    </row>
    <row r="732" spans="1:21" x14ac:dyDescent="0.25">
      <c r="A732" s="2" t="s">
        <v>72</v>
      </c>
      <c r="B732" s="2" t="s">
        <v>500</v>
      </c>
      <c r="C732" s="2" t="s">
        <v>501</v>
      </c>
      <c r="D732" s="2" t="s">
        <v>48</v>
      </c>
      <c r="E732" s="2" t="s">
        <v>28</v>
      </c>
      <c r="F732" s="2" t="s">
        <v>57</v>
      </c>
      <c r="G732" s="2" t="s">
        <v>83</v>
      </c>
      <c r="H732" s="6">
        <v>150000</v>
      </c>
      <c r="I732" s="6">
        <v>70000</v>
      </c>
      <c r="J732" s="7"/>
      <c r="K732" s="7"/>
      <c r="L732" s="7"/>
      <c r="M732" s="7"/>
      <c r="N732" s="7"/>
      <c r="O732" s="7"/>
      <c r="P732" s="7"/>
      <c r="Q732" s="6">
        <v>130050</v>
      </c>
      <c r="R732" s="7"/>
      <c r="S732" s="7"/>
      <c r="T732" s="7"/>
      <c r="U732" s="7"/>
    </row>
    <row r="733" spans="1:21" x14ac:dyDescent="0.25">
      <c r="A733" s="2" t="s">
        <v>72</v>
      </c>
      <c r="B733" s="2" t="s">
        <v>500</v>
      </c>
      <c r="C733" s="2" t="s">
        <v>501</v>
      </c>
      <c r="D733" s="2" t="s">
        <v>48</v>
      </c>
      <c r="E733" s="2" t="s">
        <v>28</v>
      </c>
      <c r="F733" s="2" t="s">
        <v>57</v>
      </c>
      <c r="G733" s="2" t="s">
        <v>34</v>
      </c>
      <c r="H733" s="6">
        <v>80000</v>
      </c>
      <c r="I733" s="6">
        <v>10000</v>
      </c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 spans="1:21" x14ac:dyDescent="0.25">
      <c r="A734" s="2" t="s">
        <v>72</v>
      </c>
      <c r="B734" s="2" t="s">
        <v>500</v>
      </c>
      <c r="C734" s="2" t="s">
        <v>501</v>
      </c>
      <c r="D734" s="2" t="s">
        <v>48</v>
      </c>
      <c r="E734" s="2" t="s">
        <v>28</v>
      </c>
      <c r="F734" s="2" t="s">
        <v>57</v>
      </c>
      <c r="G734" s="2" t="s">
        <v>151</v>
      </c>
      <c r="H734" s="6">
        <v>100000</v>
      </c>
      <c r="I734" s="6">
        <v>20000</v>
      </c>
      <c r="J734" s="7"/>
      <c r="K734" s="7"/>
      <c r="L734" s="7"/>
      <c r="M734" s="7"/>
      <c r="N734" s="7"/>
      <c r="O734" s="7"/>
      <c r="P734" s="7"/>
      <c r="Q734" s="6">
        <v>17550</v>
      </c>
      <c r="R734" s="7"/>
      <c r="S734" s="7"/>
      <c r="T734" s="7"/>
      <c r="U734" s="7"/>
    </row>
    <row r="735" spans="1:21" x14ac:dyDescent="0.25">
      <c r="A735" s="2" t="s">
        <v>45</v>
      </c>
      <c r="B735" s="2" t="s">
        <v>502</v>
      </c>
      <c r="C735" s="2" t="s">
        <v>503</v>
      </c>
      <c r="D735" s="2" t="s">
        <v>48</v>
      </c>
      <c r="E735" s="2" t="s">
        <v>41</v>
      </c>
      <c r="F735" s="2" t="s">
        <v>57</v>
      </c>
      <c r="G735" s="2" t="s">
        <v>469</v>
      </c>
      <c r="H735" s="6">
        <v>6000</v>
      </c>
      <c r="I735" s="6">
        <v>6000</v>
      </c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 spans="1:21" x14ac:dyDescent="0.25">
      <c r="A736" s="2" t="s">
        <v>45</v>
      </c>
      <c r="B736" s="2" t="s">
        <v>502</v>
      </c>
      <c r="C736" s="2" t="s">
        <v>503</v>
      </c>
      <c r="D736" s="2" t="s">
        <v>48</v>
      </c>
      <c r="E736" s="2" t="s">
        <v>41</v>
      </c>
      <c r="F736" s="2" t="s">
        <v>57</v>
      </c>
      <c r="G736" s="2" t="s">
        <v>116</v>
      </c>
      <c r="H736" s="6">
        <v>150000</v>
      </c>
      <c r="I736" s="6">
        <v>150000</v>
      </c>
      <c r="J736" s="7"/>
      <c r="K736" s="6">
        <v>16552</v>
      </c>
      <c r="L736" s="7"/>
      <c r="M736" s="6">
        <v>7984</v>
      </c>
      <c r="N736" s="6">
        <v>11807</v>
      </c>
      <c r="O736" s="7"/>
      <c r="P736" s="6">
        <v>10572</v>
      </c>
      <c r="Q736" s="6">
        <v>4535</v>
      </c>
      <c r="R736" s="7"/>
      <c r="S736" s="7"/>
      <c r="T736" s="7"/>
      <c r="U736" s="7"/>
    </row>
    <row r="737" spans="1:21" x14ac:dyDescent="0.25">
      <c r="A737" s="2" t="s">
        <v>45</v>
      </c>
      <c r="B737" s="2" t="s">
        <v>502</v>
      </c>
      <c r="C737" s="2" t="s">
        <v>503</v>
      </c>
      <c r="D737" s="2" t="s">
        <v>48</v>
      </c>
      <c r="E737" s="2" t="s">
        <v>41</v>
      </c>
      <c r="F737" s="2" t="s">
        <v>57</v>
      </c>
      <c r="G737" s="2" t="s">
        <v>50</v>
      </c>
      <c r="H737" s="7"/>
      <c r="I737" s="7"/>
      <c r="J737" s="7"/>
      <c r="K737" s="7"/>
      <c r="L737" s="7"/>
      <c r="M737" s="7"/>
      <c r="N737" s="7"/>
      <c r="O737" s="7"/>
      <c r="P737" s="7"/>
      <c r="Q737" s="6">
        <v>-424</v>
      </c>
      <c r="R737" s="7"/>
      <c r="S737" s="7"/>
      <c r="T737" s="7"/>
      <c r="U737" s="7"/>
    </row>
    <row r="738" spans="1:21" x14ac:dyDescent="0.25">
      <c r="A738" s="2" t="s">
        <v>45</v>
      </c>
      <c r="B738" s="2" t="s">
        <v>504</v>
      </c>
      <c r="C738" s="2" t="s">
        <v>505</v>
      </c>
      <c r="D738" s="2" t="s">
        <v>56</v>
      </c>
      <c r="E738" s="2" t="s">
        <v>41</v>
      </c>
      <c r="F738" s="2" t="s">
        <v>57</v>
      </c>
      <c r="G738" s="2" t="s">
        <v>135</v>
      </c>
      <c r="H738" s="6">
        <v>1050000</v>
      </c>
      <c r="I738" s="7"/>
      <c r="J738" s="6">
        <v>322540</v>
      </c>
      <c r="K738" s="6">
        <v>125320</v>
      </c>
      <c r="L738" s="6">
        <v>92723</v>
      </c>
      <c r="M738" s="6">
        <v>29800</v>
      </c>
      <c r="N738" s="6">
        <v>19995</v>
      </c>
      <c r="O738" s="6">
        <v>27500</v>
      </c>
      <c r="P738" s="6">
        <v>27042</v>
      </c>
      <c r="Q738" s="6">
        <v>164365</v>
      </c>
      <c r="R738" s="6">
        <v>56364</v>
      </c>
      <c r="S738" s="7"/>
      <c r="T738" s="7"/>
      <c r="U738" s="7"/>
    </row>
    <row r="739" spans="1:21" x14ac:dyDescent="0.25">
      <c r="A739" s="2" t="s">
        <v>45</v>
      </c>
      <c r="B739" s="2" t="s">
        <v>506</v>
      </c>
      <c r="C739" s="2" t="s">
        <v>507</v>
      </c>
      <c r="D739" s="2" t="s">
        <v>48</v>
      </c>
      <c r="E739" s="2" t="s">
        <v>28</v>
      </c>
      <c r="F739" s="2" t="s">
        <v>57</v>
      </c>
      <c r="G739" s="2" t="s">
        <v>37</v>
      </c>
      <c r="H739" s="7"/>
      <c r="I739" s="6">
        <v>500000</v>
      </c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 spans="1:21" x14ac:dyDescent="0.25">
      <c r="A740" s="2" t="s">
        <v>45</v>
      </c>
      <c r="B740" s="2" t="s">
        <v>506</v>
      </c>
      <c r="C740" s="2" t="s">
        <v>507</v>
      </c>
      <c r="D740" s="2" t="s">
        <v>48</v>
      </c>
      <c r="E740" s="2" t="s">
        <v>28</v>
      </c>
      <c r="F740" s="2" t="s">
        <v>57</v>
      </c>
      <c r="G740" s="2" t="s">
        <v>76</v>
      </c>
      <c r="H740" s="7"/>
      <c r="I740" s="6">
        <v>77000</v>
      </c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 spans="1:21" x14ac:dyDescent="0.25">
      <c r="A741" s="2" t="s">
        <v>45</v>
      </c>
      <c r="B741" s="2" t="s">
        <v>506</v>
      </c>
      <c r="C741" s="2" t="s">
        <v>507</v>
      </c>
      <c r="D741" s="2" t="s">
        <v>48</v>
      </c>
      <c r="E741" s="2" t="s">
        <v>28</v>
      </c>
      <c r="F741" s="2" t="s">
        <v>57</v>
      </c>
      <c r="G741" s="2" t="s">
        <v>32</v>
      </c>
      <c r="H741" s="6">
        <v>650000</v>
      </c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 spans="1:21" x14ac:dyDescent="0.25">
      <c r="A742" s="2" t="s">
        <v>45</v>
      </c>
      <c r="B742" s="2" t="s">
        <v>506</v>
      </c>
      <c r="C742" s="2" t="s">
        <v>507</v>
      </c>
      <c r="D742" s="2" t="s">
        <v>48</v>
      </c>
      <c r="E742" s="2" t="s">
        <v>28</v>
      </c>
      <c r="F742" s="2" t="s">
        <v>57</v>
      </c>
      <c r="G742" s="2" t="s">
        <v>135</v>
      </c>
      <c r="H742" s="7"/>
      <c r="I742" s="6">
        <v>470000</v>
      </c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 spans="1:21" x14ac:dyDescent="0.25">
      <c r="A743" s="2" t="s">
        <v>45</v>
      </c>
      <c r="B743" s="2" t="s">
        <v>506</v>
      </c>
      <c r="C743" s="2" t="s">
        <v>507</v>
      </c>
      <c r="D743" s="2" t="s">
        <v>48</v>
      </c>
      <c r="E743" s="2" t="s">
        <v>41</v>
      </c>
      <c r="F743" s="2" t="s">
        <v>57</v>
      </c>
      <c r="G743" s="2" t="s">
        <v>98</v>
      </c>
      <c r="H743" s="7"/>
      <c r="I743" s="7"/>
      <c r="J743" s="6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6">
        <v>32283</v>
      </c>
    </row>
    <row r="744" spans="1:21" x14ac:dyDescent="0.25">
      <c r="A744" s="2" t="s">
        <v>45</v>
      </c>
      <c r="B744" s="2" t="s">
        <v>506</v>
      </c>
      <c r="C744" s="2" t="s">
        <v>507</v>
      </c>
      <c r="D744" s="2" t="s">
        <v>48</v>
      </c>
      <c r="E744" s="2" t="s">
        <v>41</v>
      </c>
      <c r="F744" s="2" t="s">
        <v>57</v>
      </c>
      <c r="G744" s="2" t="s">
        <v>32</v>
      </c>
      <c r="H744" s="7"/>
      <c r="I744" s="7"/>
      <c r="J744" s="7"/>
      <c r="K744" s="6">
        <v>40640</v>
      </c>
      <c r="L744" s="6">
        <v>49088</v>
      </c>
      <c r="M744" s="6">
        <v>4800</v>
      </c>
      <c r="N744" s="6">
        <v>54301</v>
      </c>
      <c r="O744" s="7"/>
      <c r="P744" s="7"/>
      <c r="Q744" s="6">
        <v>58933</v>
      </c>
      <c r="R744" s="7"/>
      <c r="S744" s="6">
        <v>241411</v>
      </c>
      <c r="T744" s="6">
        <v>75999</v>
      </c>
      <c r="U744" s="6">
        <v>563250</v>
      </c>
    </row>
    <row r="745" spans="1:21" x14ac:dyDescent="0.25">
      <c r="A745" s="2" t="s">
        <v>45</v>
      </c>
      <c r="B745" s="2" t="s">
        <v>508</v>
      </c>
      <c r="C745" s="2" t="s">
        <v>509</v>
      </c>
      <c r="D745" s="2" t="s">
        <v>27</v>
      </c>
      <c r="E745" s="2" t="s">
        <v>28</v>
      </c>
      <c r="F745" s="2" t="s">
        <v>38</v>
      </c>
      <c r="G745" s="2" t="s">
        <v>44</v>
      </c>
      <c r="H745" s="6">
        <v>555984</v>
      </c>
      <c r="I745" s="6">
        <v>5416988</v>
      </c>
      <c r="J745" s="7"/>
      <c r="K745" s="6">
        <v>43700</v>
      </c>
      <c r="L745" s="6">
        <v>87099</v>
      </c>
      <c r="M745" s="6">
        <v>58500</v>
      </c>
      <c r="N745" s="6">
        <v>29030</v>
      </c>
      <c r="O745" s="6">
        <v>144006</v>
      </c>
      <c r="P745" s="7"/>
      <c r="Q745" s="7"/>
      <c r="R745" s="7"/>
      <c r="S745" s="7"/>
      <c r="T745" s="7"/>
      <c r="U745" s="7"/>
    </row>
    <row r="746" spans="1:21" x14ac:dyDescent="0.25">
      <c r="A746" s="2" t="s">
        <v>45</v>
      </c>
      <c r="B746" s="2" t="s">
        <v>508</v>
      </c>
      <c r="C746" s="2" t="s">
        <v>509</v>
      </c>
      <c r="D746" s="2" t="s">
        <v>27</v>
      </c>
      <c r="E746" s="2" t="s">
        <v>28</v>
      </c>
      <c r="F746" s="2" t="s">
        <v>49</v>
      </c>
      <c r="G746" s="2" t="s">
        <v>44</v>
      </c>
      <c r="H746" s="7"/>
      <c r="I746" s="6">
        <v>1013000</v>
      </c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 spans="1:21" x14ac:dyDescent="0.25">
      <c r="A747" s="2" t="s">
        <v>72</v>
      </c>
      <c r="B747" s="2" t="s">
        <v>510</v>
      </c>
      <c r="C747" s="2" t="s">
        <v>511</v>
      </c>
      <c r="D747" s="2" t="s">
        <v>56</v>
      </c>
      <c r="E747" s="2" t="s">
        <v>28</v>
      </c>
      <c r="F747" s="2" t="s">
        <v>189</v>
      </c>
      <c r="G747" s="2" t="s">
        <v>250</v>
      </c>
      <c r="H747" s="6">
        <v>220000</v>
      </c>
      <c r="I747" s="6">
        <v>130000</v>
      </c>
      <c r="J747" s="7"/>
      <c r="K747" s="6">
        <v>18600</v>
      </c>
      <c r="L747" s="7"/>
      <c r="M747" s="7"/>
      <c r="N747" s="6">
        <v>19108</v>
      </c>
      <c r="O747" s="6">
        <v>34625</v>
      </c>
      <c r="P747" s="6">
        <v>11700</v>
      </c>
      <c r="Q747" s="6">
        <v>-8845</v>
      </c>
      <c r="R747" s="7"/>
      <c r="S747" s="7"/>
      <c r="T747" s="7"/>
      <c r="U747" s="7"/>
    </row>
    <row r="748" spans="1:21" x14ac:dyDescent="0.25">
      <c r="A748" s="2" t="s">
        <v>72</v>
      </c>
      <c r="B748" s="2" t="s">
        <v>510</v>
      </c>
      <c r="C748" s="2" t="s">
        <v>511</v>
      </c>
      <c r="D748" s="2" t="s">
        <v>56</v>
      </c>
      <c r="E748" s="2" t="s">
        <v>28</v>
      </c>
      <c r="F748" s="2" t="s">
        <v>189</v>
      </c>
      <c r="G748" s="2" t="s">
        <v>83</v>
      </c>
      <c r="H748" s="6">
        <v>45000</v>
      </c>
      <c r="I748" s="6">
        <v>75000</v>
      </c>
      <c r="J748" s="7"/>
      <c r="K748" s="7"/>
      <c r="L748" s="6">
        <v>2700</v>
      </c>
      <c r="M748" s="6">
        <v>4800</v>
      </c>
      <c r="N748" s="7"/>
      <c r="O748" s="6">
        <v>21000</v>
      </c>
      <c r="P748" s="7"/>
      <c r="Q748" s="6"/>
      <c r="R748" s="6">
        <v>7500</v>
      </c>
      <c r="S748" s="7"/>
      <c r="T748" s="7"/>
      <c r="U748" s="7"/>
    </row>
    <row r="749" spans="1:21" x14ac:dyDescent="0.25">
      <c r="A749" s="2" t="s">
        <v>72</v>
      </c>
      <c r="B749" s="2" t="s">
        <v>510</v>
      </c>
      <c r="C749" s="2" t="s">
        <v>511</v>
      </c>
      <c r="D749" s="2" t="s">
        <v>56</v>
      </c>
      <c r="E749" s="2" t="s">
        <v>28</v>
      </c>
      <c r="F749" s="2" t="s">
        <v>189</v>
      </c>
      <c r="G749" s="2" t="s">
        <v>164</v>
      </c>
      <c r="H749" s="6">
        <v>10000</v>
      </c>
      <c r="I749" s="6">
        <v>70000</v>
      </c>
      <c r="J749" s="7"/>
      <c r="K749" s="7"/>
      <c r="L749" s="7"/>
      <c r="M749" s="7"/>
      <c r="N749" s="7"/>
      <c r="O749" s="7"/>
      <c r="P749" s="7"/>
      <c r="Q749" s="6">
        <v>44225</v>
      </c>
      <c r="R749" s="7"/>
      <c r="S749" s="7"/>
      <c r="T749" s="7"/>
      <c r="U749" s="6">
        <v>31740</v>
      </c>
    </row>
    <row r="750" spans="1:21" x14ac:dyDescent="0.25">
      <c r="A750" s="2" t="s">
        <v>72</v>
      </c>
      <c r="B750" s="2" t="s">
        <v>510</v>
      </c>
      <c r="C750" s="2" t="s">
        <v>511</v>
      </c>
      <c r="D750" s="2" t="s">
        <v>56</v>
      </c>
      <c r="E750" s="2" t="s">
        <v>28</v>
      </c>
      <c r="F750" s="2" t="s">
        <v>189</v>
      </c>
      <c r="G750" s="2" t="s">
        <v>76</v>
      </c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6">
        <v>67770</v>
      </c>
    </row>
    <row r="751" spans="1:21" x14ac:dyDescent="0.25">
      <c r="A751" s="2" t="s">
        <v>72</v>
      </c>
      <c r="B751" s="2" t="s">
        <v>510</v>
      </c>
      <c r="C751" s="2" t="s">
        <v>511</v>
      </c>
      <c r="D751" s="2" t="s">
        <v>56</v>
      </c>
      <c r="E751" s="2" t="s">
        <v>28</v>
      </c>
      <c r="F751" s="2" t="s">
        <v>189</v>
      </c>
      <c r="G751" s="2" t="s">
        <v>34</v>
      </c>
      <c r="H751" s="6">
        <v>20000</v>
      </c>
      <c r="I751" s="6">
        <v>20000</v>
      </c>
      <c r="J751" s="7"/>
      <c r="K751" s="7"/>
      <c r="L751" s="7"/>
      <c r="M751" s="7"/>
      <c r="N751" s="7"/>
      <c r="O751" s="6">
        <v>11420</v>
      </c>
      <c r="P751" s="7"/>
      <c r="Q751" s="6">
        <v>9000</v>
      </c>
      <c r="R751" s="7"/>
      <c r="S751" s="7"/>
      <c r="T751" s="7"/>
      <c r="U751" s="7"/>
    </row>
    <row r="752" spans="1:21" x14ac:dyDescent="0.25">
      <c r="A752" s="2" t="s">
        <v>72</v>
      </c>
      <c r="B752" s="2" t="s">
        <v>510</v>
      </c>
      <c r="C752" s="2" t="s">
        <v>511</v>
      </c>
      <c r="D752" s="2" t="s">
        <v>56</v>
      </c>
      <c r="E752" s="2" t="s">
        <v>28</v>
      </c>
      <c r="F752" s="2" t="s">
        <v>189</v>
      </c>
      <c r="G752" s="2" t="s">
        <v>32</v>
      </c>
      <c r="H752" s="6">
        <v>100000</v>
      </c>
      <c r="I752" s="6">
        <v>100000</v>
      </c>
      <c r="J752" s="7"/>
      <c r="K752" s="6">
        <v>29000</v>
      </c>
      <c r="L752" s="7"/>
      <c r="M752" s="7"/>
      <c r="N752" s="7"/>
      <c r="O752" s="7"/>
      <c r="P752" s="6">
        <v>17500</v>
      </c>
      <c r="Q752" s="7"/>
      <c r="R752" s="7"/>
      <c r="S752" s="7"/>
      <c r="T752" s="6">
        <v>42375</v>
      </c>
      <c r="U752" s="6">
        <v>10270</v>
      </c>
    </row>
    <row r="753" spans="1:21" x14ac:dyDescent="0.25">
      <c r="A753" s="2" t="s">
        <v>72</v>
      </c>
      <c r="B753" s="2" t="s">
        <v>510</v>
      </c>
      <c r="C753" s="2" t="s">
        <v>511</v>
      </c>
      <c r="D753" s="2" t="s">
        <v>56</v>
      </c>
      <c r="E753" s="2" t="s">
        <v>28</v>
      </c>
      <c r="F753" s="2" t="s">
        <v>189</v>
      </c>
      <c r="G753" s="2" t="s">
        <v>168</v>
      </c>
      <c r="H753" s="6">
        <v>80000</v>
      </c>
      <c r="I753" s="6">
        <v>80000</v>
      </c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 spans="1:21" x14ac:dyDescent="0.25">
      <c r="A754" s="2" t="s">
        <v>72</v>
      </c>
      <c r="B754" s="2" t="s">
        <v>510</v>
      </c>
      <c r="C754" s="2" t="s">
        <v>511</v>
      </c>
      <c r="D754" s="2" t="s">
        <v>56</v>
      </c>
      <c r="E754" s="2" t="s">
        <v>28</v>
      </c>
      <c r="F754" s="2" t="s">
        <v>189</v>
      </c>
      <c r="G754" s="2" t="s">
        <v>329</v>
      </c>
      <c r="H754" s="6">
        <v>30000</v>
      </c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 spans="1:21" x14ac:dyDescent="0.25">
      <c r="A755" s="2" t="s">
        <v>72</v>
      </c>
      <c r="B755" s="2" t="s">
        <v>510</v>
      </c>
      <c r="C755" s="2" t="s">
        <v>511</v>
      </c>
      <c r="D755" s="2" t="s">
        <v>56</v>
      </c>
      <c r="E755" s="2" t="s">
        <v>28</v>
      </c>
      <c r="F755" s="2" t="s">
        <v>189</v>
      </c>
      <c r="G755" s="2" t="s">
        <v>44</v>
      </c>
      <c r="H755" s="6">
        <v>33000</v>
      </c>
      <c r="I755" s="6">
        <v>33000</v>
      </c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6">
        <v>11527</v>
      </c>
    </row>
    <row r="756" spans="1:21" x14ac:dyDescent="0.25">
      <c r="A756" s="2" t="s">
        <v>72</v>
      </c>
      <c r="B756" s="2" t="s">
        <v>510</v>
      </c>
      <c r="C756" s="2" t="s">
        <v>511</v>
      </c>
      <c r="D756" s="2" t="s">
        <v>56</v>
      </c>
      <c r="E756" s="2" t="s">
        <v>41</v>
      </c>
      <c r="F756" s="2" t="s">
        <v>189</v>
      </c>
      <c r="G756" s="2" t="s">
        <v>32</v>
      </c>
      <c r="H756" s="6">
        <v>500000</v>
      </c>
      <c r="I756" s="6">
        <v>500000</v>
      </c>
      <c r="J756" s="6">
        <v>29700</v>
      </c>
      <c r="K756" s="7"/>
      <c r="L756" s="7"/>
      <c r="M756" s="6">
        <v>51500</v>
      </c>
      <c r="N756" s="7"/>
      <c r="O756" s="6">
        <v>29400</v>
      </c>
      <c r="P756" s="7"/>
      <c r="Q756" s="7"/>
      <c r="R756" s="6">
        <v>147500</v>
      </c>
      <c r="S756" s="6">
        <v>154843</v>
      </c>
      <c r="T756" s="6">
        <v>59189</v>
      </c>
      <c r="U756" s="6">
        <v>24835</v>
      </c>
    </row>
    <row r="757" spans="1:21" ht="12.75" customHeight="1" x14ac:dyDescent="0.25">
      <c r="A757" s="89" t="s">
        <v>512</v>
      </c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</row>
    <row r="758" spans="1:21" x14ac:dyDescent="0.25">
      <c r="A758" s="2" t="s">
        <v>24</v>
      </c>
      <c r="B758" s="2" t="s">
        <v>513</v>
      </c>
      <c r="C758" s="2" t="s">
        <v>514</v>
      </c>
      <c r="D758" s="2" t="s">
        <v>27</v>
      </c>
      <c r="E758" s="2" t="s">
        <v>28</v>
      </c>
      <c r="F758" s="2" t="s">
        <v>262</v>
      </c>
      <c r="G758" s="2" t="s">
        <v>32</v>
      </c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6">
        <v>83969</v>
      </c>
    </row>
    <row r="759" spans="1:21" x14ac:dyDescent="0.25">
      <c r="A759" s="2" t="s">
        <v>24</v>
      </c>
      <c r="B759" s="2" t="s">
        <v>513</v>
      </c>
      <c r="C759" s="2" t="s">
        <v>514</v>
      </c>
      <c r="D759" s="2" t="s">
        <v>27</v>
      </c>
      <c r="E759" s="2" t="s">
        <v>28</v>
      </c>
      <c r="F759" s="2" t="s">
        <v>57</v>
      </c>
      <c r="G759" s="2" t="s">
        <v>94</v>
      </c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6">
        <v>531995</v>
      </c>
    </row>
    <row r="760" spans="1:21" x14ac:dyDescent="0.25">
      <c r="A760" s="2" t="s">
        <v>24</v>
      </c>
      <c r="B760" s="2" t="s">
        <v>513</v>
      </c>
      <c r="C760" s="2" t="s">
        <v>514</v>
      </c>
      <c r="D760" s="2" t="s">
        <v>27</v>
      </c>
      <c r="E760" s="2" t="s">
        <v>28</v>
      </c>
      <c r="F760" s="2" t="s">
        <v>57</v>
      </c>
      <c r="G760" s="2" t="s">
        <v>32</v>
      </c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6">
        <v>317100</v>
      </c>
    </row>
    <row r="761" spans="1:21" x14ac:dyDescent="0.25">
      <c r="A761" s="2" t="s">
        <v>24</v>
      </c>
      <c r="B761" s="2" t="s">
        <v>513</v>
      </c>
      <c r="C761" s="2" t="s">
        <v>514</v>
      </c>
      <c r="D761" s="2" t="s">
        <v>27</v>
      </c>
      <c r="E761" s="2" t="s">
        <v>28</v>
      </c>
      <c r="F761" s="2" t="s">
        <v>57</v>
      </c>
      <c r="G761" s="2" t="s">
        <v>30</v>
      </c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6">
        <v>388740</v>
      </c>
    </row>
    <row r="762" spans="1:21" x14ac:dyDescent="0.25">
      <c r="A762" s="2" t="s">
        <v>24</v>
      </c>
      <c r="B762" s="2" t="s">
        <v>513</v>
      </c>
      <c r="C762" s="2" t="s">
        <v>514</v>
      </c>
      <c r="D762" s="2" t="s">
        <v>27</v>
      </c>
      <c r="E762" s="2" t="s">
        <v>28</v>
      </c>
      <c r="F762" s="2" t="s">
        <v>189</v>
      </c>
      <c r="G762" s="2" t="s">
        <v>117</v>
      </c>
      <c r="H762" s="6">
        <v>2362</v>
      </c>
      <c r="I762" s="6">
        <v>2362</v>
      </c>
      <c r="J762" s="6">
        <v>196</v>
      </c>
      <c r="K762" s="6">
        <v>196</v>
      </c>
      <c r="L762" s="6">
        <v>196</v>
      </c>
      <c r="M762" s="6">
        <v>177</v>
      </c>
      <c r="N762" s="6">
        <v>177</v>
      </c>
      <c r="O762" s="6">
        <v>177</v>
      </c>
      <c r="P762" s="6">
        <v>177</v>
      </c>
      <c r="Q762" s="6">
        <v>177</v>
      </c>
      <c r="R762" s="6">
        <v>177</v>
      </c>
      <c r="S762" s="6">
        <v>177</v>
      </c>
      <c r="T762" s="6">
        <v>177</v>
      </c>
      <c r="U762" s="6">
        <v>150</v>
      </c>
    </row>
    <row r="763" spans="1:21" x14ac:dyDescent="0.25">
      <c r="A763" s="2" t="s">
        <v>24</v>
      </c>
      <c r="B763" s="2" t="s">
        <v>513</v>
      </c>
      <c r="C763" s="2" t="s">
        <v>514</v>
      </c>
      <c r="D763" s="2" t="s">
        <v>27</v>
      </c>
      <c r="E763" s="2" t="s">
        <v>28</v>
      </c>
      <c r="F763" s="2" t="s">
        <v>189</v>
      </c>
      <c r="G763" s="2" t="s">
        <v>118</v>
      </c>
      <c r="H763" s="6">
        <v>7810515</v>
      </c>
      <c r="I763" s="6">
        <v>7594989</v>
      </c>
      <c r="J763" s="6">
        <v>649547</v>
      </c>
      <c r="K763" s="6">
        <v>649547</v>
      </c>
      <c r="L763" s="6">
        <v>646327</v>
      </c>
      <c r="M763" s="6">
        <v>592449</v>
      </c>
      <c r="N763" s="6">
        <v>597796</v>
      </c>
      <c r="O763" s="6">
        <v>590985</v>
      </c>
      <c r="P763" s="6">
        <v>592992</v>
      </c>
      <c r="Q763" s="6">
        <v>592992</v>
      </c>
      <c r="R763" s="6">
        <v>592992</v>
      </c>
      <c r="S763" s="6">
        <v>592992</v>
      </c>
      <c r="T763" s="6">
        <v>592992</v>
      </c>
      <c r="U763" s="6">
        <v>480099</v>
      </c>
    </row>
    <row r="764" spans="1:21" x14ac:dyDescent="0.25">
      <c r="A764" s="2" t="s">
        <v>24</v>
      </c>
      <c r="B764" s="2" t="s">
        <v>513</v>
      </c>
      <c r="C764" s="2" t="s">
        <v>514</v>
      </c>
      <c r="D764" s="2" t="s">
        <v>27</v>
      </c>
      <c r="E764" s="2" t="s">
        <v>28</v>
      </c>
      <c r="F764" s="2" t="s">
        <v>189</v>
      </c>
      <c r="G764" s="2" t="s">
        <v>120</v>
      </c>
      <c r="H764" s="6">
        <v>649918</v>
      </c>
      <c r="I764" s="6">
        <v>649918</v>
      </c>
      <c r="J764" s="7"/>
      <c r="K764" s="7"/>
      <c r="L764" s="7"/>
      <c r="M764" s="7"/>
      <c r="N764" s="6">
        <v>575662</v>
      </c>
      <c r="O764" s="7"/>
      <c r="P764" s="7"/>
      <c r="Q764" s="7"/>
      <c r="R764" s="7"/>
      <c r="S764" s="7"/>
      <c r="T764" s="7"/>
      <c r="U764" s="6">
        <v>12232</v>
      </c>
    </row>
    <row r="765" spans="1:21" x14ac:dyDescent="0.25">
      <c r="A765" s="2" t="s">
        <v>24</v>
      </c>
      <c r="B765" s="2" t="s">
        <v>513</v>
      </c>
      <c r="C765" s="2" t="s">
        <v>514</v>
      </c>
      <c r="D765" s="2" t="s">
        <v>27</v>
      </c>
      <c r="E765" s="2" t="s">
        <v>28</v>
      </c>
      <c r="F765" s="2" t="s">
        <v>189</v>
      </c>
      <c r="G765" s="2" t="s">
        <v>83</v>
      </c>
      <c r="H765" s="6">
        <v>11976</v>
      </c>
      <c r="I765" s="6">
        <v>6711</v>
      </c>
      <c r="J765" s="6">
        <v>264</v>
      </c>
      <c r="K765" s="6">
        <v>1088</v>
      </c>
      <c r="L765" s="7"/>
      <c r="M765" s="6">
        <v>438</v>
      </c>
      <c r="N765" s="6">
        <v>374</v>
      </c>
      <c r="O765" s="6">
        <v>817</v>
      </c>
      <c r="P765" s="7"/>
      <c r="Q765" s="6">
        <v>448</v>
      </c>
      <c r="R765" s="6">
        <v>152</v>
      </c>
      <c r="S765" s="7"/>
      <c r="T765" s="7"/>
      <c r="U765" s="6">
        <v>403</v>
      </c>
    </row>
    <row r="766" spans="1:21" x14ac:dyDescent="0.25">
      <c r="A766" s="2" t="s">
        <v>24</v>
      </c>
      <c r="B766" s="2" t="s">
        <v>513</v>
      </c>
      <c r="C766" s="2" t="s">
        <v>514</v>
      </c>
      <c r="D766" s="2" t="s">
        <v>27</v>
      </c>
      <c r="E766" s="2" t="s">
        <v>28</v>
      </c>
      <c r="F766" s="2" t="s">
        <v>189</v>
      </c>
      <c r="G766" s="2" t="s">
        <v>234</v>
      </c>
      <c r="H766" s="6">
        <v>3364</v>
      </c>
      <c r="I766" s="6">
        <v>2845</v>
      </c>
      <c r="J766" s="7"/>
      <c r="K766" s="6">
        <v>180</v>
      </c>
      <c r="L766" s="6">
        <v>294</v>
      </c>
      <c r="M766" s="6">
        <v>224</v>
      </c>
      <c r="N766" s="6">
        <v>180</v>
      </c>
      <c r="O766" s="6">
        <v>201</v>
      </c>
      <c r="P766" s="6">
        <v>185</v>
      </c>
      <c r="Q766" s="6">
        <v>186</v>
      </c>
      <c r="R766" s="7"/>
      <c r="S766" s="6">
        <v>16</v>
      </c>
      <c r="T766" s="6">
        <v>17</v>
      </c>
      <c r="U766" s="6">
        <v>1028</v>
      </c>
    </row>
    <row r="767" spans="1:21" x14ac:dyDescent="0.25">
      <c r="A767" s="2" t="s">
        <v>24</v>
      </c>
      <c r="B767" s="2" t="s">
        <v>513</v>
      </c>
      <c r="C767" s="2" t="s">
        <v>514</v>
      </c>
      <c r="D767" s="2" t="s">
        <v>27</v>
      </c>
      <c r="E767" s="2" t="s">
        <v>28</v>
      </c>
      <c r="F767" s="2" t="s">
        <v>189</v>
      </c>
      <c r="G767" s="2" t="s">
        <v>121</v>
      </c>
      <c r="H767" s="6">
        <v>58924</v>
      </c>
      <c r="I767" s="6">
        <v>58924</v>
      </c>
      <c r="J767" s="6">
        <v>4610</v>
      </c>
      <c r="K767" s="6">
        <v>4610</v>
      </c>
      <c r="L767" s="6">
        <v>4610</v>
      </c>
      <c r="M767" s="6">
        <v>3906</v>
      </c>
      <c r="N767" s="6">
        <v>3906</v>
      </c>
      <c r="O767" s="6">
        <v>3906</v>
      </c>
      <c r="P767" s="6">
        <v>3906</v>
      </c>
      <c r="Q767" s="6">
        <v>3906</v>
      </c>
      <c r="R767" s="6">
        <v>3906</v>
      </c>
      <c r="S767" s="6">
        <v>3906</v>
      </c>
      <c r="T767" s="6">
        <v>3906</v>
      </c>
      <c r="U767" s="6">
        <v>3516</v>
      </c>
    </row>
    <row r="768" spans="1:21" x14ac:dyDescent="0.25">
      <c r="A768" s="2" t="s">
        <v>24</v>
      </c>
      <c r="B768" s="2" t="s">
        <v>513</v>
      </c>
      <c r="C768" s="2" t="s">
        <v>514</v>
      </c>
      <c r="D768" s="2" t="s">
        <v>27</v>
      </c>
      <c r="E768" s="2" t="s">
        <v>28</v>
      </c>
      <c r="F768" s="2" t="s">
        <v>189</v>
      </c>
      <c r="G768" s="2" t="s">
        <v>515</v>
      </c>
      <c r="H768" s="6">
        <v>33293</v>
      </c>
      <c r="I768" s="6">
        <v>33293</v>
      </c>
      <c r="J768" s="6">
        <v>2774</v>
      </c>
      <c r="K768" s="6">
        <v>2775</v>
      </c>
      <c r="L768" s="6">
        <v>2774</v>
      </c>
      <c r="M768" s="6">
        <v>2775</v>
      </c>
      <c r="N768" s="6">
        <v>2774</v>
      </c>
      <c r="O768" s="6">
        <v>2775</v>
      </c>
      <c r="P768" s="6">
        <v>2774</v>
      </c>
      <c r="Q768" s="6">
        <v>2775</v>
      </c>
      <c r="R768" s="6">
        <v>2774</v>
      </c>
      <c r="S768" s="6">
        <v>2774</v>
      </c>
      <c r="T768" s="6">
        <v>2775</v>
      </c>
      <c r="U768" s="6">
        <v>2774</v>
      </c>
    </row>
    <row r="769" spans="1:21" x14ac:dyDescent="0.25">
      <c r="A769" s="2" t="s">
        <v>24</v>
      </c>
      <c r="B769" s="2" t="s">
        <v>513</v>
      </c>
      <c r="C769" s="2" t="s">
        <v>514</v>
      </c>
      <c r="D769" s="2" t="s">
        <v>27</v>
      </c>
      <c r="E769" s="2" t="s">
        <v>28</v>
      </c>
      <c r="F769" s="2" t="s">
        <v>189</v>
      </c>
      <c r="G769" s="2" t="s">
        <v>94</v>
      </c>
      <c r="H769" s="6">
        <v>1679</v>
      </c>
      <c r="I769" s="6">
        <v>1679</v>
      </c>
      <c r="J769" s="7"/>
      <c r="K769" s="7"/>
      <c r="L769" s="7"/>
      <c r="M769" s="7"/>
      <c r="N769" s="6">
        <v>82</v>
      </c>
      <c r="O769" s="7"/>
      <c r="P769" s="7"/>
      <c r="Q769" s="6">
        <v>69</v>
      </c>
      <c r="R769" s="6">
        <v>66</v>
      </c>
      <c r="S769" s="7"/>
      <c r="T769" s="7"/>
      <c r="U769" s="6">
        <v>10</v>
      </c>
    </row>
    <row r="770" spans="1:21" x14ac:dyDescent="0.25">
      <c r="A770" s="2" t="s">
        <v>24</v>
      </c>
      <c r="B770" s="2" t="s">
        <v>513</v>
      </c>
      <c r="C770" s="2" t="s">
        <v>514</v>
      </c>
      <c r="D770" s="2" t="s">
        <v>27</v>
      </c>
      <c r="E770" s="2" t="s">
        <v>28</v>
      </c>
      <c r="F770" s="2" t="s">
        <v>189</v>
      </c>
      <c r="G770" s="2" t="s">
        <v>516</v>
      </c>
      <c r="H770" s="6">
        <v>5408</v>
      </c>
      <c r="I770" s="6">
        <v>69340</v>
      </c>
      <c r="J770" s="6">
        <v>715</v>
      </c>
      <c r="K770" s="6">
        <v>715</v>
      </c>
      <c r="L770" s="6">
        <v>3832</v>
      </c>
      <c r="M770" s="6">
        <v>4362</v>
      </c>
      <c r="N770" s="6">
        <v>5893</v>
      </c>
      <c r="O770" s="6">
        <v>5893</v>
      </c>
      <c r="P770" s="6">
        <v>5708</v>
      </c>
      <c r="Q770" s="6">
        <v>5708</v>
      </c>
      <c r="R770" s="6">
        <v>5708</v>
      </c>
      <c r="S770" s="6">
        <v>5708</v>
      </c>
      <c r="T770" s="6">
        <v>5708</v>
      </c>
      <c r="U770" s="6">
        <v>5442</v>
      </c>
    </row>
    <row r="771" spans="1:21" x14ac:dyDescent="0.25">
      <c r="A771" s="2" t="s">
        <v>24</v>
      </c>
      <c r="B771" s="2" t="s">
        <v>513</v>
      </c>
      <c r="C771" s="2" t="s">
        <v>514</v>
      </c>
      <c r="D771" s="2" t="s">
        <v>27</v>
      </c>
      <c r="E771" s="2" t="s">
        <v>28</v>
      </c>
      <c r="F771" s="2" t="s">
        <v>189</v>
      </c>
      <c r="G771" s="2" t="s">
        <v>110</v>
      </c>
      <c r="H771" s="6">
        <v>475</v>
      </c>
      <c r="I771" s="6">
        <v>475</v>
      </c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</row>
    <row r="772" spans="1:21" x14ac:dyDescent="0.25">
      <c r="A772" s="2" t="s">
        <v>24</v>
      </c>
      <c r="B772" s="2" t="s">
        <v>513</v>
      </c>
      <c r="C772" s="2" t="s">
        <v>514</v>
      </c>
      <c r="D772" s="2" t="s">
        <v>27</v>
      </c>
      <c r="E772" s="2" t="s">
        <v>28</v>
      </c>
      <c r="F772" s="2" t="s">
        <v>189</v>
      </c>
      <c r="G772" s="2" t="s">
        <v>517</v>
      </c>
      <c r="H772" s="6">
        <v>400136</v>
      </c>
      <c r="I772" s="6">
        <v>413759</v>
      </c>
      <c r="J772" s="6">
        <v>32019</v>
      </c>
      <c r="K772" s="6">
        <v>62123</v>
      </c>
      <c r="L772" s="6">
        <v>31320</v>
      </c>
      <c r="M772" s="6">
        <v>32339</v>
      </c>
      <c r="N772" s="6">
        <v>31534</v>
      </c>
      <c r="O772" s="6">
        <v>32782</v>
      </c>
      <c r="P772" s="6">
        <v>32667</v>
      </c>
      <c r="Q772" s="6">
        <v>30470</v>
      </c>
      <c r="R772" s="6">
        <v>32476</v>
      </c>
      <c r="S772" s="6">
        <v>31866</v>
      </c>
      <c r="T772" s="6">
        <v>32687</v>
      </c>
      <c r="U772" s="7"/>
    </row>
    <row r="773" spans="1:21" x14ac:dyDescent="0.25">
      <c r="A773" s="2" t="s">
        <v>24</v>
      </c>
      <c r="B773" s="2" t="s">
        <v>513</v>
      </c>
      <c r="C773" s="2" t="s">
        <v>514</v>
      </c>
      <c r="D773" s="2" t="s">
        <v>27</v>
      </c>
      <c r="E773" s="2" t="s">
        <v>28</v>
      </c>
      <c r="F773" s="2" t="s">
        <v>189</v>
      </c>
      <c r="G773" s="2" t="s">
        <v>122</v>
      </c>
      <c r="H773" s="6">
        <v>143366</v>
      </c>
      <c r="I773" s="6">
        <v>143366</v>
      </c>
      <c r="J773" s="6">
        <v>10803</v>
      </c>
      <c r="K773" s="6">
        <v>13588</v>
      </c>
      <c r="L773" s="6">
        <v>17613</v>
      </c>
      <c r="M773" s="6">
        <v>11458</v>
      </c>
      <c r="N773" s="6">
        <v>13548</v>
      </c>
      <c r="O773" s="6">
        <v>11692</v>
      </c>
      <c r="P773" s="6">
        <v>12508</v>
      </c>
      <c r="Q773" s="6">
        <v>14442</v>
      </c>
      <c r="R773" s="6">
        <v>13229</v>
      </c>
      <c r="S773" s="6">
        <v>12088</v>
      </c>
      <c r="T773" s="6">
        <v>13161</v>
      </c>
      <c r="U773" s="6">
        <v>7284</v>
      </c>
    </row>
    <row r="774" spans="1:21" x14ac:dyDescent="0.25">
      <c r="A774" s="2" t="s">
        <v>24</v>
      </c>
      <c r="B774" s="2" t="s">
        <v>513</v>
      </c>
      <c r="C774" s="2" t="s">
        <v>514</v>
      </c>
      <c r="D774" s="2" t="s">
        <v>27</v>
      </c>
      <c r="E774" s="2" t="s">
        <v>28</v>
      </c>
      <c r="F774" s="2" t="s">
        <v>189</v>
      </c>
      <c r="G774" s="2" t="s">
        <v>70</v>
      </c>
      <c r="H774" s="7"/>
      <c r="I774" s="7"/>
      <c r="J774" s="6">
        <v>347</v>
      </c>
      <c r="K774" s="6">
        <v>347</v>
      </c>
      <c r="L774" s="6">
        <v>347</v>
      </c>
      <c r="M774" s="6">
        <v>347</v>
      </c>
      <c r="N774" s="6">
        <v>347</v>
      </c>
      <c r="O774" s="6">
        <v>347</v>
      </c>
      <c r="P774" s="6">
        <v>347</v>
      </c>
      <c r="Q774" s="6">
        <v>347</v>
      </c>
      <c r="R774" s="6">
        <v>347</v>
      </c>
      <c r="S774" s="6">
        <v>347</v>
      </c>
      <c r="T774" s="6">
        <v>139</v>
      </c>
      <c r="U774" s="6">
        <v>139</v>
      </c>
    </row>
    <row r="775" spans="1:21" x14ac:dyDescent="0.25">
      <c r="A775" s="2" t="s">
        <v>24</v>
      </c>
      <c r="B775" s="2" t="s">
        <v>513</v>
      </c>
      <c r="C775" s="2" t="s">
        <v>514</v>
      </c>
      <c r="D775" s="2" t="s">
        <v>27</v>
      </c>
      <c r="E775" s="2" t="s">
        <v>28</v>
      </c>
      <c r="F775" s="2" t="s">
        <v>189</v>
      </c>
      <c r="G775" s="2" t="s">
        <v>518</v>
      </c>
      <c r="H775" s="6">
        <v>210837</v>
      </c>
      <c r="I775" s="6">
        <v>210837</v>
      </c>
      <c r="J775" s="6">
        <v>17570</v>
      </c>
      <c r="K775" s="6">
        <v>17570</v>
      </c>
      <c r="L775" s="6">
        <v>17570</v>
      </c>
      <c r="M775" s="6">
        <v>17570</v>
      </c>
      <c r="N775" s="6">
        <v>17570</v>
      </c>
      <c r="O775" s="6">
        <v>17570</v>
      </c>
      <c r="P775" s="6">
        <v>17570</v>
      </c>
      <c r="Q775" s="6">
        <v>17570</v>
      </c>
      <c r="R775" s="6">
        <v>17570</v>
      </c>
      <c r="S775" s="6">
        <v>17570</v>
      </c>
      <c r="T775" s="6">
        <v>17570</v>
      </c>
      <c r="U775" s="6">
        <v>17570</v>
      </c>
    </row>
    <row r="776" spans="1:21" x14ac:dyDescent="0.25">
      <c r="A776" s="2" t="s">
        <v>24</v>
      </c>
      <c r="B776" s="2" t="s">
        <v>513</v>
      </c>
      <c r="C776" s="2" t="s">
        <v>514</v>
      </c>
      <c r="D776" s="2" t="s">
        <v>27</v>
      </c>
      <c r="E776" s="2" t="s">
        <v>28</v>
      </c>
      <c r="F776" s="2" t="s">
        <v>189</v>
      </c>
      <c r="G776" s="2" t="s">
        <v>519</v>
      </c>
      <c r="H776" s="6">
        <v>6190</v>
      </c>
      <c r="I776" s="6">
        <v>16334</v>
      </c>
      <c r="J776" s="6">
        <v>1546</v>
      </c>
      <c r="K776" s="6">
        <v>1342</v>
      </c>
      <c r="L776" s="6">
        <v>419</v>
      </c>
      <c r="M776" s="6">
        <v>815</v>
      </c>
      <c r="N776" s="6">
        <v>1186</v>
      </c>
      <c r="O776" s="6">
        <v>1186</v>
      </c>
      <c r="P776" s="6">
        <v>1186</v>
      </c>
      <c r="Q776" s="6">
        <v>1186</v>
      </c>
      <c r="R776" s="6">
        <v>3160</v>
      </c>
      <c r="S776" s="6">
        <v>3160</v>
      </c>
      <c r="T776" s="6">
        <v>3160</v>
      </c>
      <c r="U776" s="6">
        <v>3272</v>
      </c>
    </row>
    <row r="777" spans="1:21" x14ac:dyDescent="0.25">
      <c r="A777" s="2" t="s">
        <v>24</v>
      </c>
      <c r="B777" s="2" t="s">
        <v>513</v>
      </c>
      <c r="C777" s="2" t="s">
        <v>514</v>
      </c>
      <c r="D777" s="2" t="s">
        <v>27</v>
      </c>
      <c r="E777" s="2" t="s">
        <v>28</v>
      </c>
      <c r="F777" s="2" t="s">
        <v>189</v>
      </c>
      <c r="G777" s="2" t="s">
        <v>123</v>
      </c>
      <c r="H777" s="6">
        <v>88922</v>
      </c>
      <c r="I777" s="6">
        <v>88922</v>
      </c>
      <c r="J777" s="6">
        <v>7368</v>
      </c>
      <c r="K777" s="6">
        <v>7368</v>
      </c>
      <c r="L777" s="6">
        <v>7905</v>
      </c>
      <c r="M777" s="6">
        <v>6971</v>
      </c>
      <c r="N777" s="6">
        <v>7005</v>
      </c>
      <c r="O777" s="6">
        <v>6947</v>
      </c>
      <c r="P777" s="6">
        <v>6974</v>
      </c>
      <c r="Q777" s="6">
        <v>6974</v>
      </c>
      <c r="R777" s="6">
        <v>6974</v>
      </c>
      <c r="S777" s="6">
        <v>6974</v>
      </c>
      <c r="T777" s="6">
        <v>6974</v>
      </c>
      <c r="U777" s="6">
        <v>5891</v>
      </c>
    </row>
    <row r="778" spans="1:21" x14ac:dyDescent="0.25">
      <c r="A778" s="2" t="s">
        <v>24</v>
      </c>
      <c r="B778" s="2" t="s">
        <v>513</v>
      </c>
      <c r="C778" s="2" t="s">
        <v>514</v>
      </c>
      <c r="D778" s="2" t="s">
        <v>27</v>
      </c>
      <c r="E778" s="2" t="s">
        <v>28</v>
      </c>
      <c r="F778" s="2" t="s">
        <v>189</v>
      </c>
      <c r="G778" s="2" t="s">
        <v>124</v>
      </c>
      <c r="H778" s="6">
        <v>87197</v>
      </c>
      <c r="I778" s="6">
        <v>87197</v>
      </c>
      <c r="J778" s="6">
        <v>8170</v>
      </c>
      <c r="K778" s="6">
        <v>8170</v>
      </c>
      <c r="L778" s="6">
        <v>8170</v>
      </c>
      <c r="M778" s="6">
        <v>6354</v>
      </c>
      <c r="N778" s="6">
        <v>6354</v>
      </c>
      <c r="O778" s="6">
        <v>6354</v>
      </c>
      <c r="P778" s="6">
        <v>6354</v>
      </c>
      <c r="Q778" s="6">
        <v>6354</v>
      </c>
      <c r="R778" s="6">
        <v>6354</v>
      </c>
      <c r="S778" s="6">
        <v>6354</v>
      </c>
      <c r="T778" s="6">
        <v>6354</v>
      </c>
      <c r="U778" s="6">
        <v>5447</v>
      </c>
    </row>
    <row r="779" spans="1:21" x14ac:dyDescent="0.25">
      <c r="A779" s="2" t="s">
        <v>24</v>
      </c>
      <c r="B779" s="2" t="s">
        <v>513</v>
      </c>
      <c r="C779" s="2" t="s">
        <v>514</v>
      </c>
      <c r="D779" s="2" t="s">
        <v>27</v>
      </c>
      <c r="E779" s="2" t="s">
        <v>28</v>
      </c>
      <c r="F779" s="2" t="s">
        <v>189</v>
      </c>
      <c r="G779" s="2" t="s">
        <v>236</v>
      </c>
      <c r="H779" s="6">
        <v>99622</v>
      </c>
      <c r="I779" s="6">
        <v>99622</v>
      </c>
      <c r="J779" s="7"/>
      <c r="K779" s="6">
        <v>70942</v>
      </c>
      <c r="L779" s="6">
        <v>84717</v>
      </c>
      <c r="M779" s="7"/>
      <c r="N779" s="6">
        <v>1694</v>
      </c>
      <c r="O779" s="6">
        <v>95450</v>
      </c>
      <c r="P779" s="6">
        <v>47725</v>
      </c>
      <c r="Q779" s="7"/>
      <c r="R779" s="7"/>
      <c r="S779" s="7"/>
      <c r="T779" s="7"/>
      <c r="U779" s="6">
        <v>34375</v>
      </c>
    </row>
    <row r="780" spans="1:21" x14ac:dyDescent="0.25">
      <c r="A780" s="2" t="s">
        <v>24</v>
      </c>
      <c r="B780" s="2" t="s">
        <v>513</v>
      </c>
      <c r="C780" s="2" t="s">
        <v>514</v>
      </c>
      <c r="D780" s="2" t="s">
        <v>27</v>
      </c>
      <c r="E780" s="2" t="s">
        <v>28</v>
      </c>
      <c r="F780" s="2" t="s">
        <v>189</v>
      </c>
      <c r="G780" s="2" t="s">
        <v>147</v>
      </c>
      <c r="H780" s="6">
        <v>601</v>
      </c>
      <c r="I780" s="6">
        <v>601</v>
      </c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6">
        <v>2159</v>
      </c>
    </row>
    <row r="781" spans="1:21" x14ac:dyDescent="0.25">
      <c r="A781" s="2" t="s">
        <v>24</v>
      </c>
      <c r="B781" s="2" t="s">
        <v>513</v>
      </c>
      <c r="C781" s="2" t="s">
        <v>514</v>
      </c>
      <c r="D781" s="2" t="s">
        <v>27</v>
      </c>
      <c r="E781" s="2" t="s">
        <v>28</v>
      </c>
      <c r="F781" s="2" t="s">
        <v>189</v>
      </c>
      <c r="G781" s="2" t="s">
        <v>520</v>
      </c>
      <c r="H781" s="6">
        <v>249041</v>
      </c>
      <c r="I781" s="6">
        <v>249041</v>
      </c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</row>
    <row r="782" spans="1:21" x14ac:dyDescent="0.25">
      <c r="A782" s="2" t="s">
        <v>24</v>
      </c>
      <c r="B782" s="2" t="s">
        <v>513</v>
      </c>
      <c r="C782" s="2" t="s">
        <v>514</v>
      </c>
      <c r="D782" s="2" t="s">
        <v>27</v>
      </c>
      <c r="E782" s="2" t="s">
        <v>28</v>
      </c>
      <c r="F782" s="2" t="s">
        <v>189</v>
      </c>
      <c r="G782" s="2" t="s">
        <v>32</v>
      </c>
      <c r="H782" s="6">
        <v>8296</v>
      </c>
      <c r="I782" s="6">
        <v>29333</v>
      </c>
      <c r="J782" s="6">
        <v>299</v>
      </c>
      <c r="K782" s="7"/>
      <c r="L782" s="6">
        <v>104</v>
      </c>
      <c r="M782" s="6">
        <v>22172</v>
      </c>
      <c r="N782" s="6">
        <v>558</v>
      </c>
      <c r="O782" s="6">
        <v>228</v>
      </c>
      <c r="P782" s="7"/>
      <c r="Q782" s="6">
        <v>5152</v>
      </c>
      <c r="R782" s="7"/>
      <c r="S782" s="7"/>
      <c r="T782" s="7"/>
      <c r="U782" s="6">
        <v>73</v>
      </c>
    </row>
    <row r="783" spans="1:21" x14ac:dyDescent="0.25">
      <c r="A783" s="2" t="s">
        <v>24</v>
      </c>
      <c r="B783" s="2" t="s">
        <v>513</v>
      </c>
      <c r="C783" s="2" t="s">
        <v>514</v>
      </c>
      <c r="D783" s="2" t="s">
        <v>27</v>
      </c>
      <c r="E783" s="2" t="s">
        <v>28</v>
      </c>
      <c r="F783" s="2" t="s">
        <v>189</v>
      </c>
      <c r="G783" s="2" t="s">
        <v>95</v>
      </c>
      <c r="H783" s="6">
        <v>778142</v>
      </c>
      <c r="I783" s="6">
        <v>778142</v>
      </c>
      <c r="J783" s="6">
        <v>58466</v>
      </c>
      <c r="K783" s="6">
        <v>57840</v>
      </c>
      <c r="L783" s="6">
        <v>57543</v>
      </c>
      <c r="M783" s="6">
        <v>49795</v>
      </c>
      <c r="N783" s="6">
        <v>49497</v>
      </c>
      <c r="O783" s="6">
        <v>49497</v>
      </c>
      <c r="P783" s="6">
        <v>51922</v>
      </c>
      <c r="Q783" s="6">
        <v>51922</v>
      </c>
      <c r="R783" s="6">
        <v>51922</v>
      </c>
      <c r="S783" s="6">
        <v>51922</v>
      </c>
      <c r="T783" s="6">
        <v>51922</v>
      </c>
      <c r="U783" s="6">
        <v>42787</v>
      </c>
    </row>
    <row r="784" spans="1:21" x14ac:dyDescent="0.25">
      <c r="A784" s="2" t="s">
        <v>24</v>
      </c>
      <c r="B784" s="2" t="s">
        <v>513</v>
      </c>
      <c r="C784" s="2" t="s">
        <v>514</v>
      </c>
      <c r="D784" s="2" t="s">
        <v>27</v>
      </c>
      <c r="E784" s="2" t="s">
        <v>28</v>
      </c>
      <c r="F784" s="2" t="s">
        <v>189</v>
      </c>
      <c r="G784" s="2" t="s">
        <v>469</v>
      </c>
      <c r="H784" s="6">
        <v>1230</v>
      </c>
      <c r="I784" s="6">
        <v>747</v>
      </c>
      <c r="J784" s="6">
        <v>252</v>
      </c>
      <c r="K784" s="7"/>
      <c r="L784" s="6">
        <v>468</v>
      </c>
      <c r="M784" s="7"/>
      <c r="N784" s="7"/>
      <c r="O784" s="7"/>
      <c r="P784" s="7"/>
      <c r="Q784" s="7"/>
      <c r="R784" s="7"/>
      <c r="S784" s="7"/>
      <c r="T784" s="7"/>
      <c r="U784" s="7"/>
    </row>
    <row r="785" spans="1:21" x14ac:dyDescent="0.25">
      <c r="A785" s="2" t="s">
        <v>24</v>
      </c>
      <c r="B785" s="2" t="s">
        <v>513</v>
      </c>
      <c r="C785" s="2" t="s">
        <v>514</v>
      </c>
      <c r="D785" s="2" t="s">
        <v>27</v>
      </c>
      <c r="E785" s="2" t="s">
        <v>28</v>
      </c>
      <c r="F785" s="2" t="s">
        <v>189</v>
      </c>
      <c r="G785" s="2" t="s">
        <v>125</v>
      </c>
      <c r="H785" s="6">
        <v>112105</v>
      </c>
      <c r="I785" s="6">
        <v>112105</v>
      </c>
      <c r="J785" s="7"/>
      <c r="K785" s="6">
        <v>9127</v>
      </c>
      <c r="L785" s="6">
        <v>13894</v>
      </c>
      <c r="M785" s="6">
        <v>63850</v>
      </c>
      <c r="N785" s="6">
        <v>674</v>
      </c>
      <c r="O785" s="6">
        <v>14788</v>
      </c>
      <c r="P785" s="6">
        <v>41698</v>
      </c>
      <c r="Q785" s="6">
        <v>57169</v>
      </c>
      <c r="R785" s="6">
        <v>76141</v>
      </c>
      <c r="S785" s="6">
        <v>69518</v>
      </c>
      <c r="T785" s="6">
        <v>110470</v>
      </c>
      <c r="U785" s="6">
        <v>15962235</v>
      </c>
    </row>
    <row r="786" spans="1:21" x14ac:dyDescent="0.25">
      <c r="A786" s="2" t="s">
        <v>24</v>
      </c>
      <c r="B786" s="2" t="s">
        <v>513</v>
      </c>
      <c r="C786" s="2" t="s">
        <v>514</v>
      </c>
      <c r="D786" s="2" t="s">
        <v>27</v>
      </c>
      <c r="E786" s="2" t="s">
        <v>28</v>
      </c>
      <c r="F786" s="2" t="s">
        <v>189</v>
      </c>
      <c r="G786" s="2" t="s">
        <v>112</v>
      </c>
      <c r="H786" s="6">
        <v>58993</v>
      </c>
      <c r="I786" s="6">
        <v>66991</v>
      </c>
      <c r="J786" s="6">
        <v>5913</v>
      </c>
      <c r="K786" s="6">
        <v>5429</v>
      </c>
      <c r="L786" s="6">
        <v>4274</v>
      </c>
      <c r="M786" s="6">
        <v>4978</v>
      </c>
      <c r="N786" s="7"/>
      <c r="O786" s="7"/>
      <c r="P786" s="7"/>
      <c r="Q786" s="7"/>
      <c r="R786" s="7"/>
      <c r="S786" s="7"/>
      <c r="T786" s="7"/>
      <c r="U786" s="7"/>
    </row>
    <row r="787" spans="1:21" x14ac:dyDescent="0.25">
      <c r="A787" s="2" t="s">
        <v>24</v>
      </c>
      <c r="B787" s="2" t="s">
        <v>513</v>
      </c>
      <c r="C787" s="2" t="s">
        <v>514</v>
      </c>
      <c r="D787" s="2" t="s">
        <v>27</v>
      </c>
      <c r="E787" s="2" t="s">
        <v>28</v>
      </c>
      <c r="F787" s="2" t="s">
        <v>189</v>
      </c>
      <c r="G787" s="2" t="s">
        <v>127</v>
      </c>
      <c r="H787" s="6">
        <v>1382217</v>
      </c>
      <c r="I787" s="6">
        <v>1342109</v>
      </c>
      <c r="J787" s="6">
        <v>114836</v>
      </c>
      <c r="K787" s="6">
        <v>114836</v>
      </c>
      <c r="L787" s="6">
        <v>114266</v>
      </c>
      <c r="M787" s="6">
        <v>104564</v>
      </c>
      <c r="N787" s="6">
        <v>105095</v>
      </c>
      <c r="O787" s="6">
        <v>104214</v>
      </c>
      <c r="P787" s="6">
        <v>104612</v>
      </c>
      <c r="Q787" s="6">
        <v>104612</v>
      </c>
      <c r="R787" s="6">
        <v>104612</v>
      </c>
      <c r="S787" s="6">
        <v>104612</v>
      </c>
      <c r="T787" s="6">
        <v>104612</v>
      </c>
      <c r="U787" s="6">
        <v>84291</v>
      </c>
    </row>
    <row r="788" spans="1:21" x14ac:dyDescent="0.25">
      <c r="A788" s="2" t="s">
        <v>24</v>
      </c>
      <c r="B788" s="2" t="s">
        <v>513</v>
      </c>
      <c r="C788" s="2" t="s">
        <v>514</v>
      </c>
      <c r="D788" s="2" t="s">
        <v>27</v>
      </c>
      <c r="E788" s="2" t="s">
        <v>28</v>
      </c>
      <c r="F788" s="2" t="s">
        <v>189</v>
      </c>
      <c r="G788" s="2" t="s">
        <v>249</v>
      </c>
      <c r="H788" s="6">
        <v>105381</v>
      </c>
      <c r="I788" s="6">
        <v>105381</v>
      </c>
      <c r="J788" s="7"/>
      <c r="K788" s="6">
        <v>9466</v>
      </c>
      <c r="L788" s="6">
        <v>9466</v>
      </c>
      <c r="M788" s="6">
        <v>9466</v>
      </c>
      <c r="N788" s="7"/>
      <c r="O788" s="7"/>
      <c r="P788" s="6">
        <v>18933</v>
      </c>
      <c r="Q788" s="6">
        <v>9466</v>
      </c>
      <c r="R788" s="6">
        <v>9466</v>
      </c>
      <c r="S788" s="6">
        <v>9466</v>
      </c>
      <c r="T788" s="7"/>
      <c r="U788" s="7"/>
    </row>
    <row r="789" spans="1:21" x14ac:dyDescent="0.25">
      <c r="A789" s="2" t="s">
        <v>24</v>
      </c>
      <c r="B789" s="2" t="s">
        <v>513</v>
      </c>
      <c r="C789" s="2" t="s">
        <v>514</v>
      </c>
      <c r="D789" s="2" t="s">
        <v>27</v>
      </c>
      <c r="E789" s="2" t="s">
        <v>28</v>
      </c>
      <c r="F789" s="2" t="s">
        <v>189</v>
      </c>
      <c r="G789" s="2" t="s">
        <v>521</v>
      </c>
      <c r="H789" s="6">
        <v>348715</v>
      </c>
      <c r="I789" s="6">
        <v>348715</v>
      </c>
      <c r="J789" s="6">
        <v>36279</v>
      </c>
      <c r="K789" s="6">
        <v>36279</v>
      </c>
      <c r="L789" s="6">
        <v>36119</v>
      </c>
      <c r="M789" s="6">
        <v>36439</v>
      </c>
      <c r="N789" s="6">
        <v>36279</v>
      </c>
      <c r="O789" s="6">
        <v>36279</v>
      </c>
      <c r="P789" s="6">
        <v>36464</v>
      </c>
      <c r="Q789" s="6">
        <v>36464</v>
      </c>
      <c r="R789" s="6">
        <v>36464</v>
      </c>
      <c r="S789" s="6">
        <v>36464</v>
      </c>
      <c r="T789" s="6">
        <v>36464</v>
      </c>
      <c r="U789" s="6">
        <v>28622</v>
      </c>
    </row>
    <row r="790" spans="1:21" x14ac:dyDescent="0.25">
      <c r="A790" s="2" t="s">
        <v>24</v>
      </c>
      <c r="B790" s="2" t="s">
        <v>513</v>
      </c>
      <c r="C790" s="2" t="s">
        <v>514</v>
      </c>
      <c r="D790" s="2" t="s">
        <v>27</v>
      </c>
      <c r="E790" s="2" t="s">
        <v>28</v>
      </c>
      <c r="F790" s="2" t="s">
        <v>189</v>
      </c>
      <c r="G790" s="2" t="s">
        <v>129</v>
      </c>
      <c r="H790" s="6">
        <v>100826</v>
      </c>
      <c r="I790" s="6">
        <v>100826</v>
      </c>
      <c r="J790" s="6">
        <v>9433</v>
      </c>
      <c r="K790" s="6">
        <v>9231</v>
      </c>
      <c r="L790" s="6">
        <v>9519</v>
      </c>
      <c r="M790" s="6">
        <v>8316</v>
      </c>
      <c r="N790" s="6">
        <v>8853</v>
      </c>
      <c r="O790" s="6">
        <v>-11125</v>
      </c>
      <c r="P790" s="6">
        <v>29733</v>
      </c>
      <c r="Q790" s="6">
        <v>8702</v>
      </c>
      <c r="R790" s="6">
        <v>8580</v>
      </c>
      <c r="S790" s="6">
        <v>8481</v>
      </c>
      <c r="T790" s="6">
        <v>2142</v>
      </c>
      <c r="U790" s="6">
        <v>622</v>
      </c>
    </row>
    <row r="791" spans="1:21" x14ac:dyDescent="0.25">
      <c r="A791" s="2" t="s">
        <v>24</v>
      </c>
      <c r="B791" s="2" t="s">
        <v>513</v>
      </c>
      <c r="C791" s="2" t="s">
        <v>514</v>
      </c>
      <c r="D791" s="2" t="s">
        <v>27</v>
      </c>
      <c r="E791" s="2" t="s">
        <v>28</v>
      </c>
      <c r="F791" s="2" t="s">
        <v>189</v>
      </c>
      <c r="G791" s="2" t="s">
        <v>130</v>
      </c>
      <c r="H791" s="6">
        <v>124035</v>
      </c>
      <c r="I791" s="6">
        <v>124035</v>
      </c>
      <c r="J791" s="6">
        <v>9705</v>
      </c>
      <c r="K791" s="6">
        <v>9705</v>
      </c>
      <c r="L791" s="6">
        <v>9705</v>
      </c>
      <c r="M791" s="6">
        <v>9705</v>
      </c>
      <c r="N791" s="6">
        <v>9705</v>
      </c>
      <c r="O791" s="6">
        <v>9705</v>
      </c>
      <c r="P791" s="6">
        <v>9705</v>
      </c>
      <c r="Q791" s="6">
        <v>9705</v>
      </c>
      <c r="R791" s="6">
        <v>9705</v>
      </c>
      <c r="S791" s="6">
        <v>9705</v>
      </c>
      <c r="T791" s="6">
        <v>9705</v>
      </c>
      <c r="U791" s="6">
        <v>9705</v>
      </c>
    </row>
    <row r="792" spans="1:21" x14ac:dyDescent="0.25">
      <c r="A792" s="2" t="s">
        <v>24</v>
      </c>
      <c r="B792" s="2" t="s">
        <v>513</v>
      </c>
      <c r="C792" s="2" t="s">
        <v>514</v>
      </c>
      <c r="D792" s="2" t="s">
        <v>27</v>
      </c>
      <c r="E792" s="2" t="s">
        <v>28</v>
      </c>
      <c r="F792" s="2" t="s">
        <v>189</v>
      </c>
      <c r="G792" s="2" t="s">
        <v>131</v>
      </c>
      <c r="H792" s="6">
        <v>40139</v>
      </c>
      <c r="I792" s="6">
        <v>40139</v>
      </c>
      <c r="J792" s="6">
        <v>3123</v>
      </c>
      <c r="K792" s="6">
        <v>3123</v>
      </c>
      <c r="L792" s="6">
        <v>3123</v>
      </c>
      <c r="M792" s="6">
        <v>2825</v>
      </c>
      <c r="N792" s="6">
        <v>2825</v>
      </c>
      <c r="O792" s="6">
        <v>2825</v>
      </c>
      <c r="P792" s="6">
        <v>2825</v>
      </c>
      <c r="Q792" s="6">
        <v>2825</v>
      </c>
      <c r="R792" s="6">
        <v>2825</v>
      </c>
      <c r="S792" s="6">
        <v>2825</v>
      </c>
      <c r="T792" s="6">
        <v>2825</v>
      </c>
      <c r="U792" s="6">
        <v>2380</v>
      </c>
    </row>
    <row r="793" spans="1:21" x14ac:dyDescent="0.25">
      <c r="A793" s="2" t="s">
        <v>24</v>
      </c>
      <c r="B793" s="2" t="s">
        <v>513</v>
      </c>
      <c r="C793" s="2" t="s">
        <v>514</v>
      </c>
      <c r="D793" s="2" t="s">
        <v>27</v>
      </c>
      <c r="E793" s="2" t="s">
        <v>28</v>
      </c>
      <c r="F793" s="2" t="s">
        <v>189</v>
      </c>
      <c r="G793" s="2" t="s">
        <v>522</v>
      </c>
      <c r="H793" s="6">
        <v>68451</v>
      </c>
      <c r="I793" s="6">
        <v>68451</v>
      </c>
      <c r="J793" s="6">
        <v>5704</v>
      </c>
      <c r="K793" s="6">
        <v>5704</v>
      </c>
      <c r="L793" s="6">
        <v>5704</v>
      </c>
      <c r="M793" s="6">
        <v>5704</v>
      </c>
      <c r="N793" s="6">
        <v>5704</v>
      </c>
      <c r="O793" s="6">
        <v>5704</v>
      </c>
      <c r="P793" s="6">
        <v>5704</v>
      </c>
      <c r="Q793" s="6">
        <v>5704</v>
      </c>
      <c r="R793" s="6">
        <v>5704</v>
      </c>
      <c r="S793" s="6">
        <v>5704</v>
      </c>
      <c r="T793" s="6">
        <v>5704</v>
      </c>
      <c r="U793" s="6">
        <v>5704</v>
      </c>
    </row>
    <row r="794" spans="1:21" x14ac:dyDescent="0.25">
      <c r="A794" s="2" t="s">
        <v>24</v>
      </c>
      <c r="B794" s="2" t="s">
        <v>513</v>
      </c>
      <c r="C794" s="2" t="s">
        <v>514</v>
      </c>
      <c r="D794" s="2" t="s">
        <v>27</v>
      </c>
      <c r="E794" s="2" t="s">
        <v>28</v>
      </c>
      <c r="F794" s="2" t="s">
        <v>87</v>
      </c>
      <c r="G794" s="2" t="s">
        <v>117</v>
      </c>
      <c r="H794" s="6">
        <v>1575</v>
      </c>
      <c r="I794" s="6">
        <v>1575</v>
      </c>
      <c r="J794" s="6">
        <v>140</v>
      </c>
      <c r="K794" s="6">
        <v>122</v>
      </c>
      <c r="L794" s="6">
        <v>131</v>
      </c>
      <c r="M794" s="6">
        <v>131</v>
      </c>
      <c r="N794" s="6">
        <v>131</v>
      </c>
      <c r="O794" s="6">
        <v>131</v>
      </c>
      <c r="P794" s="6">
        <v>131</v>
      </c>
      <c r="Q794" s="6">
        <v>131</v>
      </c>
      <c r="R794" s="6">
        <v>131</v>
      </c>
      <c r="S794" s="6">
        <v>131</v>
      </c>
      <c r="T794" s="6">
        <v>131</v>
      </c>
      <c r="U794" s="6">
        <v>140</v>
      </c>
    </row>
    <row r="795" spans="1:21" x14ac:dyDescent="0.25">
      <c r="A795" s="2" t="s">
        <v>24</v>
      </c>
      <c r="B795" s="2" t="s">
        <v>513</v>
      </c>
      <c r="C795" s="2" t="s">
        <v>514</v>
      </c>
      <c r="D795" s="2" t="s">
        <v>27</v>
      </c>
      <c r="E795" s="2" t="s">
        <v>28</v>
      </c>
      <c r="F795" s="2" t="s">
        <v>31</v>
      </c>
      <c r="G795" s="2" t="s">
        <v>236</v>
      </c>
      <c r="H795" s="6">
        <v>12536</v>
      </c>
      <c r="I795" s="6">
        <v>12536</v>
      </c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</row>
    <row r="796" spans="1:21" x14ac:dyDescent="0.25">
      <c r="A796" s="2" t="s">
        <v>24</v>
      </c>
      <c r="B796" s="2" t="s">
        <v>513</v>
      </c>
      <c r="C796" s="2" t="s">
        <v>514</v>
      </c>
      <c r="D796" s="2" t="s">
        <v>27</v>
      </c>
      <c r="E796" s="2" t="s">
        <v>28</v>
      </c>
      <c r="F796" s="2" t="s">
        <v>314</v>
      </c>
      <c r="G796" s="2" t="s">
        <v>32</v>
      </c>
      <c r="H796" s="6">
        <v>119</v>
      </c>
      <c r="I796" s="6">
        <v>119</v>
      </c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</row>
    <row r="797" spans="1:21" x14ac:dyDescent="0.25">
      <c r="A797" s="2" t="s">
        <v>24</v>
      </c>
      <c r="B797" s="2" t="s">
        <v>513</v>
      </c>
      <c r="C797" s="2" t="s">
        <v>514</v>
      </c>
      <c r="D797" s="2" t="s">
        <v>27</v>
      </c>
      <c r="E797" s="2" t="s">
        <v>28</v>
      </c>
      <c r="F797" s="2" t="s">
        <v>33</v>
      </c>
      <c r="G797" s="2" t="s">
        <v>94</v>
      </c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6">
        <v>594815</v>
      </c>
    </row>
    <row r="798" spans="1:21" x14ac:dyDescent="0.25">
      <c r="A798" s="2" t="s">
        <v>24</v>
      </c>
      <c r="B798" s="2" t="s">
        <v>513</v>
      </c>
      <c r="C798" s="2" t="s">
        <v>514</v>
      </c>
      <c r="D798" s="2" t="s">
        <v>27</v>
      </c>
      <c r="E798" s="2" t="s">
        <v>28</v>
      </c>
      <c r="F798" s="2" t="s">
        <v>33</v>
      </c>
      <c r="G798" s="2" t="s">
        <v>32</v>
      </c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6">
        <v>674230</v>
      </c>
    </row>
    <row r="799" spans="1:21" x14ac:dyDescent="0.25">
      <c r="A799" s="2" t="s">
        <v>24</v>
      </c>
      <c r="B799" s="2" t="s">
        <v>513</v>
      </c>
      <c r="C799" s="2" t="s">
        <v>514</v>
      </c>
      <c r="D799" s="2" t="s">
        <v>27</v>
      </c>
      <c r="E799" s="2" t="s">
        <v>28</v>
      </c>
      <c r="F799" s="2" t="s">
        <v>33</v>
      </c>
      <c r="G799" s="2" t="s">
        <v>30</v>
      </c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6">
        <v>389198</v>
      </c>
    </row>
    <row r="800" spans="1:21" x14ac:dyDescent="0.25">
      <c r="A800" s="2" t="s">
        <v>24</v>
      </c>
      <c r="B800" s="2" t="s">
        <v>513</v>
      </c>
      <c r="C800" s="2" t="s">
        <v>514</v>
      </c>
      <c r="D800" s="2" t="s">
        <v>27</v>
      </c>
      <c r="E800" s="2" t="s">
        <v>28</v>
      </c>
      <c r="F800" s="2" t="s">
        <v>59</v>
      </c>
      <c r="G800" s="2" t="s">
        <v>117</v>
      </c>
      <c r="H800" s="6">
        <v>787</v>
      </c>
      <c r="I800" s="6">
        <v>787</v>
      </c>
      <c r="J800" s="6">
        <v>65</v>
      </c>
      <c r="K800" s="6">
        <v>65</v>
      </c>
      <c r="L800" s="6">
        <v>65</v>
      </c>
      <c r="M800" s="6">
        <v>65</v>
      </c>
      <c r="N800" s="6">
        <v>65</v>
      </c>
      <c r="O800" s="6">
        <v>65</v>
      </c>
      <c r="P800" s="6">
        <v>65</v>
      </c>
      <c r="Q800" s="6">
        <v>65</v>
      </c>
      <c r="R800" s="6">
        <v>65</v>
      </c>
      <c r="S800" s="6">
        <v>65</v>
      </c>
      <c r="T800" s="6">
        <v>65</v>
      </c>
      <c r="U800" s="6">
        <v>75</v>
      </c>
    </row>
    <row r="801" spans="1:21" x14ac:dyDescent="0.25">
      <c r="A801" s="2" t="s">
        <v>24</v>
      </c>
      <c r="B801" s="2" t="s">
        <v>513</v>
      </c>
      <c r="C801" s="2" t="s">
        <v>514</v>
      </c>
      <c r="D801" s="2" t="s">
        <v>27</v>
      </c>
      <c r="E801" s="2" t="s">
        <v>28</v>
      </c>
      <c r="F801" s="2" t="s">
        <v>59</v>
      </c>
      <c r="G801" s="2" t="s">
        <v>118</v>
      </c>
      <c r="H801" s="6">
        <v>3104088</v>
      </c>
      <c r="I801" s="6">
        <v>3095091</v>
      </c>
      <c r="J801" s="6">
        <v>278335</v>
      </c>
      <c r="K801" s="6">
        <v>227166</v>
      </c>
      <c r="L801" s="6">
        <v>252695</v>
      </c>
      <c r="M801" s="6">
        <v>252723</v>
      </c>
      <c r="N801" s="6">
        <v>261236</v>
      </c>
      <c r="O801" s="6">
        <v>254426</v>
      </c>
      <c r="P801" s="6">
        <v>255262</v>
      </c>
      <c r="Q801" s="6">
        <v>255262</v>
      </c>
      <c r="R801" s="6">
        <v>253307</v>
      </c>
      <c r="S801" s="6">
        <v>255262</v>
      </c>
      <c r="T801" s="6">
        <v>255262</v>
      </c>
      <c r="U801" s="6">
        <v>282825</v>
      </c>
    </row>
    <row r="802" spans="1:21" x14ac:dyDescent="0.25">
      <c r="A802" s="2" t="s">
        <v>24</v>
      </c>
      <c r="B802" s="2" t="s">
        <v>513</v>
      </c>
      <c r="C802" s="2" t="s">
        <v>514</v>
      </c>
      <c r="D802" s="2" t="s">
        <v>27</v>
      </c>
      <c r="E802" s="2" t="s">
        <v>28</v>
      </c>
      <c r="F802" s="2" t="s">
        <v>59</v>
      </c>
      <c r="G802" s="2" t="s">
        <v>120</v>
      </c>
      <c r="H802" s="6">
        <v>818091</v>
      </c>
      <c r="I802" s="6">
        <v>818091</v>
      </c>
      <c r="J802" s="7"/>
      <c r="K802" s="7"/>
      <c r="L802" s="7"/>
      <c r="M802" s="7"/>
      <c r="N802" s="6">
        <v>743588</v>
      </c>
      <c r="O802" s="7"/>
      <c r="P802" s="7"/>
      <c r="Q802" s="7"/>
      <c r="R802" s="7"/>
      <c r="S802" s="7"/>
      <c r="T802" s="7"/>
      <c r="U802" s="7"/>
    </row>
    <row r="803" spans="1:21" x14ac:dyDescent="0.25">
      <c r="A803" s="2" t="s">
        <v>24</v>
      </c>
      <c r="B803" s="2" t="s">
        <v>513</v>
      </c>
      <c r="C803" s="2" t="s">
        <v>514</v>
      </c>
      <c r="D803" s="2" t="s">
        <v>27</v>
      </c>
      <c r="E803" s="2" t="s">
        <v>28</v>
      </c>
      <c r="F803" s="2" t="s">
        <v>59</v>
      </c>
      <c r="G803" s="2" t="s">
        <v>83</v>
      </c>
      <c r="H803" s="6">
        <v>6095</v>
      </c>
      <c r="I803" s="6">
        <v>6095</v>
      </c>
      <c r="J803" s="7"/>
      <c r="K803" s="7"/>
      <c r="L803" s="6">
        <v>3019</v>
      </c>
      <c r="M803" s="7"/>
      <c r="N803" s="7"/>
      <c r="O803" s="7"/>
      <c r="P803" s="7"/>
      <c r="Q803" s="7"/>
      <c r="R803" s="7"/>
      <c r="S803" s="7"/>
      <c r="T803" s="7"/>
      <c r="U803" s="7"/>
    </row>
    <row r="804" spans="1:21" x14ac:dyDescent="0.25">
      <c r="A804" s="2" t="s">
        <v>24</v>
      </c>
      <c r="B804" s="2" t="s">
        <v>513</v>
      </c>
      <c r="C804" s="2" t="s">
        <v>514</v>
      </c>
      <c r="D804" s="2" t="s">
        <v>27</v>
      </c>
      <c r="E804" s="2" t="s">
        <v>28</v>
      </c>
      <c r="F804" s="2" t="s">
        <v>59</v>
      </c>
      <c r="G804" s="2" t="s">
        <v>121</v>
      </c>
      <c r="H804" s="6">
        <v>40928</v>
      </c>
      <c r="I804" s="6">
        <v>40928</v>
      </c>
      <c r="J804" s="6">
        <v>2812</v>
      </c>
      <c r="K804" s="6">
        <v>3203</v>
      </c>
      <c r="L804" s="6">
        <v>3203</v>
      </c>
      <c r="M804" s="6">
        <v>2812</v>
      </c>
      <c r="N804" s="6">
        <v>3593</v>
      </c>
      <c r="O804" s="6">
        <v>3203</v>
      </c>
      <c r="P804" s="6">
        <v>3203</v>
      </c>
      <c r="Q804" s="6">
        <v>3203</v>
      </c>
      <c r="R804" s="6">
        <v>3203</v>
      </c>
      <c r="S804" s="6">
        <v>3203</v>
      </c>
      <c r="T804" s="6">
        <v>3203</v>
      </c>
      <c r="U804" s="6">
        <v>3203</v>
      </c>
    </row>
    <row r="805" spans="1:21" x14ac:dyDescent="0.25">
      <c r="A805" s="2" t="s">
        <v>24</v>
      </c>
      <c r="B805" s="2" t="s">
        <v>513</v>
      </c>
      <c r="C805" s="2" t="s">
        <v>514</v>
      </c>
      <c r="D805" s="2" t="s">
        <v>27</v>
      </c>
      <c r="E805" s="2" t="s">
        <v>28</v>
      </c>
      <c r="F805" s="2" t="s">
        <v>59</v>
      </c>
      <c r="G805" s="2" t="s">
        <v>122</v>
      </c>
      <c r="H805" s="6">
        <v>342552</v>
      </c>
      <c r="I805" s="6">
        <v>342552</v>
      </c>
      <c r="J805" s="6">
        <v>23762</v>
      </c>
      <c r="K805" s="6">
        <v>23762</v>
      </c>
      <c r="L805" s="6">
        <v>23762</v>
      </c>
      <c r="M805" s="6">
        <v>23762</v>
      </c>
      <c r="N805" s="6">
        <v>23762</v>
      </c>
      <c r="O805" s="6">
        <v>24863</v>
      </c>
      <c r="P805" s="6">
        <v>24863</v>
      </c>
      <c r="Q805" s="6">
        <v>24863</v>
      </c>
      <c r="R805" s="6">
        <v>24863</v>
      </c>
      <c r="S805" s="6">
        <v>24863</v>
      </c>
      <c r="T805" s="6">
        <v>24863</v>
      </c>
      <c r="U805" s="6">
        <v>24863</v>
      </c>
    </row>
    <row r="806" spans="1:21" x14ac:dyDescent="0.25">
      <c r="A806" s="2" t="s">
        <v>24</v>
      </c>
      <c r="B806" s="2" t="s">
        <v>513</v>
      </c>
      <c r="C806" s="2" t="s">
        <v>514</v>
      </c>
      <c r="D806" s="2" t="s">
        <v>27</v>
      </c>
      <c r="E806" s="2" t="s">
        <v>28</v>
      </c>
      <c r="F806" s="2" t="s">
        <v>59</v>
      </c>
      <c r="G806" s="2" t="s">
        <v>124</v>
      </c>
      <c r="H806" s="6">
        <v>54498</v>
      </c>
      <c r="I806" s="6">
        <v>54498</v>
      </c>
      <c r="J806" s="6">
        <v>4539</v>
      </c>
      <c r="K806" s="6">
        <v>4539</v>
      </c>
      <c r="L806" s="6">
        <v>4539</v>
      </c>
      <c r="M806" s="6">
        <v>4539</v>
      </c>
      <c r="N806" s="6">
        <v>4539</v>
      </c>
      <c r="O806" s="6">
        <v>4539</v>
      </c>
      <c r="P806" s="6">
        <v>4539</v>
      </c>
      <c r="Q806" s="6">
        <v>4539</v>
      </c>
      <c r="R806" s="6">
        <v>4539</v>
      </c>
      <c r="S806" s="6">
        <v>4539</v>
      </c>
      <c r="T806" s="6">
        <v>4539</v>
      </c>
      <c r="U806" s="6">
        <v>4539</v>
      </c>
    </row>
    <row r="807" spans="1:21" x14ac:dyDescent="0.25">
      <c r="A807" s="2" t="s">
        <v>24</v>
      </c>
      <c r="B807" s="2" t="s">
        <v>513</v>
      </c>
      <c r="C807" s="2" t="s">
        <v>514</v>
      </c>
      <c r="D807" s="2" t="s">
        <v>27</v>
      </c>
      <c r="E807" s="2" t="s">
        <v>28</v>
      </c>
      <c r="F807" s="2" t="s">
        <v>59</v>
      </c>
      <c r="G807" s="2" t="s">
        <v>236</v>
      </c>
      <c r="H807" s="6">
        <v>97714</v>
      </c>
      <c r="I807" s="6">
        <v>97714</v>
      </c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 spans="1:21" x14ac:dyDescent="0.25">
      <c r="A808" s="2" t="s">
        <v>24</v>
      </c>
      <c r="B808" s="2" t="s">
        <v>513</v>
      </c>
      <c r="C808" s="2" t="s">
        <v>514</v>
      </c>
      <c r="D808" s="2" t="s">
        <v>27</v>
      </c>
      <c r="E808" s="2" t="s">
        <v>28</v>
      </c>
      <c r="F808" s="2" t="s">
        <v>59</v>
      </c>
      <c r="G808" s="2" t="s">
        <v>520</v>
      </c>
      <c r="H808" s="6">
        <v>79280</v>
      </c>
      <c r="I808" s="6">
        <v>79280</v>
      </c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 spans="1:21" x14ac:dyDescent="0.25">
      <c r="A809" s="2" t="s">
        <v>24</v>
      </c>
      <c r="B809" s="2" t="s">
        <v>513</v>
      </c>
      <c r="C809" s="2" t="s">
        <v>514</v>
      </c>
      <c r="D809" s="2" t="s">
        <v>27</v>
      </c>
      <c r="E809" s="2" t="s">
        <v>28</v>
      </c>
      <c r="F809" s="2" t="s">
        <v>59</v>
      </c>
      <c r="G809" s="2" t="s">
        <v>125</v>
      </c>
      <c r="H809" s="6">
        <v>308636</v>
      </c>
      <c r="I809" s="6">
        <v>308636</v>
      </c>
      <c r="J809" s="7"/>
      <c r="K809" s="6">
        <v>-241</v>
      </c>
      <c r="L809" s="6">
        <v>21231</v>
      </c>
      <c r="M809" s="6">
        <v>14703</v>
      </c>
      <c r="N809" s="6">
        <v>28469</v>
      </c>
      <c r="O809" s="6">
        <v>92457</v>
      </c>
      <c r="P809" s="6">
        <v>169060</v>
      </c>
      <c r="Q809" s="6">
        <v>421797</v>
      </c>
      <c r="R809" s="6">
        <v>148727</v>
      </c>
      <c r="S809" s="6">
        <v>92765</v>
      </c>
      <c r="T809" s="6">
        <v>262412</v>
      </c>
      <c r="U809" s="6">
        <v>123662</v>
      </c>
    </row>
    <row r="810" spans="1:21" x14ac:dyDescent="0.25">
      <c r="A810" s="2" t="s">
        <v>24</v>
      </c>
      <c r="B810" s="2" t="s">
        <v>513</v>
      </c>
      <c r="C810" s="2" t="s">
        <v>514</v>
      </c>
      <c r="D810" s="2" t="s">
        <v>27</v>
      </c>
      <c r="E810" s="2" t="s">
        <v>28</v>
      </c>
      <c r="F810" s="2" t="s">
        <v>59</v>
      </c>
      <c r="G810" s="2" t="s">
        <v>126</v>
      </c>
      <c r="H810" s="6">
        <v>1170</v>
      </c>
      <c r="I810" s="6">
        <v>1170</v>
      </c>
      <c r="J810" s="6">
        <v>91</v>
      </c>
      <c r="K810" s="6">
        <v>91</v>
      </c>
      <c r="L810" s="6">
        <v>91</v>
      </c>
      <c r="M810" s="6">
        <v>91</v>
      </c>
      <c r="N810" s="6">
        <v>91</v>
      </c>
      <c r="O810" s="6">
        <v>91</v>
      </c>
      <c r="P810" s="6">
        <v>91</v>
      </c>
      <c r="Q810" s="6">
        <v>91</v>
      </c>
      <c r="R810" s="6">
        <v>91</v>
      </c>
      <c r="S810" s="6">
        <v>91</v>
      </c>
      <c r="T810" s="6">
        <v>91</v>
      </c>
      <c r="U810" s="6">
        <v>91</v>
      </c>
    </row>
    <row r="811" spans="1:21" x14ac:dyDescent="0.25">
      <c r="A811" s="2" t="s">
        <v>24</v>
      </c>
      <c r="B811" s="2" t="s">
        <v>513</v>
      </c>
      <c r="C811" s="2" t="s">
        <v>514</v>
      </c>
      <c r="D811" s="2" t="s">
        <v>27</v>
      </c>
      <c r="E811" s="2" t="s">
        <v>28</v>
      </c>
      <c r="F811" s="2" t="s">
        <v>59</v>
      </c>
      <c r="G811" s="2" t="s">
        <v>130</v>
      </c>
      <c r="H811" s="6">
        <v>144891</v>
      </c>
      <c r="I811" s="6">
        <v>144891</v>
      </c>
      <c r="J811" s="6">
        <v>11338</v>
      </c>
      <c r="K811" s="6">
        <v>11338</v>
      </c>
      <c r="L811" s="6">
        <v>11338</v>
      </c>
      <c r="M811" s="6">
        <v>11338</v>
      </c>
      <c r="N811" s="6">
        <v>11338</v>
      </c>
      <c r="O811" s="6">
        <v>11338</v>
      </c>
      <c r="P811" s="6">
        <v>11338</v>
      </c>
      <c r="Q811" s="6">
        <v>11338</v>
      </c>
      <c r="R811" s="6">
        <v>24868</v>
      </c>
      <c r="S811" s="6">
        <v>11338</v>
      </c>
      <c r="T811" s="6">
        <v>11338</v>
      </c>
      <c r="U811" s="6">
        <v>11338</v>
      </c>
    </row>
    <row r="812" spans="1:21" x14ac:dyDescent="0.25">
      <c r="A812" s="2" t="s">
        <v>24</v>
      </c>
      <c r="B812" s="2" t="s">
        <v>513</v>
      </c>
      <c r="C812" s="2" t="s">
        <v>514</v>
      </c>
      <c r="D812" s="2" t="s">
        <v>27</v>
      </c>
      <c r="E812" s="2" t="s">
        <v>28</v>
      </c>
      <c r="F812" s="2" t="s">
        <v>202</v>
      </c>
      <c r="G812" s="2" t="s">
        <v>94</v>
      </c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6">
        <v>805639</v>
      </c>
    </row>
    <row r="813" spans="1:21" x14ac:dyDescent="0.25">
      <c r="A813" s="2" t="s">
        <v>24</v>
      </c>
      <c r="B813" s="2" t="s">
        <v>513</v>
      </c>
      <c r="C813" s="2" t="s">
        <v>514</v>
      </c>
      <c r="D813" s="2" t="s">
        <v>27</v>
      </c>
      <c r="E813" s="2" t="s">
        <v>28</v>
      </c>
      <c r="F813" s="2" t="s">
        <v>202</v>
      </c>
      <c r="G813" s="2" t="s">
        <v>32</v>
      </c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6">
        <v>906983</v>
      </c>
    </row>
    <row r="814" spans="1:21" x14ac:dyDescent="0.25">
      <c r="A814" s="2" t="s">
        <v>24</v>
      </c>
      <c r="B814" s="2" t="s">
        <v>513</v>
      </c>
      <c r="C814" s="2" t="s">
        <v>514</v>
      </c>
      <c r="D814" s="2" t="s">
        <v>27</v>
      </c>
      <c r="E814" s="2" t="s">
        <v>28</v>
      </c>
      <c r="F814" s="2" t="s">
        <v>202</v>
      </c>
      <c r="G814" s="2" t="s">
        <v>30</v>
      </c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6">
        <v>527729</v>
      </c>
    </row>
    <row r="815" spans="1:21" x14ac:dyDescent="0.25">
      <c r="A815" s="2" t="s">
        <v>24</v>
      </c>
      <c r="B815" s="2" t="s">
        <v>513</v>
      </c>
      <c r="C815" s="2" t="s">
        <v>514</v>
      </c>
      <c r="D815" s="2" t="s">
        <v>27</v>
      </c>
      <c r="E815" s="2" t="s">
        <v>28</v>
      </c>
      <c r="F815" s="2" t="s">
        <v>36</v>
      </c>
      <c r="G815" s="2" t="s">
        <v>94</v>
      </c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6">
        <v>722414</v>
      </c>
    </row>
    <row r="816" spans="1:21" x14ac:dyDescent="0.25">
      <c r="A816" s="2" t="s">
        <v>24</v>
      </c>
      <c r="B816" s="2" t="s">
        <v>513</v>
      </c>
      <c r="C816" s="2" t="s">
        <v>514</v>
      </c>
      <c r="D816" s="2" t="s">
        <v>27</v>
      </c>
      <c r="E816" s="2" t="s">
        <v>28</v>
      </c>
      <c r="F816" s="2" t="s">
        <v>36</v>
      </c>
      <c r="G816" s="2" t="s">
        <v>32</v>
      </c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6">
        <v>659547</v>
      </c>
    </row>
    <row r="817" spans="1:21" x14ac:dyDescent="0.25">
      <c r="A817" s="2" t="s">
        <v>24</v>
      </c>
      <c r="B817" s="2" t="s">
        <v>513</v>
      </c>
      <c r="C817" s="2" t="s">
        <v>514</v>
      </c>
      <c r="D817" s="2" t="s">
        <v>27</v>
      </c>
      <c r="E817" s="2" t="s">
        <v>28</v>
      </c>
      <c r="F817" s="2" t="s">
        <v>36</v>
      </c>
      <c r="G817" s="2" t="s">
        <v>30</v>
      </c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6">
        <v>378975</v>
      </c>
    </row>
    <row r="818" spans="1:21" x14ac:dyDescent="0.25">
      <c r="A818" s="2" t="s">
        <v>24</v>
      </c>
      <c r="B818" s="2" t="s">
        <v>513</v>
      </c>
      <c r="C818" s="2" t="s">
        <v>514</v>
      </c>
      <c r="D818" s="2" t="s">
        <v>27</v>
      </c>
      <c r="E818" s="2" t="s">
        <v>28</v>
      </c>
      <c r="F818" s="2" t="s">
        <v>38</v>
      </c>
      <c r="G818" s="2" t="s">
        <v>523</v>
      </c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6">
        <v>15971</v>
      </c>
    </row>
    <row r="819" spans="1:21" x14ac:dyDescent="0.25">
      <c r="A819" s="2" t="s">
        <v>24</v>
      </c>
      <c r="B819" s="2" t="s">
        <v>513</v>
      </c>
      <c r="C819" s="2" t="s">
        <v>514</v>
      </c>
      <c r="D819" s="2" t="s">
        <v>27</v>
      </c>
      <c r="E819" s="2" t="s">
        <v>28</v>
      </c>
      <c r="F819" s="2" t="s">
        <v>38</v>
      </c>
      <c r="G819" s="2" t="s">
        <v>118</v>
      </c>
      <c r="H819" s="6">
        <v>6954373</v>
      </c>
      <c r="I819" s="6">
        <v>6858572</v>
      </c>
      <c r="J819" s="6">
        <v>549323</v>
      </c>
      <c r="K819" s="6">
        <v>549323</v>
      </c>
      <c r="L819" s="6">
        <v>549222</v>
      </c>
      <c r="M819" s="6">
        <v>553888</v>
      </c>
      <c r="N819" s="6">
        <v>569396</v>
      </c>
      <c r="O819" s="6">
        <v>556988</v>
      </c>
      <c r="P819" s="6">
        <v>558827</v>
      </c>
      <c r="Q819" s="6">
        <v>558827</v>
      </c>
      <c r="R819" s="6">
        <v>558827</v>
      </c>
      <c r="S819" s="6">
        <v>558827</v>
      </c>
      <c r="T819" s="6">
        <v>558827</v>
      </c>
      <c r="U819" s="6">
        <v>584412</v>
      </c>
    </row>
    <row r="820" spans="1:21" x14ac:dyDescent="0.25">
      <c r="A820" s="2" t="s">
        <v>24</v>
      </c>
      <c r="B820" s="2" t="s">
        <v>513</v>
      </c>
      <c r="C820" s="2" t="s">
        <v>514</v>
      </c>
      <c r="D820" s="2" t="s">
        <v>27</v>
      </c>
      <c r="E820" s="2" t="s">
        <v>28</v>
      </c>
      <c r="F820" s="2" t="s">
        <v>38</v>
      </c>
      <c r="G820" s="2" t="s">
        <v>83</v>
      </c>
      <c r="H820" s="6">
        <v>51275</v>
      </c>
      <c r="I820" s="6">
        <v>38422</v>
      </c>
      <c r="J820" s="6">
        <v>5362</v>
      </c>
      <c r="K820" s="6">
        <v>8974</v>
      </c>
      <c r="L820" s="6">
        <v>2116</v>
      </c>
      <c r="M820" s="6">
        <v>3401</v>
      </c>
      <c r="N820" s="6">
        <v>3231</v>
      </c>
      <c r="O820" s="6">
        <v>2749</v>
      </c>
      <c r="P820" s="6">
        <v>2157</v>
      </c>
      <c r="Q820" s="6">
        <v>3688</v>
      </c>
      <c r="R820" s="6">
        <v>2330</v>
      </c>
      <c r="S820" s="6">
        <v>4682</v>
      </c>
      <c r="T820" s="6">
        <v>3182</v>
      </c>
      <c r="U820" s="6">
        <v>324</v>
      </c>
    </row>
    <row r="821" spans="1:21" x14ac:dyDescent="0.25">
      <c r="A821" s="2" t="s">
        <v>24</v>
      </c>
      <c r="B821" s="2" t="s">
        <v>513</v>
      </c>
      <c r="C821" s="2" t="s">
        <v>514</v>
      </c>
      <c r="D821" s="2" t="s">
        <v>27</v>
      </c>
      <c r="E821" s="2" t="s">
        <v>28</v>
      </c>
      <c r="F821" s="2" t="s">
        <v>38</v>
      </c>
      <c r="G821" s="2" t="s">
        <v>234</v>
      </c>
      <c r="H821" s="6">
        <v>5257</v>
      </c>
      <c r="I821" s="6">
        <v>17165</v>
      </c>
      <c r="J821" s="7"/>
      <c r="K821" s="6">
        <v>1258</v>
      </c>
      <c r="L821" s="6">
        <v>1898</v>
      </c>
      <c r="M821" s="6">
        <v>2896</v>
      </c>
      <c r="N821" s="6">
        <v>188</v>
      </c>
      <c r="O821" s="6">
        <v>1372</v>
      </c>
      <c r="P821" s="6">
        <v>1361</v>
      </c>
      <c r="Q821" s="6">
        <v>835</v>
      </c>
      <c r="R821" s="6">
        <v>3689</v>
      </c>
      <c r="S821" s="6">
        <v>6401</v>
      </c>
      <c r="T821" s="6">
        <v>1450</v>
      </c>
      <c r="U821" s="6">
        <v>2666</v>
      </c>
    </row>
    <row r="822" spans="1:21" x14ac:dyDescent="0.25">
      <c r="A822" s="2" t="s">
        <v>24</v>
      </c>
      <c r="B822" s="2" t="s">
        <v>513</v>
      </c>
      <c r="C822" s="2" t="s">
        <v>514</v>
      </c>
      <c r="D822" s="2" t="s">
        <v>27</v>
      </c>
      <c r="E822" s="2" t="s">
        <v>28</v>
      </c>
      <c r="F822" s="2" t="s">
        <v>38</v>
      </c>
      <c r="G822" s="2" t="s">
        <v>121</v>
      </c>
      <c r="H822" s="6">
        <v>64900</v>
      </c>
      <c r="I822" s="6">
        <v>64900</v>
      </c>
      <c r="J822" s="6">
        <v>5155</v>
      </c>
      <c r="K822" s="6">
        <v>4297</v>
      </c>
      <c r="L822" s="6">
        <v>4688</v>
      </c>
      <c r="M822" s="6">
        <v>4688</v>
      </c>
      <c r="N822" s="6">
        <v>4688</v>
      </c>
      <c r="O822" s="6">
        <v>4688</v>
      </c>
      <c r="P822" s="6">
        <v>4688</v>
      </c>
      <c r="Q822" s="6">
        <v>9765</v>
      </c>
      <c r="R822" s="6">
        <v>5078</v>
      </c>
      <c r="S822" s="6">
        <v>5078</v>
      </c>
      <c r="T822" s="6">
        <v>5078</v>
      </c>
      <c r="U822" s="6">
        <v>5391</v>
      </c>
    </row>
    <row r="823" spans="1:21" x14ac:dyDescent="0.25">
      <c r="A823" s="2" t="s">
        <v>24</v>
      </c>
      <c r="B823" s="2" t="s">
        <v>513</v>
      </c>
      <c r="C823" s="2" t="s">
        <v>514</v>
      </c>
      <c r="D823" s="2" t="s">
        <v>27</v>
      </c>
      <c r="E823" s="2" t="s">
        <v>28</v>
      </c>
      <c r="F823" s="2" t="s">
        <v>38</v>
      </c>
      <c r="G823" s="2" t="s">
        <v>515</v>
      </c>
      <c r="H823" s="6">
        <v>88358</v>
      </c>
      <c r="I823" s="6">
        <v>88358</v>
      </c>
      <c r="J823" s="6">
        <v>7363</v>
      </c>
      <c r="K823" s="6">
        <v>7363</v>
      </c>
      <c r="L823" s="6">
        <v>7363</v>
      </c>
      <c r="M823" s="6">
        <v>7363</v>
      </c>
      <c r="N823" s="6">
        <v>7363</v>
      </c>
      <c r="O823" s="6">
        <v>7363</v>
      </c>
      <c r="P823" s="6">
        <v>7363</v>
      </c>
      <c r="Q823" s="6">
        <v>7363</v>
      </c>
      <c r="R823" s="6">
        <v>7363</v>
      </c>
      <c r="S823" s="6">
        <v>7363</v>
      </c>
      <c r="T823" s="6">
        <v>7363</v>
      </c>
      <c r="U823" s="6">
        <v>7363</v>
      </c>
    </row>
    <row r="824" spans="1:21" x14ac:dyDescent="0.25">
      <c r="A824" s="2" t="s">
        <v>24</v>
      </c>
      <c r="B824" s="2" t="s">
        <v>513</v>
      </c>
      <c r="C824" s="2" t="s">
        <v>514</v>
      </c>
      <c r="D824" s="2" t="s">
        <v>27</v>
      </c>
      <c r="E824" s="2" t="s">
        <v>28</v>
      </c>
      <c r="F824" s="2" t="s">
        <v>38</v>
      </c>
      <c r="G824" s="2" t="s">
        <v>94</v>
      </c>
      <c r="H824" s="6">
        <v>357700</v>
      </c>
      <c r="I824" s="6">
        <v>273604</v>
      </c>
      <c r="J824" s="7"/>
      <c r="K824" s="6">
        <v>24040</v>
      </c>
      <c r="L824" s="6">
        <v>22305</v>
      </c>
      <c r="M824" s="6">
        <v>23622</v>
      </c>
      <c r="N824" s="6">
        <v>23763</v>
      </c>
      <c r="O824" s="6">
        <v>20476</v>
      </c>
      <c r="P824" s="6">
        <v>12773</v>
      </c>
      <c r="Q824" s="6">
        <v>28428</v>
      </c>
      <c r="R824" s="6">
        <v>24074</v>
      </c>
      <c r="S824" s="6">
        <v>20852</v>
      </c>
      <c r="T824" s="6">
        <v>22702</v>
      </c>
      <c r="U824" s="6">
        <v>1072452</v>
      </c>
    </row>
    <row r="825" spans="1:21" x14ac:dyDescent="0.25">
      <c r="A825" s="2" t="s">
        <v>24</v>
      </c>
      <c r="B825" s="2" t="s">
        <v>513</v>
      </c>
      <c r="C825" s="2" t="s">
        <v>514</v>
      </c>
      <c r="D825" s="2" t="s">
        <v>27</v>
      </c>
      <c r="E825" s="2" t="s">
        <v>28</v>
      </c>
      <c r="F825" s="2" t="s">
        <v>38</v>
      </c>
      <c r="G825" s="2" t="s">
        <v>516</v>
      </c>
      <c r="H825" s="6">
        <v>14158</v>
      </c>
      <c r="I825" s="6">
        <v>72246</v>
      </c>
      <c r="J825" s="6">
        <v>5106</v>
      </c>
      <c r="K825" s="6">
        <v>5366</v>
      </c>
      <c r="L825" s="6">
        <v>5631</v>
      </c>
      <c r="M825" s="6">
        <v>5631</v>
      </c>
      <c r="N825" s="6">
        <v>7718</v>
      </c>
      <c r="O825" s="6">
        <v>7718</v>
      </c>
      <c r="P825" s="6">
        <v>5743</v>
      </c>
      <c r="Q825" s="6">
        <v>6008</v>
      </c>
      <c r="R825" s="6">
        <v>3968</v>
      </c>
      <c r="S825" s="6">
        <v>3968</v>
      </c>
      <c r="T825" s="6">
        <v>3925</v>
      </c>
      <c r="U825" s="6">
        <v>3715</v>
      </c>
    </row>
    <row r="826" spans="1:21" x14ac:dyDescent="0.25">
      <c r="A826" s="2" t="s">
        <v>24</v>
      </c>
      <c r="B826" s="2" t="s">
        <v>513</v>
      </c>
      <c r="C826" s="2" t="s">
        <v>514</v>
      </c>
      <c r="D826" s="2" t="s">
        <v>27</v>
      </c>
      <c r="E826" s="2" t="s">
        <v>28</v>
      </c>
      <c r="F826" s="2" t="s">
        <v>38</v>
      </c>
      <c r="G826" s="2" t="s">
        <v>517</v>
      </c>
      <c r="H826" s="6">
        <v>5909533</v>
      </c>
      <c r="I826" s="6">
        <v>5758733</v>
      </c>
      <c r="J826" s="6">
        <v>421175</v>
      </c>
      <c r="K826" s="6">
        <v>508441</v>
      </c>
      <c r="L826" s="6">
        <v>436295</v>
      </c>
      <c r="M826" s="6">
        <v>428412</v>
      </c>
      <c r="N826" s="6">
        <v>529127</v>
      </c>
      <c r="O826" s="6">
        <v>435050</v>
      </c>
      <c r="P826" s="6">
        <v>426101</v>
      </c>
      <c r="Q826" s="6">
        <v>395714</v>
      </c>
      <c r="R826" s="6">
        <v>470892</v>
      </c>
      <c r="S826" s="6">
        <v>399581</v>
      </c>
      <c r="T826" s="6">
        <v>431718</v>
      </c>
      <c r="U826" s="7"/>
    </row>
    <row r="827" spans="1:21" x14ac:dyDescent="0.25">
      <c r="A827" s="2" t="s">
        <v>24</v>
      </c>
      <c r="B827" s="2" t="s">
        <v>513</v>
      </c>
      <c r="C827" s="2" t="s">
        <v>514</v>
      </c>
      <c r="D827" s="2" t="s">
        <v>27</v>
      </c>
      <c r="E827" s="2" t="s">
        <v>28</v>
      </c>
      <c r="F827" s="2" t="s">
        <v>38</v>
      </c>
      <c r="G827" s="2" t="s">
        <v>122</v>
      </c>
      <c r="H827" s="6">
        <v>446314</v>
      </c>
      <c r="I827" s="6">
        <v>446314</v>
      </c>
      <c r="J827" s="6">
        <v>26050</v>
      </c>
      <c r="K827" s="6">
        <v>27080</v>
      </c>
      <c r="L827" s="6">
        <v>27643</v>
      </c>
      <c r="M827" s="6">
        <v>28724</v>
      </c>
      <c r="N827" s="6">
        <v>29922</v>
      </c>
      <c r="O827" s="6">
        <v>27666</v>
      </c>
      <c r="P827" s="6">
        <v>28994</v>
      </c>
      <c r="Q827" s="6">
        <v>27399</v>
      </c>
      <c r="R827" s="6">
        <v>30119</v>
      </c>
      <c r="S827" s="6">
        <v>29208</v>
      </c>
      <c r="T827" s="6">
        <v>28292</v>
      </c>
      <c r="U827" s="6">
        <v>28242</v>
      </c>
    </row>
    <row r="828" spans="1:21" x14ac:dyDescent="0.25">
      <c r="A828" s="2" t="s">
        <v>24</v>
      </c>
      <c r="B828" s="2" t="s">
        <v>513</v>
      </c>
      <c r="C828" s="2" t="s">
        <v>514</v>
      </c>
      <c r="D828" s="2" t="s">
        <v>27</v>
      </c>
      <c r="E828" s="2" t="s">
        <v>28</v>
      </c>
      <c r="F828" s="2" t="s">
        <v>38</v>
      </c>
      <c r="G828" s="2" t="s">
        <v>524</v>
      </c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6">
        <v>40</v>
      </c>
      <c r="U828" s="7"/>
    </row>
    <row r="829" spans="1:21" x14ac:dyDescent="0.25">
      <c r="A829" s="2" t="s">
        <v>24</v>
      </c>
      <c r="B829" s="2" t="s">
        <v>513</v>
      </c>
      <c r="C829" s="2" t="s">
        <v>514</v>
      </c>
      <c r="D829" s="2" t="s">
        <v>27</v>
      </c>
      <c r="E829" s="2" t="s">
        <v>28</v>
      </c>
      <c r="F829" s="2" t="s">
        <v>38</v>
      </c>
      <c r="G829" s="2" t="s">
        <v>70</v>
      </c>
      <c r="H829" s="7"/>
      <c r="I829" s="7"/>
      <c r="J829" s="7"/>
      <c r="K829" s="7"/>
      <c r="L829" s="6">
        <v>557</v>
      </c>
      <c r="M829" s="7"/>
      <c r="N829" s="7"/>
      <c r="O829" s="7"/>
      <c r="P829" s="7"/>
      <c r="Q829" s="7"/>
      <c r="R829" s="7"/>
      <c r="S829" s="7"/>
      <c r="T829" s="7"/>
      <c r="U829" s="7"/>
    </row>
    <row r="830" spans="1:21" x14ac:dyDescent="0.25">
      <c r="A830" s="2" t="s">
        <v>24</v>
      </c>
      <c r="B830" s="2" t="s">
        <v>513</v>
      </c>
      <c r="C830" s="2" t="s">
        <v>514</v>
      </c>
      <c r="D830" s="2" t="s">
        <v>27</v>
      </c>
      <c r="E830" s="2" t="s">
        <v>28</v>
      </c>
      <c r="F830" s="2" t="s">
        <v>38</v>
      </c>
      <c r="G830" s="2" t="s">
        <v>518</v>
      </c>
      <c r="H830" s="6">
        <v>47724</v>
      </c>
      <c r="I830" s="6">
        <v>47724</v>
      </c>
      <c r="J830" s="6">
        <v>3977</v>
      </c>
      <c r="K830" s="6">
        <v>3977</v>
      </c>
      <c r="L830" s="6">
        <v>3977</v>
      </c>
      <c r="M830" s="6">
        <v>3977</v>
      </c>
      <c r="N830" s="6">
        <v>3977</v>
      </c>
      <c r="O830" s="6">
        <v>3977</v>
      </c>
      <c r="P830" s="6">
        <v>3977</v>
      </c>
      <c r="Q830" s="6">
        <v>3977</v>
      </c>
      <c r="R830" s="6">
        <v>3977</v>
      </c>
      <c r="S830" s="6">
        <v>3977</v>
      </c>
      <c r="T830" s="6">
        <v>3977</v>
      </c>
      <c r="U830" s="6">
        <v>3977</v>
      </c>
    </row>
    <row r="831" spans="1:21" x14ac:dyDescent="0.25">
      <c r="A831" s="2" t="s">
        <v>24</v>
      </c>
      <c r="B831" s="2" t="s">
        <v>513</v>
      </c>
      <c r="C831" s="2" t="s">
        <v>514</v>
      </c>
      <c r="D831" s="2" t="s">
        <v>27</v>
      </c>
      <c r="E831" s="2" t="s">
        <v>28</v>
      </c>
      <c r="F831" s="2" t="s">
        <v>38</v>
      </c>
      <c r="G831" s="2" t="s">
        <v>519</v>
      </c>
      <c r="H831" s="6">
        <v>21330</v>
      </c>
      <c r="I831" s="6">
        <v>122277</v>
      </c>
      <c r="J831" s="6">
        <v>3541</v>
      </c>
      <c r="K831" s="6">
        <v>3682</v>
      </c>
      <c r="L831" s="6">
        <v>6088</v>
      </c>
      <c r="M831" s="6">
        <v>7462</v>
      </c>
      <c r="N831" s="6">
        <v>10313</v>
      </c>
      <c r="O831" s="6">
        <v>10866</v>
      </c>
      <c r="P831" s="6">
        <v>10867</v>
      </c>
      <c r="Q831" s="6">
        <v>10817</v>
      </c>
      <c r="R831" s="6">
        <v>10817</v>
      </c>
      <c r="S831" s="6">
        <v>10817</v>
      </c>
      <c r="T831" s="6">
        <v>10817</v>
      </c>
      <c r="U831" s="6">
        <v>10785</v>
      </c>
    </row>
    <row r="832" spans="1:21" x14ac:dyDescent="0.25">
      <c r="A832" s="2" t="s">
        <v>24</v>
      </c>
      <c r="B832" s="2" t="s">
        <v>513</v>
      </c>
      <c r="C832" s="2" t="s">
        <v>514</v>
      </c>
      <c r="D832" s="2" t="s">
        <v>27</v>
      </c>
      <c r="E832" s="2" t="s">
        <v>28</v>
      </c>
      <c r="F832" s="2" t="s">
        <v>38</v>
      </c>
      <c r="G832" s="2" t="s">
        <v>123</v>
      </c>
      <c r="H832" s="6">
        <v>109561</v>
      </c>
      <c r="I832" s="6">
        <v>109561</v>
      </c>
      <c r="J832" s="6">
        <v>9070</v>
      </c>
      <c r="K832" s="6">
        <v>8479</v>
      </c>
      <c r="L832" s="6">
        <v>9458</v>
      </c>
      <c r="M832" s="6">
        <v>9172</v>
      </c>
      <c r="N832" s="6">
        <v>9379</v>
      </c>
      <c r="O832" s="6">
        <v>9214</v>
      </c>
      <c r="P832" s="6">
        <v>9249</v>
      </c>
      <c r="Q832" s="6">
        <v>9249</v>
      </c>
      <c r="R832" s="6">
        <v>9226</v>
      </c>
      <c r="S832" s="6">
        <v>9249</v>
      </c>
      <c r="T832" s="6">
        <v>9249</v>
      </c>
      <c r="U832" s="6">
        <v>9887</v>
      </c>
    </row>
    <row r="833" spans="1:21" x14ac:dyDescent="0.25">
      <c r="A833" s="2" t="s">
        <v>24</v>
      </c>
      <c r="B833" s="2" t="s">
        <v>513</v>
      </c>
      <c r="C833" s="2" t="s">
        <v>514</v>
      </c>
      <c r="D833" s="2" t="s">
        <v>27</v>
      </c>
      <c r="E833" s="2" t="s">
        <v>28</v>
      </c>
      <c r="F833" s="2" t="s">
        <v>38</v>
      </c>
      <c r="G833" s="2" t="s">
        <v>525</v>
      </c>
      <c r="H833" s="6">
        <v>73550</v>
      </c>
      <c r="I833" s="6">
        <v>73550</v>
      </c>
      <c r="J833" s="6">
        <v>6129</v>
      </c>
      <c r="K833" s="6">
        <v>6129</v>
      </c>
      <c r="L833" s="6">
        <v>6129</v>
      </c>
      <c r="M833" s="6">
        <v>6129</v>
      </c>
      <c r="N833" s="6">
        <v>6129</v>
      </c>
      <c r="O833" s="6">
        <v>6129</v>
      </c>
      <c r="P833" s="6">
        <v>6129</v>
      </c>
      <c r="Q833" s="6">
        <v>6129</v>
      </c>
      <c r="R833" s="6">
        <v>6129</v>
      </c>
      <c r="S833" s="6">
        <v>6129</v>
      </c>
      <c r="T833" s="6">
        <v>6129</v>
      </c>
      <c r="U833" s="6">
        <v>6129</v>
      </c>
    </row>
    <row r="834" spans="1:21" x14ac:dyDescent="0.25">
      <c r="A834" s="2" t="s">
        <v>24</v>
      </c>
      <c r="B834" s="2" t="s">
        <v>513</v>
      </c>
      <c r="C834" s="2" t="s">
        <v>514</v>
      </c>
      <c r="D834" s="2" t="s">
        <v>27</v>
      </c>
      <c r="E834" s="2" t="s">
        <v>28</v>
      </c>
      <c r="F834" s="2" t="s">
        <v>38</v>
      </c>
      <c r="G834" s="2" t="s">
        <v>124</v>
      </c>
      <c r="H834" s="7"/>
      <c r="I834" s="7"/>
      <c r="J834" s="7"/>
      <c r="K834" s="7"/>
      <c r="L834" s="7"/>
      <c r="M834" s="6">
        <v>908</v>
      </c>
      <c r="N834" s="6">
        <v>908</v>
      </c>
      <c r="O834" s="6">
        <v>908</v>
      </c>
      <c r="P834" s="6">
        <v>908</v>
      </c>
      <c r="Q834" s="6">
        <v>908</v>
      </c>
      <c r="R834" s="6">
        <v>908</v>
      </c>
      <c r="S834" s="6">
        <v>908</v>
      </c>
      <c r="T834" s="6">
        <v>908</v>
      </c>
      <c r="U834" s="6">
        <v>908</v>
      </c>
    </row>
    <row r="835" spans="1:21" x14ac:dyDescent="0.25">
      <c r="A835" s="2" t="s">
        <v>24</v>
      </c>
      <c r="B835" s="2" t="s">
        <v>513</v>
      </c>
      <c r="C835" s="2" t="s">
        <v>514</v>
      </c>
      <c r="D835" s="2" t="s">
        <v>27</v>
      </c>
      <c r="E835" s="2" t="s">
        <v>28</v>
      </c>
      <c r="F835" s="2" t="s">
        <v>38</v>
      </c>
      <c r="G835" s="2" t="s">
        <v>138</v>
      </c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6">
        <v>880</v>
      </c>
    </row>
    <row r="836" spans="1:21" x14ac:dyDescent="0.25">
      <c r="A836" s="2" t="s">
        <v>24</v>
      </c>
      <c r="B836" s="2" t="s">
        <v>513</v>
      </c>
      <c r="C836" s="2" t="s">
        <v>514</v>
      </c>
      <c r="D836" s="2" t="s">
        <v>27</v>
      </c>
      <c r="E836" s="2" t="s">
        <v>28</v>
      </c>
      <c r="F836" s="2" t="s">
        <v>38</v>
      </c>
      <c r="G836" s="2" t="s">
        <v>180</v>
      </c>
      <c r="H836" s="7"/>
      <c r="I836" s="7"/>
      <c r="J836" s="7"/>
      <c r="K836" s="7"/>
      <c r="L836" s="7"/>
      <c r="M836" s="6">
        <v>-114</v>
      </c>
      <c r="N836" s="7"/>
      <c r="O836" s="7"/>
      <c r="P836" s="7"/>
      <c r="Q836" s="7"/>
      <c r="R836" s="7"/>
      <c r="S836" s="7"/>
      <c r="T836" s="6">
        <v>2309</v>
      </c>
      <c r="U836" s="7"/>
    </row>
    <row r="837" spans="1:21" x14ac:dyDescent="0.25">
      <c r="A837" s="2" t="s">
        <v>24</v>
      </c>
      <c r="B837" s="2" t="s">
        <v>513</v>
      </c>
      <c r="C837" s="2" t="s">
        <v>514</v>
      </c>
      <c r="D837" s="2" t="s">
        <v>27</v>
      </c>
      <c r="E837" s="2" t="s">
        <v>28</v>
      </c>
      <c r="F837" s="2" t="s">
        <v>38</v>
      </c>
      <c r="G837" s="2" t="s">
        <v>236</v>
      </c>
      <c r="H837" s="7"/>
      <c r="I837" s="7"/>
      <c r="J837" s="7"/>
      <c r="K837" s="7"/>
      <c r="L837" s="7"/>
      <c r="M837" s="7"/>
      <c r="N837" s="7"/>
      <c r="O837" s="7"/>
      <c r="P837" s="6">
        <v>44280</v>
      </c>
      <c r="Q837" s="7"/>
      <c r="R837" s="7"/>
      <c r="S837" s="7"/>
      <c r="T837" s="7"/>
      <c r="U837" s="7"/>
    </row>
    <row r="838" spans="1:21" x14ac:dyDescent="0.25">
      <c r="A838" s="2" t="s">
        <v>24</v>
      </c>
      <c r="B838" s="2" t="s">
        <v>513</v>
      </c>
      <c r="C838" s="2" t="s">
        <v>514</v>
      </c>
      <c r="D838" s="2" t="s">
        <v>27</v>
      </c>
      <c r="E838" s="2" t="s">
        <v>28</v>
      </c>
      <c r="F838" s="2" t="s">
        <v>38</v>
      </c>
      <c r="G838" s="2" t="s">
        <v>147</v>
      </c>
      <c r="H838" s="6">
        <v>792</v>
      </c>
      <c r="I838" s="6">
        <v>792</v>
      </c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6">
        <v>2520</v>
      </c>
    </row>
    <row r="839" spans="1:21" x14ac:dyDescent="0.25">
      <c r="A839" s="2" t="s">
        <v>24</v>
      </c>
      <c r="B839" s="2" t="s">
        <v>513</v>
      </c>
      <c r="C839" s="2" t="s">
        <v>514</v>
      </c>
      <c r="D839" s="2" t="s">
        <v>27</v>
      </c>
      <c r="E839" s="2" t="s">
        <v>28</v>
      </c>
      <c r="F839" s="2" t="s">
        <v>38</v>
      </c>
      <c r="G839" s="2" t="s">
        <v>526</v>
      </c>
      <c r="H839" s="7"/>
      <c r="I839" s="6">
        <v>965</v>
      </c>
      <c r="J839" s="7"/>
      <c r="K839" s="7"/>
      <c r="L839" s="7"/>
      <c r="M839" s="6">
        <v>161</v>
      </c>
      <c r="N839" s="6">
        <v>161</v>
      </c>
      <c r="O839" s="6">
        <v>161</v>
      </c>
      <c r="P839" s="6">
        <v>161</v>
      </c>
      <c r="Q839" s="7"/>
      <c r="R839" s="6">
        <v>322</v>
      </c>
      <c r="S839" s="6">
        <v>161</v>
      </c>
      <c r="T839" s="6">
        <v>19801396</v>
      </c>
      <c r="U839" s="6">
        <v>548421</v>
      </c>
    </row>
    <row r="840" spans="1:21" x14ac:dyDescent="0.25">
      <c r="A840" s="2" t="s">
        <v>24</v>
      </c>
      <c r="B840" s="2" t="s">
        <v>513</v>
      </c>
      <c r="C840" s="2" t="s">
        <v>514</v>
      </c>
      <c r="D840" s="2" t="s">
        <v>27</v>
      </c>
      <c r="E840" s="2" t="s">
        <v>28</v>
      </c>
      <c r="F840" s="2" t="s">
        <v>38</v>
      </c>
      <c r="G840" s="2" t="s">
        <v>211</v>
      </c>
      <c r="H840" s="7"/>
      <c r="I840" s="7"/>
      <c r="J840" s="7"/>
      <c r="K840" s="7"/>
      <c r="L840" s="7"/>
      <c r="M840" s="7"/>
      <c r="N840" s="7"/>
      <c r="O840" s="6">
        <v>658</v>
      </c>
      <c r="P840" s="7"/>
      <c r="Q840" s="7"/>
      <c r="R840" s="7"/>
      <c r="S840" s="7"/>
      <c r="T840" s="7"/>
      <c r="U840" s="6">
        <v>5277179</v>
      </c>
    </row>
    <row r="841" spans="1:21" x14ac:dyDescent="0.25">
      <c r="A841" s="2" t="s">
        <v>24</v>
      </c>
      <c r="B841" s="2" t="s">
        <v>513</v>
      </c>
      <c r="C841" s="2" t="s">
        <v>514</v>
      </c>
      <c r="D841" s="2" t="s">
        <v>27</v>
      </c>
      <c r="E841" s="2" t="s">
        <v>28</v>
      </c>
      <c r="F841" s="2" t="s">
        <v>38</v>
      </c>
      <c r="G841" s="2" t="s">
        <v>184</v>
      </c>
      <c r="H841" s="7"/>
      <c r="I841" s="7"/>
      <c r="J841" s="7"/>
      <c r="K841" s="6">
        <v>263</v>
      </c>
      <c r="L841" s="7"/>
      <c r="M841" s="6">
        <v>1185</v>
      </c>
      <c r="N841" s="7"/>
      <c r="O841" s="7"/>
      <c r="P841" s="6">
        <v>495</v>
      </c>
      <c r="Q841" s="7"/>
      <c r="R841" s="7"/>
      <c r="S841" s="6">
        <v>12893</v>
      </c>
      <c r="T841" s="7"/>
      <c r="U841" s="6">
        <v>12899</v>
      </c>
    </row>
    <row r="842" spans="1:21" x14ac:dyDescent="0.25">
      <c r="A842" s="2" t="s">
        <v>24</v>
      </c>
      <c r="B842" s="2" t="s">
        <v>513</v>
      </c>
      <c r="C842" s="2" t="s">
        <v>514</v>
      </c>
      <c r="D842" s="2" t="s">
        <v>27</v>
      </c>
      <c r="E842" s="2" t="s">
        <v>28</v>
      </c>
      <c r="F842" s="2" t="s">
        <v>38</v>
      </c>
      <c r="G842" s="2" t="s">
        <v>32</v>
      </c>
      <c r="H842" s="6">
        <v>68315</v>
      </c>
      <c r="I842" s="6">
        <v>463529</v>
      </c>
      <c r="J842" s="6">
        <v>283</v>
      </c>
      <c r="K842" s="6">
        <v>11139</v>
      </c>
      <c r="L842" s="6">
        <v>5022</v>
      </c>
      <c r="M842" s="6">
        <v>3026</v>
      </c>
      <c r="N842" s="6">
        <v>4621</v>
      </c>
      <c r="O842" s="6">
        <v>20119</v>
      </c>
      <c r="P842" s="6">
        <v>781</v>
      </c>
      <c r="Q842" s="6">
        <v>4699</v>
      </c>
      <c r="R842" s="6">
        <v>6548</v>
      </c>
      <c r="S842" s="6">
        <v>354896</v>
      </c>
      <c r="T842" s="6">
        <v>34864</v>
      </c>
      <c r="U842" s="6">
        <v>1037791</v>
      </c>
    </row>
    <row r="843" spans="1:21" x14ac:dyDescent="0.25">
      <c r="A843" s="2" t="s">
        <v>24</v>
      </c>
      <c r="B843" s="2" t="s">
        <v>513</v>
      </c>
      <c r="C843" s="2" t="s">
        <v>514</v>
      </c>
      <c r="D843" s="2" t="s">
        <v>27</v>
      </c>
      <c r="E843" s="2" t="s">
        <v>28</v>
      </c>
      <c r="F843" s="2" t="s">
        <v>38</v>
      </c>
      <c r="G843" s="2" t="s">
        <v>95</v>
      </c>
      <c r="H843" s="6">
        <v>950666</v>
      </c>
      <c r="I843" s="6">
        <v>950666</v>
      </c>
      <c r="J843" s="6">
        <v>78043</v>
      </c>
      <c r="K843" s="6">
        <v>70077</v>
      </c>
      <c r="L843" s="6">
        <v>75573</v>
      </c>
      <c r="M843" s="6">
        <v>75313</v>
      </c>
      <c r="N843" s="6">
        <v>75313</v>
      </c>
      <c r="O843" s="6">
        <v>75313</v>
      </c>
      <c r="P843" s="6">
        <v>79217</v>
      </c>
      <c r="Q843" s="6">
        <v>79401</v>
      </c>
      <c r="R843" s="6">
        <v>79193</v>
      </c>
      <c r="S843" s="6">
        <v>79309</v>
      </c>
      <c r="T843" s="6">
        <v>79309</v>
      </c>
      <c r="U843" s="6">
        <v>85362</v>
      </c>
    </row>
    <row r="844" spans="1:21" x14ac:dyDescent="0.25">
      <c r="A844" s="2" t="s">
        <v>24</v>
      </c>
      <c r="B844" s="2" t="s">
        <v>513</v>
      </c>
      <c r="C844" s="2" t="s">
        <v>514</v>
      </c>
      <c r="D844" s="2" t="s">
        <v>27</v>
      </c>
      <c r="E844" s="2" t="s">
        <v>28</v>
      </c>
      <c r="F844" s="2" t="s">
        <v>38</v>
      </c>
      <c r="G844" s="2" t="s">
        <v>469</v>
      </c>
      <c r="H844" s="6">
        <v>873</v>
      </c>
      <c r="I844" s="6">
        <v>1808</v>
      </c>
      <c r="J844" s="6">
        <v>252</v>
      </c>
      <c r="K844" s="7"/>
      <c r="L844" s="6">
        <v>303</v>
      </c>
      <c r="M844" s="7"/>
      <c r="N844" s="6">
        <v>468</v>
      </c>
      <c r="O844" s="7"/>
      <c r="P844" s="6">
        <v>432</v>
      </c>
      <c r="Q844" s="7"/>
      <c r="R844" s="7"/>
      <c r="S844" s="7"/>
      <c r="T844" s="7"/>
      <c r="U844" s="6">
        <v>666</v>
      </c>
    </row>
    <row r="845" spans="1:21" x14ac:dyDescent="0.25">
      <c r="A845" s="2" t="s">
        <v>24</v>
      </c>
      <c r="B845" s="2" t="s">
        <v>513</v>
      </c>
      <c r="C845" s="2" t="s">
        <v>514</v>
      </c>
      <c r="D845" s="2" t="s">
        <v>27</v>
      </c>
      <c r="E845" s="2" t="s">
        <v>28</v>
      </c>
      <c r="F845" s="2" t="s">
        <v>38</v>
      </c>
      <c r="G845" s="2" t="s">
        <v>527</v>
      </c>
      <c r="H845" s="6">
        <v>2125</v>
      </c>
      <c r="I845" s="6">
        <v>2125</v>
      </c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 spans="1:21" x14ac:dyDescent="0.25">
      <c r="A846" s="2" t="s">
        <v>24</v>
      </c>
      <c r="B846" s="2" t="s">
        <v>513</v>
      </c>
      <c r="C846" s="2" t="s">
        <v>514</v>
      </c>
      <c r="D846" s="2" t="s">
        <v>27</v>
      </c>
      <c r="E846" s="2" t="s">
        <v>28</v>
      </c>
      <c r="F846" s="2" t="s">
        <v>38</v>
      </c>
      <c r="G846" s="2" t="s">
        <v>125</v>
      </c>
      <c r="H846" s="7"/>
      <c r="I846" s="7"/>
      <c r="J846" s="7"/>
      <c r="K846" s="6">
        <v>22131</v>
      </c>
      <c r="L846" s="6">
        <v>16298</v>
      </c>
      <c r="M846" s="6">
        <v>4963</v>
      </c>
      <c r="N846" s="6">
        <v>2135</v>
      </c>
      <c r="O846" s="6">
        <v>8360</v>
      </c>
      <c r="P846" s="6">
        <v>103505</v>
      </c>
      <c r="Q846" s="6">
        <v>48879</v>
      </c>
      <c r="R846" s="6">
        <v>10783</v>
      </c>
      <c r="S846" s="6">
        <v>21881</v>
      </c>
      <c r="T846" s="6">
        <v>60386</v>
      </c>
      <c r="U846" s="6">
        <v>221889</v>
      </c>
    </row>
    <row r="847" spans="1:21" x14ac:dyDescent="0.25">
      <c r="A847" s="2" t="s">
        <v>24</v>
      </c>
      <c r="B847" s="2" t="s">
        <v>513</v>
      </c>
      <c r="C847" s="2" t="s">
        <v>514</v>
      </c>
      <c r="D847" s="2" t="s">
        <v>27</v>
      </c>
      <c r="E847" s="2" t="s">
        <v>28</v>
      </c>
      <c r="F847" s="2" t="s">
        <v>38</v>
      </c>
      <c r="G847" s="2" t="s">
        <v>112</v>
      </c>
      <c r="H847" s="6">
        <v>46654</v>
      </c>
      <c r="I847" s="6">
        <v>125124</v>
      </c>
      <c r="J847" s="6">
        <v>9715</v>
      </c>
      <c r="K847" s="6">
        <v>11139</v>
      </c>
      <c r="L847" s="6">
        <v>11755</v>
      </c>
      <c r="M847" s="6">
        <v>10360</v>
      </c>
      <c r="N847" s="6">
        <v>17645</v>
      </c>
      <c r="O847" s="6">
        <v>16149</v>
      </c>
      <c r="P847" s="6">
        <v>19370</v>
      </c>
      <c r="Q847" s="6">
        <v>12798</v>
      </c>
      <c r="R847" s="6">
        <v>4568</v>
      </c>
      <c r="S847" s="6">
        <v>11838</v>
      </c>
      <c r="T847" s="6">
        <v>16493</v>
      </c>
      <c r="U847" s="6">
        <v>13494</v>
      </c>
    </row>
    <row r="848" spans="1:21" x14ac:dyDescent="0.25">
      <c r="A848" s="2" t="s">
        <v>24</v>
      </c>
      <c r="B848" s="2" t="s">
        <v>513</v>
      </c>
      <c r="C848" s="2" t="s">
        <v>514</v>
      </c>
      <c r="D848" s="2" t="s">
        <v>27</v>
      </c>
      <c r="E848" s="2" t="s">
        <v>28</v>
      </c>
      <c r="F848" s="2" t="s">
        <v>38</v>
      </c>
      <c r="G848" s="2" t="s">
        <v>127</v>
      </c>
      <c r="H848" s="6">
        <v>1808026</v>
      </c>
      <c r="I848" s="6">
        <v>1758510</v>
      </c>
      <c r="J848" s="6">
        <v>143221</v>
      </c>
      <c r="K848" s="6">
        <v>134010</v>
      </c>
      <c r="L848" s="6">
        <v>138615</v>
      </c>
      <c r="M848" s="6">
        <v>139450</v>
      </c>
      <c r="N848" s="6">
        <v>142750</v>
      </c>
      <c r="O848" s="6">
        <v>140109</v>
      </c>
      <c r="P848" s="6">
        <v>140642</v>
      </c>
      <c r="Q848" s="6">
        <v>140642</v>
      </c>
      <c r="R848" s="6">
        <v>140290</v>
      </c>
      <c r="S848" s="6">
        <v>140642</v>
      </c>
      <c r="T848" s="6">
        <v>140642</v>
      </c>
      <c r="U848" s="6">
        <v>150208</v>
      </c>
    </row>
    <row r="849" spans="1:21" x14ac:dyDescent="0.25">
      <c r="A849" s="2" t="s">
        <v>24</v>
      </c>
      <c r="B849" s="2" t="s">
        <v>513</v>
      </c>
      <c r="C849" s="2" t="s">
        <v>514</v>
      </c>
      <c r="D849" s="2" t="s">
        <v>27</v>
      </c>
      <c r="E849" s="2" t="s">
        <v>28</v>
      </c>
      <c r="F849" s="2" t="s">
        <v>38</v>
      </c>
      <c r="G849" s="2" t="s">
        <v>71</v>
      </c>
      <c r="H849" s="6">
        <v>1370</v>
      </c>
      <c r="I849" s="6">
        <v>1118</v>
      </c>
      <c r="J849" s="7"/>
      <c r="K849" s="6">
        <v>388</v>
      </c>
      <c r="L849" s="6">
        <v>92</v>
      </c>
      <c r="M849" s="7"/>
      <c r="N849" s="7"/>
      <c r="O849" s="7"/>
      <c r="P849" s="7"/>
      <c r="Q849" s="7"/>
      <c r="R849" s="7"/>
      <c r="S849" s="7"/>
      <c r="T849" s="7"/>
      <c r="U849" s="7"/>
    </row>
    <row r="850" spans="1:21" x14ac:dyDescent="0.25">
      <c r="A850" s="2" t="s">
        <v>24</v>
      </c>
      <c r="B850" s="2" t="s">
        <v>513</v>
      </c>
      <c r="C850" s="2" t="s">
        <v>514</v>
      </c>
      <c r="D850" s="2" t="s">
        <v>27</v>
      </c>
      <c r="E850" s="2" t="s">
        <v>28</v>
      </c>
      <c r="F850" s="2" t="s">
        <v>38</v>
      </c>
      <c r="G850" s="2" t="s">
        <v>101</v>
      </c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6">
        <v>3723000</v>
      </c>
    </row>
    <row r="851" spans="1:21" x14ac:dyDescent="0.25">
      <c r="A851" s="2" t="s">
        <v>24</v>
      </c>
      <c r="B851" s="2" t="s">
        <v>513</v>
      </c>
      <c r="C851" s="2" t="s">
        <v>514</v>
      </c>
      <c r="D851" s="2" t="s">
        <v>27</v>
      </c>
      <c r="E851" s="2" t="s">
        <v>28</v>
      </c>
      <c r="F851" s="2" t="s">
        <v>38</v>
      </c>
      <c r="G851" s="2" t="s">
        <v>249</v>
      </c>
      <c r="H851" s="6">
        <v>385909</v>
      </c>
      <c r="I851" s="6">
        <v>5433550</v>
      </c>
      <c r="J851" s="7"/>
      <c r="K851" s="6">
        <v>43511</v>
      </c>
      <c r="L851" s="6">
        <v>43511</v>
      </c>
      <c r="M851" s="6">
        <v>43511</v>
      </c>
      <c r="N851" s="6">
        <v>43511</v>
      </c>
      <c r="O851" s="6">
        <v>43511</v>
      </c>
      <c r="P851" s="6">
        <v>43511</v>
      </c>
      <c r="Q851" s="6">
        <v>43511</v>
      </c>
      <c r="R851" s="6">
        <v>43511</v>
      </c>
      <c r="S851" s="6">
        <v>43511</v>
      </c>
      <c r="T851" s="6">
        <v>3178783</v>
      </c>
      <c r="U851" s="6">
        <v>1881522</v>
      </c>
    </row>
    <row r="852" spans="1:21" x14ac:dyDescent="0.25">
      <c r="A852" s="2" t="s">
        <v>24</v>
      </c>
      <c r="B852" s="2" t="s">
        <v>513</v>
      </c>
      <c r="C852" s="2" t="s">
        <v>514</v>
      </c>
      <c r="D852" s="2" t="s">
        <v>27</v>
      </c>
      <c r="E852" s="2" t="s">
        <v>28</v>
      </c>
      <c r="F852" s="2" t="s">
        <v>38</v>
      </c>
      <c r="G852" s="2" t="s">
        <v>528</v>
      </c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6">
        <v>1372369</v>
      </c>
    </row>
    <row r="853" spans="1:21" x14ac:dyDescent="0.25">
      <c r="A853" s="2" t="s">
        <v>24</v>
      </c>
      <c r="B853" s="2" t="s">
        <v>513</v>
      </c>
      <c r="C853" s="2" t="s">
        <v>514</v>
      </c>
      <c r="D853" s="2" t="s">
        <v>27</v>
      </c>
      <c r="E853" s="2" t="s">
        <v>28</v>
      </c>
      <c r="F853" s="2" t="s">
        <v>38</v>
      </c>
      <c r="G853" s="2" t="s">
        <v>129</v>
      </c>
      <c r="H853" s="6">
        <v>119151</v>
      </c>
      <c r="I853" s="6">
        <v>119151</v>
      </c>
      <c r="J853" s="6">
        <v>10228</v>
      </c>
      <c r="K853" s="6">
        <v>9701</v>
      </c>
      <c r="L853" s="6">
        <v>10133</v>
      </c>
      <c r="M853" s="6">
        <v>10133</v>
      </c>
      <c r="N853" s="6">
        <v>12905</v>
      </c>
      <c r="O853" s="6">
        <v>-15273</v>
      </c>
      <c r="P853" s="6">
        <v>38588</v>
      </c>
      <c r="Q853" s="6">
        <v>14444</v>
      </c>
      <c r="R853" s="6">
        <v>11618</v>
      </c>
      <c r="S853" s="6">
        <v>11057</v>
      </c>
      <c r="T853" s="6">
        <v>3444</v>
      </c>
      <c r="U853" s="6">
        <v>852</v>
      </c>
    </row>
    <row r="854" spans="1:21" x14ac:dyDescent="0.25">
      <c r="A854" s="2" t="s">
        <v>24</v>
      </c>
      <c r="B854" s="2" t="s">
        <v>513</v>
      </c>
      <c r="C854" s="2" t="s">
        <v>514</v>
      </c>
      <c r="D854" s="2" t="s">
        <v>27</v>
      </c>
      <c r="E854" s="2" t="s">
        <v>28</v>
      </c>
      <c r="F854" s="2" t="s">
        <v>38</v>
      </c>
      <c r="G854" s="2" t="s">
        <v>114</v>
      </c>
      <c r="H854" s="6">
        <v>57298</v>
      </c>
      <c r="I854" s="6">
        <v>57298</v>
      </c>
      <c r="J854" s="6">
        <v>92523</v>
      </c>
      <c r="K854" s="6">
        <v>100336</v>
      </c>
      <c r="L854" s="6">
        <v>102675</v>
      </c>
      <c r="M854" s="6">
        <v>103987</v>
      </c>
      <c r="N854" s="6">
        <v>96891</v>
      </c>
      <c r="O854" s="6">
        <v>95609</v>
      </c>
      <c r="P854" s="6">
        <v>100699</v>
      </c>
      <c r="Q854" s="6">
        <v>98530</v>
      </c>
      <c r="R854" s="6">
        <v>96835</v>
      </c>
      <c r="S854" s="6">
        <v>96186</v>
      </c>
      <c r="T854" s="6">
        <v>105602</v>
      </c>
      <c r="U854" s="6">
        <v>100293</v>
      </c>
    </row>
    <row r="855" spans="1:21" x14ac:dyDescent="0.25">
      <c r="A855" s="2" t="s">
        <v>24</v>
      </c>
      <c r="B855" s="2" t="s">
        <v>513</v>
      </c>
      <c r="C855" s="2" t="s">
        <v>514</v>
      </c>
      <c r="D855" s="2" t="s">
        <v>27</v>
      </c>
      <c r="E855" s="2" t="s">
        <v>28</v>
      </c>
      <c r="F855" s="2" t="s">
        <v>38</v>
      </c>
      <c r="G855" s="2" t="s">
        <v>529</v>
      </c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6">
        <v>18928</v>
      </c>
    </row>
    <row r="856" spans="1:21" x14ac:dyDescent="0.25">
      <c r="A856" s="2" t="s">
        <v>24</v>
      </c>
      <c r="B856" s="2" t="s">
        <v>513</v>
      </c>
      <c r="C856" s="2" t="s">
        <v>514</v>
      </c>
      <c r="D856" s="2" t="s">
        <v>27</v>
      </c>
      <c r="E856" s="2" t="s">
        <v>28</v>
      </c>
      <c r="F856" s="2" t="s">
        <v>38</v>
      </c>
      <c r="G856" s="2" t="s">
        <v>69</v>
      </c>
      <c r="H856" s="7"/>
      <c r="I856" s="7"/>
      <c r="J856" s="7"/>
      <c r="K856" s="6">
        <v>21999</v>
      </c>
      <c r="L856" s="6">
        <v>23048</v>
      </c>
      <c r="M856" s="6">
        <v>30130</v>
      </c>
      <c r="N856" s="6">
        <v>19857</v>
      </c>
      <c r="O856" s="6">
        <v>23683</v>
      </c>
      <c r="P856" s="6">
        <v>24618</v>
      </c>
      <c r="Q856" s="6">
        <v>19114</v>
      </c>
      <c r="R856" s="6">
        <v>21067</v>
      </c>
      <c r="S856" s="6">
        <v>29373</v>
      </c>
      <c r="T856" s="6">
        <v>23383</v>
      </c>
      <c r="U856" s="6">
        <v>21810</v>
      </c>
    </row>
    <row r="857" spans="1:21" x14ac:dyDescent="0.25">
      <c r="A857" s="2" t="s">
        <v>24</v>
      </c>
      <c r="B857" s="2" t="s">
        <v>513</v>
      </c>
      <c r="C857" s="2" t="s">
        <v>514</v>
      </c>
      <c r="D857" s="2" t="s">
        <v>27</v>
      </c>
      <c r="E857" s="2" t="s">
        <v>28</v>
      </c>
      <c r="F857" s="2" t="s">
        <v>38</v>
      </c>
      <c r="G857" s="2" t="s">
        <v>530</v>
      </c>
      <c r="H857" s="7"/>
      <c r="I857" s="6">
        <v>427800</v>
      </c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6">
        <v>427800</v>
      </c>
      <c r="U857" s="6">
        <v>253112</v>
      </c>
    </row>
    <row r="858" spans="1:21" x14ac:dyDescent="0.25">
      <c r="A858" s="2" t="s">
        <v>24</v>
      </c>
      <c r="B858" s="2" t="s">
        <v>513</v>
      </c>
      <c r="C858" s="2" t="s">
        <v>514</v>
      </c>
      <c r="D858" s="2" t="s">
        <v>27</v>
      </c>
      <c r="E858" s="2" t="s">
        <v>28</v>
      </c>
      <c r="F858" s="2" t="s">
        <v>38</v>
      </c>
      <c r="G858" s="2" t="s">
        <v>131</v>
      </c>
      <c r="H858" s="6">
        <v>40139</v>
      </c>
      <c r="I858" s="6">
        <v>40139</v>
      </c>
      <c r="J858" s="6">
        <v>3272</v>
      </c>
      <c r="K858" s="6">
        <v>2975</v>
      </c>
      <c r="L858" s="6">
        <v>3123</v>
      </c>
      <c r="M858" s="6">
        <v>3123</v>
      </c>
      <c r="N858" s="6">
        <v>3123</v>
      </c>
      <c r="O858" s="6">
        <v>3123</v>
      </c>
      <c r="P858" s="6">
        <v>3123</v>
      </c>
      <c r="Q858" s="6">
        <v>3123</v>
      </c>
      <c r="R858" s="6">
        <v>3123</v>
      </c>
      <c r="S858" s="6">
        <v>3123</v>
      </c>
      <c r="T858" s="6">
        <v>3123</v>
      </c>
      <c r="U858" s="6">
        <v>3421</v>
      </c>
    </row>
    <row r="859" spans="1:21" x14ac:dyDescent="0.25">
      <c r="A859" s="2" t="s">
        <v>24</v>
      </c>
      <c r="B859" s="2" t="s">
        <v>513</v>
      </c>
      <c r="C859" s="2" t="s">
        <v>514</v>
      </c>
      <c r="D859" s="2" t="s">
        <v>27</v>
      </c>
      <c r="E859" s="2" t="s">
        <v>28</v>
      </c>
      <c r="F859" s="2" t="s">
        <v>38</v>
      </c>
      <c r="G859" s="2" t="s">
        <v>30</v>
      </c>
      <c r="H859" s="6">
        <v>558</v>
      </c>
      <c r="I859" s="6">
        <v>1603127</v>
      </c>
      <c r="J859" s="7"/>
      <c r="K859" s="7"/>
      <c r="L859" s="7"/>
      <c r="M859" s="7"/>
      <c r="N859" s="7"/>
      <c r="O859" s="7"/>
      <c r="P859" s="7"/>
      <c r="Q859" s="7"/>
      <c r="R859" s="6">
        <v>195</v>
      </c>
      <c r="S859" s="7"/>
      <c r="T859" s="7"/>
      <c r="U859" s="6">
        <v>207296</v>
      </c>
    </row>
    <row r="860" spans="1:21" x14ac:dyDescent="0.25">
      <c r="A860" s="2" t="s">
        <v>24</v>
      </c>
      <c r="B860" s="2" t="s">
        <v>513</v>
      </c>
      <c r="C860" s="2" t="s">
        <v>514</v>
      </c>
      <c r="D860" s="2" t="s">
        <v>27</v>
      </c>
      <c r="E860" s="2" t="s">
        <v>28</v>
      </c>
      <c r="F860" s="2" t="s">
        <v>38</v>
      </c>
      <c r="G860" s="2" t="s">
        <v>321</v>
      </c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6">
        <v>26078000</v>
      </c>
    </row>
    <row r="861" spans="1:21" x14ac:dyDescent="0.25">
      <c r="A861" s="2" t="s">
        <v>24</v>
      </c>
      <c r="B861" s="2" t="s">
        <v>513</v>
      </c>
      <c r="C861" s="2" t="s">
        <v>514</v>
      </c>
      <c r="D861" s="2" t="s">
        <v>27</v>
      </c>
      <c r="E861" s="2" t="s">
        <v>28</v>
      </c>
      <c r="F861" s="2" t="s">
        <v>38</v>
      </c>
      <c r="G861" s="2" t="s">
        <v>522</v>
      </c>
      <c r="H861" s="6">
        <v>40844</v>
      </c>
      <c r="I861" s="6">
        <v>40844</v>
      </c>
      <c r="J861" s="6">
        <v>3404</v>
      </c>
      <c r="K861" s="6">
        <v>3404</v>
      </c>
      <c r="L861" s="6">
        <v>3404</v>
      </c>
      <c r="M861" s="6">
        <v>3404</v>
      </c>
      <c r="N861" s="6">
        <v>3404</v>
      </c>
      <c r="O861" s="6">
        <v>3404</v>
      </c>
      <c r="P861" s="6">
        <v>3404</v>
      </c>
      <c r="Q861" s="6">
        <v>3404</v>
      </c>
      <c r="R861" s="6">
        <v>3404</v>
      </c>
      <c r="S861" s="6">
        <v>3404</v>
      </c>
      <c r="T861" s="6">
        <v>3404</v>
      </c>
      <c r="U861" s="6">
        <v>3404</v>
      </c>
    </row>
    <row r="862" spans="1:21" x14ac:dyDescent="0.25">
      <c r="A862" s="2" t="s">
        <v>45</v>
      </c>
      <c r="B862" s="2" t="s">
        <v>531</v>
      </c>
      <c r="C862" s="2" t="s">
        <v>532</v>
      </c>
      <c r="D862" s="2" t="s">
        <v>48</v>
      </c>
      <c r="E862" s="2" t="s">
        <v>28</v>
      </c>
      <c r="F862" s="2" t="s">
        <v>38</v>
      </c>
      <c r="G862" s="2" t="s">
        <v>75</v>
      </c>
      <c r="H862" s="6">
        <v>1500</v>
      </c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 spans="1:21" x14ac:dyDescent="0.25">
      <c r="A863" s="2" t="s">
        <v>45</v>
      </c>
      <c r="B863" s="2" t="s">
        <v>531</v>
      </c>
      <c r="C863" s="2" t="s">
        <v>532</v>
      </c>
      <c r="D863" s="2" t="s">
        <v>48</v>
      </c>
      <c r="E863" s="2" t="s">
        <v>28</v>
      </c>
      <c r="F863" s="2" t="s">
        <v>38</v>
      </c>
      <c r="G863" s="2" t="s">
        <v>117</v>
      </c>
      <c r="H863" s="6">
        <v>1000</v>
      </c>
      <c r="I863" s="6">
        <v>103</v>
      </c>
      <c r="J863" s="7"/>
      <c r="K863" s="6">
        <v>9</v>
      </c>
      <c r="L863" s="6">
        <v>9</v>
      </c>
      <c r="M863" s="6">
        <v>9</v>
      </c>
      <c r="N863" s="6">
        <v>9</v>
      </c>
      <c r="O863" s="6">
        <v>9</v>
      </c>
      <c r="P863" s="6">
        <v>9</v>
      </c>
      <c r="Q863" s="6">
        <v>9</v>
      </c>
      <c r="R863" s="6">
        <v>9</v>
      </c>
      <c r="S863" s="6">
        <v>9</v>
      </c>
      <c r="T863" s="6">
        <v>9</v>
      </c>
      <c r="U863" s="6">
        <v>9</v>
      </c>
    </row>
    <row r="864" spans="1:21" x14ac:dyDescent="0.25">
      <c r="A864" s="2" t="s">
        <v>45</v>
      </c>
      <c r="B864" s="2" t="s">
        <v>531</v>
      </c>
      <c r="C864" s="2" t="s">
        <v>532</v>
      </c>
      <c r="D864" s="2" t="s">
        <v>48</v>
      </c>
      <c r="E864" s="2" t="s">
        <v>28</v>
      </c>
      <c r="F864" s="2" t="s">
        <v>38</v>
      </c>
      <c r="G864" s="2" t="s">
        <v>118</v>
      </c>
      <c r="H864" s="6">
        <v>257000</v>
      </c>
      <c r="I864" s="6">
        <v>236457</v>
      </c>
      <c r="J864" s="7"/>
      <c r="K864" s="6">
        <v>21405</v>
      </c>
      <c r="L864" s="6">
        <v>21405</v>
      </c>
      <c r="M864" s="6">
        <v>21405</v>
      </c>
      <c r="N864" s="6">
        <v>21405</v>
      </c>
      <c r="O864" s="6">
        <v>21405</v>
      </c>
      <c r="P864" s="6">
        <v>21405</v>
      </c>
      <c r="Q864" s="6">
        <v>21405</v>
      </c>
      <c r="R864" s="6">
        <v>21405</v>
      </c>
      <c r="S864" s="6">
        <v>21405</v>
      </c>
      <c r="T864" s="6">
        <v>21405</v>
      </c>
      <c r="U864" s="6">
        <v>21405</v>
      </c>
    </row>
    <row r="865" spans="1:21" x14ac:dyDescent="0.25">
      <c r="A865" s="2" t="s">
        <v>45</v>
      </c>
      <c r="B865" s="2" t="s">
        <v>531</v>
      </c>
      <c r="C865" s="2" t="s">
        <v>532</v>
      </c>
      <c r="D865" s="2" t="s">
        <v>48</v>
      </c>
      <c r="E865" s="2" t="s">
        <v>28</v>
      </c>
      <c r="F865" s="2" t="s">
        <v>38</v>
      </c>
      <c r="G865" s="2" t="s">
        <v>120</v>
      </c>
      <c r="H865" s="6">
        <v>22000</v>
      </c>
      <c r="I865" s="6">
        <v>21406</v>
      </c>
      <c r="J865" s="7"/>
      <c r="K865" s="7"/>
      <c r="L865" s="7"/>
      <c r="M865" s="7"/>
      <c r="N865" s="6">
        <v>21405</v>
      </c>
      <c r="O865" s="7"/>
      <c r="P865" s="7"/>
      <c r="Q865" s="7"/>
      <c r="R865" s="7"/>
      <c r="S865" s="7"/>
      <c r="T865" s="7"/>
      <c r="U865" s="7"/>
    </row>
    <row r="866" spans="1:21" x14ac:dyDescent="0.25">
      <c r="A866" s="2" t="s">
        <v>45</v>
      </c>
      <c r="B866" s="2" t="s">
        <v>531</v>
      </c>
      <c r="C866" s="2" t="s">
        <v>532</v>
      </c>
      <c r="D866" s="2" t="s">
        <v>48</v>
      </c>
      <c r="E866" s="2" t="s">
        <v>28</v>
      </c>
      <c r="F866" s="2" t="s">
        <v>38</v>
      </c>
      <c r="G866" s="2" t="s">
        <v>121</v>
      </c>
      <c r="H866" s="7"/>
      <c r="I866" s="6">
        <v>6145</v>
      </c>
      <c r="J866" s="7"/>
      <c r="K866" s="6">
        <v>329</v>
      </c>
      <c r="L866" s="6">
        <v>599</v>
      </c>
      <c r="M866" s="6">
        <v>599</v>
      </c>
      <c r="N866" s="6">
        <v>599</v>
      </c>
      <c r="O866" s="6">
        <v>599</v>
      </c>
      <c r="P866" s="6">
        <v>599</v>
      </c>
      <c r="Q866" s="6">
        <v>599</v>
      </c>
      <c r="R866" s="6">
        <v>599</v>
      </c>
      <c r="S866" s="6">
        <v>599</v>
      </c>
      <c r="T866" s="6">
        <v>599</v>
      </c>
      <c r="U866" s="6">
        <v>599</v>
      </c>
    </row>
    <row r="867" spans="1:21" x14ac:dyDescent="0.25">
      <c r="A867" s="2" t="s">
        <v>45</v>
      </c>
      <c r="B867" s="2" t="s">
        <v>531</v>
      </c>
      <c r="C867" s="2" t="s">
        <v>532</v>
      </c>
      <c r="D867" s="2" t="s">
        <v>48</v>
      </c>
      <c r="E867" s="2" t="s">
        <v>28</v>
      </c>
      <c r="F867" s="2" t="s">
        <v>38</v>
      </c>
      <c r="G867" s="2" t="s">
        <v>110</v>
      </c>
      <c r="H867" s="6">
        <v>1000</v>
      </c>
      <c r="I867" s="6">
        <v>1072</v>
      </c>
      <c r="J867" s="7"/>
      <c r="K867" s="7"/>
      <c r="L867" s="7"/>
      <c r="M867" s="7"/>
      <c r="N867" s="6">
        <v>938</v>
      </c>
      <c r="O867" s="7"/>
      <c r="P867" s="7"/>
      <c r="Q867" s="6">
        <v>134</v>
      </c>
      <c r="R867" s="7"/>
      <c r="S867" s="7"/>
      <c r="T867" s="7"/>
      <c r="U867" s="7"/>
    </row>
    <row r="868" spans="1:21" x14ac:dyDescent="0.25">
      <c r="A868" s="2" t="s">
        <v>45</v>
      </c>
      <c r="B868" s="2" t="s">
        <v>531</v>
      </c>
      <c r="C868" s="2" t="s">
        <v>532</v>
      </c>
      <c r="D868" s="2" t="s">
        <v>48</v>
      </c>
      <c r="E868" s="2" t="s">
        <v>28</v>
      </c>
      <c r="F868" s="2" t="s">
        <v>38</v>
      </c>
      <c r="G868" s="2" t="s">
        <v>519</v>
      </c>
      <c r="H868" s="6">
        <v>7000</v>
      </c>
      <c r="I868" s="6">
        <v>7000</v>
      </c>
      <c r="J868" s="6">
        <v>583</v>
      </c>
      <c r="K868" s="6">
        <v>583</v>
      </c>
      <c r="L868" s="6">
        <v>583</v>
      </c>
      <c r="M868" s="6">
        <v>583</v>
      </c>
      <c r="N868" s="6">
        <v>583</v>
      </c>
      <c r="O868" s="6">
        <v>583</v>
      </c>
      <c r="P868" s="6">
        <v>583</v>
      </c>
      <c r="Q868" s="6">
        <v>-3498</v>
      </c>
      <c r="R868" s="6">
        <v>4664</v>
      </c>
      <c r="S868" s="6">
        <v>583</v>
      </c>
      <c r="T868" s="6">
        <v>583</v>
      </c>
      <c r="U868" s="6">
        <v>587</v>
      </c>
    </row>
    <row r="869" spans="1:21" x14ac:dyDescent="0.25">
      <c r="A869" s="2" t="s">
        <v>45</v>
      </c>
      <c r="B869" s="2" t="s">
        <v>531</v>
      </c>
      <c r="C869" s="2" t="s">
        <v>532</v>
      </c>
      <c r="D869" s="2" t="s">
        <v>48</v>
      </c>
      <c r="E869" s="2" t="s">
        <v>28</v>
      </c>
      <c r="F869" s="2" t="s">
        <v>38</v>
      </c>
      <c r="G869" s="2" t="s">
        <v>123</v>
      </c>
      <c r="H869" s="6">
        <v>6000</v>
      </c>
      <c r="I869" s="6">
        <v>5150</v>
      </c>
      <c r="J869" s="7"/>
      <c r="K869" s="6">
        <v>456</v>
      </c>
      <c r="L869" s="6">
        <v>456</v>
      </c>
      <c r="M869" s="6">
        <v>456</v>
      </c>
      <c r="N869" s="6">
        <v>456</v>
      </c>
      <c r="O869" s="6">
        <v>456</v>
      </c>
      <c r="P869" s="6">
        <v>456</v>
      </c>
      <c r="Q869" s="6">
        <v>456</v>
      </c>
      <c r="R869" s="6">
        <v>456</v>
      </c>
      <c r="S869" s="6">
        <v>456</v>
      </c>
      <c r="T869" s="6">
        <v>456</v>
      </c>
      <c r="U869" s="6">
        <v>456</v>
      </c>
    </row>
    <row r="870" spans="1:21" x14ac:dyDescent="0.25">
      <c r="A870" s="2" t="s">
        <v>45</v>
      </c>
      <c r="B870" s="2" t="s">
        <v>531</v>
      </c>
      <c r="C870" s="2" t="s">
        <v>532</v>
      </c>
      <c r="D870" s="2" t="s">
        <v>48</v>
      </c>
      <c r="E870" s="2" t="s">
        <v>28</v>
      </c>
      <c r="F870" s="2" t="s">
        <v>38</v>
      </c>
      <c r="G870" s="2" t="s">
        <v>526</v>
      </c>
      <c r="H870" s="6">
        <v>2000</v>
      </c>
      <c r="I870" s="6">
        <v>2000</v>
      </c>
      <c r="J870" s="6">
        <v>167</v>
      </c>
      <c r="K870" s="6">
        <v>167</v>
      </c>
      <c r="L870" s="6">
        <v>167</v>
      </c>
      <c r="M870" s="6">
        <v>167</v>
      </c>
      <c r="N870" s="6">
        <v>167</v>
      </c>
      <c r="O870" s="6">
        <v>167</v>
      </c>
      <c r="P870" s="6">
        <v>167</v>
      </c>
      <c r="Q870" s="6">
        <v>-1002</v>
      </c>
      <c r="R870" s="6">
        <v>1336</v>
      </c>
      <c r="S870" s="6">
        <v>167</v>
      </c>
      <c r="T870" s="6">
        <v>167</v>
      </c>
      <c r="U870" s="6">
        <v>163</v>
      </c>
    </row>
    <row r="871" spans="1:21" x14ac:dyDescent="0.25">
      <c r="A871" s="2" t="s">
        <v>45</v>
      </c>
      <c r="B871" s="2" t="s">
        <v>531</v>
      </c>
      <c r="C871" s="2" t="s">
        <v>532</v>
      </c>
      <c r="D871" s="2" t="s">
        <v>48</v>
      </c>
      <c r="E871" s="2" t="s">
        <v>28</v>
      </c>
      <c r="F871" s="2" t="s">
        <v>38</v>
      </c>
      <c r="G871" s="2" t="s">
        <v>95</v>
      </c>
      <c r="H871" s="6">
        <v>28000</v>
      </c>
      <c r="I871" s="6">
        <v>25308</v>
      </c>
      <c r="J871" s="7"/>
      <c r="K871" s="6">
        <v>2200</v>
      </c>
      <c r="L871" s="6">
        <v>2200</v>
      </c>
      <c r="M871" s="6">
        <v>2200</v>
      </c>
      <c r="N871" s="6">
        <v>2200</v>
      </c>
      <c r="O871" s="6">
        <v>2200</v>
      </c>
      <c r="P871" s="6">
        <v>2385</v>
      </c>
      <c r="Q871" s="6">
        <v>2385</v>
      </c>
      <c r="R871" s="6">
        <v>2385</v>
      </c>
      <c r="S871" s="6">
        <v>2385</v>
      </c>
      <c r="T871" s="6">
        <v>2385</v>
      </c>
      <c r="U871" s="6">
        <v>2385</v>
      </c>
    </row>
    <row r="872" spans="1:21" x14ac:dyDescent="0.25">
      <c r="A872" s="2" t="s">
        <v>45</v>
      </c>
      <c r="B872" s="2" t="s">
        <v>531</v>
      </c>
      <c r="C872" s="2" t="s">
        <v>532</v>
      </c>
      <c r="D872" s="2" t="s">
        <v>48</v>
      </c>
      <c r="E872" s="2" t="s">
        <v>28</v>
      </c>
      <c r="F872" s="2" t="s">
        <v>38</v>
      </c>
      <c r="G872" s="2" t="s">
        <v>125</v>
      </c>
      <c r="H872" s="6">
        <v>79000</v>
      </c>
      <c r="I872" s="6">
        <v>60000</v>
      </c>
      <c r="J872" s="6">
        <v>3710</v>
      </c>
      <c r="K872" s="7"/>
      <c r="L872" s="6">
        <v>1145</v>
      </c>
      <c r="M872" s="6">
        <v>4086</v>
      </c>
      <c r="N872" s="6">
        <v>9301</v>
      </c>
      <c r="O872" s="6">
        <v>204</v>
      </c>
      <c r="P872" s="6">
        <v>9464</v>
      </c>
      <c r="Q872" s="6">
        <v>4547</v>
      </c>
      <c r="R872" s="6">
        <v>4236</v>
      </c>
      <c r="S872" s="6">
        <v>6978</v>
      </c>
      <c r="T872" s="6">
        <v>8977</v>
      </c>
      <c r="U872" s="6">
        <v>3922</v>
      </c>
    </row>
    <row r="873" spans="1:21" x14ac:dyDescent="0.25">
      <c r="A873" s="2" t="s">
        <v>45</v>
      </c>
      <c r="B873" s="2" t="s">
        <v>531</v>
      </c>
      <c r="C873" s="2" t="s">
        <v>532</v>
      </c>
      <c r="D873" s="2" t="s">
        <v>48</v>
      </c>
      <c r="E873" s="2" t="s">
        <v>28</v>
      </c>
      <c r="F873" s="2" t="s">
        <v>38</v>
      </c>
      <c r="G873" s="2" t="s">
        <v>112</v>
      </c>
      <c r="H873" s="6">
        <v>2000</v>
      </c>
      <c r="I873" s="6">
        <v>4403</v>
      </c>
      <c r="J873" s="7"/>
      <c r="K873" s="6">
        <v>506</v>
      </c>
      <c r="L873" s="7"/>
      <c r="M873" s="7"/>
      <c r="N873" s="6">
        <v>2472</v>
      </c>
      <c r="O873" s="7"/>
      <c r="P873" s="7"/>
      <c r="Q873" s="6">
        <v>1424</v>
      </c>
      <c r="R873" s="7"/>
      <c r="S873" s="7"/>
      <c r="T873" s="7"/>
      <c r="U873" s="7"/>
    </row>
    <row r="874" spans="1:21" x14ac:dyDescent="0.25">
      <c r="A874" s="2" t="s">
        <v>45</v>
      </c>
      <c r="B874" s="2" t="s">
        <v>531</v>
      </c>
      <c r="C874" s="2" t="s">
        <v>532</v>
      </c>
      <c r="D874" s="2" t="s">
        <v>48</v>
      </c>
      <c r="E874" s="2" t="s">
        <v>28</v>
      </c>
      <c r="F874" s="2" t="s">
        <v>38</v>
      </c>
      <c r="G874" s="2" t="s">
        <v>127</v>
      </c>
      <c r="H874" s="6">
        <v>47000</v>
      </c>
      <c r="I874" s="6">
        <v>42477</v>
      </c>
      <c r="J874" s="7"/>
      <c r="K874" s="6">
        <v>3853</v>
      </c>
      <c r="L874" s="6">
        <v>3853</v>
      </c>
      <c r="M874" s="6">
        <v>3853</v>
      </c>
      <c r="N874" s="6">
        <v>3853</v>
      </c>
      <c r="O874" s="6">
        <v>3853</v>
      </c>
      <c r="P874" s="6">
        <v>3853</v>
      </c>
      <c r="Q874" s="6">
        <v>3853</v>
      </c>
      <c r="R874" s="6">
        <v>3853</v>
      </c>
      <c r="S874" s="6">
        <v>3853</v>
      </c>
      <c r="T874" s="6">
        <v>3853</v>
      </c>
      <c r="U874" s="6">
        <v>3853</v>
      </c>
    </row>
    <row r="875" spans="1:21" x14ac:dyDescent="0.25">
      <c r="A875" s="2" t="s">
        <v>45</v>
      </c>
      <c r="B875" s="2" t="s">
        <v>531</v>
      </c>
      <c r="C875" s="2" t="s">
        <v>532</v>
      </c>
      <c r="D875" s="2" t="s">
        <v>48</v>
      </c>
      <c r="E875" s="2" t="s">
        <v>28</v>
      </c>
      <c r="F875" s="2" t="s">
        <v>38</v>
      </c>
      <c r="G875" s="2" t="s">
        <v>129</v>
      </c>
      <c r="H875" s="6">
        <v>3000</v>
      </c>
      <c r="I875" s="6">
        <v>4184</v>
      </c>
      <c r="J875" s="7"/>
      <c r="K875" s="6">
        <v>225</v>
      </c>
      <c r="L875" s="6">
        <v>331</v>
      </c>
      <c r="M875" s="6">
        <v>341</v>
      </c>
      <c r="N875" s="6">
        <v>584</v>
      </c>
      <c r="O875" s="6">
        <v>328</v>
      </c>
      <c r="P875" s="6">
        <v>400</v>
      </c>
      <c r="Q875" s="6">
        <v>365</v>
      </c>
      <c r="R875" s="6">
        <v>323</v>
      </c>
      <c r="S875" s="6">
        <v>387</v>
      </c>
      <c r="T875" s="7"/>
      <c r="U875" s="7"/>
    </row>
    <row r="876" spans="1:21" x14ac:dyDescent="0.25">
      <c r="A876" s="2" t="s">
        <v>45</v>
      </c>
      <c r="B876" s="2" t="s">
        <v>531</v>
      </c>
      <c r="C876" s="2" t="s">
        <v>532</v>
      </c>
      <c r="D876" s="2" t="s">
        <v>48</v>
      </c>
      <c r="E876" s="2" t="s">
        <v>28</v>
      </c>
      <c r="F876" s="2" t="s">
        <v>38</v>
      </c>
      <c r="G876" s="2" t="s">
        <v>44</v>
      </c>
      <c r="H876" s="6">
        <v>60000</v>
      </c>
      <c r="I876" s="6">
        <v>6300</v>
      </c>
      <c r="J876" s="7"/>
      <c r="K876" s="7"/>
      <c r="L876" s="7"/>
      <c r="M876" s="7"/>
      <c r="N876" s="7"/>
      <c r="O876" s="7"/>
      <c r="P876" s="7"/>
      <c r="Q876" s="7"/>
      <c r="R876" s="7"/>
      <c r="S876" s="6">
        <v>3292</v>
      </c>
      <c r="T876" s="6">
        <v>705</v>
      </c>
      <c r="U876" s="7"/>
    </row>
    <row r="877" spans="1:21" x14ac:dyDescent="0.25">
      <c r="A877" s="2" t="s">
        <v>45</v>
      </c>
      <c r="B877" s="2" t="s">
        <v>531</v>
      </c>
      <c r="C877" s="2" t="s">
        <v>532</v>
      </c>
      <c r="D877" s="2" t="s">
        <v>48</v>
      </c>
      <c r="E877" s="2" t="s">
        <v>28</v>
      </c>
      <c r="F877" s="2" t="s">
        <v>38</v>
      </c>
      <c r="G877" s="2" t="s">
        <v>114</v>
      </c>
      <c r="H877" s="6">
        <v>65000</v>
      </c>
      <c r="I877" s="6">
        <v>67825</v>
      </c>
      <c r="J877" s="6">
        <v>5878</v>
      </c>
      <c r="K877" s="7"/>
      <c r="L877" s="6">
        <v>7190</v>
      </c>
      <c r="M877" s="6">
        <v>5283</v>
      </c>
      <c r="N877" s="6">
        <v>5441</v>
      </c>
      <c r="O877" s="6">
        <v>6153</v>
      </c>
      <c r="P877" s="6">
        <v>5512</v>
      </c>
      <c r="Q877" s="6">
        <v>4703</v>
      </c>
      <c r="R877" s="6">
        <v>6223</v>
      </c>
      <c r="S877" s="6">
        <v>6443</v>
      </c>
      <c r="T877" s="6">
        <v>6153</v>
      </c>
      <c r="U877" s="6">
        <v>7807</v>
      </c>
    </row>
    <row r="878" spans="1:21" x14ac:dyDescent="0.25">
      <c r="A878" s="2" t="s">
        <v>45</v>
      </c>
      <c r="B878" s="2" t="s">
        <v>531</v>
      </c>
      <c r="C878" s="2" t="s">
        <v>532</v>
      </c>
      <c r="D878" s="2" t="s">
        <v>48</v>
      </c>
      <c r="E878" s="2" t="s">
        <v>28</v>
      </c>
      <c r="F878" s="2" t="s">
        <v>38</v>
      </c>
      <c r="G878" s="2" t="s">
        <v>130</v>
      </c>
      <c r="H878" s="6">
        <v>90000</v>
      </c>
      <c r="I878" s="6">
        <v>75420</v>
      </c>
      <c r="J878" s="7"/>
      <c r="K878" s="7"/>
      <c r="L878" s="6">
        <v>7538</v>
      </c>
      <c r="M878" s="6">
        <v>7538</v>
      </c>
      <c r="N878" s="6">
        <v>7538</v>
      </c>
      <c r="O878" s="6">
        <v>7538</v>
      </c>
      <c r="P878" s="6">
        <v>7545</v>
      </c>
      <c r="Q878" s="6">
        <v>7545</v>
      </c>
      <c r="R878" s="6">
        <v>7545</v>
      </c>
      <c r="S878" s="6">
        <v>7545</v>
      </c>
      <c r="T878" s="6">
        <v>7545</v>
      </c>
      <c r="U878" s="6">
        <v>7545</v>
      </c>
    </row>
    <row r="879" spans="1:21" x14ac:dyDescent="0.25">
      <c r="A879" s="2" t="s">
        <v>45</v>
      </c>
      <c r="B879" s="2" t="s">
        <v>531</v>
      </c>
      <c r="C879" s="2" t="s">
        <v>532</v>
      </c>
      <c r="D879" s="2" t="s">
        <v>48</v>
      </c>
      <c r="E879" s="2" t="s">
        <v>28</v>
      </c>
      <c r="F879" s="2" t="s">
        <v>38</v>
      </c>
      <c r="G879" s="2" t="s">
        <v>131</v>
      </c>
      <c r="H879" s="6">
        <v>2000</v>
      </c>
      <c r="I879" s="6">
        <v>1636</v>
      </c>
      <c r="J879" s="7"/>
      <c r="K879" s="6">
        <v>149</v>
      </c>
      <c r="L879" s="6">
        <v>149</v>
      </c>
      <c r="M879" s="6">
        <v>149</v>
      </c>
      <c r="N879" s="6">
        <v>149</v>
      </c>
      <c r="O879" s="6">
        <v>149</v>
      </c>
      <c r="P879" s="6">
        <v>149</v>
      </c>
      <c r="Q879" s="6">
        <v>149</v>
      </c>
      <c r="R879" s="6">
        <v>149</v>
      </c>
      <c r="S879" s="6">
        <v>149</v>
      </c>
      <c r="T879" s="6">
        <v>149</v>
      </c>
      <c r="U879" s="6">
        <v>149</v>
      </c>
    </row>
    <row r="880" spans="1:21" x14ac:dyDescent="0.25">
      <c r="A880" s="2" t="s">
        <v>45</v>
      </c>
      <c r="B880" s="2" t="s">
        <v>531</v>
      </c>
      <c r="C880" s="2" t="s">
        <v>532</v>
      </c>
      <c r="D880" s="2" t="s">
        <v>48</v>
      </c>
      <c r="E880" s="2" t="s">
        <v>28</v>
      </c>
      <c r="F880" s="2" t="s">
        <v>38</v>
      </c>
      <c r="G880" s="2" t="s">
        <v>30</v>
      </c>
      <c r="H880" s="6">
        <v>30000</v>
      </c>
      <c r="I880" s="6">
        <v>183739</v>
      </c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6">
        <v>1733</v>
      </c>
    </row>
    <row r="881" spans="1:21" x14ac:dyDescent="0.25">
      <c r="A881" s="2" t="s">
        <v>45</v>
      </c>
      <c r="B881" s="2" t="s">
        <v>531</v>
      </c>
      <c r="C881" s="2" t="s">
        <v>532</v>
      </c>
      <c r="D881" s="2" t="s">
        <v>48</v>
      </c>
      <c r="E881" s="2" t="s">
        <v>28</v>
      </c>
      <c r="F881" s="2" t="s">
        <v>38</v>
      </c>
      <c r="G881" s="2" t="s">
        <v>50</v>
      </c>
      <c r="H881" s="6">
        <v>50000</v>
      </c>
      <c r="I881" s="6">
        <v>35000</v>
      </c>
      <c r="J881" s="7"/>
      <c r="K881" s="6">
        <v>1940</v>
      </c>
      <c r="L881" s="6">
        <v>4821</v>
      </c>
      <c r="M881" s="6">
        <v>2725</v>
      </c>
      <c r="N881" s="6">
        <v>5218</v>
      </c>
      <c r="O881" s="6">
        <v>660</v>
      </c>
      <c r="P881" s="6">
        <v>2140</v>
      </c>
      <c r="Q881" s="6">
        <v>155</v>
      </c>
      <c r="R881" s="6">
        <v>3873</v>
      </c>
      <c r="S881" s="7"/>
      <c r="T881" s="6">
        <v>4830</v>
      </c>
      <c r="U881" s="6">
        <v>2574</v>
      </c>
    </row>
    <row r="882" spans="1:21" x14ac:dyDescent="0.25">
      <c r="A882" s="2" t="s">
        <v>45</v>
      </c>
      <c r="B882" s="2" t="s">
        <v>531</v>
      </c>
      <c r="C882" s="2" t="s">
        <v>532</v>
      </c>
      <c r="D882" s="2" t="s">
        <v>48</v>
      </c>
      <c r="E882" s="2" t="s">
        <v>28</v>
      </c>
      <c r="F882" s="2" t="s">
        <v>533</v>
      </c>
      <c r="G882" s="2" t="s">
        <v>327</v>
      </c>
      <c r="H882" s="6">
        <v>2544532</v>
      </c>
      <c r="I882" s="6">
        <v>2544532</v>
      </c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6">
        <v>1272264</v>
      </c>
    </row>
    <row r="883" spans="1:21" x14ac:dyDescent="0.25">
      <c r="A883" s="2" t="s">
        <v>45</v>
      </c>
      <c r="B883" s="2" t="s">
        <v>531</v>
      </c>
      <c r="C883" s="2" t="s">
        <v>532</v>
      </c>
      <c r="D883" s="2" t="s">
        <v>48</v>
      </c>
      <c r="E883" s="2" t="s">
        <v>41</v>
      </c>
      <c r="F883" s="2" t="s">
        <v>534</v>
      </c>
      <c r="G883" s="2" t="s">
        <v>135</v>
      </c>
      <c r="H883" s="7"/>
      <c r="I883" s="6">
        <v>50000</v>
      </c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6">
        <v>43478</v>
      </c>
    </row>
    <row r="884" spans="1:21" x14ac:dyDescent="0.25">
      <c r="A884" s="2" t="s">
        <v>45</v>
      </c>
      <c r="B884" s="2" t="s">
        <v>531</v>
      </c>
      <c r="C884" s="2" t="s">
        <v>532</v>
      </c>
      <c r="D884" s="2" t="s">
        <v>48</v>
      </c>
      <c r="E884" s="2" t="s">
        <v>41</v>
      </c>
      <c r="F884" s="2" t="s">
        <v>533</v>
      </c>
      <c r="G884" s="2" t="s">
        <v>135</v>
      </c>
      <c r="H884" s="7"/>
      <c r="I884" s="6">
        <v>550000</v>
      </c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6">
        <v>507609</v>
      </c>
    </row>
    <row r="885" spans="1:21" x14ac:dyDescent="0.25">
      <c r="A885" s="2" t="s">
        <v>45</v>
      </c>
      <c r="B885" s="2" t="s">
        <v>531</v>
      </c>
      <c r="C885" s="2" t="s">
        <v>532</v>
      </c>
      <c r="D885" s="2" t="s">
        <v>48</v>
      </c>
      <c r="E885" s="2" t="s">
        <v>41</v>
      </c>
      <c r="F885" s="2" t="s">
        <v>533</v>
      </c>
      <c r="G885" s="2" t="s">
        <v>44</v>
      </c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6">
        <v>7938</v>
      </c>
    </row>
    <row r="886" spans="1:21" x14ac:dyDescent="0.25">
      <c r="A886" s="2" t="s">
        <v>45</v>
      </c>
      <c r="B886" s="2" t="s">
        <v>531</v>
      </c>
      <c r="C886" s="2" t="s">
        <v>532</v>
      </c>
      <c r="D886" s="2" t="s">
        <v>48</v>
      </c>
      <c r="E886" s="2" t="s">
        <v>41</v>
      </c>
      <c r="F886" s="2" t="s">
        <v>533</v>
      </c>
      <c r="G886" s="2" t="s">
        <v>30</v>
      </c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6">
        <v>123381</v>
      </c>
    </row>
    <row r="887" spans="1:21" x14ac:dyDescent="0.25">
      <c r="A887" s="2" t="s">
        <v>45</v>
      </c>
      <c r="B887" s="2" t="s">
        <v>535</v>
      </c>
      <c r="C887" s="2" t="s">
        <v>536</v>
      </c>
      <c r="D887" s="2" t="s">
        <v>56</v>
      </c>
      <c r="E887" s="2" t="s">
        <v>28</v>
      </c>
      <c r="F887" s="2" t="s">
        <v>38</v>
      </c>
      <c r="G887" s="2" t="s">
        <v>75</v>
      </c>
      <c r="H887" s="6">
        <v>7000</v>
      </c>
      <c r="I887" s="6">
        <v>7000</v>
      </c>
      <c r="J887" s="7"/>
      <c r="K887" s="7"/>
      <c r="L887" s="7"/>
      <c r="M887" s="7"/>
      <c r="N887" s="7"/>
      <c r="O887" s="7"/>
      <c r="P887" s="7"/>
      <c r="Q887" s="7"/>
      <c r="R887" s="6">
        <v>1313</v>
      </c>
      <c r="S887" s="7"/>
      <c r="T887" s="7"/>
      <c r="U887" s="7"/>
    </row>
    <row r="888" spans="1:21" x14ac:dyDescent="0.25">
      <c r="A888" s="2" t="s">
        <v>45</v>
      </c>
      <c r="B888" s="2" t="s">
        <v>535</v>
      </c>
      <c r="C888" s="2" t="s">
        <v>536</v>
      </c>
      <c r="D888" s="2" t="s">
        <v>56</v>
      </c>
      <c r="E888" s="2" t="s">
        <v>28</v>
      </c>
      <c r="F888" s="2" t="s">
        <v>38</v>
      </c>
      <c r="G888" s="2" t="s">
        <v>277</v>
      </c>
      <c r="H888" s="6">
        <v>2800</v>
      </c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</row>
    <row r="889" spans="1:21" x14ac:dyDescent="0.25">
      <c r="A889" s="2" t="s">
        <v>45</v>
      </c>
      <c r="B889" s="2" t="s">
        <v>535</v>
      </c>
      <c r="C889" s="2" t="s">
        <v>536</v>
      </c>
      <c r="D889" s="2" t="s">
        <v>56</v>
      </c>
      <c r="E889" s="2" t="s">
        <v>28</v>
      </c>
      <c r="F889" s="2" t="s">
        <v>38</v>
      </c>
      <c r="G889" s="2" t="s">
        <v>537</v>
      </c>
      <c r="H889" s="6">
        <v>52000</v>
      </c>
      <c r="I889" s="6">
        <v>52000</v>
      </c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</row>
    <row r="890" spans="1:21" x14ac:dyDescent="0.25">
      <c r="A890" s="2" t="s">
        <v>45</v>
      </c>
      <c r="B890" s="2" t="s">
        <v>535</v>
      </c>
      <c r="C890" s="2" t="s">
        <v>536</v>
      </c>
      <c r="D890" s="2" t="s">
        <v>56</v>
      </c>
      <c r="E890" s="2" t="s">
        <v>28</v>
      </c>
      <c r="F890" s="2" t="s">
        <v>38</v>
      </c>
      <c r="G890" s="2" t="s">
        <v>58</v>
      </c>
      <c r="H890" s="6">
        <v>12000</v>
      </c>
      <c r="I890" s="6">
        <v>8000</v>
      </c>
      <c r="J890" s="7"/>
      <c r="K890" s="6">
        <v>534</v>
      </c>
      <c r="L890" s="6">
        <v>1330</v>
      </c>
      <c r="M890" s="7"/>
      <c r="N890" s="6">
        <v>2998</v>
      </c>
      <c r="O890" s="7"/>
      <c r="P890" s="7"/>
      <c r="Q890" s="7"/>
      <c r="R890" s="6">
        <v>614</v>
      </c>
      <c r="S890" s="7"/>
      <c r="T890" s="7"/>
      <c r="U890" s="7"/>
    </row>
    <row r="891" spans="1:21" x14ac:dyDescent="0.25">
      <c r="A891" s="2" t="s">
        <v>45</v>
      </c>
      <c r="B891" s="2" t="s">
        <v>535</v>
      </c>
      <c r="C891" s="2" t="s">
        <v>536</v>
      </c>
      <c r="D891" s="2" t="s">
        <v>56</v>
      </c>
      <c r="E891" s="2" t="s">
        <v>28</v>
      </c>
      <c r="F891" s="2" t="s">
        <v>38</v>
      </c>
      <c r="G891" s="2" t="s">
        <v>117</v>
      </c>
      <c r="H891" s="6">
        <v>105</v>
      </c>
      <c r="I891" s="6">
        <v>105</v>
      </c>
      <c r="J891" s="6">
        <v>9</v>
      </c>
      <c r="K891" s="6">
        <v>9</v>
      </c>
      <c r="L891" s="6">
        <v>9</v>
      </c>
      <c r="M891" s="6">
        <v>9</v>
      </c>
      <c r="N891" s="6">
        <v>9</v>
      </c>
      <c r="O891" s="6">
        <v>9</v>
      </c>
      <c r="P891" s="6">
        <v>9</v>
      </c>
      <c r="Q891" s="7"/>
      <c r="R891" s="7"/>
      <c r="S891" s="7"/>
      <c r="T891" s="7"/>
      <c r="U891" s="7"/>
    </row>
    <row r="892" spans="1:21" x14ac:dyDescent="0.25">
      <c r="A892" s="2" t="s">
        <v>45</v>
      </c>
      <c r="B892" s="2" t="s">
        <v>535</v>
      </c>
      <c r="C892" s="2" t="s">
        <v>536</v>
      </c>
      <c r="D892" s="2" t="s">
        <v>56</v>
      </c>
      <c r="E892" s="2" t="s">
        <v>28</v>
      </c>
      <c r="F892" s="2" t="s">
        <v>38</v>
      </c>
      <c r="G892" s="2" t="s">
        <v>118</v>
      </c>
      <c r="H892" s="6">
        <v>442993</v>
      </c>
      <c r="I892" s="6">
        <v>452993</v>
      </c>
      <c r="J892" s="6">
        <v>32804</v>
      </c>
      <c r="K892" s="6">
        <v>32804</v>
      </c>
      <c r="L892" s="6">
        <v>32804</v>
      </c>
      <c r="M892" s="6">
        <v>32804</v>
      </c>
      <c r="N892" s="6">
        <v>32804</v>
      </c>
      <c r="O892" s="6">
        <v>32804</v>
      </c>
      <c r="P892" s="6">
        <v>65360</v>
      </c>
      <c r="Q892" s="6">
        <v>-4232</v>
      </c>
      <c r="R892" s="6">
        <v>4080</v>
      </c>
      <c r="S892" s="6">
        <v>5100</v>
      </c>
      <c r="T892" s="6">
        <v>4259</v>
      </c>
      <c r="U892" s="6">
        <v>4232</v>
      </c>
    </row>
    <row r="893" spans="1:21" x14ac:dyDescent="0.25">
      <c r="A893" s="2" t="s">
        <v>45</v>
      </c>
      <c r="B893" s="2" t="s">
        <v>535</v>
      </c>
      <c r="C893" s="2" t="s">
        <v>536</v>
      </c>
      <c r="D893" s="2" t="s">
        <v>56</v>
      </c>
      <c r="E893" s="2" t="s">
        <v>28</v>
      </c>
      <c r="F893" s="2" t="s">
        <v>38</v>
      </c>
      <c r="G893" s="2" t="s">
        <v>120</v>
      </c>
      <c r="H893" s="6">
        <v>36916</v>
      </c>
      <c r="I893" s="6">
        <v>36916</v>
      </c>
      <c r="J893" s="7"/>
      <c r="K893" s="7"/>
      <c r="L893" s="7"/>
      <c r="M893" s="7"/>
      <c r="N893" s="6">
        <v>16402</v>
      </c>
      <c r="O893" s="7"/>
      <c r="P893" s="7"/>
      <c r="Q893" s="6">
        <v>-16402</v>
      </c>
      <c r="R893" s="7"/>
      <c r="S893" s="7"/>
      <c r="T893" s="7"/>
      <c r="U893" s="7"/>
    </row>
    <row r="894" spans="1:21" x14ac:dyDescent="0.25">
      <c r="A894" s="2" t="s">
        <v>45</v>
      </c>
      <c r="B894" s="2" t="s">
        <v>535</v>
      </c>
      <c r="C894" s="2" t="s">
        <v>536</v>
      </c>
      <c r="D894" s="2" t="s">
        <v>56</v>
      </c>
      <c r="E894" s="2" t="s">
        <v>28</v>
      </c>
      <c r="F894" s="2" t="s">
        <v>38</v>
      </c>
      <c r="G894" s="2" t="s">
        <v>303</v>
      </c>
      <c r="H894" s="6">
        <v>1000</v>
      </c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</row>
    <row r="895" spans="1:21" x14ac:dyDescent="0.25">
      <c r="A895" s="2" t="s">
        <v>45</v>
      </c>
      <c r="B895" s="2" t="s">
        <v>535</v>
      </c>
      <c r="C895" s="2" t="s">
        <v>536</v>
      </c>
      <c r="D895" s="2" t="s">
        <v>56</v>
      </c>
      <c r="E895" s="2" t="s">
        <v>28</v>
      </c>
      <c r="F895" s="2" t="s">
        <v>38</v>
      </c>
      <c r="G895" s="2" t="s">
        <v>83</v>
      </c>
      <c r="H895" s="6">
        <v>3300</v>
      </c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</row>
    <row r="896" spans="1:21" x14ac:dyDescent="0.25">
      <c r="A896" s="2" t="s">
        <v>45</v>
      </c>
      <c r="B896" s="2" t="s">
        <v>535</v>
      </c>
      <c r="C896" s="2" t="s">
        <v>536</v>
      </c>
      <c r="D896" s="2" t="s">
        <v>56</v>
      </c>
      <c r="E896" s="2" t="s">
        <v>28</v>
      </c>
      <c r="F896" s="2" t="s">
        <v>38</v>
      </c>
      <c r="G896" s="2" t="s">
        <v>234</v>
      </c>
      <c r="H896" s="6">
        <v>9000</v>
      </c>
      <c r="I896" s="6">
        <v>9000</v>
      </c>
      <c r="J896" s="6">
        <v>783</v>
      </c>
      <c r="K896" s="6">
        <v>747</v>
      </c>
      <c r="L896" s="6">
        <v>566</v>
      </c>
      <c r="M896" s="6">
        <v>549</v>
      </c>
      <c r="N896" s="6">
        <v>602</v>
      </c>
      <c r="O896" s="7"/>
      <c r="P896" s="6">
        <v>1387</v>
      </c>
      <c r="Q896" s="6">
        <v>1871</v>
      </c>
      <c r="R896" s="6">
        <v>-511</v>
      </c>
      <c r="S896" s="7"/>
      <c r="T896" s="6">
        <v>1452</v>
      </c>
      <c r="U896" s="6">
        <v>914</v>
      </c>
    </row>
    <row r="897" spans="1:21" x14ac:dyDescent="0.25">
      <c r="A897" s="2" t="s">
        <v>45</v>
      </c>
      <c r="B897" s="2" t="s">
        <v>535</v>
      </c>
      <c r="C897" s="2" t="s">
        <v>536</v>
      </c>
      <c r="D897" s="2" t="s">
        <v>56</v>
      </c>
      <c r="E897" s="2" t="s">
        <v>28</v>
      </c>
      <c r="F897" s="2" t="s">
        <v>38</v>
      </c>
      <c r="G897" s="2" t="s">
        <v>516</v>
      </c>
      <c r="H897" s="6">
        <v>5000</v>
      </c>
      <c r="I897" s="6">
        <v>6000</v>
      </c>
      <c r="J897" s="7"/>
      <c r="K897" s="7"/>
      <c r="L897" s="6">
        <v>1251</v>
      </c>
      <c r="M897" s="7"/>
      <c r="N897" s="7"/>
      <c r="O897" s="7"/>
      <c r="P897" s="7"/>
      <c r="Q897" s="6">
        <v>2749</v>
      </c>
      <c r="R897" s="7"/>
      <c r="S897" s="7"/>
      <c r="T897" s="7"/>
      <c r="U897" s="7"/>
    </row>
    <row r="898" spans="1:21" x14ac:dyDescent="0.25">
      <c r="A898" s="2" t="s">
        <v>45</v>
      </c>
      <c r="B898" s="2" t="s">
        <v>535</v>
      </c>
      <c r="C898" s="2" t="s">
        <v>536</v>
      </c>
      <c r="D898" s="2" t="s">
        <v>56</v>
      </c>
      <c r="E898" s="2" t="s">
        <v>28</v>
      </c>
      <c r="F898" s="2" t="s">
        <v>38</v>
      </c>
      <c r="G898" s="2" t="s">
        <v>110</v>
      </c>
      <c r="H898" s="6">
        <v>2500</v>
      </c>
      <c r="I898" s="6">
        <v>6000</v>
      </c>
      <c r="J898" s="7"/>
      <c r="K898" s="7"/>
      <c r="L898" s="6">
        <v>990</v>
      </c>
      <c r="M898" s="6">
        <v>1874</v>
      </c>
      <c r="N898" s="6">
        <v>1004</v>
      </c>
      <c r="O898" s="6">
        <v>1874</v>
      </c>
      <c r="P898" s="6">
        <v>-856</v>
      </c>
      <c r="Q898" s="7"/>
      <c r="R898" s="7"/>
      <c r="S898" s="7"/>
      <c r="T898" s="7"/>
      <c r="U898" s="7"/>
    </row>
    <row r="899" spans="1:21" x14ac:dyDescent="0.25">
      <c r="A899" s="2" t="s">
        <v>45</v>
      </c>
      <c r="B899" s="2" t="s">
        <v>535</v>
      </c>
      <c r="C899" s="2" t="s">
        <v>536</v>
      </c>
      <c r="D899" s="2" t="s">
        <v>56</v>
      </c>
      <c r="E899" s="2" t="s">
        <v>28</v>
      </c>
      <c r="F899" s="2" t="s">
        <v>38</v>
      </c>
      <c r="G899" s="2" t="s">
        <v>517</v>
      </c>
      <c r="H899" s="6">
        <v>18000</v>
      </c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</row>
    <row r="900" spans="1:21" x14ac:dyDescent="0.25">
      <c r="A900" s="2" t="s">
        <v>45</v>
      </c>
      <c r="B900" s="2" t="s">
        <v>535</v>
      </c>
      <c r="C900" s="2" t="s">
        <v>536</v>
      </c>
      <c r="D900" s="2" t="s">
        <v>56</v>
      </c>
      <c r="E900" s="2" t="s">
        <v>28</v>
      </c>
      <c r="F900" s="2" t="s">
        <v>38</v>
      </c>
      <c r="G900" s="2" t="s">
        <v>524</v>
      </c>
      <c r="H900" s="6">
        <v>5000</v>
      </c>
      <c r="I900" s="6">
        <v>5000</v>
      </c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</row>
    <row r="901" spans="1:21" x14ac:dyDescent="0.25">
      <c r="A901" s="2" t="s">
        <v>45</v>
      </c>
      <c r="B901" s="2" t="s">
        <v>535</v>
      </c>
      <c r="C901" s="2" t="s">
        <v>536</v>
      </c>
      <c r="D901" s="2" t="s">
        <v>56</v>
      </c>
      <c r="E901" s="2" t="s">
        <v>28</v>
      </c>
      <c r="F901" s="2" t="s">
        <v>38</v>
      </c>
      <c r="G901" s="2" t="s">
        <v>363</v>
      </c>
      <c r="H901" s="6">
        <v>21500</v>
      </c>
      <c r="I901" s="6">
        <v>31300</v>
      </c>
      <c r="J901" s="7"/>
      <c r="K901" s="7"/>
      <c r="L901" s="7"/>
      <c r="M901" s="6">
        <v>16187</v>
      </c>
      <c r="N901" s="7"/>
      <c r="O901" s="7"/>
      <c r="P901" s="7"/>
      <c r="Q901" s="7"/>
      <c r="R901" s="7"/>
      <c r="S901" s="7"/>
      <c r="T901" s="7"/>
      <c r="U901" s="7"/>
    </row>
    <row r="902" spans="1:21" x14ac:dyDescent="0.25">
      <c r="A902" s="2" t="s">
        <v>45</v>
      </c>
      <c r="B902" s="2" t="s">
        <v>535</v>
      </c>
      <c r="C902" s="2" t="s">
        <v>536</v>
      </c>
      <c r="D902" s="2" t="s">
        <v>56</v>
      </c>
      <c r="E902" s="2" t="s">
        <v>28</v>
      </c>
      <c r="F902" s="2" t="s">
        <v>38</v>
      </c>
      <c r="G902" s="2" t="s">
        <v>519</v>
      </c>
      <c r="H902" s="6">
        <v>33000</v>
      </c>
      <c r="I902" s="6">
        <v>42000</v>
      </c>
      <c r="J902" s="7"/>
      <c r="K902" s="7"/>
      <c r="L902" s="6">
        <v>8250</v>
      </c>
      <c r="M902" s="7"/>
      <c r="N902" s="7"/>
      <c r="O902" s="7"/>
      <c r="P902" s="7"/>
      <c r="Q902" s="6">
        <v>19750</v>
      </c>
      <c r="R902" s="7"/>
      <c r="S902" s="7"/>
      <c r="T902" s="7"/>
      <c r="U902" s="7"/>
    </row>
    <row r="903" spans="1:21" x14ac:dyDescent="0.25">
      <c r="A903" s="2" t="s">
        <v>45</v>
      </c>
      <c r="B903" s="2" t="s">
        <v>535</v>
      </c>
      <c r="C903" s="2" t="s">
        <v>536</v>
      </c>
      <c r="D903" s="2" t="s">
        <v>56</v>
      </c>
      <c r="E903" s="2" t="s">
        <v>28</v>
      </c>
      <c r="F903" s="2" t="s">
        <v>38</v>
      </c>
      <c r="G903" s="2" t="s">
        <v>123</v>
      </c>
      <c r="H903" s="6">
        <v>8373</v>
      </c>
      <c r="I903" s="6">
        <v>8373</v>
      </c>
      <c r="J903" s="6">
        <v>626</v>
      </c>
      <c r="K903" s="6">
        <v>626</v>
      </c>
      <c r="L903" s="6">
        <v>626</v>
      </c>
      <c r="M903" s="6">
        <v>626</v>
      </c>
      <c r="N903" s="6">
        <v>626</v>
      </c>
      <c r="O903" s="6">
        <v>626</v>
      </c>
      <c r="P903" s="6">
        <v>626</v>
      </c>
      <c r="Q903" s="7"/>
      <c r="R903" s="7"/>
      <c r="S903" s="7"/>
      <c r="T903" s="7"/>
      <c r="U903" s="7"/>
    </row>
    <row r="904" spans="1:21" x14ac:dyDescent="0.25">
      <c r="A904" s="2" t="s">
        <v>45</v>
      </c>
      <c r="B904" s="2" t="s">
        <v>535</v>
      </c>
      <c r="C904" s="2" t="s">
        <v>536</v>
      </c>
      <c r="D904" s="2" t="s">
        <v>56</v>
      </c>
      <c r="E904" s="2" t="s">
        <v>28</v>
      </c>
      <c r="F904" s="2" t="s">
        <v>38</v>
      </c>
      <c r="G904" s="2" t="s">
        <v>34</v>
      </c>
      <c r="H904" s="6">
        <v>2000</v>
      </c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</row>
    <row r="905" spans="1:21" x14ac:dyDescent="0.25">
      <c r="A905" s="2" t="s">
        <v>45</v>
      </c>
      <c r="B905" s="2" t="s">
        <v>535</v>
      </c>
      <c r="C905" s="2" t="s">
        <v>536</v>
      </c>
      <c r="D905" s="2" t="s">
        <v>56</v>
      </c>
      <c r="E905" s="2" t="s">
        <v>28</v>
      </c>
      <c r="F905" s="2" t="s">
        <v>38</v>
      </c>
      <c r="G905" s="2" t="s">
        <v>236</v>
      </c>
      <c r="H905" s="6">
        <v>5300</v>
      </c>
      <c r="I905" s="6">
        <v>9300</v>
      </c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 spans="1:21" x14ac:dyDescent="0.25">
      <c r="A906" s="2" t="s">
        <v>45</v>
      </c>
      <c r="B906" s="2" t="s">
        <v>535</v>
      </c>
      <c r="C906" s="2" t="s">
        <v>536</v>
      </c>
      <c r="D906" s="2" t="s">
        <v>56</v>
      </c>
      <c r="E906" s="2" t="s">
        <v>28</v>
      </c>
      <c r="F906" s="2" t="s">
        <v>38</v>
      </c>
      <c r="G906" s="2" t="s">
        <v>526</v>
      </c>
      <c r="H906" s="6">
        <v>180000</v>
      </c>
      <c r="I906" s="6">
        <v>165000</v>
      </c>
      <c r="J906" s="7"/>
      <c r="K906" s="7"/>
      <c r="L906" s="6">
        <v>45000</v>
      </c>
      <c r="M906" s="7"/>
      <c r="N906" s="7"/>
      <c r="O906" s="7"/>
      <c r="P906" s="7"/>
      <c r="Q906" s="6">
        <v>65000</v>
      </c>
      <c r="R906" s="7"/>
      <c r="S906" s="7"/>
      <c r="T906" s="7"/>
      <c r="U906" s="7"/>
    </row>
    <row r="907" spans="1:21" x14ac:dyDescent="0.25">
      <c r="A907" s="2" t="s">
        <v>45</v>
      </c>
      <c r="B907" s="2" t="s">
        <v>535</v>
      </c>
      <c r="C907" s="2" t="s">
        <v>536</v>
      </c>
      <c r="D907" s="2" t="s">
        <v>56</v>
      </c>
      <c r="E907" s="2" t="s">
        <v>28</v>
      </c>
      <c r="F907" s="2" t="s">
        <v>38</v>
      </c>
      <c r="G907" s="2" t="s">
        <v>95</v>
      </c>
      <c r="H907" s="6">
        <v>54009</v>
      </c>
      <c r="I907" s="6">
        <v>54009</v>
      </c>
      <c r="J907" s="6">
        <v>3769</v>
      </c>
      <c r="K907" s="6">
        <v>3769</v>
      </c>
      <c r="L907" s="6">
        <v>3769</v>
      </c>
      <c r="M907" s="6">
        <v>3769</v>
      </c>
      <c r="N907" s="6">
        <v>3769</v>
      </c>
      <c r="O907" s="6">
        <v>3769</v>
      </c>
      <c r="P907" s="6">
        <v>4052</v>
      </c>
      <c r="Q907" s="7"/>
      <c r="R907" s="7"/>
      <c r="S907" s="7"/>
      <c r="T907" s="7"/>
      <c r="U907" s="7"/>
    </row>
    <row r="908" spans="1:21" x14ac:dyDescent="0.25">
      <c r="A908" s="2" t="s">
        <v>45</v>
      </c>
      <c r="B908" s="2" t="s">
        <v>535</v>
      </c>
      <c r="C908" s="2" t="s">
        <v>536</v>
      </c>
      <c r="D908" s="2" t="s">
        <v>56</v>
      </c>
      <c r="E908" s="2" t="s">
        <v>28</v>
      </c>
      <c r="F908" s="2" t="s">
        <v>38</v>
      </c>
      <c r="G908" s="2" t="s">
        <v>469</v>
      </c>
      <c r="H908" s="6">
        <v>1500</v>
      </c>
      <c r="I908" s="6">
        <v>5500</v>
      </c>
      <c r="J908" s="7"/>
      <c r="K908" s="6">
        <v>768</v>
      </c>
      <c r="L908" s="7"/>
      <c r="M908" s="6">
        <v>216</v>
      </c>
      <c r="N908" s="7"/>
      <c r="O908" s="7"/>
      <c r="P908" s="7"/>
      <c r="Q908" s="6">
        <v>2730</v>
      </c>
      <c r="R908" s="6">
        <v>1571</v>
      </c>
      <c r="S908" s="6">
        <v>138</v>
      </c>
      <c r="T908" s="7"/>
      <c r="U908" s="6">
        <v>222</v>
      </c>
    </row>
    <row r="909" spans="1:21" x14ac:dyDescent="0.25">
      <c r="A909" s="2" t="s">
        <v>45</v>
      </c>
      <c r="B909" s="2" t="s">
        <v>535</v>
      </c>
      <c r="C909" s="2" t="s">
        <v>536</v>
      </c>
      <c r="D909" s="2" t="s">
        <v>56</v>
      </c>
      <c r="E909" s="2" t="s">
        <v>28</v>
      </c>
      <c r="F909" s="2" t="s">
        <v>38</v>
      </c>
      <c r="G909" s="2" t="s">
        <v>112</v>
      </c>
      <c r="H909" s="6">
        <v>4200</v>
      </c>
      <c r="I909" s="6">
        <v>7000</v>
      </c>
      <c r="J909" s="7"/>
      <c r="K909" s="7"/>
      <c r="L909" s="7"/>
      <c r="M909" s="6">
        <v>896</v>
      </c>
      <c r="N909" s="6">
        <v>869</v>
      </c>
      <c r="O909" s="6">
        <v>1806</v>
      </c>
      <c r="P909" s="6">
        <v>856</v>
      </c>
      <c r="Q909" s="7"/>
      <c r="R909" s="7"/>
      <c r="S909" s="7"/>
      <c r="T909" s="7"/>
      <c r="U909" s="7"/>
    </row>
    <row r="910" spans="1:21" x14ac:dyDescent="0.25">
      <c r="A910" s="2" t="s">
        <v>45</v>
      </c>
      <c r="B910" s="2" t="s">
        <v>535</v>
      </c>
      <c r="C910" s="2" t="s">
        <v>536</v>
      </c>
      <c r="D910" s="2" t="s">
        <v>56</v>
      </c>
      <c r="E910" s="2" t="s">
        <v>28</v>
      </c>
      <c r="F910" s="2" t="s">
        <v>38</v>
      </c>
      <c r="G910" s="2" t="s">
        <v>127</v>
      </c>
      <c r="H910" s="6">
        <v>79739</v>
      </c>
      <c r="I910" s="6">
        <v>79739</v>
      </c>
      <c r="J910" s="6">
        <v>5905</v>
      </c>
      <c r="K910" s="6">
        <v>5905</v>
      </c>
      <c r="L910" s="6">
        <v>5905</v>
      </c>
      <c r="M910" s="6">
        <v>5905</v>
      </c>
      <c r="N910" s="6">
        <v>5905</v>
      </c>
      <c r="O910" s="6">
        <v>5905</v>
      </c>
      <c r="P910" s="6">
        <v>5905</v>
      </c>
      <c r="Q910" s="7"/>
      <c r="R910" s="7"/>
      <c r="S910" s="7"/>
      <c r="T910" s="7"/>
      <c r="U910" s="7"/>
    </row>
    <row r="911" spans="1:21" x14ac:dyDescent="0.25">
      <c r="A911" s="2" t="s">
        <v>45</v>
      </c>
      <c r="B911" s="2" t="s">
        <v>535</v>
      </c>
      <c r="C911" s="2" t="s">
        <v>536</v>
      </c>
      <c r="D911" s="2" t="s">
        <v>56</v>
      </c>
      <c r="E911" s="2" t="s">
        <v>28</v>
      </c>
      <c r="F911" s="2" t="s">
        <v>38</v>
      </c>
      <c r="G911" s="2" t="s">
        <v>538</v>
      </c>
      <c r="H911" s="6">
        <v>10000</v>
      </c>
      <c r="I911" s="6">
        <v>10000</v>
      </c>
      <c r="J911" s="6">
        <v>10000</v>
      </c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 spans="1:21" x14ac:dyDescent="0.25">
      <c r="A912" s="2" t="s">
        <v>45</v>
      </c>
      <c r="B912" s="2" t="s">
        <v>535</v>
      </c>
      <c r="C912" s="2" t="s">
        <v>536</v>
      </c>
      <c r="D912" s="2" t="s">
        <v>56</v>
      </c>
      <c r="E912" s="2" t="s">
        <v>28</v>
      </c>
      <c r="F912" s="2" t="s">
        <v>38</v>
      </c>
      <c r="G912" s="2" t="s">
        <v>113</v>
      </c>
      <c r="H912" s="6">
        <v>10000</v>
      </c>
      <c r="I912" s="6">
        <v>10000</v>
      </c>
      <c r="J912" s="7"/>
      <c r="K912" s="6">
        <v>840</v>
      </c>
      <c r="L912" s="7"/>
      <c r="M912" s="7"/>
      <c r="N912" s="7"/>
      <c r="O912" s="6">
        <v>1449</v>
      </c>
      <c r="P912" s="6">
        <v>3913</v>
      </c>
      <c r="Q912" s="6">
        <v>1410</v>
      </c>
      <c r="R912" s="6">
        <v>850</v>
      </c>
      <c r="S912" s="7"/>
      <c r="T912" s="7"/>
      <c r="U912" s="7"/>
    </row>
    <row r="913" spans="1:21" x14ac:dyDescent="0.25">
      <c r="A913" s="2" t="s">
        <v>45</v>
      </c>
      <c r="B913" s="2" t="s">
        <v>535</v>
      </c>
      <c r="C913" s="2" t="s">
        <v>536</v>
      </c>
      <c r="D913" s="2" t="s">
        <v>56</v>
      </c>
      <c r="E913" s="2" t="s">
        <v>28</v>
      </c>
      <c r="F913" s="2" t="s">
        <v>38</v>
      </c>
      <c r="G913" s="2" t="s">
        <v>181</v>
      </c>
      <c r="H913" s="6">
        <v>3000</v>
      </c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 spans="1:21" x14ac:dyDescent="0.25">
      <c r="A914" s="2" t="s">
        <v>45</v>
      </c>
      <c r="B914" s="2" t="s">
        <v>535</v>
      </c>
      <c r="C914" s="2" t="s">
        <v>536</v>
      </c>
      <c r="D914" s="2" t="s">
        <v>56</v>
      </c>
      <c r="E914" s="2" t="s">
        <v>28</v>
      </c>
      <c r="F914" s="2" t="s">
        <v>38</v>
      </c>
      <c r="G914" s="2" t="s">
        <v>129</v>
      </c>
      <c r="H914" s="6">
        <v>7000</v>
      </c>
      <c r="I914" s="6">
        <v>7000</v>
      </c>
      <c r="J914" s="6">
        <v>398</v>
      </c>
      <c r="K914" s="6">
        <v>398</v>
      </c>
      <c r="L914" s="6">
        <v>398</v>
      </c>
      <c r="M914" s="6">
        <v>399</v>
      </c>
      <c r="N914" s="6">
        <v>563</v>
      </c>
      <c r="O914" s="6">
        <v>399</v>
      </c>
      <c r="P914" s="6">
        <v>402</v>
      </c>
      <c r="Q914" s="6">
        <v>95</v>
      </c>
      <c r="R914" s="7"/>
      <c r="S914" s="7"/>
      <c r="T914" s="7"/>
      <c r="U914" s="7"/>
    </row>
    <row r="915" spans="1:21" x14ac:dyDescent="0.25">
      <c r="A915" s="2" t="s">
        <v>45</v>
      </c>
      <c r="B915" s="2" t="s">
        <v>535</v>
      </c>
      <c r="C915" s="2" t="s">
        <v>536</v>
      </c>
      <c r="D915" s="2" t="s">
        <v>56</v>
      </c>
      <c r="E915" s="2" t="s">
        <v>28</v>
      </c>
      <c r="F915" s="2" t="s">
        <v>38</v>
      </c>
      <c r="G915" s="2" t="s">
        <v>44</v>
      </c>
      <c r="H915" s="6">
        <v>10100</v>
      </c>
      <c r="I915" s="6">
        <v>8900</v>
      </c>
      <c r="J915" s="6">
        <v>1119</v>
      </c>
      <c r="K915" s="7"/>
      <c r="L915" s="6">
        <v>1684</v>
      </c>
      <c r="M915" s="7"/>
      <c r="N915" s="6">
        <v>1097</v>
      </c>
      <c r="O915" s="7"/>
      <c r="P915" s="6">
        <v>395</v>
      </c>
      <c r="Q915" s="6">
        <v>1943</v>
      </c>
      <c r="R915" s="6">
        <v>295</v>
      </c>
      <c r="S915" s="6">
        <v>485</v>
      </c>
      <c r="T915" s="7"/>
      <c r="U915" s="6">
        <v>70</v>
      </c>
    </row>
    <row r="916" spans="1:21" x14ac:dyDescent="0.25">
      <c r="A916" s="2" t="s">
        <v>45</v>
      </c>
      <c r="B916" s="2" t="s">
        <v>535</v>
      </c>
      <c r="C916" s="2" t="s">
        <v>536</v>
      </c>
      <c r="D916" s="2" t="s">
        <v>56</v>
      </c>
      <c r="E916" s="2" t="s">
        <v>28</v>
      </c>
      <c r="F916" s="2" t="s">
        <v>38</v>
      </c>
      <c r="G916" s="2" t="s">
        <v>539</v>
      </c>
      <c r="H916" s="6">
        <v>4000</v>
      </c>
      <c r="I916" s="6">
        <v>4000</v>
      </c>
      <c r="J916" s="7"/>
      <c r="K916" s="7"/>
      <c r="L916" s="7"/>
      <c r="M916" s="6">
        <v>96</v>
      </c>
      <c r="N916" s="7"/>
      <c r="O916" s="7"/>
      <c r="P916" s="7"/>
      <c r="Q916" s="7"/>
      <c r="R916" s="7"/>
      <c r="S916" s="7"/>
      <c r="T916" s="7"/>
      <c r="U916" s="7"/>
    </row>
    <row r="917" spans="1:21" x14ac:dyDescent="0.25">
      <c r="A917" s="2" t="s">
        <v>45</v>
      </c>
      <c r="B917" s="2" t="s">
        <v>535</v>
      </c>
      <c r="C917" s="2" t="s">
        <v>536</v>
      </c>
      <c r="D917" s="2" t="s">
        <v>56</v>
      </c>
      <c r="E917" s="2" t="s">
        <v>28</v>
      </c>
      <c r="F917" s="2" t="s">
        <v>38</v>
      </c>
      <c r="G917" s="2" t="s">
        <v>530</v>
      </c>
      <c r="H917" s="6">
        <v>147000</v>
      </c>
      <c r="I917" s="6">
        <v>211000</v>
      </c>
      <c r="J917" s="7"/>
      <c r="K917" s="7"/>
      <c r="L917" s="6">
        <v>36750</v>
      </c>
      <c r="M917" s="7"/>
      <c r="N917" s="7"/>
      <c r="O917" s="7"/>
      <c r="P917" s="7"/>
      <c r="Q917" s="6">
        <v>103917</v>
      </c>
      <c r="R917" s="7"/>
      <c r="S917" s="7"/>
      <c r="T917" s="7"/>
      <c r="U917" s="7"/>
    </row>
    <row r="918" spans="1:21" x14ac:dyDescent="0.25">
      <c r="A918" s="2" t="s">
        <v>45</v>
      </c>
      <c r="B918" s="2" t="s">
        <v>535</v>
      </c>
      <c r="C918" s="2" t="s">
        <v>536</v>
      </c>
      <c r="D918" s="2" t="s">
        <v>56</v>
      </c>
      <c r="E918" s="2" t="s">
        <v>28</v>
      </c>
      <c r="F918" s="2" t="s">
        <v>38</v>
      </c>
      <c r="G918" s="2" t="s">
        <v>130</v>
      </c>
      <c r="H918" s="6">
        <v>108065</v>
      </c>
      <c r="I918" s="6">
        <v>108065</v>
      </c>
      <c r="J918" s="6">
        <v>6889</v>
      </c>
      <c r="K918" s="6">
        <v>6889</v>
      </c>
      <c r="L918" s="6">
        <v>6889</v>
      </c>
      <c r="M918" s="6">
        <v>6889</v>
      </c>
      <c r="N918" s="6">
        <v>6889</v>
      </c>
      <c r="O918" s="6">
        <v>6889</v>
      </c>
      <c r="P918" s="6">
        <v>6889</v>
      </c>
      <c r="Q918" s="7"/>
      <c r="R918" s="7"/>
      <c r="S918" s="7"/>
      <c r="T918" s="7"/>
      <c r="U918" s="7"/>
    </row>
    <row r="919" spans="1:21" x14ac:dyDescent="0.25">
      <c r="A919" s="2" t="s">
        <v>45</v>
      </c>
      <c r="B919" s="2" t="s">
        <v>535</v>
      </c>
      <c r="C919" s="2" t="s">
        <v>536</v>
      </c>
      <c r="D919" s="2" t="s">
        <v>56</v>
      </c>
      <c r="E919" s="2" t="s">
        <v>28</v>
      </c>
      <c r="F919" s="2" t="s">
        <v>38</v>
      </c>
      <c r="G919" s="2" t="s">
        <v>131</v>
      </c>
      <c r="H919" s="6">
        <v>1785</v>
      </c>
      <c r="I919" s="6">
        <v>1785</v>
      </c>
      <c r="J919" s="6">
        <v>149</v>
      </c>
      <c r="K919" s="6">
        <v>149</v>
      </c>
      <c r="L919" s="6">
        <v>149</v>
      </c>
      <c r="M919" s="6">
        <v>149</v>
      </c>
      <c r="N919" s="6">
        <v>149</v>
      </c>
      <c r="O919" s="6">
        <v>149</v>
      </c>
      <c r="P919" s="6">
        <v>149</v>
      </c>
      <c r="Q919" s="6">
        <v>95</v>
      </c>
      <c r="R919" s="7"/>
      <c r="S919" s="7"/>
      <c r="T919" s="7"/>
      <c r="U919" s="7"/>
    </row>
    <row r="920" spans="1:21" x14ac:dyDescent="0.25">
      <c r="A920" s="2" t="s">
        <v>45</v>
      </c>
      <c r="B920" s="2" t="s">
        <v>535</v>
      </c>
      <c r="C920" s="2" t="s">
        <v>536</v>
      </c>
      <c r="D920" s="2" t="s">
        <v>56</v>
      </c>
      <c r="E920" s="2" t="s">
        <v>28</v>
      </c>
      <c r="F920" s="2" t="s">
        <v>38</v>
      </c>
      <c r="G920" s="2" t="s">
        <v>30</v>
      </c>
      <c r="H920" s="6">
        <v>58000</v>
      </c>
      <c r="I920" s="6">
        <v>37500</v>
      </c>
      <c r="J920" s="7"/>
      <c r="K920" s="7"/>
      <c r="L920" s="7"/>
      <c r="M920" s="7"/>
      <c r="N920" s="7"/>
      <c r="O920" s="7"/>
      <c r="P920" s="7"/>
      <c r="Q920" s="7"/>
      <c r="R920" s="6">
        <v>36332</v>
      </c>
      <c r="S920" s="7"/>
      <c r="T920" s="7"/>
      <c r="U920" s="7"/>
    </row>
    <row r="921" spans="1:21" x14ac:dyDescent="0.25">
      <c r="A921" s="2" t="s">
        <v>45</v>
      </c>
      <c r="B921" s="2" t="s">
        <v>535</v>
      </c>
      <c r="C921" s="2" t="s">
        <v>536</v>
      </c>
      <c r="D921" s="2" t="s">
        <v>56</v>
      </c>
      <c r="E921" s="2" t="s">
        <v>28</v>
      </c>
      <c r="F921" s="2" t="s">
        <v>38</v>
      </c>
      <c r="G921" s="2" t="s">
        <v>540</v>
      </c>
      <c r="H921" s="6">
        <v>5300</v>
      </c>
      <c r="I921" s="6">
        <v>8300</v>
      </c>
      <c r="J921" s="6">
        <v>622</v>
      </c>
      <c r="K921" s="7"/>
      <c r="L921" s="6">
        <v>622</v>
      </c>
      <c r="M921" s="6">
        <v>1245</v>
      </c>
      <c r="N921" s="6">
        <v>622</v>
      </c>
      <c r="O921" s="6">
        <v>622</v>
      </c>
      <c r="P921" s="6">
        <v>622</v>
      </c>
      <c r="Q921" s="6">
        <v>622</v>
      </c>
      <c r="R921" s="6">
        <v>622</v>
      </c>
      <c r="S921" s="7"/>
      <c r="T921" s="6">
        <v>1291</v>
      </c>
      <c r="U921" s="6">
        <v>645</v>
      </c>
    </row>
    <row r="922" spans="1:21" x14ac:dyDescent="0.25">
      <c r="A922" s="2" t="s">
        <v>45</v>
      </c>
      <c r="B922" s="2" t="s">
        <v>535</v>
      </c>
      <c r="C922" s="2" t="s">
        <v>536</v>
      </c>
      <c r="D922" s="2" t="s">
        <v>56</v>
      </c>
      <c r="E922" s="2" t="s">
        <v>28</v>
      </c>
      <c r="F922" s="2" t="s">
        <v>38</v>
      </c>
      <c r="G922" s="2" t="s">
        <v>50</v>
      </c>
      <c r="H922" s="6">
        <v>77000</v>
      </c>
      <c r="I922" s="6">
        <v>156200</v>
      </c>
      <c r="J922" s="6">
        <v>8951</v>
      </c>
      <c r="K922" s="6">
        <v>17707</v>
      </c>
      <c r="L922" s="6">
        <v>8438</v>
      </c>
      <c r="M922" s="6">
        <v>15548</v>
      </c>
      <c r="N922" s="6">
        <v>12789</v>
      </c>
      <c r="O922" s="6">
        <v>8553</v>
      </c>
      <c r="P922" s="6">
        <v>7301</v>
      </c>
      <c r="Q922" s="6">
        <v>1047</v>
      </c>
      <c r="R922" s="7"/>
      <c r="S922" s="6">
        <v>17317</v>
      </c>
      <c r="T922" s="7"/>
      <c r="U922" s="6">
        <v>25167</v>
      </c>
    </row>
    <row r="923" spans="1:21" x14ac:dyDescent="0.25">
      <c r="A923" s="2" t="s">
        <v>45</v>
      </c>
      <c r="B923" s="2" t="s">
        <v>535</v>
      </c>
      <c r="C923" s="2" t="s">
        <v>536</v>
      </c>
      <c r="D923" s="2" t="s">
        <v>56</v>
      </c>
      <c r="E923" s="2" t="s">
        <v>41</v>
      </c>
      <c r="F923" s="2" t="s">
        <v>38</v>
      </c>
      <c r="G923" s="2" t="s">
        <v>44</v>
      </c>
      <c r="H923" s="7"/>
      <c r="I923" s="6">
        <v>1500000</v>
      </c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6">
        <v>318663</v>
      </c>
    </row>
    <row r="924" spans="1:21" x14ac:dyDescent="0.25">
      <c r="A924" s="2" t="s">
        <v>45</v>
      </c>
      <c r="B924" s="2" t="s">
        <v>535</v>
      </c>
      <c r="C924" s="2" t="s">
        <v>536</v>
      </c>
      <c r="D924" s="2" t="s">
        <v>56</v>
      </c>
      <c r="E924" s="2" t="s">
        <v>41</v>
      </c>
      <c r="F924" s="2" t="s">
        <v>533</v>
      </c>
      <c r="G924" s="2" t="s">
        <v>44</v>
      </c>
      <c r="H924" s="7"/>
      <c r="I924" s="6">
        <v>672000</v>
      </c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6">
        <v>556536</v>
      </c>
      <c r="U924" s="6">
        <v>43464</v>
      </c>
    </row>
    <row r="925" spans="1:21" x14ac:dyDescent="0.25">
      <c r="A925" s="2" t="s">
        <v>45</v>
      </c>
      <c r="B925" s="2" t="s">
        <v>541</v>
      </c>
      <c r="C925" s="2" t="s">
        <v>542</v>
      </c>
      <c r="D925" s="2" t="s">
        <v>27</v>
      </c>
      <c r="E925" s="2" t="s">
        <v>28</v>
      </c>
      <c r="F925" s="2" t="s">
        <v>31</v>
      </c>
      <c r="G925" s="2" t="s">
        <v>149</v>
      </c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6">
        <v>851716</v>
      </c>
      <c r="T925" s="6">
        <v>635631</v>
      </c>
      <c r="U925" s="6">
        <v>-1487347</v>
      </c>
    </row>
    <row r="926" spans="1:21" x14ac:dyDescent="0.25">
      <c r="A926" s="2" t="s">
        <v>45</v>
      </c>
      <c r="B926" s="2" t="s">
        <v>541</v>
      </c>
      <c r="C926" s="2" t="s">
        <v>542</v>
      </c>
      <c r="D926" s="2" t="s">
        <v>27</v>
      </c>
      <c r="E926" s="2" t="s">
        <v>28</v>
      </c>
      <c r="F926" s="2" t="s">
        <v>33</v>
      </c>
      <c r="G926" s="2" t="s">
        <v>32</v>
      </c>
      <c r="H926" s="6">
        <v>140400</v>
      </c>
      <c r="I926" s="6">
        <v>140400</v>
      </c>
      <c r="J926" s="7"/>
      <c r="K926" s="7"/>
      <c r="L926" s="7"/>
      <c r="M926" s="7"/>
      <c r="N926" s="7"/>
      <c r="O926" s="7"/>
      <c r="P926" s="6">
        <v>738</v>
      </c>
      <c r="Q926" s="7"/>
      <c r="R926" s="7"/>
      <c r="S926" s="7"/>
      <c r="T926" s="7"/>
      <c r="U926" s="7"/>
    </row>
    <row r="927" spans="1:21" x14ac:dyDescent="0.25">
      <c r="A927" s="2" t="s">
        <v>45</v>
      </c>
      <c r="B927" s="2" t="s">
        <v>541</v>
      </c>
      <c r="C927" s="2" t="s">
        <v>542</v>
      </c>
      <c r="D927" s="2" t="s">
        <v>27</v>
      </c>
      <c r="E927" s="2" t="s">
        <v>28</v>
      </c>
      <c r="F927" s="2" t="s">
        <v>202</v>
      </c>
      <c r="G927" s="2" t="s">
        <v>34</v>
      </c>
      <c r="H927" s="7"/>
      <c r="I927" s="6">
        <v>285325</v>
      </c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6">
        <v>71905</v>
      </c>
    </row>
    <row r="928" spans="1:21" x14ac:dyDescent="0.25">
      <c r="A928" s="2" t="s">
        <v>45</v>
      </c>
      <c r="B928" s="2" t="s">
        <v>541</v>
      </c>
      <c r="C928" s="2" t="s">
        <v>542</v>
      </c>
      <c r="D928" s="2" t="s">
        <v>27</v>
      </c>
      <c r="E928" s="2" t="s">
        <v>28</v>
      </c>
      <c r="F928" s="2" t="s">
        <v>202</v>
      </c>
      <c r="G928" s="2" t="s">
        <v>30</v>
      </c>
      <c r="H928" s="7"/>
      <c r="I928" s="6">
        <v>285325</v>
      </c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6">
        <v>147016</v>
      </c>
    </row>
    <row r="929" spans="1:21" x14ac:dyDescent="0.25">
      <c r="A929" s="2" t="s">
        <v>45</v>
      </c>
      <c r="B929" s="2" t="s">
        <v>541</v>
      </c>
      <c r="C929" s="2" t="s">
        <v>542</v>
      </c>
      <c r="D929" s="2" t="s">
        <v>27</v>
      </c>
      <c r="E929" s="2" t="s">
        <v>28</v>
      </c>
      <c r="F929" s="2" t="s">
        <v>36</v>
      </c>
      <c r="G929" s="2" t="s">
        <v>148</v>
      </c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6">
        <v>45010</v>
      </c>
    </row>
    <row r="930" spans="1:21" x14ac:dyDescent="0.25">
      <c r="A930" s="2" t="s">
        <v>45</v>
      </c>
      <c r="B930" s="2" t="s">
        <v>541</v>
      </c>
      <c r="C930" s="2" t="s">
        <v>542</v>
      </c>
      <c r="D930" s="2" t="s">
        <v>27</v>
      </c>
      <c r="E930" s="2" t="s">
        <v>28</v>
      </c>
      <c r="F930" s="2" t="s">
        <v>36</v>
      </c>
      <c r="G930" s="2" t="s">
        <v>150</v>
      </c>
      <c r="H930" s="7"/>
      <c r="I930" s="6">
        <v>1562500</v>
      </c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6">
        <v>625062</v>
      </c>
    </row>
    <row r="931" spans="1:21" x14ac:dyDescent="0.25">
      <c r="A931" s="2" t="s">
        <v>45</v>
      </c>
      <c r="B931" s="2" t="s">
        <v>541</v>
      </c>
      <c r="C931" s="2" t="s">
        <v>542</v>
      </c>
      <c r="D931" s="2" t="s">
        <v>27</v>
      </c>
      <c r="E931" s="2" t="s">
        <v>28</v>
      </c>
      <c r="F931" s="2" t="s">
        <v>38</v>
      </c>
      <c r="G931" s="2" t="s">
        <v>32</v>
      </c>
      <c r="H931" s="7"/>
      <c r="I931" s="6">
        <v>366850</v>
      </c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6">
        <v>731376</v>
      </c>
    </row>
    <row r="932" spans="1:21" x14ac:dyDescent="0.25">
      <c r="A932" s="2" t="s">
        <v>45</v>
      </c>
      <c r="B932" s="2" t="s">
        <v>541</v>
      </c>
      <c r="C932" s="2" t="s">
        <v>542</v>
      </c>
      <c r="D932" s="2" t="s">
        <v>27</v>
      </c>
      <c r="E932" s="2" t="s">
        <v>28</v>
      </c>
      <c r="F932" s="2" t="s">
        <v>534</v>
      </c>
      <c r="G932" s="2" t="s">
        <v>118</v>
      </c>
      <c r="H932" s="7"/>
      <c r="I932" s="6">
        <v>92219</v>
      </c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6">
        <v>92219</v>
      </c>
    </row>
    <row r="933" spans="1:21" x14ac:dyDescent="0.25">
      <c r="A933" s="2" t="s">
        <v>45</v>
      </c>
      <c r="B933" s="2" t="s">
        <v>541</v>
      </c>
      <c r="C933" s="2" t="s">
        <v>542</v>
      </c>
      <c r="D933" s="2" t="s">
        <v>27</v>
      </c>
      <c r="E933" s="2" t="s">
        <v>28</v>
      </c>
      <c r="F933" s="2" t="s">
        <v>534</v>
      </c>
      <c r="G933" s="2" t="s">
        <v>150</v>
      </c>
      <c r="H933" s="7"/>
      <c r="I933" s="6">
        <v>50000</v>
      </c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6">
        <v>50000</v>
      </c>
      <c r="U933" s="7"/>
    </row>
    <row r="934" spans="1:21" x14ac:dyDescent="0.25">
      <c r="A934" s="2" t="s">
        <v>45</v>
      </c>
      <c r="B934" s="2" t="s">
        <v>541</v>
      </c>
      <c r="C934" s="2" t="s">
        <v>542</v>
      </c>
      <c r="D934" s="2" t="s">
        <v>27</v>
      </c>
      <c r="E934" s="2" t="s">
        <v>28</v>
      </c>
      <c r="F934" s="2" t="s">
        <v>534</v>
      </c>
      <c r="G934" s="2" t="s">
        <v>131</v>
      </c>
      <c r="H934" s="7"/>
      <c r="I934" s="6">
        <v>931</v>
      </c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6">
        <v>931</v>
      </c>
    </row>
    <row r="935" spans="1:21" x14ac:dyDescent="0.25">
      <c r="A935" s="2" t="s">
        <v>45</v>
      </c>
      <c r="B935" s="2" t="s">
        <v>541</v>
      </c>
      <c r="C935" s="2" t="s">
        <v>542</v>
      </c>
      <c r="D935" s="2" t="s">
        <v>27</v>
      </c>
      <c r="E935" s="2" t="s">
        <v>28</v>
      </c>
      <c r="F935" s="2" t="s">
        <v>49</v>
      </c>
      <c r="G935" s="2" t="s">
        <v>138</v>
      </c>
      <c r="H935" s="7"/>
      <c r="I935" s="6">
        <v>417000</v>
      </c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6">
        <v>47178</v>
      </c>
    </row>
    <row r="936" spans="1:21" x14ac:dyDescent="0.25">
      <c r="A936" s="2" t="s">
        <v>45</v>
      </c>
      <c r="B936" s="2" t="s">
        <v>541</v>
      </c>
      <c r="C936" s="2" t="s">
        <v>542</v>
      </c>
      <c r="D936" s="2" t="s">
        <v>27</v>
      </c>
      <c r="E936" s="2" t="s">
        <v>28</v>
      </c>
      <c r="F936" s="2" t="s">
        <v>533</v>
      </c>
      <c r="G936" s="2" t="s">
        <v>150</v>
      </c>
      <c r="H936" s="7"/>
      <c r="I936" s="6">
        <v>700000</v>
      </c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6">
        <v>25023</v>
      </c>
      <c r="U936" s="7"/>
    </row>
    <row r="937" spans="1:21" x14ac:dyDescent="0.25">
      <c r="A937" s="2" t="s">
        <v>45</v>
      </c>
      <c r="B937" s="2" t="s">
        <v>541</v>
      </c>
      <c r="C937" s="2" t="s">
        <v>542</v>
      </c>
      <c r="D937" s="2" t="s">
        <v>27</v>
      </c>
      <c r="E937" s="2" t="s">
        <v>41</v>
      </c>
      <c r="F937" s="2" t="s">
        <v>57</v>
      </c>
      <c r="G937" s="2" t="s">
        <v>190</v>
      </c>
      <c r="H937" s="6">
        <v>30048</v>
      </c>
      <c r="I937" s="6">
        <v>30048</v>
      </c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</row>
    <row r="938" spans="1:21" x14ac:dyDescent="0.25">
      <c r="A938" s="2" t="s">
        <v>45</v>
      </c>
      <c r="B938" s="2" t="s">
        <v>543</v>
      </c>
      <c r="C938" s="2" t="s">
        <v>544</v>
      </c>
      <c r="D938" s="2" t="s">
        <v>56</v>
      </c>
      <c r="E938" s="2" t="s">
        <v>28</v>
      </c>
      <c r="F938" s="2" t="s">
        <v>42</v>
      </c>
      <c r="G938" s="2" t="s">
        <v>125</v>
      </c>
      <c r="H938" s="7"/>
      <c r="I938" s="6">
        <v>1485941</v>
      </c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6">
        <v>1485941</v>
      </c>
    </row>
    <row r="939" spans="1:21" x14ac:dyDescent="0.25">
      <c r="A939" s="2" t="s">
        <v>45</v>
      </c>
      <c r="B939" s="2" t="s">
        <v>543</v>
      </c>
      <c r="C939" s="2" t="s">
        <v>544</v>
      </c>
      <c r="D939" s="2" t="s">
        <v>56</v>
      </c>
      <c r="E939" s="2" t="s">
        <v>28</v>
      </c>
      <c r="F939" s="2" t="s">
        <v>33</v>
      </c>
      <c r="G939" s="2" t="s">
        <v>125</v>
      </c>
      <c r="H939" s="7"/>
      <c r="I939" s="6">
        <v>53209</v>
      </c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6">
        <v>53209</v>
      </c>
    </row>
    <row r="940" spans="1:21" x14ac:dyDescent="0.25">
      <c r="A940" s="2" t="s">
        <v>45</v>
      </c>
      <c r="B940" s="2" t="s">
        <v>543</v>
      </c>
      <c r="C940" s="2" t="s">
        <v>544</v>
      </c>
      <c r="D940" s="2" t="s">
        <v>56</v>
      </c>
      <c r="E940" s="2" t="s">
        <v>28</v>
      </c>
      <c r="F940" s="2" t="s">
        <v>202</v>
      </c>
      <c r="G940" s="2" t="s">
        <v>125</v>
      </c>
      <c r="H940" s="7"/>
      <c r="I940" s="6">
        <v>48202</v>
      </c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6">
        <v>48202</v>
      </c>
    </row>
    <row r="941" spans="1:21" x14ac:dyDescent="0.25">
      <c r="A941" s="2" t="s">
        <v>45</v>
      </c>
      <c r="B941" s="2" t="s">
        <v>543</v>
      </c>
      <c r="C941" s="2" t="s">
        <v>544</v>
      </c>
      <c r="D941" s="2" t="s">
        <v>56</v>
      </c>
      <c r="E941" s="2" t="s">
        <v>28</v>
      </c>
      <c r="F941" s="2" t="s">
        <v>36</v>
      </c>
      <c r="G941" s="2" t="s">
        <v>125</v>
      </c>
      <c r="H941" s="7"/>
      <c r="I941" s="6">
        <v>70984</v>
      </c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6">
        <v>70984</v>
      </c>
    </row>
    <row r="942" spans="1:21" x14ac:dyDescent="0.25">
      <c r="A942" s="2" t="s">
        <v>45</v>
      </c>
      <c r="B942" s="2" t="s">
        <v>543</v>
      </c>
      <c r="C942" s="2" t="s">
        <v>544</v>
      </c>
      <c r="D942" s="2" t="s">
        <v>56</v>
      </c>
      <c r="E942" s="2" t="s">
        <v>28</v>
      </c>
      <c r="F942" s="2" t="s">
        <v>38</v>
      </c>
      <c r="G942" s="2" t="s">
        <v>134</v>
      </c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6">
        <v>739</v>
      </c>
    </row>
    <row r="943" spans="1:21" x14ac:dyDescent="0.25">
      <c r="A943" s="2" t="s">
        <v>45</v>
      </c>
      <c r="B943" s="2" t="s">
        <v>543</v>
      </c>
      <c r="C943" s="2" t="s">
        <v>544</v>
      </c>
      <c r="D943" s="2" t="s">
        <v>56</v>
      </c>
      <c r="E943" s="2" t="s">
        <v>28</v>
      </c>
      <c r="F943" s="2" t="s">
        <v>38</v>
      </c>
      <c r="G943" s="2" t="s">
        <v>44</v>
      </c>
      <c r="H943" s="7"/>
      <c r="I943" s="6">
        <v>2000000</v>
      </c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6">
        <v>357313</v>
      </c>
    </row>
    <row r="944" spans="1:21" x14ac:dyDescent="0.25">
      <c r="A944" s="2" t="s">
        <v>45</v>
      </c>
      <c r="B944" s="2" t="s">
        <v>543</v>
      </c>
      <c r="C944" s="2" t="s">
        <v>544</v>
      </c>
      <c r="D944" s="2" t="s">
        <v>56</v>
      </c>
      <c r="E944" s="2" t="s">
        <v>28</v>
      </c>
      <c r="F944" s="2" t="s">
        <v>38</v>
      </c>
      <c r="G944" s="2" t="s">
        <v>50</v>
      </c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6">
        <v>151930</v>
      </c>
    </row>
    <row r="945" spans="1:21" x14ac:dyDescent="0.25">
      <c r="A945" s="2" t="s">
        <v>45</v>
      </c>
      <c r="B945" s="2" t="s">
        <v>543</v>
      </c>
      <c r="C945" s="2" t="s">
        <v>544</v>
      </c>
      <c r="D945" s="2" t="s">
        <v>56</v>
      </c>
      <c r="E945" s="2" t="s">
        <v>28</v>
      </c>
      <c r="F945" s="2" t="s">
        <v>533</v>
      </c>
      <c r="G945" s="2" t="s">
        <v>125</v>
      </c>
      <c r="H945" s="7"/>
      <c r="I945" s="6">
        <v>129131</v>
      </c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6">
        <v>129131</v>
      </c>
    </row>
    <row r="946" spans="1:21" x14ac:dyDescent="0.25">
      <c r="A946" s="2" t="s">
        <v>45</v>
      </c>
      <c r="B946" s="2" t="s">
        <v>543</v>
      </c>
      <c r="C946" s="2" t="s">
        <v>544</v>
      </c>
      <c r="D946" s="2" t="s">
        <v>56</v>
      </c>
      <c r="E946" s="2" t="s">
        <v>28</v>
      </c>
      <c r="F946" s="2" t="s">
        <v>533</v>
      </c>
      <c r="G946" s="2" t="s">
        <v>50</v>
      </c>
      <c r="H946" s="7"/>
      <c r="I946" s="6">
        <v>119000</v>
      </c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6">
        <v>119000</v>
      </c>
    </row>
    <row r="947" spans="1:21" x14ac:dyDescent="0.25">
      <c r="A947" s="2" t="s">
        <v>45</v>
      </c>
      <c r="B947" s="2" t="s">
        <v>543</v>
      </c>
      <c r="C947" s="2" t="s">
        <v>544</v>
      </c>
      <c r="D947" s="2" t="s">
        <v>56</v>
      </c>
      <c r="E947" s="2" t="s">
        <v>41</v>
      </c>
      <c r="F947" s="2" t="s">
        <v>38</v>
      </c>
      <c r="G947" s="2" t="s">
        <v>135</v>
      </c>
      <c r="H947" s="7"/>
      <c r="I947" s="6">
        <v>200000</v>
      </c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</row>
    <row r="948" spans="1:21" x14ac:dyDescent="0.25">
      <c r="A948" s="2" t="s">
        <v>45</v>
      </c>
      <c r="B948" s="2" t="s">
        <v>543</v>
      </c>
      <c r="C948" s="2" t="s">
        <v>544</v>
      </c>
      <c r="D948" s="2" t="s">
        <v>56</v>
      </c>
      <c r="E948" s="2" t="s">
        <v>41</v>
      </c>
      <c r="F948" s="2" t="s">
        <v>38</v>
      </c>
      <c r="G948" s="2" t="s">
        <v>327</v>
      </c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6">
        <v>300000</v>
      </c>
    </row>
    <row r="949" spans="1:21" x14ac:dyDescent="0.25">
      <c r="A949" s="2" t="s">
        <v>45</v>
      </c>
      <c r="B949" s="2" t="s">
        <v>543</v>
      </c>
      <c r="C949" s="2" t="s">
        <v>544</v>
      </c>
      <c r="D949" s="2" t="s">
        <v>56</v>
      </c>
      <c r="E949" s="2" t="s">
        <v>41</v>
      </c>
      <c r="F949" s="2" t="s">
        <v>38</v>
      </c>
      <c r="G949" s="2" t="s">
        <v>321</v>
      </c>
      <c r="H949" s="7"/>
      <c r="I949" s="6">
        <v>300000</v>
      </c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</row>
    <row r="950" spans="1:21" x14ac:dyDescent="0.25">
      <c r="A950" s="2" t="s">
        <v>45</v>
      </c>
      <c r="B950" s="2" t="s">
        <v>543</v>
      </c>
      <c r="C950" s="2" t="s">
        <v>544</v>
      </c>
      <c r="D950" s="2" t="s">
        <v>56</v>
      </c>
      <c r="E950" s="2" t="s">
        <v>41</v>
      </c>
      <c r="F950" s="2" t="s">
        <v>534</v>
      </c>
      <c r="G950" s="2" t="s">
        <v>135</v>
      </c>
      <c r="H950" s="7"/>
      <c r="I950" s="6">
        <v>50000</v>
      </c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6">
        <v>5963</v>
      </c>
    </row>
    <row r="951" spans="1:21" x14ac:dyDescent="0.25">
      <c r="A951" s="2" t="s">
        <v>45</v>
      </c>
      <c r="B951" s="2" t="s">
        <v>543</v>
      </c>
      <c r="C951" s="2" t="s">
        <v>544</v>
      </c>
      <c r="D951" s="2" t="s">
        <v>56</v>
      </c>
      <c r="E951" s="2" t="s">
        <v>41</v>
      </c>
      <c r="F951" s="2" t="s">
        <v>533</v>
      </c>
      <c r="G951" s="2" t="s">
        <v>135</v>
      </c>
      <c r="H951" s="7"/>
      <c r="I951" s="6">
        <v>850000</v>
      </c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6">
        <v>850000</v>
      </c>
    </row>
    <row r="952" spans="1:21" x14ac:dyDescent="0.25">
      <c r="A952" s="2" t="s">
        <v>72</v>
      </c>
      <c r="B952" s="2" t="s">
        <v>545</v>
      </c>
      <c r="C952" s="2" t="s">
        <v>546</v>
      </c>
      <c r="D952" s="2" t="s">
        <v>56</v>
      </c>
      <c r="E952" s="2" t="s">
        <v>28</v>
      </c>
      <c r="F952" s="2" t="s">
        <v>57</v>
      </c>
      <c r="G952" s="2" t="s">
        <v>75</v>
      </c>
      <c r="H952" s="6">
        <v>139790</v>
      </c>
      <c r="I952" s="6">
        <v>651290</v>
      </c>
      <c r="J952" s="6">
        <v>2000</v>
      </c>
      <c r="K952" s="6">
        <v>561</v>
      </c>
      <c r="L952" s="7"/>
      <c r="M952" s="7"/>
      <c r="N952" s="7"/>
      <c r="O952" s="7"/>
      <c r="P952" s="7"/>
      <c r="Q952" s="7"/>
      <c r="R952" s="7"/>
      <c r="S952" s="7"/>
      <c r="T952" s="7"/>
      <c r="U952" s="6">
        <v>277000</v>
      </c>
    </row>
    <row r="953" spans="1:21" x14ac:dyDescent="0.25">
      <c r="A953" s="2" t="s">
        <v>72</v>
      </c>
      <c r="B953" s="2" t="s">
        <v>545</v>
      </c>
      <c r="C953" s="2" t="s">
        <v>546</v>
      </c>
      <c r="D953" s="2" t="s">
        <v>56</v>
      </c>
      <c r="E953" s="2" t="s">
        <v>28</v>
      </c>
      <c r="F953" s="2" t="s">
        <v>57</v>
      </c>
      <c r="G953" s="2" t="s">
        <v>201</v>
      </c>
      <c r="H953" s="7"/>
      <c r="I953" s="7"/>
      <c r="J953" s="6">
        <v>2393</v>
      </c>
      <c r="K953" s="6">
        <v>1257</v>
      </c>
      <c r="L953" s="6">
        <v>121</v>
      </c>
      <c r="M953" s="7"/>
      <c r="N953" s="7"/>
      <c r="O953" s="7"/>
      <c r="P953" s="6">
        <v>7115</v>
      </c>
      <c r="Q953" s="7"/>
      <c r="R953" s="7"/>
      <c r="S953" s="7"/>
      <c r="T953" s="7"/>
      <c r="U953" s="7"/>
    </row>
    <row r="954" spans="1:21" x14ac:dyDescent="0.25">
      <c r="A954" s="2" t="s">
        <v>72</v>
      </c>
      <c r="B954" s="2" t="s">
        <v>545</v>
      </c>
      <c r="C954" s="2" t="s">
        <v>546</v>
      </c>
      <c r="D954" s="2" t="s">
        <v>56</v>
      </c>
      <c r="E954" s="2" t="s">
        <v>28</v>
      </c>
      <c r="F954" s="2" t="s">
        <v>57</v>
      </c>
      <c r="G954" s="2" t="s">
        <v>277</v>
      </c>
      <c r="H954" s="6">
        <v>4080</v>
      </c>
      <c r="I954" s="6">
        <v>4080</v>
      </c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</row>
    <row r="955" spans="1:21" x14ac:dyDescent="0.25">
      <c r="A955" s="2" t="s">
        <v>72</v>
      </c>
      <c r="B955" s="2" t="s">
        <v>545</v>
      </c>
      <c r="C955" s="2" t="s">
        <v>546</v>
      </c>
      <c r="D955" s="2" t="s">
        <v>56</v>
      </c>
      <c r="E955" s="2" t="s">
        <v>28</v>
      </c>
      <c r="F955" s="2" t="s">
        <v>57</v>
      </c>
      <c r="G955" s="2" t="s">
        <v>117</v>
      </c>
      <c r="H955" s="6">
        <v>186608</v>
      </c>
      <c r="I955" s="6">
        <v>186608</v>
      </c>
      <c r="J955" s="6">
        <v>671</v>
      </c>
      <c r="K955" s="6">
        <v>671</v>
      </c>
      <c r="L955" s="6">
        <v>671</v>
      </c>
      <c r="M955" s="6">
        <v>671</v>
      </c>
      <c r="N955" s="6">
        <v>671</v>
      </c>
      <c r="O955" s="6">
        <v>671</v>
      </c>
      <c r="P955" s="6">
        <v>662</v>
      </c>
      <c r="Q955" s="6">
        <v>662</v>
      </c>
      <c r="R955" s="6">
        <v>184856</v>
      </c>
      <c r="S955" s="6">
        <v>662</v>
      </c>
      <c r="T955" s="6">
        <v>662</v>
      </c>
      <c r="U955" s="6">
        <v>662</v>
      </c>
    </row>
    <row r="956" spans="1:21" x14ac:dyDescent="0.25">
      <c r="A956" s="2" t="s">
        <v>72</v>
      </c>
      <c r="B956" s="2" t="s">
        <v>545</v>
      </c>
      <c r="C956" s="2" t="s">
        <v>546</v>
      </c>
      <c r="D956" s="2" t="s">
        <v>56</v>
      </c>
      <c r="E956" s="2" t="s">
        <v>28</v>
      </c>
      <c r="F956" s="2" t="s">
        <v>57</v>
      </c>
      <c r="G956" s="2" t="s">
        <v>118</v>
      </c>
      <c r="H956" s="6">
        <v>17138370</v>
      </c>
      <c r="I956" s="6">
        <v>17148370</v>
      </c>
      <c r="J956" s="6">
        <v>1338359</v>
      </c>
      <c r="K956" s="6">
        <v>1338959</v>
      </c>
      <c r="L956" s="6">
        <v>1330359</v>
      </c>
      <c r="M956" s="6">
        <v>1433690</v>
      </c>
      <c r="N956" s="6">
        <v>1334359</v>
      </c>
      <c r="O956" s="6">
        <v>1334359</v>
      </c>
      <c r="P956" s="6">
        <v>1319002</v>
      </c>
      <c r="Q956" s="6">
        <v>1324346</v>
      </c>
      <c r="R956" s="6">
        <v>1311843</v>
      </c>
      <c r="S956" s="6">
        <v>1299688</v>
      </c>
      <c r="T956" s="6">
        <v>1346996</v>
      </c>
      <c r="U956" s="6">
        <v>1310530</v>
      </c>
    </row>
    <row r="957" spans="1:21" x14ac:dyDescent="0.25">
      <c r="A957" s="2" t="s">
        <v>72</v>
      </c>
      <c r="B957" s="2" t="s">
        <v>545</v>
      </c>
      <c r="C957" s="2" t="s">
        <v>546</v>
      </c>
      <c r="D957" s="2" t="s">
        <v>56</v>
      </c>
      <c r="E957" s="2" t="s">
        <v>28</v>
      </c>
      <c r="F957" s="2" t="s">
        <v>57</v>
      </c>
      <c r="G957" s="2" t="s">
        <v>119</v>
      </c>
      <c r="H957" s="7"/>
      <c r="I957" s="6">
        <v>1445335</v>
      </c>
      <c r="J957" s="7"/>
      <c r="K957" s="7"/>
      <c r="L957" s="7"/>
      <c r="M957" s="7"/>
      <c r="N957" s="7"/>
      <c r="O957" s="7"/>
      <c r="P957" s="7"/>
      <c r="Q957" s="7"/>
      <c r="R957" s="6">
        <v>1302078</v>
      </c>
      <c r="S957" s="7"/>
      <c r="T957" s="7"/>
      <c r="U957" s="7"/>
    </row>
    <row r="958" spans="1:21" x14ac:dyDescent="0.25">
      <c r="A958" s="2" t="s">
        <v>72</v>
      </c>
      <c r="B958" s="2" t="s">
        <v>545</v>
      </c>
      <c r="C958" s="2" t="s">
        <v>546</v>
      </c>
      <c r="D958" s="2" t="s">
        <v>56</v>
      </c>
      <c r="E958" s="2" t="s">
        <v>28</v>
      </c>
      <c r="F958" s="2" t="s">
        <v>57</v>
      </c>
      <c r="G958" s="2" t="s">
        <v>120</v>
      </c>
      <c r="H958" s="6">
        <v>1445335</v>
      </c>
      <c r="I958" s="7"/>
      <c r="J958" s="7"/>
      <c r="K958" s="7"/>
      <c r="L958" s="7"/>
      <c r="M958" s="7"/>
      <c r="N958" s="6">
        <v>1302078</v>
      </c>
      <c r="O958" s="7"/>
      <c r="P958" s="7"/>
      <c r="Q958" s="7"/>
      <c r="R958" s="6">
        <v>-1302078</v>
      </c>
      <c r="S958" s="7"/>
      <c r="T958" s="7"/>
      <c r="U958" s="7"/>
    </row>
    <row r="959" spans="1:21" x14ac:dyDescent="0.25">
      <c r="A959" s="2" t="s">
        <v>72</v>
      </c>
      <c r="B959" s="2" t="s">
        <v>545</v>
      </c>
      <c r="C959" s="2" t="s">
        <v>546</v>
      </c>
      <c r="D959" s="2" t="s">
        <v>56</v>
      </c>
      <c r="E959" s="2" t="s">
        <v>28</v>
      </c>
      <c r="F959" s="2" t="s">
        <v>57</v>
      </c>
      <c r="G959" s="2" t="s">
        <v>394</v>
      </c>
      <c r="H959" s="7"/>
      <c r="I959" s="6">
        <v>15000</v>
      </c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6">
        <v>504</v>
      </c>
    </row>
    <row r="960" spans="1:21" x14ac:dyDescent="0.25">
      <c r="A960" s="2" t="s">
        <v>72</v>
      </c>
      <c r="B960" s="2" t="s">
        <v>545</v>
      </c>
      <c r="C960" s="2" t="s">
        <v>546</v>
      </c>
      <c r="D960" s="2" t="s">
        <v>56</v>
      </c>
      <c r="E960" s="2" t="s">
        <v>28</v>
      </c>
      <c r="F960" s="2" t="s">
        <v>57</v>
      </c>
      <c r="G960" s="2" t="s">
        <v>547</v>
      </c>
      <c r="H960" s="6">
        <v>32500</v>
      </c>
      <c r="I960" s="6">
        <v>32500</v>
      </c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</row>
    <row r="961" spans="1:21" x14ac:dyDescent="0.25">
      <c r="A961" s="2" t="s">
        <v>72</v>
      </c>
      <c r="B961" s="2" t="s">
        <v>545</v>
      </c>
      <c r="C961" s="2" t="s">
        <v>546</v>
      </c>
      <c r="D961" s="2" t="s">
        <v>56</v>
      </c>
      <c r="E961" s="2" t="s">
        <v>28</v>
      </c>
      <c r="F961" s="2" t="s">
        <v>57</v>
      </c>
      <c r="G961" s="2" t="s">
        <v>303</v>
      </c>
      <c r="H961" s="6">
        <v>3060</v>
      </c>
      <c r="I961" s="6">
        <v>3060</v>
      </c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</row>
    <row r="962" spans="1:21" x14ac:dyDescent="0.25">
      <c r="A962" s="2" t="s">
        <v>72</v>
      </c>
      <c r="B962" s="2" t="s">
        <v>545</v>
      </c>
      <c r="C962" s="2" t="s">
        <v>546</v>
      </c>
      <c r="D962" s="2" t="s">
        <v>56</v>
      </c>
      <c r="E962" s="2" t="s">
        <v>28</v>
      </c>
      <c r="F962" s="2" t="s">
        <v>57</v>
      </c>
      <c r="G962" s="2" t="s">
        <v>83</v>
      </c>
      <c r="H962" s="6">
        <v>100000</v>
      </c>
      <c r="I962" s="6">
        <v>100000</v>
      </c>
      <c r="J962" s="7"/>
      <c r="K962" s="7"/>
      <c r="L962" s="7"/>
      <c r="M962" s="6">
        <v>31520</v>
      </c>
      <c r="N962" s="7"/>
      <c r="O962" s="7"/>
      <c r="P962" s="7"/>
      <c r="Q962" s="6">
        <v>29250</v>
      </c>
      <c r="R962" s="7"/>
      <c r="S962" s="7"/>
      <c r="T962" s="7"/>
      <c r="U962" s="7"/>
    </row>
    <row r="963" spans="1:21" x14ac:dyDescent="0.25">
      <c r="A963" s="2" t="s">
        <v>72</v>
      </c>
      <c r="B963" s="2" t="s">
        <v>545</v>
      </c>
      <c r="C963" s="2" t="s">
        <v>546</v>
      </c>
      <c r="D963" s="2" t="s">
        <v>56</v>
      </c>
      <c r="E963" s="2" t="s">
        <v>28</v>
      </c>
      <c r="F963" s="2" t="s">
        <v>57</v>
      </c>
      <c r="G963" s="2" t="s">
        <v>121</v>
      </c>
      <c r="H963" s="6">
        <v>64862</v>
      </c>
      <c r="I963" s="6">
        <v>64862</v>
      </c>
      <c r="J963" s="6">
        <v>4925</v>
      </c>
      <c r="K963" s="6">
        <v>4925</v>
      </c>
      <c r="L963" s="6">
        <v>4925</v>
      </c>
      <c r="M963" s="6">
        <v>4925</v>
      </c>
      <c r="N963" s="6">
        <v>4925</v>
      </c>
      <c r="O963" s="6">
        <v>4925</v>
      </c>
      <c r="P963" s="6">
        <v>4925</v>
      </c>
      <c r="Q963" s="6">
        <v>4925</v>
      </c>
      <c r="R963" s="6">
        <v>4925</v>
      </c>
      <c r="S963" s="6">
        <v>4925</v>
      </c>
      <c r="T963" s="6">
        <v>4925</v>
      </c>
      <c r="U963" s="6">
        <v>4925</v>
      </c>
    </row>
    <row r="964" spans="1:21" x14ac:dyDescent="0.25">
      <c r="A964" s="2" t="s">
        <v>72</v>
      </c>
      <c r="B964" s="2" t="s">
        <v>545</v>
      </c>
      <c r="C964" s="2" t="s">
        <v>546</v>
      </c>
      <c r="D964" s="2" t="s">
        <v>56</v>
      </c>
      <c r="E964" s="2" t="s">
        <v>28</v>
      </c>
      <c r="F964" s="2" t="s">
        <v>57</v>
      </c>
      <c r="G964" s="2" t="s">
        <v>516</v>
      </c>
      <c r="H964" s="6">
        <v>201242</v>
      </c>
      <c r="I964" s="6">
        <v>201242</v>
      </c>
      <c r="J964" s="7"/>
      <c r="K964" s="7"/>
      <c r="L964" s="7"/>
      <c r="M964" s="7"/>
      <c r="N964" s="7"/>
      <c r="O964" s="6">
        <v>33694</v>
      </c>
      <c r="P964" s="6">
        <v>14435</v>
      </c>
      <c r="Q964" s="6">
        <v>6840</v>
      </c>
      <c r="R964" s="7"/>
      <c r="S964" s="6">
        <v>14388</v>
      </c>
      <c r="T964" s="6">
        <v>7312</v>
      </c>
      <c r="U964" s="7"/>
    </row>
    <row r="965" spans="1:21" x14ac:dyDescent="0.25">
      <c r="A965" s="2" t="s">
        <v>72</v>
      </c>
      <c r="B965" s="2" t="s">
        <v>545</v>
      </c>
      <c r="C965" s="2" t="s">
        <v>546</v>
      </c>
      <c r="D965" s="2" t="s">
        <v>56</v>
      </c>
      <c r="E965" s="2" t="s">
        <v>28</v>
      </c>
      <c r="F965" s="2" t="s">
        <v>57</v>
      </c>
      <c r="G965" s="2" t="s">
        <v>548</v>
      </c>
      <c r="H965" s="6">
        <v>373</v>
      </c>
      <c r="I965" s="6">
        <v>373</v>
      </c>
      <c r="J965" s="7"/>
      <c r="K965" s="7"/>
      <c r="L965" s="7"/>
      <c r="M965" s="7"/>
      <c r="N965" s="7"/>
      <c r="O965" s="6">
        <v>155</v>
      </c>
      <c r="P965" s="6">
        <v>63</v>
      </c>
      <c r="Q965" s="6">
        <v>29</v>
      </c>
      <c r="R965" s="7"/>
      <c r="S965" s="6">
        <v>61</v>
      </c>
      <c r="T965" s="6">
        <v>31</v>
      </c>
      <c r="U965" s="7"/>
    </row>
    <row r="966" spans="1:21" x14ac:dyDescent="0.25">
      <c r="A966" s="2" t="s">
        <v>72</v>
      </c>
      <c r="B966" s="2" t="s">
        <v>545</v>
      </c>
      <c r="C966" s="2" t="s">
        <v>546</v>
      </c>
      <c r="D966" s="2" t="s">
        <v>56</v>
      </c>
      <c r="E966" s="2" t="s">
        <v>28</v>
      </c>
      <c r="F966" s="2" t="s">
        <v>57</v>
      </c>
      <c r="G966" s="2" t="s">
        <v>110</v>
      </c>
      <c r="H966" s="6">
        <v>36400</v>
      </c>
      <c r="I966" s="6">
        <v>36400</v>
      </c>
      <c r="J966" s="7"/>
      <c r="K966" s="6">
        <v>400</v>
      </c>
      <c r="L966" s="7"/>
      <c r="M966" s="7"/>
      <c r="N966" s="7"/>
      <c r="O966" s="7"/>
      <c r="P966" s="7"/>
      <c r="Q966" s="7"/>
      <c r="R966" s="7"/>
      <c r="S966" s="7"/>
      <c r="T966" s="7"/>
      <c r="U966" s="7"/>
    </row>
    <row r="967" spans="1:21" x14ac:dyDescent="0.25">
      <c r="A967" s="2" t="s">
        <v>72</v>
      </c>
      <c r="B967" s="2" t="s">
        <v>545</v>
      </c>
      <c r="C967" s="2" t="s">
        <v>546</v>
      </c>
      <c r="D967" s="2" t="s">
        <v>56</v>
      </c>
      <c r="E967" s="2" t="s">
        <v>28</v>
      </c>
      <c r="F967" s="2" t="s">
        <v>57</v>
      </c>
      <c r="G967" s="2" t="s">
        <v>549</v>
      </c>
      <c r="H967" s="6">
        <v>136</v>
      </c>
      <c r="I967" s="6">
        <v>136</v>
      </c>
      <c r="J967" s="7"/>
      <c r="K967" s="7"/>
      <c r="L967" s="7"/>
      <c r="M967" s="7"/>
      <c r="N967" s="7"/>
      <c r="O967" s="6">
        <v>8</v>
      </c>
      <c r="P967" s="6">
        <v>3</v>
      </c>
      <c r="Q967" s="6">
        <v>2</v>
      </c>
      <c r="R967" s="7"/>
      <c r="S967" s="6">
        <v>3</v>
      </c>
      <c r="T967" s="6">
        <v>2</v>
      </c>
      <c r="U967" s="7"/>
    </row>
    <row r="968" spans="1:21" x14ac:dyDescent="0.25">
      <c r="A968" s="2" t="s">
        <v>72</v>
      </c>
      <c r="B968" s="2" t="s">
        <v>545</v>
      </c>
      <c r="C968" s="2" t="s">
        <v>546</v>
      </c>
      <c r="D968" s="2" t="s">
        <v>56</v>
      </c>
      <c r="E968" s="2" t="s">
        <v>28</v>
      </c>
      <c r="F968" s="2" t="s">
        <v>57</v>
      </c>
      <c r="G968" s="2" t="s">
        <v>550</v>
      </c>
      <c r="H968" s="6">
        <v>104040</v>
      </c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</row>
    <row r="969" spans="1:21" x14ac:dyDescent="0.25">
      <c r="A969" s="2" t="s">
        <v>72</v>
      </c>
      <c r="B969" s="2" t="s">
        <v>545</v>
      </c>
      <c r="C969" s="2" t="s">
        <v>546</v>
      </c>
      <c r="D969" s="2" t="s">
        <v>56</v>
      </c>
      <c r="E969" s="2" t="s">
        <v>28</v>
      </c>
      <c r="F969" s="2" t="s">
        <v>57</v>
      </c>
      <c r="G969" s="2" t="s">
        <v>70</v>
      </c>
      <c r="H969" s="6">
        <v>5722</v>
      </c>
      <c r="I969" s="6">
        <v>5722</v>
      </c>
      <c r="J969" s="7"/>
      <c r="K969" s="6">
        <v>612</v>
      </c>
      <c r="L969" s="7"/>
      <c r="M969" s="6">
        <v>254</v>
      </c>
      <c r="N969" s="7"/>
      <c r="O969" s="6">
        <v>417</v>
      </c>
      <c r="P969" s="6">
        <v>251</v>
      </c>
      <c r="Q969" s="7"/>
      <c r="R969" s="7"/>
      <c r="S969" s="6">
        <v>1295</v>
      </c>
      <c r="T969" s="7"/>
      <c r="U969" s="7"/>
    </row>
    <row r="970" spans="1:21" x14ac:dyDescent="0.25">
      <c r="A970" s="2" t="s">
        <v>72</v>
      </c>
      <c r="B970" s="2" t="s">
        <v>545</v>
      </c>
      <c r="C970" s="2" t="s">
        <v>546</v>
      </c>
      <c r="D970" s="2" t="s">
        <v>56</v>
      </c>
      <c r="E970" s="2" t="s">
        <v>28</v>
      </c>
      <c r="F970" s="2" t="s">
        <v>57</v>
      </c>
      <c r="G970" s="2" t="s">
        <v>551</v>
      </c>
      <c r="H970" s="6">
        <v>72000</v>
      </c>
      <c r="I970" s="6">
        <v>72000</v>
      </c>
      <c r="J970" s="6">
        <v>6100</v>
      </c>
      <c r="K970" s="6">
        <v>6100</v>
      </c>
      <c r="L970" s="6">
        <v>6100</v>
      </c>
      <c r="M970" s="6">
        <v>5900</v>
      </c>
      <c r="N970" s="6">
        <v>6000</v>
      </c>
      <c r="O970" s="6">
        <v>6000</v>
      </c>
      <c r="P970" s="6">
        <v>5900</v>
      </c>
      <c r="Q970" s="6">
        <v>5900</v>
      </c>
      <c r="R970" s="6">
        <v>5800</v>
      </c>
      <c r="S970" s="6">
        <v>5800</v>
      </c>
      <c r="T970" s="6">
        <v>5700</v>
      </c>
      <c r="U970" s="6">
        <v>5700</v>
      </c>
    </row>
    <row r="971" spans="1:21" x14ac:dyDescent="0.25">
      <c r="A971" s="2" t="s">
        <v>72</v>
      </c>
      <c r="B971" s="2" t="s">
        <v>545</v>
      </c>
      <c r="C971" s="2" t="s">
        <v>546</v>
      </c>
      <c r="D971" s="2" t="s">
        <v>56</v>
      </c>
      <c r="E971" s="2" t="s">
        <v>28</v>
      </c>
      <c r="F971" s="2" t="s">
        <v>57</v>
      </c>
      <c r="G971" s="2" t="s">
        <v>66</v>
      </c>
      <c r="H971" s="6">
        <v>1100000</v>
      </c>
      <c r="I971" s="6">
        <v>962000</v>
      </c>
      <c r="J971" s="7"/>
      <c r="K971" s="7"/>
      <c r="L971" s="7"/>
      <c r="M971" s="7"/>
      <c r="N971" s="7"/>
      <c r="O971" s="6">
        <v>834086</v>
      </c>
      <c r="P971" s="7"/>
      <c r="Q971" s="6">
        <v>39306</v>
      </c>
      <c r="R971" s="6">
        <v>75523</v>
      </c>
      <c r="S971" s="7"/>
      <c r="T971" s="7"/>
      <c r="U971" s="7"/>
    </row>
    <row r="972" spans="1:21" x14ac:dyDescent="0.25">
      <c r="A972" s="2" t="s">
        <v>72</v>
      </c>
      <c r="B972" s="2" t="s">
        <v>545</v>
      </c>
      <c r="C972" s="2" t="s">
        <v>546</v>
      </c>
      <c r="D972" s="2" t="s">
        <v>56</v>
      </c>
      <c r="E972" s="2" t="s">
        <v>28</v>
      </c>
      <c r="F972" s="2" t="s">
        <v>57</v>
      </c>
      <c r="G972" s="2" t="s">
        <v>518</v>
      </c>
      <c r="H972" s="6">
        <v>1415662</v>
      </c>
      <c r="I972" s="6">
        <v>1415662</v>
      </c>
      <c r="J972" s="7"/>
      <c r="K972" s="7"/>
      <c r="L972" s="7"/>
      <c r="M972" s="7"/>
      <c r="N972" s="7"/>
      <c r="O972" s="6">
        <v>776096</v>
      </c>
      <c r="P972" s="6">
        <v>315638</v>
      </c>
      <c r="Q972" s="6">
        <v>147670</v>
      </c>
      <c r="R972" s="7"/>
      <c r="S972" s="6">
        <v>310619</v>
      </c>
      <c r="T972" s="6">
        <v>157856</v>
      </c>
      <c r="U972" s="7"/>
    </row>
    <row r="973" spans="1:21" x14ac:dyDescent="0.25">
      <c r="A973" s="2" t="s">
        <v>72</v>
      </c>
      <c r="B973" s="2" t="s">
        <v>545</v>
      </c>
      <c r="C973" s="2" t="s">
        <v>546</v>
      </c>
      <c r="D973" s="2" t="s">
        <v>56</v>
      </c>
      <c r="E973" s="2" t="s">
        <v>28</v>
      </c>
      <c r="F973" s="2" t="s">
        <v>57</v>
      </c>
      <c r="G973" s="2" t="s">
        <v>552</v>
      </c>
      <c r="H973" s="6">
        <v>26520</v>
      </c>
      <c r="I973" s="6">
        <v>26520</v>
      </c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</row>
    <row r="974" spans="1:21" x14ac:dyDescent="0.25">
      <c r="A974" s="2" t="s">
        <v>72</v>
      </c>
      <c r="B974" s="2" t="s">
        <v>545</v>
      </c>
      <c r="C974" s="2" t="s">
        <v>546</v>
      </c>
      <c r="D974" s="2" t="s">
        <v>56</v>
      </c>
      <c r="E974" s="2" t="s">
        <v>28</v>
      </c>
      <c r="F974" s="2" t="s">
        <v>57</v>
      </c>
      <c r="G974" s="2" t="s">
        <v>67</v>
      </c>
      <c r="H974" s="6">
        <v>42803</v>
      </c>
      <c r="I974" s="6">
        <v>42803</v>
      </c>
      <c r="J974" s="7"/>
      <c r="K974" s="7"/>
      <c r="L974" s="7"/>
      <c r="M974" s="7"/>
      <c r="N974" s="6">
        <v>22957</v>
      </c>
      <c r="O974" s="6">
        <v>1061</v>
      </c>
      <c r="P974" s="7"/>
      <c r="Q974" s="6">
        <v>996</v>
      </c>
      <c r="R974" s="6">
        <v>2629</v>
      </c>
      <c r="S974" s="6">
        <v>7165</v>
      </c>
      <c r="T974" s="7"/>
      <c r="U974" s="7"/>
    </row>
    <row r="975" spans="1:21" x14ac:dyDescent="0.25">
      <c r="A975" s="2" t="s">
        <v>72</v>
      </c>
      <c r="B975" s="2" t="s">
        <v>545</v>
      </c>
      <c r="C975" s="2" t="s">
        <v>546</v>
      </c>
      <c r="D975" s="2" t="s">
        <v>56</v>
      </c>
      <c r="E975" s="2" t="s">
        <v>28</v>
      </c>
      <c r="F975" s="2" t="s">
        <v>57</v>
      </c>
      <c r="G975" s="2" t="s">
        <v>519</v>
      </c>
      <c r="H975" s="6">
        <v>84125</v>
      </c>
      <c r="I975" s="6">
        <v>222125</v>
      </c>
      <c r="J975" s="6">
        <v>1115</v>
      </c>
      <c r="K975" s="6">
        <v>1115</v>
      </c>
      <c r="L975" s="6">
        <v>1115</v>
      </c>
      <c r="M975" s="6">
        <v>1115</v>
      </c>
      <c r="N975" s="6">
        <v>6970</v>
      </c>
      <c r="O975" s="6">
        <v>28238</v>
      </c>
      <c r="P975" s="6">
        <v>16745</v>
      </c>
      <c r="Q975" s="6">
        <v>11833</v>
      </c>
      <c r="R975" s="6">
        <v>5835</v>
      </c>
      <c r="S975" s="6">
        <v>10229</v>
      </c>
      <c r="T975" s="6">
        <v>11053</v>
      </c>
      <c r="U975" s="6">
        <v>15056</v>
      </c>
    </row>
    <row r="976" spans="1:21" x14ac:dyDescent="0.25">
      <c r="A976" s="2" t="s">
        <v>72</v>
      </c>
      <c r="B976" s="2" t="s">
        <v>545</v>
      </c>
      <c r="C976" s="2" t="s">
        <v>546</v>
      </c>
      <c r="D976" s="2" t="s">
        <v>56</v>
      </c>
      <c r="E976" s="2" t="s">
        <v>28</v>
      </c>
      <c r="F976" s="2" t="s">
        <v>57</v>
      </c>
      <c r="G976" s="2" t="s">
        <v>123</v>
      </c>
      <c r="H976" s="6">
        <v>401034</v>
      </c>
      <c r="I976" s="6">
        <v>401034</v>
      </c>
      <c r="J976" s="6">
        <v>31224</v>
      </c>
      <c r="K976" s="6">
        <v>31224</v>
      </c>
      <c r="L976" s="6">
        <v>31224</v>
      </c>
      <c r="M976" s="6">
        <v>31224</v>
      </c>
      <c r="N976" s="6">
        <v>31224</v>
      </c>
      <c r="O976" s="6">
        <v>31224</v>
      </c>
      <c r="P976" s="6">
        <v>30865</v>
      </c>
      <c r="Q976" s="6">
        <v>30865</v>
      </c>
      <c r="R976" s="6">
        <v>30514</v>
      </c>
      <c r="S976" s="6">
        <v>30582</v>
      </c>
      <c r="T976" s="6">
        <v>30582</v>
      </c>
      <c r="U976" s="6">
        <v>30582</v>
      </c>
    </row>
    <row r="977" spans="1:21" x14ac:dyDescent="0.25">
      <c r="A977" s="2" t="s">
        <v>72</v>
      </c>
      <c r="B977" s="2" t="s">
        <v>545</v>
      </c>
      <c r="C977" s="2" t="s">
        <v>546</v>
      </c>
      <c r="D977" s="2" t="s">
        <v>56</v>
      </c>
      <c r="E977" s="2" t="s">
        <v>28</v>
      </c>
      <c r="F977" s="2" t="s">
        <v>57</v>
      </c>
      <c r="G977" s="2" t="s">
        <v>124</v>
      </c>
      <c r="H977" s="6">
        <v>142279</v>
      </c>
      <c r="I977" s="6">
        <v>142279</v>
      </c>
      <c r="J977" s="6">
        <v>11801</v>
      </c>
      <c r="K977" s="6">
        <v>11801</v>
      </c>
      <c r="L977" s="6">
        <v>11801</v>
      </c>
      <c r="M977" s="6">
        <v>11801</v>
      </c>
      <c r="N977" s="6">
        <v>11801</v>
      </c>
      <c r="O977" s="6">
        <v>11801</v>
      </c>
      <c r="P977" s="6">
        <v>11801</v>
      </c>
      <c r="Q977" s="6">
        <v>11801</v>
      </c>
      <c r="R977" s="6">
        <v>11801</v>
      </c>
      <c r="S977" s="6">
        <v>11801</v>
      </c>
      <c r="T977" s="6">
        <v>11801</v>
      </c>
      <c r="U977" s="6">
        <v>11801</v>
      </c>
    </row>
    <row r="978" spans="1:21" x14ac:dyDescent="0.25">
      <c r="A978" s="2" t="s">
        <v>72</v>
      </c>
      <c r="B978" s="2" t="s">
        <v>545</v>
      </c>
      <c r="C978" s="2" t="s">
        <v>546</v>
      </c>
      <c r="D978" s="2" t="s">
        <v>56</v>
      </c>
      <c r="E978" s="2" t="s">
        <v>28</v>
      </c>
      <c r="F978" s="2" t="s">
        <v>57</v>
      </c>
      <c r="G978" s="2" t="s">
        <v>138</v>
      </c>
      <c r="H978" s="6">
        <v>51612</v>
      </c>
      <c r="I978" s="6">
        <v>28832</v>
      </c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</row>
    <row r="979" spans="1:21" x14ac:dyDescent="0.25">
      <c r="A979" s="2" t="s">
        <v>72</v>
      </c>
      <c r="B979" s="2" t="s">
        <v>545</v>
      </c>
      <c r="C979" s="2" t="s">
        <v>546</v>
      </c>
      <c r="D979" s="2" t="s">
        <v>56</v>
      </c>
      <c r="E979" s="2" t="s">
        <v>28</v>
      </c>
      <c r="F979" s="2" t="s">
        <v>57</v>
      </c>
      <c r="G979" s="2" t="s">
        <v>553</v>
      </c>
      <c r="H979" s="6">
        <v>510</v>
      </c>
      <c r="I979" s="6">
        <v>510</v>
      </c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</row>
    <row r="980" spans="1:21" x14ac:dyDescent="0.25">
      <c r="A980" s="2" t="s">
        <v>72</v>
      </c>
      <c r="B980" s="2" t="s">
        <v>545</v>
      </c>
      <c r="C980" s="2" t="s">
        <v>546</v>
      </c>
      <c r="D980" s="2" t="s">
        <v>56</v>
      </c>
      <c r="E980" s="2" t="s">
        <v>28</v>
      </c>
      <c r="F980" s="2" t="s">
        <v>57</v>
      </c>
      <c r="G980" s="2" t="s">
        <v>147</v>
      </c>
      <c r="H980" s="6">
        <v>14280</v>
      </c>
      <c r="I980" s="6">
        <v>14280</v>
      </c>
      <c r="J980" s="7"/>
      <c r="K980" s="7"/>
      <c r="L980" s="7"/>
      <c r="M980" s="7"/>
      <c r="N980" s="7"/>
      <c r="O980" s="7"/>
      <c r="P980" s="7"/>
      <c r="Q980" s="7"/>
      <c r="R980" s="6">
        <v>13200</v>
      </c>
      <c r="S980" s="7"/>
      <c r="T980" s="7"/>
      <c r="U980" s="7"/>
    </row>
    <row r="981" spans="1:21" x14ac:dyDescent="0.25">
      <c r="A981" s="2" t="s">
        <v>72</v>
      </c>
      <c r="B981" s="2" t="s">
        <v>545</v>
      </c>
      <c r="C981" s="2" t="s">
        <v>546</v>
      </c>
      <c r="D981" s="2" t="s">
        <v>56</v>
      </c>
      <c r="E981" s="2" t="s">
        <v>28</v>
      </c>
      <c r="F981" s="2" t="s">
        <v>57</v>
      </c>
      <c r="G981" s="2" t="s">
        <v>520</v>
      </c>
      <c r="H981" s="6">
        <v>76347</v>
      </c>
      <c r="I981" s="6">
        <v>76347</v>
      </c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</row>
    <row r="982" spans="1:21" x14ac:dyDescent="0.25">
      <c r="A982" s="2" t="s">
        <v>72</v>
      </c>
      <c r="B982" s="2" t="s">
        <v>545</v>
      </c>
      <c r="C982" s="2" t="s">
        <v>546</v>
      </c>
      <c r="D982" s="2" t="s">
        <v>56</v>
      </c>
      <c r="E982" s="2" t="s">
        <v>28</v>
      </c>
      <c r="F982" s="2" t="s">
        <v>57</v>
      </c>
      <c r="G982" s="2" t="s">
        <v>554</v>
      </c>
      <c r="H982" s="6">
        <v>159</v>
      </c>
      <c r="I982" s="6">
        <v>159</v>
      </c>
      <c r="J982" s="7"/>
      <c r="K982" s="7"/>
      <c r="L982" s="7"/>
      <c r="M982" s="7"/>
      <c r="N982" s="7"/>
      <c r="O982" s="6">
        <v>85</v>
      </c>
      <c r="P982" s="6">
        <v>35</v>
      </c>
      <c r="Q982" s="6">
        <v>16</v>
      </c>
      <c r="R982" s="7"/>
      <c r="S982" s="6">
        <v>34</v>
      </c>
      <c r="T982" s="6">
        <v>17</v>
      </c>
      <c r="U982" s="7"/>
    </row>
    <row r="983" spans="1:21" x14ac:dyDescent="0.25">
      <c r="A983" s="2" t="s">
        <v>72</v>
      </c>
      <c r="B983" s="2" t="s">
        <v>545</v>
      </c>
      <c r="C983" s="2" t="s">
        <v>546</v>
      </c>
      <c r="D983" s="2" t="s">
        <v>56</v>
      </c>
      <c r="E983" s="2" t="s">
        <v>28</v>
      </c>
      <c r="F983" s="2" t="s">
        <v>57</v>
      </c>
      <c r="G983" s="2" t="s">
        <v>526</v>
      </c>
      <c r="H983" s="6">
        <v>941318</v>
      </c>
      <c r="I983" s="6">
        <v>941318</v>
      </c>
      <c r="J983" s="7"/>
      <c r="K983" s="7"/>
      <c r="L983" s="7"/>
      <c r="M983" s="7"/>
      <c r="N983" s="7"/>
      <c r="O983" s="6">
        <v>418754</v>
      </c>
      <c r="P983" s="6">
        <v>173544</v>
      </c>
      <c r="Q983" s="6">
        <v>82481</v>
      </c>
      <c r="R983" s="7"/>
      <c r="S983" s="6">
        <v>173344</v>
      </c>
      <c r="T983" s="6">
        <v>95361</v>
      </c>
      <c r="U983" s="7"/>
    </row>
    <row r="984" spans="1:21" x14ac:dyDescent="0.25">
      <c r="A984" s="2" t="s">
        <v>72</v>
      </c>
      <c r="B984" s="2" t="s">
        <v>545</v>
      </c>
      <c r="C984" s="2" t="s">
        <v>546</v>
      </c>
      <c r="D984" s="2" t="s">
        <v>56</v>
      </c>
      <c r="E984" s="2" t="s">
        <v>28</v>
      </c>
      <c r="F984" s="2" t="s">
        <v>57</v>
      </c>
      <c r="G984" s="2" t="s">
        <v>184</v>
      </c>
      <c r="H984" s="6">
        <v>12069</v>
      </c>
      <c r="I984" s="6">
        <v>22349</v>
      </c>
      <c r="J984" s="7"/>
      <c r="K984" s="7"/>
      <c r="L984" s="7"/>
      <c r="M984" s="6">
        <v>4920</v>
      </c>
      <c r="N984" s="6">
        <v>2240</v>
      </c>
      <c r="O984" s="6">
        <v>10280</v>
      </c>
      <c r="P984" s="7"/>
      <c r="Q984" s="7"/>
      <c r="R984" s="6">
        <v>3210</v>
      </c>
      <c r="S984" s="7"/>
      <c r="T984" s="7"/>
      <c r="U984" s="7"/>
    </row>
    <row r="985" spans="1:21" x14ac:dyDescent="0.25">
      <c r="A985" s="2" t="s">
        <v>72</v>
      </c>
      <c r="B985" s="2" t="s">
        <v>545</v>
      </c>
      <c r="C985" s="2" t="s">
        <v>546</v>
      </c>
      <c r="D985" s="2" t="s">
        <v>56</v>
      </c>
      <c r="E985" s="2" t="s">
        <v>28</v>
      </c>
      <c r="F985" s="2" t="s">
        <v>57</v>
      </c>
      <c r="G985" s="2" t="s">
        <v>32</v>
      </c>
      <c r="H985" s="6">
        <v>100000</v>
      </c>
      <c r="I985" s="6">
        <v>76000</v>
      </c>
      <c r="J985" s="7"/>
      <c r="K985" s="7"/>
      <c r="L985" s="6">
        <v>179</v>
      </c>
      <c r="M985" s="6">
        <v>533</v>
      </c>
      <c r="N985" s="6">
        <v>2575</v>
      </c>
      <c r="O985" s="6">
        <v>4648</v>
      </c>
      <c r="P985" s="6">
        <v>13658</v>
      </c>
      <c r="Q985" s="7"/>
      <c r="R985" s="6">
        <v>655</v>
      </c>
      <c r="S985" s="6">
        <v>7901</v>
      </c>
      <c r="T985" s="6">
        <v>6429</v>
      </c>
      <c r="U985" s="6">
        <v>5068</v>
      </c>
    </row>
    <row r="986" spans="1:21" x14ac:dyDescent="0.25">
      <c r="A986" s="2" t="s">
        <v>72</v>
      </c>
      <c r="B986" s="2" t="s">
        <v>545</v>
      </c>
      <c r="C986" s="2" t="s">
        <v>546</v>
      </c>
      <c r="D986" s="2" t="s">
        <v>56</v>
      </c>
      <c r="E986" s="2" t="s">
        <v>28</v>
      </c>
      <c r="F986" s="2" t="s">
        <v>57</v>
      </c>
      <c r="G986" s="2" t="s">
        <v>95</v>
      </c>
      <c r="H986" s="6">
        <v>1790921</v>
      </c>
      <c r="I986" s="6">
        <v>1790921</v>
      </c>
      <c r="J986" s="6">
        <v>135958</v>
      </c>
      <c r="K986" s="6">
        <v>135958</v>
      </c>
      <c r="L986" s="6">
        <v>135449</v>
      </c>
      <c r="M986" s="6">
        <v>136075</v>
      </c>
      <c r="N986" s="6">
        <v>134731</v>
      </c>
      <c r="O986" s="6">
        <v>136345</v>
      </c>
      <c r="P986" s="6">
        <v>150876</v>
      </c>
      <c r="Q986" s="6">
        <v>150876</v>
      </c>
      <c r="R986" s="6">
        <v>150192</v>
      </c>
      <c r="S986" s="6">
        <v>150192</v>
      </c>
      <c r="T986" s="6">
        <v>150192</v>
      </c>
      <c r="U986" s="6">
        <v>150192</v>
      </c>
    </row>
    <row r="987" spans="1:21" x14ac:dyDescent="0.25">
      <c r="A987" s="2" t="s">
        <v>72</v>
      </c>
      <c r="B987" s="2" t="s">
        <v>545</v>
      </c>
      <c r="C987" s="2" t="s">
        <v>546</v>
      </c>
      <c r="D987" s="2" t="s">
        <v>56</v>
      </c>
      <c r="E987" s="2" t="s">
        <v>28</v>
      </c>
      <c r="F987" s="2" t="s">
        <v>57</v>
      </c>
      <c r="G987" s="2" t="s">
        <v>469</v>
      </c>
      <c r="H987" s="6">
        <v>12240</v>
      </c>
      <c r="I987" s="6">
        <v>12240</v>
      </c>
      <c r="J987" s="7"/>
      <c r="K987" s="6">
        <v>372</v>
      </c>
      <c r="L987" s="7"/>
      <c r="M987" s="6">
        <v>732</v>
      </c>
      <c r="N987" s="7"/>
      <c r="O987" s="6">
        <v>1560</v>
      </c>
      <c r="P987" s="6">
        <v>2034</v>
      </c>
      <c r="Q987" s="7"/>
      <c r="R987" s="6">
        <v>1536</v>
      </c>
      <c r="S987" s="7"/>
      <c r="T987" s="7"/>
      <c r="U987" s="6">
        <v>4704</v>
      </c>
    </row>
    <row r="988" spans="1:21" x14ac:dyDescent="0.25">
      <c r="A988" s="2" t="s">
        <v>72</v>
      </c>
      <c r="B988" s="2" t="s">
        <v>545</v>
      </c>
      <c r="C988" s="2" t="s">
        <v>546</v>
      </c>
      <c r="D988" s="2" t="s">
        <v>56</v>
      </c>
      <c r="E988" s="2" t="s">
        <v>28</v>
      </c>
      <c r="F988" s="2" t="s">
        <v>57</v>
      </c>
      <c r="G988" s="2" t="s">
        <v>555</v>
      </c>
      <c r="H988" s="6">
        <v>466464</v>
      </c>
      <c r="I988" s="6">
        <v>466464</v>
      </c>
      <c r="J988" s="7"/>
      <c r="K988" s="7"/>
      <c r="L988" s="7"/>
      <c r="M988" s="7"/>
      <c r="N988" s="7"/>
      <c r="O988" s="6">
        <v>13348</v>
      </c>
      <c r="P988" s="6">
        <v>5409</v>
      </c>
      <c r="Q988" s="6">
        <v>2530</v>
      </c>
      <c r="R988" s="7"/>
      <c r="S988" s="6">
        <v>5322</v>
      </c>
      <c r="T988" s="6">
        <v>2705</v>
      </c>
      <c r="U988" s="7"/>
    </row>
    <row r="989" spans="1:21" x14ac:dyDescent="0.25">
      <c r="A989" s="2" t="s">
        <v>72</v>
      </c>
      <c r="B989" s="2" t="s">
        <v>545</v>
      </c>
      <c r="C989" s="2" t="s">
        <v>546</v>
      </c>
      <c r="D989" s="2" t="s">
        <v>56</v>
      </c>
      <c r="E989" s="2" t="s">
        <v>28</v>
      </c>
      <c r="F989" s="2" t="s">
        <v>57</v>
      </c>
      <c r="G989" s="2" t="s">
        <v>77</v>
      </c>
      <c r="H989" s="6">
        <v>351900</v>
      </c>
      <c r="I989" s="6">
        <v>351900</v>
      </c>
      <c r="J989" s="7"/>
      <c r="K989" s="6">
        <v>34174</v>
      </c>
      <c r="L989" s="6">
        <v>40923</v>
      </c>
      <c r="M989" s="6">
        <v>33955</v>
      </c>
      <c r="N989" s="6">
        <v>34526</v>
      </c>
      <c r="O989" s="6">
        <v>31239</v>
      </c>
      <c r="P989" s="6">
        <v>25317</v>
      </c>
      <c r="Q989" s="6">
        <v>37982</v>
      </c>
      <c r="R989" s="6">
        <v>23815</v>
      </c>
      <c r="S989" s="6">
        <v>35553</v>
      </c>
      <c r="T989" s="6">
        <v>28171</v>
      </c>
      <c r="U989" s="6">
        <v>45141</v>
      </c>
    </row>
    <row r="990" spans="1:21" x14ac:dyDescent="0.25">
      <c r="A990" s="2" t="s">
        <v>72</v>
      </c>
      <c r="B990" s="2" t="s">
        <v>545</v>
      </c>
      <c r="C990" s="2" t="s">
        <v>546</v>
      </c>
      <c r="D990" s="2" t="s">
        <v>56</v>
      </c>
      <c r="E990" s="2" t="s">
        <v>28</v>
      </c>
      <c r="F990" s="2" t="s">
        <v>57</v>
      </c>
      <c r="G990" s="2" t="s">
        <v>372</v>
      </c>
      <c r="H990" s="6">
        <v>51163</v>
      </c>
      <c r="I990" s="6">
        <v>25582</v>
      </c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</row>
    <row r="991" spans="1:21" x14ac:dyDescent="0.25">
      <c r="A991" s="2" t="s">
        <v>72</v>
      </c>
      <c r="B991" s="2" t="s">
        <v>545</v>
      </c>
      <c r="C991" s="2" t="s">
        <v>546</v>
      </c>
      <c r="D991" s="2" t="s">
        <v>56</v>
      </c>
      <c r="E991" s="2" t="s">
        <v>28</v>
      </c>
      <c r="F991" s="2" t="s">
        <v>57</v>
      </c>
      <c r="G991" s="2" t="s">
        <v>556</v>
      </c>
      <c r="H991" s="7"/>
      <c r="I991" s="6">
        <v>1000000</v>
      </c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</row>
    <row r="992" spans="1:21" x14ac:dyDescent="0.25">
      <c r="A992" s="2" t="s">
        <v>72</v>
      </c>
      <c r="B992" s="2" t="s">
        <v>545</v>
      </c>
      <c r="C992" s="2" t="s">
        <v>546</v>
      </c>
      <c r="D992" s="2" t="s">
        <v>56</v>
      </c>
      <c r="E992" s="2" t="s">
        <v>28</v>
      </c>
      <c r="F992" s="2" t="s">
        <v>57</v>
      </c>
      <c r="G992" s="2" t="s">
        <v>353</v>
      </c>
      <c r="H992" s="6">
        <v>20910</v>
      </c>
      <c r="I992" s="6">
        <v>20910</v>
      </c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</row>
    <row r="993" spans="1:21" x14ac:dyDescent="0.25">
      <c r="A993" s="2" t="s">
        <v>72</v>
      </c>
      <c r="B993" s="2" t="s">
        <v>545</v>
      </c>
      <c r="C993" s="2" t="s">
        <v>546</v>
      </c>
      <c r="D993" s="2" t="s">
        <v>56</v>
      </c>
      <c r="E993" s="2" t="s">
        <v>28</v>
      </c>
      <c r="F993" s="2" t="s">
        <v>57</v>
      </c>
      <c r="G993" s="2" t="s">
        <v>112</v>
      </c>
      <c r="H993" s="6">
        <v>85170</v>
      </c>
      <c r="I993" s="6">
        <v>85170</v>
      </c>
      <c r="J993" s="6">
        <v>8548</v>
      </c>
      <c r="K993" s="6">
        <v>9863</v>
      </c>
      <c r="L993" s="6">
        <v>4905</v>
      </c>
      <c r="M993" s="6">
        <v>14764</v>
      </c>
      <c r="N993" s="6">
        <v>8032</v>
      </c>
      <c r="O993" s="6">
        <v>6002</v>
      </c>
      <c r="P993" s="7"/>
      <c r="Q993" s="6">
        <v>13675</v>
      </c>
      <c r="R993" s="6">
        <v>5750</v>
      </c>
      <c r="S993" s="6">
        <v>319</v>
      </c>
      <c r="T993" s="7"/>
      <c r="U993" s="6">
        <v>6888</v>
      </c>
    </row>
    <row r="994" spans="1:21" x14ac:dyDescent="0.25">
      <c r="A994" s="2" t="s">
        <v>72</v>
      </c>
      <c r="B994" s="2" t="s">
        <v>545</v>
      </c>
      <c r="C994" s="2" t="s">
        <v>546</v>
      </c>
      <c r="D994" s="2" t="s">
        <v>56</v>
      </c>
      <c r="E994" s="2" t="s">
        <v>28</v>
      </c>
      <c r="F994" s="2" t="s">
        <v>57</v>
      </c>
      <c r="G994" s="2" t="s">
        <v>127</v>
      </c>
      <c r="H994" s="6">
        <v>3084904</v>
      </c>
      <c r="I994" s="6">
        <v>3084904</v>
      </c>
      <c r="J994" s="6">
        <v>240184</v>
      </c>
      <c r="K994" s="6">
        <v>240184</v>
      </c>
      <c r="L994" s="6">
        <v>240184</v>
      </c>
      <c r="M994" s="6">
        <v>240184</v>
      </c>
      <c r="N994" s="6">
        <v>240184</v>
      </c>
      <c r="O994" s="6">
        <v>240184</v>
      </c>
      <c r="P994" s="6">
        <v>237420</v>
      </c>
      <c r="Q994" s="6">
        <v>237420</v>
      </c>
      <c r="R994" s="6">
        <v>234720</v>
      </c>
      <c r="S994" s="6">
        <v>235243</v>
      </c>
      <c r="T994" s="6">
        <v>235243</v>
      </c>
      <c r="U994" s="6">
        <v>235243</v>
      </c>
    </row>
    <row r="995" spans="1:21" x14ac:dyDescent="0.25">
      <c r="A995" s="2" t="s">
        <v>72</v>
      </c>
      <c r="B995" s="2" t="s">
        <v>545</v>
      </c>
      <c r="C995" s="2" t="s">
        <v>546</v>
      </c>
      <c r="D995" s="2" t="s">
        <v>56</v>
      </c>
      <c r="E995" s="2" t="s">
        <v>28</v>
      </c>
      <c r="F995" s="2" t="s">
        <v>57</v>
      </c>
      <c r="G995" s="2" t="s">
        <v>71</v>
      </c>
      <c r="H995" s="6">
        <v>25500</v>
      </c>
      <c r="I995" s="6">
        <v>15500</v>
      </c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</row>
    <row r="996" spans="1:21" x14ac:dyDescent="0.25">
      <c r="A996" s="2" t="s">
        <v>72</v>
      </c>
      <c r="B996" s="2" t="s">
        <v>545</v>
      </c>
      <c r="C996" s="2" t="s">
        <v>546</v>
      </c>
      <c r="D996" s="2" t="s">
        <v>56</v>
      </c>
      <c r="E996" s="2" t="s">
        <v>28</v>
      </c>
      <c r="F996" s="2" t="s">
        <v>57</v>
      </c>
      <c r="G996" s="2" t="s">
        <v>538</v>
      </c>
      <c r="H996" s="6">
        <v>353250</v>
      </c>
      <c r="I996" s="6">
        <v>779533</v>
      </c>
      <c r="J996" s="7"/>
      <c r="K996" s="7"/>
      <c r="L996" s="6">
        <v>539532</v>
      </c>
      <c r="M996" s="7"/>
      <c r="N996" s="7"/>
      <c r="O996" s="7"/>
      <c r="P996" s="6">
        <v>43509</v>
      </c>
      <c r="Q996" s="7"/>
      <c r="R996" s="7"/>
      <c r="S996" s="7"/>
      <c r="T996" s="7"/>
      <c r="U996" s="7"/>
    </row>
    <row r="997" spans="1:21" x14ac:dyDescent="0.25">
      <c r="A997" s="2" t="s">
        <v>72</v>
      </c>
      <c r="B997" s="2" t="s">
        <v>545</v>
      </c>
      <c r="C997" s="2" t="s">
        <v>546</v>
      </c>
      <c r="D997" s="2" t="s">
        <v>56</v>
      </c>
      <c r="E997" s="2" t="s">
        <v>28</v>
      </c>
      <c r="F997" s="2" t="s">
        <v>57</v>
      </c>
      <c r="G997" s="2" t="s">
        <v>113</v>
      </c>
      <c r="H997" s="6">
        <v>20400</v>
      </c>
      <c r="I997" s="6">
        <v>28400</v>
      </c>
      <c r="J997" s="7"/>
      <c r="K997" s="7"/>
      <c r="L997" s="7"/>
      <c r="M997" s="7"/>
      <c r="N997" s="7"/>
      <c r="O997" s="6">
        <v>24525</v>
      </c>
      <c r="P997" s="7"/>
      <c r="Q997" s="7"/>
      <c r="R997" s="7"/>
      <c r="S997" s="7"/>
      <c r="T997" s="7"/>
      <c r="U997" s="7"/>
    </row>
    <row r="998" spans="1:21" x14ac:dyDescent="0.25">
      <c r="A998" s="2" t="s">
        <v>72</v>
      </c>
      <c r="B998" s="2" t="s">
        <v>545</v>
      </c>
      <c r="C998" s="2" t="s">
        <v>546</v>
      </c>
      <c r="D998" s="2" t="s">
        <v>56</v>
      </c>
      <c r="E998" s="2" t="s">
        <v>28</v>
      </c>
      <c r="F998" s="2" t="s">
        <v>57</v>
      </c>
      <c r="G998" s="2" t="s">
        <v>167</v>
      </c>
      <c r="H998" s="6">
        <v>71400</v>
      </c>
      <c r="I998" s="6">
        <v>61400</v>
      </c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</row>
    <row r="999" spans="1:21" x14ac:dyDescent="0.25">
      <c r="A999" s="2" t="s">
        <v>72</v>
      </c>
      <c r="B999" s="2" t="s">
        <v>545</v>
      </c>
      <c r="C999" s="2" t="s">
        <v>546</v>
      </c>
      <c r="D999" s="2" t="s">
        <v>56</v>
      </c>
      <c r="E999" s="2" t="s">
        <v>28</v>
      </c>
      <c r="F999" s="2" t="s">
        <v>57</v>
      </c>
      <c r="G999" s="2" t="s">
        <v>557</v>
      </c>
      <c r="H999" s="7"/>
      <c r="I999" s="7"/>
      <c r="J999" s="7"/>
      <c r="K999" s="7"/>
      <c r="L999" s="7"/>
      <c r="M999" s="7"/>
      <c r="N999" s="7"/>
      <c r="O999" s="6">
        <v>57</v>
      </c>
      <c r="P999" s="6">
        <v>23</v>
      </c>
      <c r="Q999" s="6">
        <v>11</v>
      </c>
      <c r="R999" s="7"/>
      <c r="S999" s="6">
        <v>23</v>
      </c>
      <c r="T999" s="6">
        <v>12</v>
      </c>
      <c r="U999" s="7"/>
    </row>
    <row r="1000" spans="1:21" x14ac:dyDescent="0.25">
      <c r="A1000" s="2" t="s">
        <v>72</v>
      </c>
      <c r="B1000" s="2" t="s">
        <v>545</v>
      </c>
      <c r="C1000" s="2" t="s">
        <v>546</v>
      </c>
      <c r="D1000" s="2" t="s">
        <v>56</v>
      </c>
      <c r="E1000" s="2" t="s">
        <v>28</v>
      </c>
      <c r="F1000" s="2" t="s">
        <v>57</v>
      </c>
      <c r="G1000" s="2" t="s">
        <v>558</v>
      </c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6">
        <v>13200</v>
      </c>
    </row>
    <row r="1001" spans="1:21" x14ac:dyDescent="0.25">
      <c r="A1001" s="2" t="s">
        <v>72</v>
      </c>
      <c r="B1001" s="2" t="s">
        <v>545</v>
      </c>
      <c r="C1001" s="2" t="s">
        <v>546</v>
      </c>
      <c r="D1001" s="2" t="s">
        <v>56</v>
      </c>
      <c r="E1001" s="2" t="s">
        <v>28</v>
      </c>
      <c r="F1001" s="2" t="s">
        <v>57</v>
      </c>
      <c r="G1001" s="2" t="s">
        <v>128</v>
      </c>
      <c r="H1001" s="6">
        <v>4495</v>
      </c>
      <c r="I1001" s="6">
        <v>4495</v>
      </c>
      <c r="J1001" s="6">
        <v>373</v>
      </c>
      <c r="K1001" s="6">
        <v>373</v>
      </c>
      <c r="L1001" s="6">
        <v>373</v>
      </c>
      <c r="M1001" s="6">
        <v>373</v>
      </c>
      <c r="N1001" s="6">
        <v>373</v>
      </c>
      <c r="O1001" s="6">
        <v>373</v>
      </c>
      <c r="P1001" s="6">
        <v>373</v>
      </c>
      <c r="Q1001" s="6">
        <v>373</v>
      </c>
      <c r="R1001" s="6">
        <v>373</v>
      </c>
      <c r="S1001" s="6">
        <v>373</v>
      </c>
      <c r="T1001" s="6">
        <v>373</v>
      </c>
      <c r="U1001" s="6">
        <v>373</v>
      </c>
    </row>
    <row r="1002" spans="1:21" x14ac:dyDescent="0.25">
      <c r="A1002" s="2" t="s">
        <v>72</v>
      </c>
      <c r="B1002" s="2" t="s">
        <v>545</v>
      </c>
      <c r="C1002" s="2" t="s">
        <v>546</v>
      </c>
      <c r="D1002" s="2" t="s">
        <v>56</v>
      </c>
      <c r="E1002" s="2" t="s">
        <v>28</v>
      </c>
      <c r="F1002" s="2" t="s">
        <v>57</v>
      </c>
      <c r="G1002" s="2" t="s">
        <v>559</v>
      </c>
      <c r="H1002" s="6">
        <v>8493</v>
      </c>
      <c r="I1002" s="6">
        <v>8493</v>
      </c>
      <c r="J1002" s="7"/>
      <c r="K1002" s="7"/>
      <c r="L1002" s="7"/>
      <c r="M1002" s="7"/>
      <c r="N1002" s="7"/>
      <c r="O1002" s="6">
        <v>3531</v>
      </c>
      <c r="P1002" s="6">
        <v>1431</v>
      </c>
      <c r="Q1002" s="6">
        <v>669</v>
      </c>
      <c r="R1002" s="7"/>
      <c r="S1002" s="6">
        <v>1408</v>
      </c>
      <c r="T1002" s="6">
        <v>715</v>
      </c>
      <c r="U1002" s="7"/>
    </row>
    <row r="1003" spans="1:21" x14ac:dyDescent="0.25">
      <c r="A1003" s="2" t="s">
        <v>72</v>
      </c>
      <c r="B1003" s="2" t="s">
        <v>545</v>
      </c>
      <c r="C1003" s="2" t="s">
        <v>546</v>
      </c>
      <c r="D1003" s="2" t="s">
        <v>56</v>
      </c>
      <c r="E1003" s="2" t="s">
        <v>28</v>
      </c>
      <c r="F1003" s="2" t="s">
        <v>57</v>
      </c>
      <c r="G1003" s="2" t="s">
        <v>369</v>
      </c>
      <c r="H1003" s="6">
        <v>65000</v>
      </c>
      <c r="I1003" s="6">
        <v>55000</v>
      </c>
      <c r="J1003" s="7"/>
      <c r="K1003" s="7"/>
      <c r="L1003" s="7"/>
      <c r="M1003" s="7"/>
      <c r="N1003" s="7"/>
      <c r="O1003" s="7"/>
      <c r="P1003" s="6">
        <v>3730</v>
      </c>
      <c r="Q1003" s="7"/>
      <c r="R1003" s="7"/>
      <c r="S1003" s="7"/>
      <c r="T1003" s="7"/>
      <c r="U1003" s="7"/>
    </row>
    <row r="1004" spans="1:21" x14ac:dyDescent="0.25">
      <c r="A1004" s="2" t="s">
        <v>72</v>
      </c>
      <c r="B1004" s="2" t="s">
        <v>545</v>
      </c>
      <c r="C1004" s="2" t="s">
        <v>546</v>
      </c>
      <c r="D1004" s="2" t="s">
        <v>56</v>
      </c>
      <c r="E1004" s="2" t="s">
        <v>28</v>
      </c>
      <c r="F1004" s="2" t="s">
        <v>57</v>
      </c>
      <c r="G1004" s="2" t="s">
        <v>521</v>
      </c>
      <c r="H1004" s="7"/>
      <c r="I1004" s="7"/>
      <c r="J1004" s="7"/>
      <c r="K1004" s="7"/>
      <c r="L1004" s="7"/>
      <c r="M1004" s="6">
        <v>124943</v>
      </c>
      <c r="N1004" s="6">
        <v>111556</v>
      </c>
      <c r="O1004" s="6">
        <v>143615</v>
      </c>
      <c r="P1004" s="6">
        <v>132617</v>
      </c>
      <c r="Q1004" s="6">
        <v>131498</v>
      </c>
      <c r="R1004" s="6">
        <v>127528</v>
      </c>
      <c r="S1004" s="6">
        <v>134077</v>
      </c>
      <c r="T1004" s="6">
        <v>135299</v>
      </c>
      <c r="U1004" s="6">
        <v>137407</v>
      </c>
    </row>
    <row r="1005" spans="1:21" x14ac:dyDescent="0.25">
      <c r="A1005" s="2" t="s">
        <v>72</v>
      </c>
      <c r="B1005" s="2" t="s">
        <v>545</v>
      </c>
      <c r="C1005" s="2" t="s">
        <v>546</v>
      </c>
      <c r="D1005" s="2" t="s">
        <v>56</v>
      </c>
      <c r="E1005" s="2" t="s">
        <v>28</v>
      </c>
      <c r="F1005" s="2" t="s">
        <v>57</v>
      </c>
      <c r="G1005" s="2" t="s">
        <v>253</v>
      </c>
      <c r="H1005" s="6">
        <v>20000</v>
      </c>
      <c r="I1005" s="6">
        <v>15000</v>
      </c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</row>
    <row r="1006" spans="1:21" x14ac:dyDescent="0.25">
      <c r="A1006" s="2" t="s">
        <v>72</v>
      </c>
      <c r="B1006" s="2" t="s">
        <v>545</v>
      </c>
      <c r="C1006" s="2" t="s">
        <v>546</v>
      </c>
      <c r="D1006" s="2" t="s">
        <v>56</v>
      </c>
      <c r="E1006" s="2" t="s">
        <v>28</v>
      </c>
      <c r="F1006" s="2" t="s">
        <v>57</v>
      </c>
      <c r="G1006" s="2" t="s">
        <v>129</v>
      </c>
      <c r="H1006" s="6">
        <v>243986</v>
      </c>
      <c r="I1006" s="6">
        <v>243986</v>
      </c>
      <c r="J1006" s="6">
        <v>20672</v>
      </c>
      <c r="K1006" s="6">
        <v>19964</v>
      </c>
      <c r="L1006" s="6">
        <v>20136</v>
      </c>
      <c r="M1006" s="6">
        <v>22161</v>
      </c>
      <c r="N1006" s="6">
        <v>33760</v>
      </c>
      <c r="O1006" s="6">
        <v>20910</v>
      </c>
      <c r="P1006" s="6">
        <v>23532</v>
      </c>
      <c r="Q1006" s="6">
        <v>21511</v>
      </c>
      <c r="R1006" s="6">
        <v>22112</v>
      </c>
      <c r="S1006" s="6">
        <v>21807</v>
      </c>
      <c r="T1006" s="6">
        <v>22245</v>
      </c>
      <c r="U1006" s="7"/>
    </row>
    <row r="1007" spans="1:21" x14ac:dyDescent="0.25">
      <c r="A1007" s="2" t="s">
        <v>72</v>
      </c>
      <c r="B1007" s="2" t="s">
        <v>545</v>
      </c>
      <c r="C1007" s="2" t="s">
        <v>546</v>
      </c>
      <c r="D1007" s="2" t="s">
        <v>56</v>
      </c>
      <c r="E1007" s="2" t="s">
        <v>28</v>
      </c>
      <c r="F1007" s="2" t="s">
        <v>57</v>
      </c>
      <c r="G1007" s="2" t="s">
        <v>560</v>
      </c>
      <c r="H1007" s="7"/>
      <c r="I1007" s="7"/>
      <c r="J1007" s="7"/>
      <c r="K1007" s="7"/>
      <c r="L1007" s="7"/>
      <c r="M1007" s="7"/>
      <c r="N1007" s="7"/>
      <c r="O1007" s="6">
        <v>855</v>
      </c>
      <c r="P1007" s="6">
        <v>347</v>
      </c>
      <c r="Q1007" s="6">
        <v>162</v>
      </c>
      <c r="R1007" s="7"/>
      <c r="S1007" s="6">
        <v>341</v>
      </c>
      <c r="T1007" s="6">
        <v>173</v>
      </c>
      <c r="U1007" s="7"/>
    </row>
    <row r="1008" spans="1:21" x14ac:dyDescent="0.25">
      <c r="A1008" s="2" t="s">
        <v>72</v>
      </c>
      <c r="B1008" s="2" t="s">
        <v>545</v>
      </c>
      <c r="C1008" s="2" t="s">
        <v>546</v>
      </c>
      <c r="D1008" s="2" t="s">
        <v>56</v>
      </c>
      <c r="E1008" s="2" t="s">
        <v>28</v>
      </c>
      <c r="F1008" s="2" t="s">
        <v>57</v>
      </c>
      <c r="G1008" s="2" t="s">
        <v>561</v>
      </c>
      <c r="H1008" s="6">
        <v>35000</v>
      </c>
      <c r="I1008" s="6">
        <v>34000</v>
      </c>
      <c r="J1008" s="7"/>
      <c r="K1008" s="7"/>
      <c r="L1008" s="7"/>
      <c r="M1008" s="6">
        <v>8400</v>
      </c>
      <c r="N1008" s="7"/>
      <c r="O1008" s="7"/>
      <c r="P1008" s="6">
        <v>12324</v>
      </c>
      <c r="Q1008" s="6">
        <v>4725</v>
      </c>
      <c r="R1008" s="7"/>
      <c r="S1008" s="7"/>
      <c r="T1008" s="7"/>
      <c r="U1008" s="7"/>
    </row>
    <row r="1009" spans="1:21" x14ac:dyDescent="0.25">
      <c r="A1009" s="2" t="s">
        <v>72</v>
      </c>
      <c r="B1009" s="2" t="s">
        <v>545</v>
      </c>
      <c r="C1009" s="2" t="s">
        <v>546</v>
      </c>
      <c r="D1009" s="2" t="s">
        <v>56</v>
      </c>
      <c r="E1009" s="2" t="s">
        <v>28</v>
      </c>
      <c r="F1009" s="2" t="s">
        <v>57</v>
      </c>
      <c r="G1009" s="2" t="s">
        <v>44</v>
      </c>
      <c r="H1009" s="6">
        <v>103189</v>
      </c>
      <c r="I1009" s="6">
        <v>107189</v>
      </c>
      <c r="J1009" s="6">
        <v>5248</v>
      </c>
      <c r="K1009" s="6">
        <v>8018</v>
      </c>
      <c r="L1009" s="6">
        <v>10737</v>
      </c>
      <c r="M1009" s="6">
        <v>5546</v>
      </c>
      <c r="N1009" s="6">
        <v>13047</v>
      </c>
      <c r="O1009" s="6">
        <v>6609</v>
      </c>
      <c r="P1009" s="6">
        <v>8478</v>
      </c>
      <c r="Q1009" s="6">
        <v>5120</v>
      </c>
      <c r="R1009" s="6">
        <v>6297</v>
      </c>
      <c r="S1009" s="6">
        <v>259</v>
      </c>
      <c r="T1009" s="6">
        <v>3708</v>
      </c>
      <c r="U1009" s="6">
        <v>10864</v>
      </c>
    </row>
    <row r="1010" spans="1:21" x14ac:dyDescent="0.25">
      <c r="A1010" s="2" t="s">
        <v>72</v>
      </c>
      <c r="B1010" s="2" t="s">
        <v>545</v>
      </c>
      <c r="C1010" s="2" t="s">
        <v>546</v>
      </c>
      <c r="D1010" s="2" t="s">
        <v>56</v>
      </c>
      <c r="E1010" s="2" t="s">
        <v>28</v>
      </c>
      <c r="F1010" s="2" t="s">
        <v>57</v>
      </c>
      <c r="G1010" s="2" t="s">
        <v>114</v>
      </c>
      <c r="H1010" s="6">
        <v>3334440</v>
      </c>
      <c r="I1010" s="6">
        <v>3334440</v>
      </c>
      <c r="J1010" s="6">
        <v>363210</v>
      </c>
      <c r="K1010" s="6">
        <v>383720</v>
      </c>
      <c r="L1010" s="6">
        <v>152594</v>
      </c>
      <c r="M1010" s="6">
        <v>349367</v>
      </c>
      <c r="N1010" s="6">
        <v>369390</v>
      </c>
      <c r="O1010" s="6">
        <v>366626</v>
      </c>
      <c r="P1010" s="6">
        <v>363845</v>
      </c>
      <c r="Q1010" s="6">
        <v>358598</v>
      </c>
      <c r="R1010" s="6">
        <v>345138</v>
      </c>
      <c r="S1010" s="6">
        <v>368316</v>
      </c>
      <c r="T1010" s="6">
        <v>370546</v>
      </c>
      <c r="U1010" s="6">
        <v>378881</v>
      </c>
    </row>
    <row r="1011" spans="1:21" x14ac:dyDescent="0.25">
      <c r="A1011" s="2" t="s">
        <v>72</v>
      </c>
      <c r="B1011" s="2" t="s">
        <v>545</v>
      </c>
      <c r="C1011" s="2" t="s">
        <v>546</v>
      </c>
      <c r="D1011" s="2" t="s">
        <v>56</v>
      </c>
      <c r="E1011" s="2" t="s">
        <v>28</v>
      </c>
      <c r="F1011" s="2" t="s">
        <v>57</v>
      </c>
      <c r="G1011" s="2" t="s">
        <v>69</v>
      </c>
      <c r="H1011" s="7"/>
      <c r="I1011" s="7"/>
      <c r="J1011" s="6">
        <v>245535</v>
      </c>
      <c r="K1011" s="7"/>
      <c r="L1011" s="6">
        <v>-241236</v>
      </c>
      <c r="M1011" s="7"/>
      <c r="N1011" s="7"/>
      <c r="O1011" s="7"/>
      <c r="P1011" s="7"/>
      <c r="Q1011" s="7"/>
      <c r="R1011" s="6">
        <v>-4299</v>
      </c>
      <c r="S1011" s="7"/>
      <c r="T1011" s="7"/>
      <c r="U1011" s="7"/>
    </row>
    <row r="1012" spans="1:21" x14ac:dyDescent="0.25">
      <c r="A1012" s="2" t="s">
        <v>72</v>
      </c>
      <c r="B1012" s="2" t="s">
        <v>545</v>
      </c>
      <c r="C1012" s="2" t="s">
        <v>546</v>
      </c>
      <c r="D1012" s="2" t="s">
        <v>56</v>
      </c>
      <c r="E1012" s="2" t="s">
        <v>28</v>
      </c>
      <c r="F1012" s="2" t="s">
        <v>57</v>
      </c>
      <c r="G1012" s="2" t="s">
        <v>539</v>
      </c>
      <c r="H1012" s="6">
        <v>208080</v>
      </c>
      <c r="I1012" s="6">
        <v>208080</v>
      </c>
      <c r="J1012" s="6">
        <v>2226</v>
      </c>
      <c r="K1012" s="6">
        <v>19162</v>
      </c>
      <c r="L1012" s="6">
        <v>18824</v>
      </c>
      <c r="M1012" s="6">
        <v>19637</v>
      </c>
      <c r="N1012" s="6">
        <v>19260</v>
      </c>
      <c r="O1012" s="6">
        <v>16381</v>
      </c>
      <c r="P1012" s="6">
        <v>22568</v>
      </c>
      <c r="Q1012" s="6">
        <v>15786</v>
      </c>
      <c r="R1012" s="6">
        <v>13</v>
      </c>
      <c r="S1012" s="6">
        <v>18583</v>
      </c>
      <c r="T1012" s="6">
        <v>35510</v>
      </c>
      <c r="U1012" s="6">
        <v>19111</v>
      </c>
    </row>
    <row r="1013" spans="1:21" x14ac:dyDescent="0.25">
      <c r="A1013" s="2" t="s">
        <v>72</v>
      </c>
      <c r="B1013" s="2" t="s">
        <v>545</v>
      </c>
      <c r="C1013" s="2" t="s">
        <v>546</v>
      </c>
      <c r="D1013" s="2" t="s">
        <v>56</v>
      </c>
      <c r="E1013" s="2" t="s">
        <v>28</v>
      </c>
      <c r="F1013" s="2" t="s">
        <v>57</v>
      </c>
      <c r="G1013" s="2" t="s">
        <v>562</v>
      </c>
      <c r="H1013" s="6">
        <v>30000</v>
      </c>
      <c r="I1013" s="6">
        <v>57500</v>
      </c>
      <c r="J1013" s="7"/>
      <c r="K1013" s="7"/>
      <c r="L1013" s="7"/>
      <c r="M1013" s="6">
        <v>5242</v>
      </c>
      <c r="N1013" s="6">
        <v>20890</v>
      </c>
      <c r="O1013" s="6">
        <v>14880</v>
      </c>
      <c r="P1013" s="6">
        <v>3000</v>
      </c>
      <c r="Q1013" s="6">
        <v>5513</v>
      </c>
      <c r="R1013" s="6">
        <v>1080</v>
      </c>
      <c r="S1013" s="6">
        <v>1575</v>
      </c>
      <c r="T1013" s="7"/>
      <c r="U1013" s="6">
        <v>4914</v>
      </c>
    </row>
    <row r="1014" spans="1:21" x14ac:dyDescent="0.25">
      <c r="A1014" s="2" t="s">
        <v>72</v>
      </c>
      <c r="B1014" s="2" t="s">
        <v>545</v>
      </c>
      <c r="C1014" s="2" t="s">
        <v>546</v>
      </c>
      <c r="D1014" s="2" t="s">
        <v>56</v>
      </c>
      <c r="E1014" s="2" t="s">
        <v>28</v>
      </c>
      <c r="F1014" s="2" t="s">
        <v>57</v>
      </c>
      <c r="G1014" s="2" t="s">
        <v>530</v>
      </c>
      <c r="H1014" s="6">
        <v>1501553</v>
      </c>
      <c r="I1014" s="6">
        <v>1501553</v>
      </c>
      <c r="J1014" s="7"/>
      <c r="K1014" s="7"/>
      <c r="L1014" s="7"/>
      <c r="M1014" s="7"/>
      <c r="N1014" s="7"/>
      <c r="O1014" s="6">
        <v>396845</v>
      </c>
      <c r="P1014" s="6">
        <v>152979</v>
      </c>
      <c r="Q1014" s="6">
        <v>68224</v>
      </c>
      <c r="R1014" s="7"/>
      <c r="S1014" s="6">
        <v>143506</v>
      </c>
      <c r="T1014" s="6">
        <v>72930</v>
      </c>
      <c r="U1014" s="7"/>
    </row>
    <row r="1015" spans="1:21" x14ac:dyDescent="0.25">
      <c r="A1015" s="2" t="s">
        <v>72</v>
      </c>
      <c r="B1015" s="2" t="s">
        <v>545</v>
      </c>
      <c r="C1015" s="2" t="s">
        <v>546</v>
      </c>
      <c r="D1015" s="2" t="s">
        <v>56</v>
      </c>
      <c r="E1015" s="2" t="s">
        <v>28</v>
      </c>
      <c r="F1015" s="2" t="s">
        <v>57</v>
      </c>
      <c r="G1015" s="2" t="s">
        <v>130</v>
      </c>
      <c r="H1015" s="6">
        <v>245509</v>
      </c>
      <c r="I1015" s="6">
        <v>245509</v>
      </c>
      <c r="J1015" s="6">
        <v>19500</v>
      </c>
      <c r="K1015" s="6">
        <v>19500</v>
      </c>
      <c r="L1015" s="6">
        <v>19500</v>
      </c>
      <c r="M1015" s="6">
        <v>19500</v>
      </c>
      <c r="N1015" s="6">
        <v>19500</v>
      </c>
      <c r="O1015" s="6">
        <v>19500</v>
      </c>
      <c r="P1015" s="6">
        <v>19500</v>
      </c>
      <c r="Q1015" s="6">
        <v>19500</v>
      </c>
      <c r="R1015" s="6">
        <v>19500</v>
      </c>
      <c r="S1015" s="6">
        <v>19500</v>
      </c>
      <c r="T1015" s="6">
        <v>19500</v>
      </c>
      <c r="U1015" s="6">
        <v>19500</v>
      </c>
    </row>
    <row r="1016" spans="1:21" x14ac:dyDescent="0.25">
      <c r="A1016" s="2" t="s">
        <v>72</v>
      </c>
      <c r="B1016" s="2" t="s">
        <v>545</v>
      </c>
      <c r="C1016" s="2" t="s">
        <v>546</v>
      </c>
      <c r="D1016" s="2" t="s">
        <v>56</v>
      </c>
      <c r="E1016" s="2" t="s">
        <v>28</v>
      </c>
      <c r="F1016" s="2" t="s">
        <v>57</v>
      </c>
      <c r="G1016" s="2" t="s">
        <v>131</v>
      </c>
      <c r="H1016" s="6">
        <v>132065</v>
      </c>
      <c r="I1016" s="6">
        <v>132065</v>
      </c>
      <c r="J1016" s="6">
        <v>10662</v>
      </c>
      <c r="K1016" s="6">
        <v>10695</v>
      </c>
      <c r="L1016" s="6">
        <v>10635</v>
      </c>
      <c r="M1016" s="6">
        <v>10637</v>
      </c>
      <c r="N1016" s="6">
        <v>10707</v>
      </c>
      <c r="O1016" s="6">
        <v>10654</v>
      </c>
      <c r="P1016" s="6">
        <v>10631</v>
      </c>
      <c r="Q1016" s="6">
        <v>10561</v>
      </c>
      <c r="R1016" s="6">
        <v>10536</v>
      </c>
      <c r="S1016" s="6">
        <v>10307</v>
      </c>
      <c r="T1016" s="6">
        <v>10589</v>
      </c>
      <c r="U1016" s="6">
        <v>10440</v>
      </c>
    </row>
    <row r="1017" spans="1:21" x14ac:dyDescent="0.25">
      <c r="A1017" s="2" t="s">
        <v>72</v>
      </c>
      <c r="B1017" s="2" t="s">
        <v>545</v>
      </c>
      <c r="C1017" s="2" t="s">
        <v>546</v>
      </c>
      <c r="D1017" s="2" t="s">
        <v>56</v>
      </c>
      <c r="E1017" s="2" t="s">
        <v>28</v>
      </c>
      <c r="F1017" s="2" t="s">
        <v>57</v>
      </c>
      <c r="G1017" s="2" t="s">
        <v>30</v>
      </c>
      <c r="H1017" s="6">
        <v>1002081</v>
      </c>
      <c r="I1017" s="6">
        <v>1002081</v>
      </c>
      <c r="J1017" s="6">
        <v>1790</v>
      </c>
      <c r="K1017" s="6">
        <v>17988</v>
      </c>
      <c r="L1017" s="6">
        <v>145826</v>
      </c>
      <c r="M1017" s="6">
        <v>10873</v>
      </c>
      <c r="N1017" s="6">
        <v>13213</v>
      </c>
      <c r="O1017" s="6">
        <v>17709</v>
      </c>
      <c r="P1017" s="6">
        <v>27773</v>
      </c>
      <c r="Q1017" s="7"/>
      <c r="R1017" s="6">
        <v>4221</v>
      </c>
      <c r="S1017" s="7"/>
      <c r="T1017" s="6">
        <v>16126</v>
      </c>
      <c r="U1017" s="6">
        <v>673069</v>
      </c>
    </row>
    <row r="1018" spans="1:21" x14ac:dyDescent="0.25">
      <c r="A1018" s="2" t="s">
        <v>72</v>
      </c>
      <c r="B1018" s="2" t="s">
        <v>545</v>
      </c>
      <c r="C1018" s="2" t="s">
        <v>546</v>
      </c>
      <c r="D1018" s="2" t="s">
        <v>56</v>
      </c>
      <c r="E1018" s="2" t="s">
        <v>28</v>
      </c>
      <c r="F1018" s="2" t="s">
        <v>57</v>
      </c>
      <c r="G1018" s="2" t="s">
        <v>563</v>
      </c>
      <c r="H1018" s="6">
        <v>13770</v>
      </c>
      <c r="I1018" s="6">
        <v>13770</v>
      </c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</row>
    <row r="1019" spans="1:21" x14ac:dyDescent="0.25">
      <c r="A1019" s="2" t="s">
        <v>72</v>
      </c>
      <c r="B1019" s="2" t="s">
        <v>545</v>
      </c>
      <c r="C1019" s="2" t="s">
        <v>546</v>
      </c>
      <c r="D1019" s="2" t="s">
        <v>56</v>
      </c>
      <c r="E1019" s="2" t="s">
        <v>28</v>
      </c>
      <c r="F1019" s="2" t="s">
        <v>57</v>
      </c>
      <c r="G1019" s="2" t="s">
        <v>564</v>
      </c>
      <c r="H1019" s="7"/>
      <c r="I1019" s="7"/>
      <c r="J1019" s="7"/>
      <c r="K1019" s="7"/>
      <c r="L1019" s="7"/>
      <c r="M1019" s="7"/>
      <c r="N1019" s="7"/>
      <c r="O1019" s="6">
        <v>21</v>
      </c>
      <c r="P1019" s="6">
        <v>9</v>
      </c>
      <c r="Q1019" s="6">
        <v>4</v>
      </c>
      <c r="R1019" s="7"/>
      <c r="S1019" s="6">
        <v>8</v>
      </c>
      <c r="T1019" s="6">
        <v>4</v>
      </c>
      <c r="U1019" s="7"/>
    </row>
    <row r="1020" spans="1:21" x14ac:dyDescent="0.25">
      <c r="A1020" s="2" t="s">
        <v>72</v>
      </c>
      <c r="B1020" s="2" t="s">
        <v>545</v>
      </c>
      <c r="C1020" s="2" t="s">
        <v>546</v>
      </c>
      <c r="D1020" s="2" t="s">
        <v>56</v>
      </c>
      <c r="E1020" s="2" t="s">
        <v>28</v>
      </c>
      <c r="F1020" s="2" t="s">
        <v>57</v>
      </c>
      <c r="G1020" s="2" t="s">
        <v>565</v>
      </c>
      <c r="H1020" s="6">
        <v>8006</v>
      </c>
      <c r="I1020" s="6">
        <v>8006</v>
      </c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</row>
    <row r="1021" spans="1:21" x14ac:dyDescent="0.25">
      <c r="A1021" s="2" t="s">
        <v>72</v>
      </c>
      <c r="B1021" s="2" t="s">
        <v>545</v>
      </c>
      <c r="C1021" s="2" t="s">
        <v>546</v>
      </c>
      <c r="D1021" s="2" t="s">
        <v>56</v>
      </c>
      <c r="E1021" s="2" t="s">
        <v>28</v>
      </c>
      <c r="F1021" s="2" t="s">
        <v>57</v>
      </c>
      <c r="G1021" s="2" t="s">
        <v>50</v>
      </c>
      <c r="H1021" s="6">
        <v>1504162</v>
      </c>
      <c r="I1021" s="6">
        <v>1504162</v>
      </c>
      <c r="J1021" s="7"/>
      <c r="K1021" s="6">
        <v>121972</v>
      </c>
      <c r="L1021" s="6">
        <v>120606</v>
      </c>
      <c r="M1021" s="6">
        <v>108658</v>
      </c>
      <c r="N1021" s="6">
        <v>121540</v>
      </c>
      <c r="O1021" s="6">
        <v>130550</v>
      </c>
      <c r="P1021" s="6">
        <v>139463</v>
      </c>
      <c r="Q1021" s="6">
        <v>110428</v>
      </c>
      <c r="R1021" s="6">
        <v>151405</v>
      </c>
      <c r="S1021" s="6">
        <v>149083</v>
      </c>
      <c r="T1021" s="6">
        <v>69870</v>
      </c>
      <c r="U1021" s="6">
        <v>102228</v>
      </c>
    </row>
    <row r="1022" spans="1:21" x14ac:dyDescent="0.25">
      <c r="A1022" s="2" t="s">
        <v>72</v>
      </c>
      <c r="B1022" s="2" t="s">
        <v>545</v>
      </c>
      <c r="C1022" s="2" t="s">
        <v>546</v>
      </c>
      <c r="D1022" s="2" t="s">
        <v>56</v>
      </c>
      <c r="E1022" s="2" t="s">
        <v>28</v>
      </c>
      <c r="F1022" s="2" t="s">
        <v>31</v>
      </c>
      <c r="G1022" s="2" t="s">
        <v>558</v>
      </c>
      <c r="H1022" s="6">
        <v>15300</v>
      </c>
      <c r="I1022" s="6">
        <v>21500</v>
      </c>
      <c r="J1022" s="6">
        <v>1631</v>
      </c>
      <c r="K1022" s="6">
        <v>1631</v>
      </c>
      <c r="L1022" s="6">
        <v>1631</v>
      </c>
      <c r="M1022" s="6">
        <v>3501</v>
      </c>
      <c r="N1022" s="6">
        <v>1631</v>
      </c>
      <c r="O1022" s="6">
        <v>1631</v>
      </c>
      <c r="P1022" s="7"/>
      <c r="Q1022" s="6">
        <v>3263</v>
      </c>
      <c r="R1022" s="6">
        <v>3263</v>
      </c>
      <c r="S1022" s="7"/>
      <c r="T1022" s="6">
        <v>1631</v>
      </c>
      <c r="U1022" s="6">
        <v>1631</v>
      </c>
    </row>
    <row r="1023" spans="1:21" x14ac:dyDescent="0.25">
      <c r="A1023" s="2" t="s">
        <v>72</v>
      </c>
      <c r="B1023" s="2" t="s">
        <v>545</v>
      </c>
      <c r="C1023" s="2" t="s">
        <v>546</v>
      </c>
      <c r="D1023" s="2" t="s">
        <v>56</v>
      </c>
      <c r="E1023" s="2" t="s">
        <v>28</v>
      </c>
      <c r="F1023" s="2" t="s">
        <v>31</v>
      </c>
      <c r="G1023" s="2" t="s">
        <v>69</v>
      </c>
      <c r="H1023" s="6">
        <v>3066796</v>
      </c>
      <c r="I1023" s="6">
        <v>2366796</v>
      </c>
      <c r="J1023" s="7"/>
      <c r="K1023" s="6">
        <v>159336</v>
      </c>
      <c r="L1023" s="6">
        <v>53492</v>
      </c>
      <c r="M1023" s="6">
        <v>190952</v>
      </c>
      <c r="N1023" s="6">
        <v>146886</v>
      </c>
      <c r="O1023" s="6">
        <v>134616</v>
      </c>
      <c r="P1023" s="6">
        <v>408147</v>
      </c>
      <c r="Q1023" s="6">
        <v>174118</v>
      </c>
      <c r="R1023" s="6">
        <v>297339</v>
      </c>
      <c r="S1023" s="6">
        <v>256443</v>
      </c>
      <c r="T1023" s="6">
        <v>250490</v>
      </c>
      <c r="U1023" s="6">
        <v>313490</v>
      </c>
    </row>
    <row r="1024" spans="1:21" x14ac:dyDescent="0.25">
      <c r="A1024" s="2" t="s">
        <v>72</v>
      </c>
      <c r="B1024" s="2" t="s">
        <v>545</v>
      </c>
      <c r="C1024" s="2" t="s">
        <v>546</v>
      </c>
      <c r="D1024" s="2" t="s">
        <v>56</v>
      </c>
      <c r="E1024" s="2" t="s">
        <v>28</v>
      </c>
      <c r="F1024" s="2" t="s">
        <v>314</v>
      </c>
      <c r="G1024" s="2" t="s">
        <v>118</v>
      </c>
      <c r="H1024" s="6">
        <v>4510997</v>
      </c>
      <c r="I1024" s="6">
        <v>4510997</v>
      </c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</row>
    <row r="1025" spans="1:21" x14ac:dyDescent="0.25">
      <c r="A1025" s="2" t="s">
        <v>72</v>
      </c>
      <c r="B1025" s="2" t="s">
        <v>545</v>
      </c>
      <c r="C1025" s="2" t="s">
        <v>546</v>
      </c>
      <c r="D1025" s="2" t="s">
        <v>56</v>
      </c>
      <c r="E1025" s="2" t="s">
        <v>28</v>
      </c>
      <c r="F1025" s="2" t="s">
        <v>314</v>
      </c>
      <c r="G1025" s="2" t="s">
        <v>554</v>
      </c>
      <c r="H1025" s="6">
        <v>46</v>
      </c>
      <c r="I1025" s="6">
        <v>46</v>
      </c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</row>
    <row r="1026" spans="1:21" x14ac:dyDescent="0.25">
      <c r="A1026" s="2" t="s">
        <v>72</v>
      </c>
      <c r="B1026" s="2" t="s">
        <v>545</v>
      </c>
      <c r="C1026" s="2" t="s">
        <v>546</v>
      </c>
      <c r="D1026" s="2" t="s">
        <v>56</v>
      </c>
      <c r="E1026" s="2" t="s">
        <v>28</v>
      </c>
      <c r="F1026" s="2" t="s">
        <v>314</v>
      </c>
      <c r="G1026" s="2" t="s">
        <v>30</v>
      </c>
      <c r="H1026" s="6">
        <v>910000</v>
      </c>
      <c r="I1026" s="6">
        <v>910000</v>
      </c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</row>
    <row r="1027" spans="1:21" x14ac:dyDescent="0.25">
      <c r="A1027" s="2" t="s">
        <v>72</v>
      </c>
      <c r="B1027" s="2" t="s">
        <v>545</v>
      </c>
      <c r="C1027" s="2" t="s">
        <v>546</v>
      </c>
      <c r="D1027" s="2" t="s">
        <v>56</v>
      </c>
      <c r="E1027" s="2" t="s">
        <v>28</v>
      </c>
      <c r="F1027" s="2" t="s">
        <v>314</v>
      </c>
      <c r="G1027" s="2" t="s">
        <v>564</v>
      </c>
      <c r="H1027" s="6">
        <v>51</v>
      </c>
      <c r="I1027" s="6">
        <v>51</v>
      </c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</row>
    <row r="1028" spans="1:21" x14ac:dyDescent="0.25">
      <c r="A1028" s="2" t="s">
        <v>72</v>
      </c>
      <c r="B1028" s="2" t="s">
        <v>545</v>
      </c>
      <c r="C1028" s="2" t="s">
        <v>546</v>
      </c>
      <c r="D1028" s="2" t="s">
        <v>56</v>
      </c>
      <c r="E1028" s="2" t="s">
        <v>28</v>
      </c>
      <c r="F1028" s="2" t="s">
        <v>314</v>
      </c>
      <c r="G1028" s="2" t="s">
        <v>565</v>
      </c>
      <c r="H1028" s="6">
        <v>165438</v>
      </c>
      <c r="I1028" s="6">
        <v>165438</v>
      </c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</row>
    <row r="1029" spans="1:21" x14ac:dyDescent="0.25">
      <c r="A1029" s="2" t="s">
        <v>72</v>
      </c>
      <c r="B1029" s="2" t="s">
        <v>545</v>
      </c>
      <c r="C1029" s="2" t="s">
        <v>546</v>
      </c>
      <c r="D1029" s="2" t="s">
        <v>56</v>
      </c>
      <c r="E1029" s="2" t="s">
        <v>28</v>
      </c>
      <c r="F1029" s="2" t="s">
        <v>33</v>
      </c>
      <c r="G1029" s="2" t="s">
        <v>394</v>
      </c>
      <c r="H1029" s="6">
        <v>150000</v>
      </c>
      <c r="I1029" s="6">
        <v>160000</v>
      </c>
      <c r="J1029" s="7"/>
      <c r="K1029" s="6">
        <v>12971</v>
      </c>
      <c r="L1029" s="6">
        <v>1820</v>
      </c>
      <c r="M1029" s="6">
        <v>69204</v>
      </c>
      <c r="N1029" s="6">
        <v>61010</v>
      </c>
      <c r="O1029" s="7"/>
      <c r="P1029" s="6">
        <v>3500</v>
      </c>
      <c r="Q1029" s="6">
        <v>3700</v>
      </c>
      <c r="R1029" s="6">
        <v>4039</v>
      </c>
      <c r="S1029" s="7"/>
      <c r="T1029" s="7"/>
      <c r="U1029" s="7"/>
    </row>
    <row r="1030" spans="1:21" x14ac:dyDescent="0.25">
      <c r="A1030" s="2" t="s">
        <v>72</v>
      </c>
      <c r="B1030" s="2" t="s">
        <v>545</v>
      </c>
      <c r="C1030" s="2" t="s">
        <v>546</v>
      </c>
      <c r="D1030" s="2" t="s">
        <v>56</v>
      </c>
      <c r="E1030" s="2" t="s">
        <v>28</v>
      </c>
      <c r="F1030" s="2" t="s">
        <v>533</v>
      </c>
      <c r="G1030" s="2" t="s">
        <v>321</v>
      </c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6">
        <v>124830</v>
      </c>
    </row>
    <row r="1031" spans="1:21" x14ac:dyDescent="0.25">
      <c r="A1031" s="2" t="s">
        <v>72</v>
      </c>
      <c r="B1031" s="2" t="s">
        <v>545</v>
      </c>
      <c r="C1031" s="2" t="s">
        <v>546</v>
      </c>
      <c r="D1031" s="2" t="s">
        <v>56</v>
      </c>
      <c r="E1031" s="2" t="s">
        <v>41</v>
      </c>
      <c r="F1031" s="2" t="s">
        <v>533</v>
      </c>
      <c r="G1031" s="2" t="s">
        <v>30</v>
      </c>
      <c r="H1031" s="7"/>
      <c r="I1031" s="6">
        <v>89000</v>
      </c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</row>
    <row r="1032" spans="1:21" x14ac:dyDescent="0.25">
      <c r="A1032" s="2" t="s">
        <v>45</v>
      </c>
      <c r="B1032" s="2" t="s">
        <v>566</v>
      </c>
      <c r="C1032" s="2" t="s">
        <v>567</v>
      </c>
      <c r="D1032" s="2" t="s">
        <v>48</v>
      </c>
      <c r="E1032" s="2" t="s">
        <v>28</v>
      </c>
      <c r="F1032" s="2" t="s">
        <v>33</v>
      </c>
      <c r="G1032" s="2" t="s">
        <v>34</v>
      </c>
      <c r="H1032" s="7"/>
      <c r="I1032" s="6">
        <v>143090</v>
      </c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</row>
    <row r="1033" spans="1:21" x14ac:dyDescent="0.25">
      <c r="A1033" s="2" t="s">
        <v>45</v>
      </c>
      <c r="B1033" s="2" t="s">
        <v>566</v>
      </c>
      <c r="C1033" s="2" t="s">
        <v>567</v>
      </c>
      <c r="D1033" s="2" t="s">
        <v>48</v>
      </c>
      <c r="E1033" s="2" t="s">
        <v>28</v>
      </c>
      <c r="F1033" s="2" t="s">
        <v>202</v>
      </c>
      <c r="G1033" s="2" t="s">
        <v>83</v>
      </c>
      <c r="H1033" s="7"/>
      <c r="I1033" s="6">
        <v>200000</v>
      </c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6">
        <v>97200</v>
      </c>
    </row>
    <row r="1034" spans="1:21" x14ac:dyDescent="0.25">
      <c r="A1034" s="2" t="s">
        <v>45</v>
      </c>
      <c r="B1034" s="2" t="s">
        <v>566</v>
      </c>
      <c r="C1034" s="2" t="s">
        <v>567</v>
      </c>
      <c r="D1034" s="2" t="s">
        <v>48</v>
      </c>
      <c r="E1034" s="2" t="s">
        <v>28</v>
      </c>
      <c r="F1034" s="2" t="s">
        <v>38</v>
      </c>
      <c r="G1034" s="2" t="s">
        <v>94</v>
      </c>
      <c r="H1034" s="7"/>
      <c r="I1034" s="6">
        <v>50000</v>
      </c>
      <c r="J1034" s="7"/>
      <c r="K1034" s="7"/>
      <c r="L1034" s="7"/>
      <c r="M1034" s="7"/>
      <c r="N1034" s="7"/>
      <c r="O1034" s="7"/>
      <c r="P1034" s="7"/>
      <c r="Q1034" s="7"/>
      <c r="R1034" s="7"/>
      <c r="S1034" s="6">
        <v>597</v>
      </c>
      <c r="T1034" s="7"/>
      <c r="U1034" s="7"/>
    </row>
    <row r="1035" spans="1:21" x14ac:dyDescent="0.25">
      <c r="A1035" s="2" t="s">
        <v>45</v>
      </c>
      <c r="B1035" s="2" t="s">
        <v>566</v>
      </c>
      <c r="C1035" s="2" t="s">
        <v>567</v>
      </c>
      <c r="D1035" s="2" t="s">
        <v>48</v>
      </c>
      <c r="E1035" s="2" t="s">
        <v>28</v>
      </c>
      <c r="F1035" s="2" t="s">
        <v>38</v>
      </c>
      <c r="G1035" s="2" t="s">
        <v>217</v>
      </c>
      <c r="H1035" s="7"/>
      <c r="I1035" s="6">
        <v>20000</v>
      </c>
      <c r="J1035" s="7"/>
      <c r="K1035" s="7"/>
      <c r="L1035" s="7"/>
      <c r="M1035" s="7"/>
      <c r="N1035" s="7"/>
      <c r="O1035" s="7"/>
      <c r="P1035" s="7"/>
      <c r="Q1035" s="7"/>
      <c r="R1035" s="7"/>
      <c r="S1035" s="6">
        <v>13023</v>
      </c>
      <c r="T1035" s="6">
        <v>1528</v>
      </c>
      <c r="U1035" s="6">
        <v>3435</v>
      </c>
    </row>
    <row r="1036" spans="1:21" x14ac:dyDescent="0.25">
      <c r="A1036" s="2" t="s">
        <v>45</v>
      </c>
      <c r="B1036" s="2" t="s">
        <v>566</v>
      </c>
      <c r="C1036" s="2" t="s">
        <v>567</v>
      </c>
      <c r="D1036" s="2" t="s">
        <v>48</v>
      </c>
      <c r="E1036" s="2" t="s">
        <v>28</v>
      </c>
      <c r="F1036" s="2" t="s">
        <v>38</v>
      </c>
      <c r="G1036" s="2" t="s">
        <v>138</v>
      </c>
      <c r="H1036" s="7"/>
      <c r="I1036" s="6">
        <v>125000</v>
      </c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6">
        <v>4961</v>
      </c>
    </row>
    <row r="1037" spans="1:21" x14ac:dyDescent="0.25">
      <c r="A1037" s="2" t="s">
        <v>45</v>
      </c>
      <c r="B1037" s="2" t="s">
        <v>566</v>
      </c>
      <c r="C1037" s="2" t="s">
        <v>567</v>
      </c>
      <c r="D1037" s="2" t="s">
        <v>48</v>
      </c>
      <c r="E1037" s="2" t="s">
        <v>28</v>
      </c>
      <c r="F1037" s="2" t="s">
        <v>38</v>
      </c>
      <c r="G1037" s="2" t="s">
        <v>148</v>
      </c>
      <c r="H1037" s="7"/>
      <c r="I1037" s="6">
        <v>15000</v>
      </c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6">
        <v>13941</v>
      </c>
    </row>
    <row r="1038" spans="1:21" x14ac:dyDescent="0.25">
      <c r="A1038" s="2" t="s">
        <v>45</v>
      </c>
      <c r="B1038" s="2" t="s">
        <v>566</v>
      </c>
      <c r="C1038" s="2" t="s">
        <v>567</v>
      </c>
      <c r="D1038" s="2" t="s">
        <v>48</v>
      </c>
      <c r="E1038" s="2" t="s">
        <v>28</v>
      </c>
      <c r="F1038" s="2" t="s">
        <v>38</v>
      </c>
      <c r="G1038" s="2" t="s">
        <v>32</v>
      </c>
      <c r="H1038" s="7"/>
      <c r="I1038" s="6">
        <v>662938</v>
      </c>
      <c r="J1038" s="7"/>
      <c r="K1038" s="7"/>
      <c r="L1038" s="7"/>
      <c r="M1038" s="7"/>
      <c r="N1038" s="7"/>
      <c r="O1038" s="7"/>
      <c r="P1038" s="7"/>
      <c r="Q1038" s="7"/>
      <c r="R1038" s="7"/>
      <c r="S1038" s="6">
        <v>220942</v>
      </c>
      <c r="T1038" s="6">
        <v>199572</v>
      </c>
      <c r="U1038" s="6">
        <v>4398</v>
      </c>
    </row>
    <row r="1039" spans="1:21" x14ac:dyDescent="0.25">
      <c r="A1039" s="2" t="s">
        <v>45</v>
      </c>
      <c r="B1039" s="2" t="s">
        <v>566</v>
      </c>
      <c r="C1039" s="2" t="s">
        <v>567</v>
      </c>
      <c r="D1039" s="2" t="s">
        <v>48</v>
      </c>
      <c r="E1039" s="2" t="s">
        <v>28</v>
      </c>
      <c r="F1039" s="2" t="s">
        <v>38</v>
      </c>
      <c r="G1039" s="2" t="s">
        <v>249</v>
      </c>
      <c r="H1039" s="7"/>
      <c r="I1039" s="6">
        <v>35000</v>
      </c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</row>
    <row r="1040" spans="1:21" x14ac:dyDescent="0.25">
      <c r="A1040" s="2" t="s">
        <v>45</v>
      </c>
      <c r="B1040" s="2" t="s">
        <v>566</v>
      </c>
      <c r="C1040" s="2" t="s">
        <v>567</v>
      </c>
      <c r="D1040" s="2" t="s">
        <v>48</v>
      </c>
      <c r="E1040" s="2" t="s">
        <v>28</v>
      </c>
      <c r="F1040" s="2" t="s">
        <v>38</v>
      </c>
      <c r="G1040" s="2" t="s">
        <v>44</v>
      </c>
      <c r="H1040" s="7"/>
      <c r="I1040" s="6">
        <v>256072</v>
      </c>
      <c r="J1040" s="7"/>
      <c r="K1040" s="7"/>
      <c r="L1040" s="7"/>
      <c r="M1040" s="7"/>
      <c r="N1040" s="7"/>
      <c r="O1040" s="7"/>
      <c r="P1040" s="7"/>
      <c r="Q1040" s="7"/>
      <c r="R1040" s="7"/>
      <c r="S1040" s="6">
        <v>28492</v>
      </c>
      <c r="T1040" s="6">
        <v>22869</v>
      </c>
      <c r="U1040" s="6">
        <v>92621</v>
      </c>
    </row>
    <row r="1041" spans="1:21" x14ac:dyDescent="0.25">
      <c r="A1041" s="2" t="s">
        <v>45</v>
      </c>
      <c r="B1041" s="2" t="s">
        <v>566</v>
      </c>
      <c r="C1041" s="2" t="s">
        <v>567</v>
      </c>
      <c r="D1041" s="2" t="s">
        <v>48</v>
      </c>
      <c r="E1041" s="2" t="s">
        <v>28</v>
      </c>
      <c r="F1041" s="2" t="s">
        <v>568</v>
      </c>
      <c r="G1041" s="2" t="s">
        <v>34</v>
      </c>
      <c r="H1041" s="7"/>
      <c r="I1041" s="6">
        <v>250000</v>
      </c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</row>
    <row r="1042" spans="1:21" x14ac:dyDescent="0.25">
      <c r="A1042" s="2" t="s">
        <v>45</v>
      </c>
      <c r="B1042" s="2" t="s">
        <v>566</v>
      </c>
      <c r="C1042" s="2" t="s">
        <v>567</v>
      </c>
      <c r="D1042" s="2" t="s">
        <v>48</v>
      </c>
      <c r="E1042" s="2" t="s">
        <v>28</v>
      </c>
      <c r="F1042" s="2" t="s">
        <v>568</v>
      </c>
      <c r="G1042" s="2" t="s">
        <v>249</v>
      </c>
      <c r="H1042" s="7"/>
      <c r="I1042" s="6">
        <v>669620</v>
      </c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</row>
    <row r="1043" spans="1:21" x14ac:dyDescent="0.25">
      <c r="A1043" s="2" t="s">
        <v>45</v>
      </c>
      <c r="B1043" s="2" t="s">
        <v>566</v>
      </c>
      <c r="C1043" s="2" t="s">
        <v>567</v>
      </c>
      <c r="D1043" s="2" t="s">
        <v>48</v>
      </c>
      <c r="E1043" s="2" t="s">
        <v>28</v>
      </c>
      <c r="F1043" s="2" t="s">
        <v>568</v>
      </c>
      <c r="G1043" s="2" t="s">
        <v>44</v>
      </c>
      <c r="H1043" s="7"/>
      <c r="I1043" s="6">
        <v>1462000</v>
      </c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6">
        <v>134872</v>
      </c>
    </row>
    <row r="1044" spans="1:21" x14ac:dyDescent="0.25">
      <c r="A1044" s="2" t="s">
        <v>45</v>
      </c>
      <c r="B1044" s="2" t="s">
        <v>566</v>
      </c>
      <c r="C1044" s="2" t="s">
        <v>567</v>
      </c>
      <c r="D1044" s="2" t="s">
        <v>48</v>
      </c>
      <c r="E1044" s="2" t="s">
        <v>28</v>
      </c>
      <c r="F1044" s="2" t="s">
        <v>533</v>
      </c>
      <c r="G1044" s="2" t="s">
        <v>83</v>
      </c>
      <c r="H1044" s="7"/>
      <c r="I1044" s="6">
        <v>800000</v>
      </c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6">
        <v>3589</v>
      </c>
    </row>
    <row r="1045" spans="1:21" x14ac:dyDescent="0.25">
      <c r="A1045" s="2" t="s">
        <v>45</v>
      </c>
      <c r="B1045" s="2" t="s">
        <v>566</v>
      </c>
      <c r="C1045" s="2" t="s">
        <v>567</v>
      </c>
      <c r="D1045" s="2" t="s">
        <v>48</v>
      </c>
      <c r="E1045" s="2" t="s">
        <v>28</v>
      </c>
      <c r="F1045" s="2" t="s">
        <v>533</v>
      </c>
      <c r="G1045" s="2" t="s">
        <v>44</v>
      </c>
      <c r="H1045" s="7"/>
      <c r="I1045" s="6">
        <v>119000</v>
      </c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6">
        <v>102870</v>
      </c>
    </row>
    <row r="1046" spans="1:21" x14ac:dyDescent="0.25">
      <c r="A1046" s="2" t="s">
        <v>45</v>
      </c>
      <c r="B1046" s="2" t="s">
        <v>566</v>
      </c>
      <c r="C1046" s="2" t="s">
        <v>567</v>
      </c>
      <c r="D1046" s="2" t="s">
        <v>48</v>
      </c>
      <c r="E1046" s="2" t="s">
        <v>41</v>
      </c>
      <c r="F1046" s="2" t="s">
        <v>57</v>
      </c>
      <c r="G1046" s="2" t="s">
        <v>32</v>
      </c>
      <c r="H1046" s="6">
        <v>15137</v>
      </c>
      <c r="I1046" s="6">
        <v>51137</v>
      </c>
      <c r="J1046" s="7"/>
      <c r="K1046" s="7"/>
      <c r="L1046" s="6">
        <v>11000</v>
      </c>
      <c r="M1046" s="6">
        <v>2307</v>
      </c>
      <c r="N1046" s="6">
        <v>1790</v>
      </c>
      <c r="O1046" s="6">
        <v>11696</v>
      </c>
      <c r="P1046" s="6">
        <v>1443</v>
      </c>
      <c r="Q1046" s="6">
        <v>10500</v>
      </c>
      <c r="R1046" s="7"/>
      <c r="S1046" s="7"/>
      <c r="T1046" s="7"/>
      <c r="U1046" s="6">
        <v>10500</v>
      </c>
    </row>
    <row r="1047" spans="1:21" x14ac:dyDescent="0.25">
      <c r="A1047" s="2" t="s">
        <v>45</v>
      </c>
      <c r="B1047" s="2" t="s">
        <v>569</v>
      </c>
      <c r="C1047" s="2" t="s">
        <v>570</v>
      </c>
      <c r="D1047" s="2" t="s">
        <v>27</v>
      </c>
      <c r="E1047" s="2" t="s">
        <v>28</v>
      </c>
      <c r="F1047" s="2" t="s">
        <v>38</v>
      </c>
      <c r="G1047" s="2" t="s">
        <v>32</v>
      </c>
      <c r="H1047" s="7"/>
      <c r="I1047" s="6">
        <v>160000</v>
      </c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6">
        <v>128117</v>
      </c>
      <c r="U1047" s="6">
        <v>-99749</v>
      </c>
    </row>
    <row r="1048" spans="1:21" x14ac:dyDescent="0.25">
      <c r="A1048" s="2" t="s">
        <v>45</v>
      </c>
      <c r="B1048" s="2" t="s">
        <v>569</v>
      </c>
      <c r="C1048" s="2" t="s">
        <v>570</v>
      </c>
      <c r="D1048" s="2" t="s">
        <v>27</v>
      </c>
      <c r="E1048" s="2" t="s">
        <v>28</v>
      </c>
      <c r="F1048" s="2" t="s">
        <v>38</v>
      </c>
      <c r="G1048" s="2" t="s">
        <v>321</v>
      </c>
      <c r="H1048" s="7"/>
      <c r="I1048" s="6">
        <v>800000</v>
      </c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6">
        <v>387350</v>
      </c>
    </row>
    <row r="1049" spans="1:21" x14ac:dyDescent="0.25">
      <c r="A1049" s="2" t="s">
        <v>45</v>
      </c>
      <c r="B1049" s="2" t="s">
        <v>569</v>
      </c>
      <c r="C1049" s="2" t="s">
        <v>570</v>
      </c>
      <c r="D1049" s="2" t="s">
        <v>27</v>
      </c>
      <c r="E1049" s="2" t="s">
        <v>28</v>
      </c>
      <c r="F1049" s="2" t="s">
        <v>568</v>
      </c>
      <c r="G1049" s="2" t="s">
        <v>118</v>
      </c>
      <c r="H1049" s="7"/>
      <c r="I1049" s="6">
        <v>541860</v>
      </c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</row>
    <row r="1050" spans="1:21" x14ac:dyDescent="0.25">
      <c r="A1050" s="2" t="s">
        <v>45</v>
      </c>
      <c r="B1050" s="2" t="s">
        <v>569</v>
      </c>
      <c r="C1050" s="2" t="s">
        <v>570</v>
      </c>
      <c r="D1050" s="2" t="s">
        <v>27</v>
      </c>
      <c r="E1050" s="2" t="s">
        <v>28</v>
      </c>
      <c r="F1050" s="2" t="s">
        <v>568</v>
      </c>
      <c r="G1050" s="2" t="s">
        <v>32</v>
      </c>
      <c r="H1050" s="7"/>
      <c r="I1050" s="6">
        <v>1552941</v>
      </c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6">
        <v>1348827</v>
      </c>
    </row>
    <row r="1051" spans="1:21" x14ac:dyDescent="0.25">
      <c r="A1051" s="2" t="s">
        <v>45</v>
      </c>
      <c r="B1051" s="2" t="s">
        <v>569</v>
      </c>
      <c r="C1051" s="2" t="s">
        <v>570</v>
      </c>
      <c r="D1051" s="2" t="s">
        <v>27</v>
      </c>
      <c r="E1051" s="2" t="s">
        <v>28</v>
      </c>
      <c r="F1051" s="2" t="s">
        <v>568</v>
      </c>
      <c r="G1051" s="2" t="s">
        <v>321</v>
      </c>
      <c r="H1051" s="7"/>
      <c r="I1051" s="6">
        <v>1000000</v>
      </c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</row>
    <row r="1052" spans="1:21" x14ac:dyDescent="0.25">
      <c r="A1052" s="2" t="s">
        <v>45</v>
      </c>
      <c r="B1052" s="2" t="s">
        <v>569</v>
      </c>
      <c r="C1052" s="2" t="s">
        <v>570</v>
      </c>
      <c r="D1052" s="2" t="s">
        <v>27</v>
      </c>
      <c r="E1052" s="2" t="s">
        <v>28</v>
      </c>
      <c r="F1052" s="2" t="s">
        <v>533</v>
      </c>
      <c r="G1052" s="2" t="s">
        <v>118</v>
      </c>
      <c r="H1052" s="7"/>
      <c r="I1052" s="6">
        <v>130000</v>
      </c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6">
        <v>216870</v>
      </c>
    </row>
    <row r="1053" spans="1:21" x14ac:dyDescent="0.25">
      <c r="A1053" s="2" t="s">
        <v>45</v>
      </c>
      <c r="B1053" s="2" t="s">
        <v>569</v>
      </c>
      <c r="C1053" s="2" t="s">
        <v>570</v>
      </c>
      <c r="D1053" s="2" t="s">
        <v>27</v>
      </c>
      <c r="E1053" s="2" t="s">
        <v>28</v>
      </c>
      <c r="F1053" s="2" t="s">
        <v>533</v>
      </c>
      <c r="G1053" s="2" t="s">
        <v>138</v>
      </c>
      <c r="H1053" s="7"/>
      <c r="I1053" s="6">
        <v>69150</v>
      </c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6">
        <v>65750</v>
      </c>
    </row>
    <row r="1054" spans="1:21" x14ac:dyDescent="0.25">
      <c r="A1054" s="2" t="s">
        <v>45</v>
      </c>
      <c r="B1054" s="2" t="s">
        <v>569</v>
      </c>
      <c r="C1054" s="2" t="s">
        <v>570</v>
      </c>
      <c r="D1054" s="2" t="s">
        <v>27</v>
      </c>
      <c r="E1054" s="2" t="s">
        <v>28</v>
      </c>
      <c r="F1054" s="2" t="s">
        <v>533</v>
      </c>
      <c r="G1054" s="2" t="s">
        <v>530</v>
      </c>
      <c r="H1054" s="7"/>
      <c r="I1054" s="6">
        <v>267850</v>
      </c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</row>
    <row r="1055" spans="1:21" x14ac:dyDescent="0.25">
      <c r="A1055" s="2" t="s">
        <v>45</v>
      </c>
      <c r="B1055" s="2" t="s">
        <v>569</v>
      </c>
      <c r="C1055" s="2" t="s">
        <v>570</v>
      </c>
      <c r="D1055" s="2" t="s">
        <v>27</v>
      </c>
      <c r="E1055" s="2" t="s">
        <v>28</v>
      </c>
      <c r="F1055" s="2" t="s">
        <v>533</v>
      </c>
      <c r="G1055" s="2" t="s">
        <v>321</v>
      </c>
      <c r="H1055" s="7"/>
      <c r="I1055" s="6">
        <v>800000</v>
      </c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6">
        <v>1000000</v>
      </c>
    </row>
    <row r="1056" spans="1:21" x14ac:dyDescent="0.25">
      <c r="A1056" s="2" t="s">
        <v>45</v>
      </c>
      <c r="B1056" s="2" t="s">
        <v>571</v>
      </c>
      <c r="C1056" s="2" t="s">
        <v>572</v>
      </c>
      <c r="D1056" s="2" t="s">
        <v>27</v>
      </c>
      <c r="E1056" s="2" t="s">
        <v>41</v>
      </c>
      <c r="F1056" s="2" t="s">
        <v>38</v>
      </c>
      <c r="G1056" s="2" t="s">
        <v>118</v>
      </c>
      <c r="H1056" s="7"/>
      <c r="I1056" s="7"/>
      <c r="J1056" s="7"/>
      <c r="K1056" s="6">
        <v>4340</v>
      </c>
      <c r="L1056" s="7"/>
      <c r="M1056" s="7"/>
      <c r="N1056" s="7"/>
      <c r="O1056" s="7"/>
      <c r="P1056" s="7"/>
      <c r="Q1056" s="7"/>
      <c r="R1056" s="7"/>
      <c r="S1056" s="7"/>
      <c r="T1056" s="7"/>
      <c r="U1056" s="7"/>
    </row>
    <row r="1057" spans="1:21" x14ac:dyDescent="0.25">
      <c r="A1057" s="2" t="s">
        <v>45</v>
      </c>
      <c r="B1057" s="2" t="s">
        <v>571</v>
      </c>
      <c r="C1057" s="2" t="s">
        <v>572</v>
      </c>
      <c r="D1057" s="2" t="s">
        <v>27</v>
      </c>
      <c r="E1057" s="2" t="s">
        <v>41</v>
      </c>
      <c r="F1057" s="2" t="s">
        <v>38</v>
      </c>
      <c r="G1057" s="2" t="s">
        <v>124</v>
      </c>
      <c r="H1057" s="7"/>
      <c r="I1057" s="7"/>
      <c r="J1057" s="6">
        <v>908</v>
      </c>
      <c r="K1057" s="6">
        <v>908</v>
      </c>
      <c r="L1057" s="6">
        <v>908</v>
      </c>
      <c r="M1057" s="6">
        <v>908</v>
      </c>
      <c r="N1057" s="6">
        <v>908</v>
      </c>
      <c r="O1057" s="6">
        <v>908</v>
      </c>
      <c r="P1057" s="6">
        <v>908</v>
      </c>
      <c r="Q1057" s="7"/>
      <c r="R1057" s="7"/>
      <c r="S1057" s="7"/>
      <c r="T1057" s="7"/>
      <c r="U1057" s="7"/>
    </row>
    <row r="1058" spans="1:21" x14ac:dyDescent="0.25">
      <c r="A1058" s="2" t="s">
        <v>45</v>
      </c>
      <c r="B1058" s="2" t="s">
        <v>571</v>
      </c>
      <c r="C1058" s="2" t="s">
        <v>572</v>
      </c>
      <c r="D1058" s="2" t="s">
        <v>27</v>
      </c>
      <c r="E1058" s="2" t="s">
        <v>41</v>
      </c>
      <c r="F1058" s="2" t="s">
        <v>38</v>
      </c>
      <c r="G1058" s="2" t="s">
        <v>32</v>
      </c>
      <c r="H1058" s="6">
        <v>2500000</v>
      </c>
      <c r="I1058" s="6">
        <v>3000000</v>
      </c>
      <c r="J1058" s="7"/>
      <c r="K1058" s="7"/>
      <c r="L1058" s="7"/>
      <c r="M1058" s="6">
        <v>411634</v>
      </c>
      <c r="N1058" s="6">
        <v>227078</v>
      </c>
      <c r="O1058" s="6">
        <v>194991</v>
      </c>
      <c r="P1058" s="6">
        <v>654434</v>
      </c>
      <c r="Q1058" s="6">
        <v>59344</v>
      </c>
      <c r="R1058" s="6">
        <v>113565</v>
      </c>
      <c r="S1058" s="6">
        <v>59728</v>
      </c>
      <c r="T1058" s="6">
        <v>412163</v>
      </c>
      <c r="U1058" s="6">
        <v>227014</v>
      </c>
    </row>
    <row r="1059" spans="1:21" x14ac:dyDescent="0.25">
      <c r="A1059" s="2" t="s">
        <v>45</v>
      </c>
      <c r="B1059" s="2" t="s">
        <v>571</v>
      </c>
      <c r="C1059" s="2" t="s">
        <v>572</v>
      </c>
      <c r="D1059" s="2" t="s">
        <v>27</v>
      </c>
      <c r="E1059" s="2" t="s">
        <v>41</v>
      </c>
      <c r="F1059" s="2" t="s">
        <v>38</v>
      </c>
      <c r="G1059" s="2" t="s">
        <v>469</v>
      </c>
      <c r="H1059" s="6">
        <v>2000</v>
      </c>
      <c r="I1059" s="6">
        <v>2000</v>
      </c>
      <c r="J1059" s="6">
        <v>630</v>
      </c>
      <c r="K1059" s="6">
        <v>216</v>
      </c>
      <c r="L1059" s="7"/>
      <c r="M1059" s="7"/>
      <c r="N1059" s="7"/>
      <c r="O1059" s="7"/>
      <c r="P1059" s="7"/>
      <c r="Q1059" s="7"/>
      <c r="R1059" s="7"/>
      <c r="S1059" s="7"/>
      <c r="T1059" s="7"/>
      <c r="U1059" s="7"/>
    </row>
    <row r="1060" spans="1:21" x14ac:dyDescent="0.25">
      <c r="A1060" s="2" t="s">
        <v>45</v>
      </c>
      <c r="B1060" s="2" t="s">
        <v>571</v>
      </c>
      <c r="C1060" s="2" t="s">
        <v>572</v>
      </c>
      <c r="D1060" s="2" t="s">
        <v>27</v>
      </c>
      <c r="E1060" s="2" t="s">
        <v>41</v>
      </c>
      <c r="F1060" s="2" t="s">
        <v>38</v>
      </c>
      <c r="G1060" s="2" t="s">
        <v>125</v>
      </c>
      <c r="H1060" s="7"/>
      <c r="I1060" s="7"/>
      <c r="J1060" s="6">
        <v>10310</v>
      </c>
      <c r="K1060" s="6">
        <v>2077</v>
      </c>
      <c r="L1060" s="6">
        <v>333</v>
      </c>
      <c r="M1060" s="6">
        <v>4942</v>
      </c>
      <c r="N1060" s="6">
        <v>6852</v>
      </c>
      <c r="O1060" s="6">
        <v>3004</v>
      </c>
      <c r="P1060" s="7"/>
      <c r="Q1060" s="6">
        <v>1174</v>
      </c>
      <c r="R1060" s="6">
        <v>1432</v>
      </c>
      <c r="S1060" s="6">
        <v>3007</v>
      </c>
      <c r="T1060" s="6">
        <v>7389</v>
      </c>
      <c r="U1060" s="6">
        <v>16783</v>
      </c>
    </row>
    <row r="1061" spans="1:21" x14ac:dyDescent="0.25">
      <c r="A1061" s="2" t="s">
        <v>45</v>
      </c>
      <c r="B1061" s="2" t="s">
        <v>571</v>
      </c>
      <c r="C1061" s="2" t="s">
        <v>572</v>
      </c>
      <c r="D1061" s="2" t="s">
        <v>27</v>
      </c>
      <c r="E1061" s="2" t="s">
        <v>41</v>
      </c>
      <c r="F1061" s="2" t="s">
        <v>38</v>
      </c>
      <c r="G1061" s="2" t="s">
        <v>538</v>
      </c>
      <c r="H1061" s="6">
        <v>20000</v>
      </c>
      <c r="I1061" s="6">
        <v>20000</v>
      </c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</row>
    <row r="1062" spans="1:21" x14ac:dyDescent="0.25">
      <c r="A1062" s="2" t="s">
        <v>45</v>
      </c>
      <c r="B1062" s="2" t="s">
        <v>571</v>
      </c>
      <c r="C1062" s="2" t="s">
        <v>572</v>
      </c>
      <c r="D1062" s="2" t="s">
        <v>27</v>
      </c>
      <c r="E1062" s="2" t="s">
        <v>41</v>
      </c>
      <c r="F1062" s="2" t="s">
        <v>38</v>
      </c>
      <c r="G1062" s="2" t="s">
        <v>44</v>
      </c>
      <c r="H1062" s="6">
        <v>16000</v>
      </c>
      <c r="I1062" s="6">
        <v>16000</v>
      </c>
      <c r="J1062" s="7"/>
      <c r="K1062" s="6">
        <v>985</v>
      </c>
      <c r="L1062" s="7"/>
      <c r="M1062" s="6">
        <v>559</v>
      </c>
      <c r="N1062" s="7"/>
      <c r="O1062" s="7"/>
      <c r="P1062" s="6">
        <v>1237</v>
      </c>
      <c r="Q1062" s="7"/>
      <c r="R1062" s="6">
        <v>234</v>
      </c>
      <c r="S1062" s="6">
        <v>3198</v>
      </c>
      <c r="T1062" s="7"/>
      <c r="U1062" s="7"/>
    </row>
    <row r="1063" spans="1:21" x14ac:dyDescent="0.25">
      <c r="A1063" s="2" t="s">
        <v>45</v>
      </c>
      <c r="B1063" s="2" t="s">
        <v>571</v>
      </c>
      <c r="C1063" s="2" t="s">
        <v>572</v>
      </c>
      <c r="D1063" s="2" t="s">
        <v>27</v>
      </c>
      <c r="E1063" s="2" t="s">
        <v>41</v>
      </c>
      <c r="F1063" s="2" t="s">
        <v>38</v>
      </c>
      <c r="G1063" s="2" t="s">
        <v>114</v>
      </c>
      <c r="H1063" s="7"/>
      <c r="I1063" s="7"/>
      <c r="J1063" s="6">
        <v>14411</v>
      </c>
      <c r="K1063" s="6">
        <v>15347</v>
      </c>
      <c r="L1063" s="6">
        <v>11220</v>
      </c>
      <c r="M1063" s="6">
        <v>15715</v>
      </c>
      <c r="N1063" s="6">
        <v>15011</v>
      </c>
      <c r="O1063" s="6">
        <v>10742</v>
      </c>
      <c r="P1063" s="6">
        <v>14237</v>
      </c>
      <c r="Q1063" s="6">
        <v>4313</v>
      </c>
      <c r="R1063" s="6">
        <v>4313</v>
      </c>
      <c r="S1063" s="6">
        <v>4519</v>
      </c>
      <c r="T1063" s="6">
        <v>3927</v>
      </c>
      <c r="U1063" s="6">
        <v>6762</v>
      </c>
    </row>
    <row r="1064" spans="1:21" x14ac:dyDescent="0.25">
      <c r="A1064" s="2" t="s">
        <v>45</v>
      </c>
      <c r="B1064" s="2" t="s">
        <v>571</v>
      </c>
      <c r="C1064" s="2" t="s">
        <v>572</v>
      </c>
      <c r="D1064" s="2" t="s">
        <v>27</v>
      </c>
      <c r="E1064" s="2" t="s">
        <v>41</v>
      </c>
      <c r="F1064" s="2" t="s">
        <v>38</v>
      </c>
      <c r="G1064" s="2" t="s">
        <v>530</v>
      </c>
      <c r="H1064" s="7"/>
      <c r="I1064" s="7"/>
      <c r="J1064" s="7"/>
      <c r="K1064" s="7"/>
      <c r="L1064" s="7"/>
      <c r="M1064" s="7"/>
      <c r="N1064" s="7"/>
      <c r="O1064" s="7"/>
      <c r="P1064" s="7"/>
      <c r="Q1064" s="6">
        <v>6273</v>
      </c>
      <c r="R1064" s="7"/>
      <c r="S1064" s="7"/>
      <c r="T1064" s="7"/>
      <c r="U1064" s="7"/>
    </row>
    <row r="1065" spans="1:21" x14ac:dyDescent="0.25">
      <c r="A1065" s="2" t="s">
        <v>45</v>
      </c>
      <c r="B1065" s="2" t="s">
        <v>571</v>
      </c>
      <c r="C1065" s="2" t="s">
        <v>572</v>
      </c>
      <c r="D1065" s="2" t="s">
        <v>27</v>
      </c>
      <c r="E1065" s="2" t="s">
        <v>41</v>
      </c>
      <c r="F1065" s="2" t="s">
        <v>38</v>
      </c>
      <c r="G1065" s="2" t="s">
        <v>130</v>
      </c>
      <c r="H1065" s="7"/>
      <c r="I1065" s="7"/>
      <c r="J1065" s="6">
        <v>10108</v>
      </c>
      <c r="K1065" s="6">
        <v>10108</v>
      </c>
      <c r="L1065" s="6">
        <v>10108</v>
      </c>
      <c r="M1065" s="6">
        <v>10108</v>
      </c>
      <c r="N1065" s="6">
        <v>10108</v>
      </c>
      <c r="O1065" s="6">
        <v>10108</v>
      </c>
      <c r="P1065" s="6">
        <v>10108</v>
      </c>
      <c r="Q1065" s="7"/>
      <c r="R1065" s="7"/>
      <c r="S1065" s="7"/>
      <c r="T1065" s="7"/>
      <c r="U1065" s="7"/>
    </row>
    <row r="1066" spans="1:21" x14ac:dyDescent="0.25">
      <c r="A1066" s="2" t="s">
        <v>45</v>
      </c>
      <c r="B1066" s="2" t="s">
        <v>571</v>
      </c>
      <c r="C1066" s="2" t="s">
        <v>572</v>
      </c>
      <c r="D1066" s="2" t="s">
        <v>27</v>
      </c>
      <c r="E1066" s="2" t="s">
        <v>41</v>
      </c>
      <c r="F1066" s="2" t="s">
        <v>38</v>
      </c>
      <c r="G1066" s="2" t="s">
        <v>131</v>
      </c>
      <c r="H1066" s="7"/>
      <c r="I1066" s="7"/>
      <c r="J1066" s="7"/>
      <c r="K1066" s="6">
        <v>43</v>
      </c>
      <c r="L1066" s="7"/>
      <c r="M1066" s="7"/>
      <c r="N1066" s="7"/>
      <c r="O1066" s="7"/>
      <c r="P1066" s="7"/>
      <c r="Q1066" s="7"/>
      <c r="R1066" s="7"/>
      <c r="S1066" s="7"/>
      <c r="T1066" s="7"/>
      <c r="U1066" s="7"/>
    </row>
    <row r="1067" spans="1:21" x14ac:dyDescent="0.25">
      <c r="A1067" s="2" t="s">
        <v>45</v>
      </c>
      <c r="B1067" s="2" t="s">
        <v>571</v>
      </c>
      <c r="C1067" s="2" t="s">
        <v>572</v>
      </c>
      <c r="D1067" s="2" t="s">
        <v>27</v>
      </c>
      <c r="E1067" s="2" t="s">
        <v>41</v>
      </c>
      <c r="F1067" s="2" t="s">
        <v>38</v>
      </c>
      <c r="G1067" s="2" t="s">
        <v>30</v>
      </c>
      <c r="H1067" s="6">
        <v>10000</v>
      </c>
      <c r="I1067" s="6">
        <v>10000</v>
      </c>
      <c r="J1067" s="7"/>
      <c r="K1067" s="6">
        <v>3084</v>
      </c>
      <c r="L1067" s="7"/>
      <c r="M1067" s="7"/>
      <c r="N1067" s="7"/>
      <c r="O1067" s="7"/>
      <c r="P1067" s="7"/>
      <c r="Q1067" s="7"/>
      <c r="R1067" s="6">
        <v>1406</v>
      </c>
      <c r="S1067" s="6">
        <v>3651</v>
      </c>
      <c r="T1067" s="6">
        <v>773</v>
      </c>
      <c r="U1067" s="7"/>
    </row>
    <row r="1068" spans="1:21" x14ac:dyDescent="0.25">
      <c r="A1068" s="2" t="s">
        <v>45</v>
      </c>
      <c r="B1068" s="2" t="s">
        <v>571</v>
      </c>
      <c r="C1068" s="2" t="s">
        <v>572</v>
      </c>
      <c r="D1068" s="2" t="s">
        <v>27</v>
      </c>
      <c r="E1068" s="2" t="s">
        <v>41</v>
      </c>
      <c r="F1068" s="2" t="s">
        <v>38</v>
      </c>
      <c r="G1068" s="2" t="s">
        <v>565</v>
      </c>
      <c r="H1068" s="6">
        <v>3700</v>
      </c>
      <c r="I1068" s="6">
        <v>3700</v>
      </c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</row>
    <row r="1069" spans="1:21" x14ac:dyDescent="0.25">
      <c r="A1069" s="2" t="s">
        <v>45</v>
      </c>
      <c r="B1069" s="2" t="s">
        <v>571</v>
      </c>
      <c r="C1069" s="2" t="s">
        <v>572</v>
      </c>
      <c r="D1069" s="2" t="s">
        <v>27</v>
      </c>
      <c r="E1069" s="2" t="s">
        <v>41</v>
      </c>
      <c r="F1069" s="2" t="s">
        <v>38</v>
      </c>
      <c r="G1069" s="2" t="s">
        <v>50</v>
      </c>
      <c r="H1069" s="6">
        <v>30000</v>
      </c>
      <c r="I1069" s="6">
        <v>25000</v>
      </c>
      <c r="J1069" s="7"/>
      <c r="K1069" s="6">
        <v>140</v>
      </c>
      <c r="L1069" s="7"/>
      <c r="M1069" s="6">
        <v>183</v>
      </c>
      <c r="N1069" s="7"/>
      <c r="O1069" s="7"/>
      <c r="P1069" s="6">
        <v>2333</v>
      </c>
      <c r="Q1069" s="6">
        <v>7641</v>
      </c>
      <c r="R1069" s="6">
        <v>138</v>
      </c>
      <c r="S1069" s="6">
        <v>7951</v>
      </c>
      <c r="T1069" s="6">
        <v>207</v>
      </c>
      <c r="U1069" s="7"/>
    </row>
    <row r="1070" spans="1:21" x14ac:dyDescent="0.25">
      <c r="A1070" s="2" t="s">
        <v>45</v>
      </c>
      <c r="B1070" s="2" t="s">
        <v>571</v>
      </c>
      <c r="C1070" s="2" t="s">
        <v>572</v>
      </c>
      <c r="D1070" s="2" t="s">
        <v>27</v>
      </c>
      <c r="E1070" s="2" t="s">
        <v>41</v>
      </c>
      <c r="F1070" s="2" t="s">
        <v>568</v>
      </c>
      <c r="G1070" s="2" t="s">
        <v>118</v>
      </c>
      <c r="H1070" s="7"/>
      <c r="I1070" s="6">
        <v>385020</v>
      </c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</row>
    <row r="1071" spans="1:21" x14ac:dyDescent="0.25">
      <c r="A1071" s="2" t="s">
        <v>45</v>
      </c>
      <c r="B1071" s="2" t="s">
        <v>571</v>
      </c>
      <c r="C1071" s="2" t="s">
        <v>572</v>
      </c>
      <c r="D1071" s="2" t="s">
        <v>27</v>
      </c>
      <c r="E1071" s="2" t="s">
        <v>41</v>
      </c>
      <c r="F1071" s="2" t="s">
        <v>568</v>
      </c>
      <c r="G1071" s="2" t="s">
        <v>249</v>
      </c>
      <c r="H1071" s="7"/>
      <c r="I1071" s="6">
        <v>1117647</v>
      </c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6">
        <v>222081</v>
      </c>
    </row>
    <row r="1072" spans="1:21" x14ac:dyDescent="0.25">
      <c r="A1072" s="2" t="s">
        <v>45</v>
      </c>
      <c r="B1072" s="2" t="s">
        <v>571</v>
      </c>
      <c r="C1072" s="2" t="s">
        <v>572</v>
      </c>
      <c r="D1072" s="2" t="s">
        <v>27</v>
      </c>
      <c r="E1072" s="2" t="s">
        <v>41</v>
      </c>
      <c r="F1072" s="2" t="s">
        <v>568</v>
      </c>
      <c r="G1072" s="2" t="s">
        <v>30</v>
      </c>
      <c r="H1072" s="7"/>
      <c r="I1072" s="6">
        <v>1000000</v>
      </c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6">
        <v>55679</v>
      </c>
    </row>
    <row r="1073" spans="1:21" x14ac:dyDescent="0.25">
      <c r="A1073" s="2" t="s">
        <v>45</v>
      </c>
      <c r="B1073" s="2" t="s">
        <v>571</v>
      </c>
      <c r="C1073" s="2" t="s">
        <v>572</v>
      </c>
      <c r="D1073" s="2" t="s">
        <v>27</v>
      </c>
      <c r="E1073" s="2" t="s">
        <v>41</v>
      </c>
      <c r="F1073" s="2" t="s">
        <v>49</v>
      </c>
      <c r="G1073" s="2" t="s">
        <v>30</v>
      </c>
      <c r="H1073" s="7"/>
      <c r="I1073" s="6">
        <v>209000</v>
      </c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6">
        <v>209000</v>
      </c>
    </row>
    <row r="1074" spans="1:21" x14ac:dyDescent="0.25">
      <c r="A1074" s="2" t="s">
        <v>45</v>
      </c>
      <c r="B1074" s="2" t="s">
        <v>571</v>
      </c>
      <c r="C1074" s="2" t="s">
        <v>572</v>
      </c>
      <c r="D1074" s="2" t="s">
        <v>27</v>
      </c>
      <c r="E1074" s="2" t="s">
        <v>41</v>
      </c>
      <c r="F1074" s="2" t="s">
        <v>533</v>
      </c>
      <c r="G1074" s="2" t="s">
        <v>573</v>
      </c>
      <c r="H1074" s="7"/>
      <c r="I1074" s="6">
        <v>900000</v>
      </c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6">
        <v>900000</v>
      </c>
    </row>
    <row r="1075" spans="1:21" x14ac:dyDescent="0.25">
      <c r="A1075" s="2" t="s">
        <v>45</v>
      </c>
      <c r="B1075" s="2" t="s">
        <v>574</v>
      </c>
      <c r="C1075" s="2" t="s">
        <v>575</v>
      </c>
      <c r="D1075" s="2" t="s">
        <v>27</v>
      </c>
      <c r="E1075" s="2" t="s">
        <v>41</v>
      </c>
      <c r="F1075" s="2" t="s">
        <v>568</v>
      </c>
      <c r="G1075" s="2" t="s">
        <v>32</v>
      </c>
      <c r="H1075" s="7"/>
      <c r="I1075" s="6">
        <v>2000000</v>
      </c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</row>
    <row r="1076" spans="1:21" x14ac:dyDescent="0.25">
      <c r="A1076" s="2" t="s">
        <v>45</v>
      </c>
      <c r="B1076" s="2" t="s">
        <v>574</v>
      </c>
      <c r="C1076" s="2" t="s">
        <v>575</v>
      </c>
      <c r="D1076" s="2" t="s">
        <v>27</v>
      </c>
      <c r="E1076" s="2" t="s">
        <v>41</v>
      </c>
      <c r="F1076" s="2" t="s">
        <v>49</v>
      </c>
      <c r="G1076" s="2" t="s">
        <v>32</v>
      </c>
      <c r="H1076" s="7"/>
      <c r="I1076" s="6">
        <v>138000</v>
      </c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6">
        <v>138000</v>
      </c>
    </row>
    <row r="1077" spans="1:21" x14ac:dyDescent="0.25">
      <c r="A1077" s="2" t="s">
        <v>45</v>
      </c>
      <c r="B1077" s="2" t="s">
        <v>574</v>
      </c>
      <c r="C1077" s="2" t="s">
        <v>575</v>
      </c>
      <c r="D1077" s="2" t="s">
        <v>27</v>
      </c>
      <c r="E1077" s="2" t="s">
        <v>41</v>
      </c>
      <c r="F1077" s="2" t="s">
        <v>533</v>
      </c>
      <c r="G1077" s="2" t="s">
        <v>576</v>
      </c>
      <c r="H1077" s="7"/>
      <c r="I1077" s="6">
        <v>850000</v>
      </c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6">
        <v>850000</v>
      </c>
    </row>
    <row r="1078" spans="1:21" x14ac:dyDescent="0.25">
      <c r="A1078" s="2" t="s">
        <v>45</v>
      </c>
      <c r="B1078" s="2" t="s">
        <v>577</v>
      </c>
      <c r="C1078" s="2" t="s">
        <v>578</v>
      </c>
      <c r="D1078" s="2" t="s">
        <v>56</v>
      </c>
      <c r="E1078" s="2" t="s">
        <v>28</v>
      </c>
      <c r="F1078" s="2" t="s">
        <v>533</v>
      </c>
      <c r="G1078" s="2" t="s">
        <v>321</v>
      </c>
      <c r="H1078" s="7"/>
      <c r="I1078" s="6">
        <v>700000</v>
      </c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6">
        <v>700000</v>
      </c>
      <c r="U1078" s="7"/>
    </row>
    <row r="1079" spans="1:21" x14ac:dyDescent="0.25">
      <c r="A1079" s="2" t="s">
        <v>45</v>
      </c>
      <c r="B1079" s="2" t="s">
        <v>577</v>
      </c>
      <c r="C1079" s="2" t="s">
        <v>578</v>
      </c>
      <c r="D1079" s="2" t="s">
        <v>56</v>
      </c>
      <c r="E1079" s="2" t="s">
        <v>41</v>
      </c>
      <c r="F1079" s="2" t="s">
        <v>38</v>
      </c>
      <c r="G1079" s="2" t="s">
        <v>135</v>
      </c>
      <c r="H1079" s="6">
        <v>85000</v>
      </c>
      <c r="I1079" s="6">
        <v>84998</v>
      </c>
      <c r="J1079" s="7"/>
      <c r="K1079" s="6">
        <v>5999</v>
      </c>
      <c r="L1079" s="7"/>
      <c r="M1079" s="7"/>
      <c r="N1079" s="6">
        <v>16415</v>
      </c>
      <c r="O1079" s="7"/>
      <c r="P1079" s="6">
        <v>3544</v>
      </c>
      <c r="Q1079" s="6">
        <v>14755</v>
      </c>
      <c r="R1079" s="7"/>
      <c r="S1079" s="7"/>
      <c r="T1079" s="7"/>
      <c r="U1079" s="6">
        <v>371</v>
      </c>
    </row>
    <row r="1080" spans="1:21" x14ac:dyDescent="0.25">
      <c r="A1080" s="2" t="s">
        <v>45</v>
      </c>
      <c r="B1080" s="2" t="s">
        <v>577</v>
      </c>
      <c r="C1080" s="2" t="s">
        <v>578</v>
      </c>
      <c r="D1080" s="2" t="s">
        <v>56</v>
      </c>
      <c r="E1080" s="2" t="s">
        <v>41</v>
      </c>
      <c r="F1080" s="2" t="s">
        <v>568</v>
      </c>
      <c r="G1080" s="2" t="s">
        <v>44</v>
      </c>
      <c r="H1080" s="7"/>
      <c r="I1080" s="6">
        <v>103200</v>
      </c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</row>
    <row r="1081" spans="1:21" x14ac:dyDescent="0.25">
      <c r="A1081" s="2" t="s">
        <v>45</v>
      </c>
      <c r="B1081" s="2" t="s">
        <v>577</v>
      </c>
      <c r="C1081" s="2" t="s">
        <v>578</v>
      </c>
      <c r="D1081" s="2" t="s">
        <v>56</v>
      </c>
      <c r="E1081" s="2" t="s">
        <v>41</v>
      </c>
      <c r="F1081" s="2" t="s">
        <v>568</v>
      </c>
      <c r="G1081" s="2" t="s">
        <v>30</v>
      </c>
      <c r="H1081" s="7"/>
      <c r="I1081" s="6">
        <v>48000</v>
      </c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</row>
    <row r="1082" spans="1:21" x14ac:dyDescent="0.25">
      <c r="A1082" s="2" t="s">
        <v>45</v>
      </c>
      <c r="B1082" s="2" t="s">
        <v>577</v>
      </c>
      <c r="C1082" s="2" t="s">
        <v>578</v>
      </c>
      <c r="D1082" s="2" t="s">
        <v>56</v>
      </c>
      <c r="E1082" s="2" t="s">
        <v>41</v>
      </c>
      <c r="F1082" s="2" t="s">
        <v>49</v>
      </c>
      <c r="G1082" s="2" t="s">
        <v>94</v>
      </c>
      <c r="H1082" s="7"/>
      <c r="I1082" s="6">
        <v>17325</v>
      </c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6">
        <v>17325</v>
      </c>
      <c r="U1082" s="7"/>
    </row>
    <row r="1083" spans="1:21" x14ac:dyDescent="0.25">
      <c r="A1083" s="2" t="s">
        <v>45</v>
      </c>
      <c r="B1083" s="2" t="s">
        <v>577</v>
      </c>
      <c r="C1083" s="2" t="s">
        <v>578</v>
      </c>
      <c r="D1083" s="2" t="s">
        <v>56</v>
      </c>
      <c r="E1083" s="2" t="s">
        <v>41</v>
      </c>
      <c r="F1083" s="2" t="s">
        <v>49</v>
      </c>
      <c r="G1083" s="2" t="s">
        <v>44</v>
      </c>
      <c r="H1083" s="7"/>
      <c r="I1083" s="6">
        <v>329080</v>
      </c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6">
        <v>201446</v>
      </c>
      <c r="U1083" s="6">
        <v>71822</v>
      </c>
    </row>
    <row r="1084" spans="1:21" x14ac:dyDescent="0.25">
      <c r="A1084" s="2" t="s">
        <v>45</v>
      </c>
      <c r="B1084" s="2" t="s">
        <v>577</v>
      </c>
      <c r="C1084" s="2" t="s">
        <v>578</v>
      </c>
      <c r="D1084" s="2" t="s">
        <v>56</v>
      </c>
      <c r="E1084" s="2" t="s">
        <v>41</v>
      </c>
      <c r="F1084" s="2" t="s">
        <v>49</v>
      </c>
      <c r="G1084" s="2" t="s">
        <v>30</v>
      </c>
      <c r="H1084" s="7"/>
      <c r="I1084" s="6">
        <v>55463</v>
      </c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6">
        <v>61078</v>
      </c>
      <c r="U1084" s="6">
        <v>11673</v>
      </c>
    </row>
    <row r="1085" spans="1:21" x14ac:dyDescent="0.25">
      <c r="A1085" s="2" t="s">
        <v>72</v>
      </c>
      <c r="B1085" s="2" t="s">
        <v>579</v>
      </c>
      <c r="C1085" s="2" t="s">
        <v>580</v>
      </c>
      <c r="D1085" s="2" t="s">
        <v>56</v>
      </c>
      <c r="E1085" s="2" t="s">
        <v>28</v>
      </c>
      <c r="F1085" s="2" t="s">
        <v>581</v>
      </c>
      <c r="G1085" s="2" t="s">
        <v>516</v>
      </c>
      <c r="H1085" s="7"/>
      <c r="I1085" s="6">
        <v>82550</v>
      </c>
      <c r="J1085" s="7"/>
      <c r="K1085" s="7"/>
      <c r="L1085" s="7"/>
      <c r="M1085" s="7"/>
      <c r="N1085" s="7"/>
      <c r="O1085" s="7"/>
      <c r="P1085" s="7"/>
      <c r="Q1085" s="7"/>
      <c r="R1085" s="7"/>
      <c r="S1085" s="6">
        <v>7952</v>
      </c>
      <c r="T1085" s="6">
        <v>78384</v>
      </c>
      <c r="U1085" s="7"/>
    </row>
    <row r="1086" spans="1:21" x14ac:dyDescent="0.25">
      <c r="A1086" s="2" t="s">
        <v>72</v>
      </c>
      <c r="B1086" s="2" t="s">
        <v>579</v>
      </c>
      <c r="C1086" s="2" t="s">
        <v>580</v>
      </c>
      <c r="D1086" s="2" t="s">
        <v>56</v>
      </c>
      <c r="E1086" s="2" t="s">
        <v>28</v>
      </c>
      <c r="F1086" s="2" t="s">
        <v>581</v>
      </c>
      <c r="G1086" s="2" t="s">
        <v>517</v>
      </c>
      <c r="H1086" s="6">
        <v>1566251</v>
      </c>
      <c r="I1086" s="6">
        <v>1378450</v>
      </c>
      <c r="J1086" s="6">
        <v>8092</v>
      </c>
      <c r="K1086" s="6">
        <v>20726</v>
      </c>
      <c r="L1086" s="6">
        <v>14734</v>
      </c>
      <c r="M1086" s="6">
        <v>-2371</v>
      </c>
      <c r="N1086" s="6">
        <v>100270</v>
      </c>
      <c r="O1086" s="6">
        <v>-46426</v>
      </c>
      <c r="P1086" s="6">
        <v>106819</v>
      </c>
      <c r="Q1086" s="6">
        <v>-65704</v>
      </c>
      <c r="R1086" s="6">
        <v>31122</v>
      </c>
      <c r="S1086" s="6">
        <v>13607</v>
      </c>
      <c r="T1086" s="6">
        <v>43739</v>
      </c>
      <c r="U1086" s="6">
        <v>-31621</v>
      </c>
    </row>
    <row r="1087" spans="1:21" x14ac:dyDescent="0.25">
      <c r="A1087" s="2" t="s">
        <v>72</v>
      </c>
      <c r="B1087" s="2" t="s">
        <v>579</v>
      </c>
      <c r="C1087" s="2" t="s">
        <v>580</v>
      </c>
      <c r="D1087" s="2" t="s">
        <v>56</v>
      </c>
      <c r="E1087" s="2" t="s">
        <v>28</v>
      </c>
      <c r="F1087" s="2" t="s">
        <v>581</v>
      </c>
      <c r="G1087" s="2" t="s">
        <v>519</v>
      </c>
      <c r="H1087" s="7"/>
      <c r="I1087" s="6">
        <v>98200</v>
      </c>
      <c r="J1087" s="7"/>
      <c r="K1087" s="7"/>
      <c r="L1087" s="7"/>
      <c r="M1087" s="7"/>
      <c r="N1087" s="7"/>
      <c r="O1087" s="7"/>
      <c r="P1087" s="7"/>
      <c r="Q1087" s="7"/>
      <c r="R1087" s="7"/>
      <c r="S1087" s="6">
        <v>8016</v>
      </c>
      <c r="T1087" s="6">
        <v>76458</v>
      </c>
      <c r="U1087" s="7"/>
    </row>
    <row r="1088" spans="1:21" x14ac:dyDescent="0.25">
      <c r="A1088" s="2" t="s">
        <v>72</v>
      </c>
      <c r="B1088" s="2" t="s">
        <v>579</v>
      </c>
      <c r="C1088" s="2" t="s">
        <v>580</v>
      </c>
      <c r="D1088" s="2" t="s">
        <v>56</v>
      </c>
      <c r="E1088" s="2" t="s">
        <v>28</v>
      </c>
      <c r="F1088" s="2" t="s">
        <v>581</v>
      </c>
      <c r="G1088" s="2" t="s">
        <v>526</v>
      </c>
      <c r="H1088" s="7"/>
      <c r="I1088" s="6">
        <v>173600</v>
      </c>
      <c r="J1088" s="7"/>
      <c r="K1088" s="7"/>
      <c r="L1088" s="7"/>
      <c r="M1088" s="7"/>
      <c r="N1088" s="7"/>
      <c r="O1088" s="7"/>
      <c r="P1088" s="7"/>
      <c r="Q1088" s="7"/>
      <c r="R1088" s="7"/>
      <c r="S1088" s="6">
        <v>13514</v>
      </c>
      <c r="T1088" s="6">
        <v>131571</v>
      </c>
      <c r="U1088" s="7"/>
    </row>
    <row r="1089" spans="1:21" x14ac:dyDescent="0.25">
      <c r="A1089" s="2" t="s">
        <v>72</v>
      </c>
      <c r="B1089" s="2" t="s">
        <v>579</v>
      </c>
      <c r="C1089" s="2" t="s">
        <v>580</v>
      </c>
      <c r="D1089" s="2" t="s">
        <v>56</v>
      </c>
      <c r="E1089" s="2" t="s">
        <v>28</v>
      </c>
      <c r="F1089" s="2" t="s">
        <v>581</v>
      </c>
      <c r="G1089" s="2" t="s">
        <v>530</v>
      </c>
      <c r="H1089" s="7"/>
      <c r="I1089" s="6">
        <v>66500</v>
      </c>
      <c r="J1089" s="7"/>
      <c r="K1089" s="7"/>
      <c r="L1089" s="7"/>
      <c r="M1089" s="7"/>
      <c r="N1089" s="7"/>
      <c r="O1089" s="7"/>
      <c r="P1089" s="7"/>
      <c r="Q1089" s="7"/>
      <c r="R1089" s="7"/>
      <c r="S1089" s="6">
        <v>6327</v>
      </c>
      <c r="T1089" s="6">
        <v>62253</v>
      </c>
      <c r="U1089" s="7"/>
    </row>
    <row r="1090" spans="1:21" x14ac:dyDescent="0.25">
      <c r="A1090" s="2" t="s">
        <v>72</v>
      </c>
      <c r="B1090" s="2" t="s">
        <v>579</v>
      </c>
      <c r="C1090" s="2" t="s">
        <v>580</v>
      </c>
      <c r="D1090" s="2" t="s">
        <v>56</v>
      </c>
      <c r="E1090" s="2" t="s">
        <v>28</v>
      </c>
      <c r="F1090" s="2" t="s">
        <v>445</v>
      </c>
      <c r="G1090" s="2" t="s">
        <v>44</v>
      </c>
      <c r="H1090" s="7"/>
      <c r="I1090" s="6">
        <v>843375</v>
      </c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6">
        <v>217261</v>
      </c>
    </row>
    <row r="1091" spans="1:21" x14ac:dyDescent="0.25">
      <c r="A1091" s="2" t="s">
        <v>72</v>
      </c>
      <c r="B1091" s="2" t="s">
        <v>579</v>
      </c>
      <c r="C1091" s="2" t="s">
        <v>580</v>
      </c>
      <c r="D1091" s="2" t="s">
        <v>56</v>
      </c>
      <c r="E1091" s="2" t="s">
        <v>28</v>
      </c>
      <c r="F1091" s="2" t="s">
        <v>57</v>
      </c>
      <c r="G1091" s="2" t="s">
        <v>277</v>
      </c>
      <c r="H1091" s="6">
        <v>16500</v>
      </c>
      <c r="I1091" s="6">
        <v>16500</v>
      </c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6">
        <v>3196</v>
      </c>
    </row>
    <row r="1092" spans="1:21" x14ac:dyDescent="0.25">
      <c r="A1092" s="2" t="s">
        <v>72</v>
      </c>
      <c r="B1092" s="2" t="s">
        <v>579</v>
      </c>
      <c r="C1092" s="2" t="s">
        <v>580</v>
      </c>
      <c r="D1092" s="2" t="s">
        <v>56</v>
      </c>
      <c r="E1092" s="2" t="s">
        <v>28</v>
      </c>
      <c r="F1092" s="2" t="s">
        <v>57</v>
      </c>
      <c r="G1092" s="2" t="s">
        <v>234</v>
      </c>
      <c r="H1092" s="6">
        <v>4000</v>
      </c>
      <c r="I1092" s="6">
        <v>2500</v>
      </c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</row>
    <row r="1093" spans="1:21" x14ac:dyDescent="0.25">
      <c r="A1093" s="2" t="s">
        <v>72</v>
      </c>
      <c r="B1093" s="2" t="s">
        <v>579</v>
      </c>
      <c r="C1093" s="2" t="s">
        <v>580</v>
      </c>
      <c r="D1093" s="2" t="s">
        <v>56</v>
      </c>
      <c r="E1093" s="2" t="s">
        <v>28</v>
      </c>
      <c r="F1093" s="2" t="s">
        <v>57</v>
      </c>
      <c r="G1093" s="2" t="s">
        <v>251</v>
      </c>
      <c r="H1093" s="7"/>
      <c r="I1093" s="6">
        <v>30000</v>
      </c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</row>
    <row r="1094" spans="1:21" x14ac:dyDescent="0.25">
      <c r="A1094" s="2" t="s">
        <v>72</v>
      </c>
      <c r="B1094" s="2" t="s">
        <v>579</v>
      </c>
      <c r="C1094" s="2" t="s">
        <v>580</v>
      </c>
      <c r="D1094" s="2" t="s">
        <v>56</v>
      </c>
      <c r="E1094" s="2" t="s">
        <v>28</v>
      </c>
      <c r="F1094" s="2" t="s">
        <v>57</v>
      </c>
      <c r="G1094" s="2" t="s">
        <v>138</v>
      </c>
      <c r="H1094" s="6">
        <v>30000</v>
      </c>
      <c r="I1094" s="6">
        <v>30000</v>
      </c>
      <c r="J1094" s="7"/>
      <c r="K1094" s="6">
        <v>2200</v>
      </c>
      <c r="L1094" s="7"/>
      <c r="M1094" s="6">
        <v>1310</v>
      </c>
      <c r="N1094" s="6">
        <v>350</v>
      </c>
      <c r="O1094" s="6">
        <v>2340</v>
      </c>
      <c r="P1094" s="7"/>
      <c r="Q1094" s="6">
        <v>860</v>
      </c>
      <c r="R1094" s="7"/>
      <c r="S1094" s="7"/>
      <c r="T1094" s="7"/>
      <c r="U1094" s="7"/>
    </row>
    <row r="1095" spans="1:21" x14ac:dyDescent="0.25">
      <c r="A1095" s="2" t="s">
        <v>72</v>
      </c>
      <c r="B1095" s="2" t="s">
        <v>579</v>
      </c>
      <c r="C1095" s="2" t="s">
        <v>580</v>
      </c>
      <c r="D1095" s="2" t="s">
        <v>56</v>
      </c>
      <c r="E1095" s="2" t="s">
        <v>28</v>
      </c>
      <c r="F1095" s="2" t="s">
        <v>57</v>
      </c>
      <c r="G1095" s="2" t="s">
        <v>111</v>
      </c>
      <c r="H1095" s="6">
        <v>10000</v>
      </c>
      <c r="I1095" s="6">
        <v>9440</v>
      </c>
      <c r="J1095" s="7"/>
      <c r="K1095" s="6">
        <v>199</v>
      </c>
      <c r="L1095" s="7"/>
      <c r="M1095" s="7"/>
      <c r="N1095" s="6">
        <v>90</v>
      </c>
      <c r="O1095" s="6">
        <v>202</v>
      </c>
      <c r="P1095" s="7"/>
      <c r="Q1095" s="6">
        <v>217</v>
      </c>
      <c r="R1095" s="7"/>
      <c r="S1095" s="7"/>
      <c r="T1095" s="7"/>
      <c r="U1095" s="7"/>
    </row>
    <row r="1096" spans="1:21" x14ac:dyDescent="0.25">
      <c r="A1096" s="2" t="s">
        <v>72</v>
      </c>
      <c r="B1096" s="2" t="s">
        <v>579</v>
      </c>
      <c r="C1096" s="2" t="s">
        <v>580</v>
      </c>
      <c r="D1096" s="2" t="s">
        <v>56</v>
      </c>
      <c r="E1096" s="2" t="s">
        <v>28</v>
      </c>
      <c r="F1096" s="2" t="s">
        <v>57</v>
      </c>
      <c r="G1096" s="2" t="s">
        <v>68</v>
      </c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6">
        <v>152456</v>
      </c>
    </row>
    <row r="1097" spans="1:21" x14ac:dyDescent="0.25">
      <c r="A1097" s="2" t="s">
        <v>72</v>
      </c>
      <c r="B1097" s="2" t="s">
        <v>579</v>
      </c>
      <c r="C1097" s="2" t="s">
        <v>580</v>
      </c>
      <c r="D1097" s="2" t="s">
        <v>56</v>
      </c>
      <c r="E1097" s="2" t="s">
        <v>28</v>
      </c>
      <c r="F1097" s="2" t="s">
        <v>57</v>
      </c>
      <c r="G1097" s="2" t="s">
        <v>112</v>
      </c>
      <c r="H1097" s="6">
        <v>50000</v>
      </c>
      <c r="I1097" s="6">
        <v>50000</v>
      </c>
      <c r="J1097" s="7"/>
      <c r="K1097" s="6">
        <v>4909</v>
      </c>
      <c r="L1097" s="6">
        <v>3900</v>
      </c>
      <c r="M1097" s="6">
        <v>4338</v>
      </c>
      <c r="N1097" s="6">
        <v>5634</v>
      </c>
      <c r="O1097" s="6">
        <v>5054</v>
      </c>
      <c r="P1097" s="6">
        <v>1877</v>
      </c>
      <c r="Q1097" s="6">
        <v>407</v>
      </c>
      <c r="R1097" s="6">
        <v>8112</v>
      </c>
      <c r="S1097" s="6">
        <v>821</v>
      </c>
      <c r="T1097" s="6">
        <v>4832</v>
      </c>
      <c r="U1097" s="7"/>
    </row>
    <row r="1098" spans="1:21" x14ac:dyDescent="0.25">
      <c r="A1098" s="2" t="s">
        <v>72</v>
      </c>
      <c r="B1098" s="2" t="s">
        <v>579</v>
      </c>
      <c r="C1098" s="2" t="s">
        <v>580</v>
      </c>
      <c r="D1098" s="2" t="s">
        <v>56</v>
      </c>
      <c r="E1098" s="2" t="s">
        <v>28</v>
      </c>
      <c r="F1098" s="2" t="s">
        <v>57</v>
      </c>
      <c r="G1098" s="2" t="s">
        <v>341</v>
      </c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6">
        <v>34300</v>
      </c>
    </row>
    <row r="1099" spans="1:21" x14ac:dyDescent="0.25">
      <c r="A1099" s="2" t="s">
        <v>72</v>
      </c>
      <c r="B1099" s="2" t="s">
        <v>579</v>
      </c>
      <c r="C1099" s="2" t="s">
        <v>580</v>
      </c>
      <c r="D1099" s="2" t="s">
        <v>56</v>
      </c>
      <c r="E1099" s="2" t="s">
        <v>28</v>
      </c>
      <c r="F1099" s="2" t="s">
        <v>57</v>
      </c>
      <c r="G1099" s="2" t="s">
        <v>369</v>
      </c>
      <c r="H1099" s="7"/>
      <c r="I1099" s="6">
        <v>20000</v>
      </c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</row>
    <row r="1100" spans="1:21" x14ac:dyDescent="0.25">
      <c r="A1100" s="2" t="s">
        <v>72</v>
      </c>
      <c r="B1100" s="2" t="s">
        <v>579</v>
      </c>
      <c r="C1100" s="2" t="s">
        <v>580</v>
      </c>
      <c r="D1100" s="2" t="s">
        <v>56</v>
      </c>
      <c r="E1100" s="2" t="s">
        <v>28</v>
      </c>
      <c r="F1100" s="2" t="s">
        <v>57</v>
      </c>
      <c r="G1100" s="2" t="s">
        <v>44</v>
      </c>
      <c r="H1100" s="7"/>
      <c r="I1100" s="6">
        <v>1651067</v>
      </c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6">
        <v>443106</v>
      </c>
    </row>
    <row r="1101" spans="1:21" x14ac:dyDescent="0.25">
      <c r="A1101" s="2" t="s">
        <v>72</v>
      </c>
      <c r="B1101" s="2" t="s">
        <v>579</v>
      </c>
      <c r="C1101" s="2" t="s">
        <v>580</v>
      </c>
      <c r="D1101" s="2" t="s">
        <v>56</v>
      </c>
      <c r="E1101" s="2" t="s">
        <v>28</v>
      </c>
      <c r="F1101" s="2" t="s">
        <v>57</v>
      </c>
      <c r="G1101" s="2" t="s">
        <v>529</v>
      </c>
      <c r="H1101" s="7"/>
      <c r="I1101" s="6">
        <v>33000</v>
      </c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</row>
    <row r="1102" spans="1:21" x14ac:dyDescent="0.25">
      <c r="A1102" s="2" t="s">
        <v>72</v>
      </c>
      <c r="B1102" s="2" t="s">
        <v>579</v>
      </c>
      <c r="C1102" s="2" t="s">
        <v>580</v>
      </c>
      <c r="D1102" s="2" t="s">
        <v>56</v>
      </c>
      <c r="E1102" s="2" t="s">
        <v>28</v>
      </c>
      <c r="F1102" s="2" t="s">
        <v>57</v>
      </c>
      <c r="G1102" s="2" t="s">
        <v>582</v>
      </c>
      <c r="H1102" s="7"/>
      <c r="I1102" s="6">
        <v>33000</v>
      </c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</row>
    <row r="1103" spans="1:21" x14ac:dyDescent="0.25">
      <c r="A1103" s="2" t="s">
        <v>72</v>
      </c>
      <c r="B1103" s="2" t="s">
        <v>579</v>
      </c>
      <c r="C1103" s="2" t="s">
        <v>580</v>
      </c>
      <c r="D1103" s="2" t="s">
        <v>56</v>
      </c>
      <c r="E1103" s="2" t="s">
        <v>28</v>
      </c>
      <c r="F1103" s="2" t="s">
        <v>57</v>
      </c>
      <c r="G1103" s="2" t="s">
        <v>151</v>
      </c>
      <c r="H1103" s="7"/>
      <c r="I1103" s="6">
        <v>4000</v>
      </c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</row>
    <row r="1104" spans="1:21" x14ac:dyDescent="0.25">
      <c r="A1104" s="2" t="s">
        <v>72</v>
      </c>
      <c r="B1104" s="2" t="s">
        <v>579</v>
      </c>
      <c r="C1104" s="2" t="s">
        <v>580</v>
      </c>
      <c r="D1104" s="2" t="s">
        <v>56</v>
      </c>
      <c r="E1104" s="2" t="s">
        <v>28</v>
      </c>
      <c r="F1104" s="2" t="s">
        <v>29</v>
      </c>
      <c r="G1104" s="2" t="s">
        <v>516</v>
      </c>
      <c r="H1104" s="7"/>
      <c r="I1104" s="7"/>
      <c r="J1104" s="7"/>
      <c r="K1104" s="7"/>
      <c r="L1104" s="7"/>
      <c r="M1104" s="7"/>
      <c r="N1104" s="7"/>
      <c r="O1104" s="6">
        <v>39392</v>
      </c>
      <c r="P1104" s="6">
        <v>7952</v>
      </c>
      <c r="Q1104" s="6">
        <v>7952</v>
      </c>
      <c r="R1104" s="6">
        <v>7439</v>
      </c>
      <c r="S1104" s="7"/>
      <c r="T1104" s="6">
        <v>-62736</v>
      </c>
      <c r="U1104" s="7"/>
    </row>
    <row r="1105" spans="1:21" x14ac:dyDescent="0.25">
      <c r="A1105" s="2" t="s">
        <v>72</v>
      </c>
      <c r="B1105" s="2" t="s">
        <v>579</v>
      </c>
      <c r="C1105" s="2" t="s">
        <v>580</v>
      </c>
      <c r="D1105" s="2" t="s">
        <v>56</v>
      </c>
      <c r="E1105" s="2" t="s">
        <v>28</v>
      </c>
      <c r="F1105" s="2" t="s">
        <v>29</v>
      </c>
      <c r="G1105" s="2" t="s">
        <v>519</v>
      </c>
      <c r="H1105" s="7"/>
      <c r="I1105" s="7"/>
      <c r="J1105" s="7"/>
      <c r="K1105" s="7"/>
      <c r="L1105" s="7"/>
      <c r="M1105" s="7"/>
      <c r="N1105" s="7"/>
      <c r="O1105" s="6">
        <v>38701</v>
      </c>
      <c r="P1105" s="6">
        <v>8117</v>
      </c>
      <c r="Q1105" s="6">
        <v>7907</v>
      </c>
      <c r="R1105" s="6">
        <v>7634</v>
      </c>
      <c r="S1105" s="7"/>
      <c r="T1105" s="6">
        <v>-62360</v>
      </c>
      <c r="U1105" s="7"/>
    </row>
    <row r="1106" spans="1:21" x14ac:dyDescent="0.25">
      <c r="A1106" s="2" t="s">
        <v>72</v>
      </c>
      <c r="B1106" s="2" t="s">
        <v>579</v>
      </c>
      <c r="C1106" s="2" t="s">
        <v>580</v>
      </c>
      <c r="D1106" s="2" t="s">
        <v>56</v>
      </c>
      <c r="E1106" s="2" t="s">
        <v>28</v>
      </c>
      <c r="F1106" s="2" t="s">
        <v>29</v>
      </c>
      <c r="G1106" s="2" t="s">
        <v>526</v>
      </c>
      <c r="H1106" s="7"/>
      <c r="I1106" s="7"/>
      <c r="J1106" s="7"/>
      <c r="K1106" s="7"/>
      <c r="L1106" s="7"/>
      <c r="M1106" s="7"/>
      <c r="N1106" s="7"/>
      <c r="O1106" s="6">
        <v>66421</v>
      </c>
      <c r="P1106" s="6">
        <v>12639</v>
      </c>
      <c r="Q1106" s="6">
        <v>14307</v>
      </c>
      <c r="R1106" s="6">
        <v>12689</v>
      </c>
      <c r="S1106" s="7"/>
      <c r="T1106" s="6">
        <v>-106055</v>
      </c>
      <c r="U1106" s="7"/>
    </row>
    <row r="1107" spans="1:21" x14ac:dyDescent="0.25">
      <c r="A1107" s="2" t="s">
        <v>72</v>
      </c>
      <c r="B1107" s="2" t="s">
        <v>579</v>
      </c>
      <c r="C1107" s="2" t="s">
        <v>580</v>
      </c>
      <c r="D1107" s="2" t="s">
        <v>56</v>
      </c>
      <c r="E1107" s="2" t="s">
        <v>28</v>
      </c>
      <c r="F1107" s="2" t="s">
        <v>29</v>
      </c>
      <c r="G1107" s="2" t="s">
        <v>530</v>
      </c>
      <c r="H1107" s="7"/>
      <c r="I1107" s="7"/>
      <c r="J1107" s="7"/>
      <c r="K1107" s="7"/>
      <c r="L1107" s="7"/>
      <c r="M1107" s="7"/>
      <c r="N1107" s="7"/>
      <c r="O1107" s="6">
        <v>31225</v>
      </c>
      <c r="P1107" s="6">
        <v>4763</v>
      </c>
      <c r="Q1107" s="6">
        <v>7895</v>
      </c>
      <c r="R1107" s="6">
        <v>5919</v>
      </c>
      <c r="S1107" s="7"/>
      <c r="T1107" s="6">
        <v>-49802</v>
      </c>
      <c r="U1107" s="7"/>
    </row>
    <row r="1108" spans="1:21" x14ac:dyDescent="0.25">
      <c r="A1108" s="2" t="s">
        <v>72</v>
      </c>
      <c r="B1108" s="2" t="s">
        <v>579</v>
      </c>
      <c r="C1108" s="2" t="s">
        <v>580</v>
      </c>
      <c r="D1108" s="2" t="s">
        <v>56</v>
      </c>
      <c r="E1108" s="2" t="s">
        <v>28</v>
      </c>
      <c r="F1108" s="2" t="s">
        <v>87</v>
      </c>
      <c r="G1108" s="2" t="s">
        <v>75</v>
      </c>
      <c r="H1108" s="6">
        <v>13000</v>
      </c>
      <c r="I1108" s="6">
        <v>33000</v>
      </c>
      <c r="J1108" s="7"/>
      <c r="K1108" s="7"/>
      <c r="L1108" s="6">
        <v>6621</v>
      </c>
      <c r="M1108" s="7"/>
      <c r="N1108" s="6">
        <v>6136</v>
      </c>
      <c r="O1108" s="7"/>
      <c r="P1108" s="7"/>
      <c r="Q1108" s="7"/>
      <c r="R1108" s="7"/>
      <c r="S1108" s="7"/>
      <c r="T1108" s="7"/>
      <c r="U1108" s="6">
        <v>2761</v>
      </c>
    </row>
    <row r="1109" spans="1:21" x14ac:dyDescent="0.25">
      <c r="A1109" s="2" t="s">
        <v>72</v>
      </c>
      <c r="B1109" s="2" t="s">
        <v>579</v>
      </c>
      <c r="C1109" s="2" t="s">
        <v>580</v>
      </c>
      <c r="D1109" s="2" t="s">
        <v>56</v>
      </c>
      <c r="E1109" s="2" t="s">
        <v>28</v>
      </c>
      <c r="F1109" s="2" t="s">
        <v>87</v>
      </c>
      <c r="G1109" s="2" t="s">
        <v>201</v>
      </c>
      <c r="H1109" s="7"/>
      <c r="I1109" s="6">
        <v>4300</v>
      </c>
      <c r="J1109" s="6">
        <v>1684</v>
      </c>
      <c r="K1109" s="6">
        <v>1611</v>
      </c>
      <c r="L1109" s="6">
        <v>952</v>
      </c>
      <c r="M1109" s="7"/>
      <c r="N1109" s="7"/>
      <c r="O1109" s="7"/>
      <c r="P1109" s="7"/>
      <c r="Q1109" s="7"/>
      <c r="R1109" s="7"/>
      <c r="S1109" s="7"/>
      <c r="T1109" s="7"/>
      <c r="U1109" s="7"/>
    </row>
    <row r="1110" spans="1:21" x14ac:dyDescent="0.25">
      <c r="A1110" s="2" t="s">
        <v>72</v>
      </c>
      <c r="B1110" s="2" t="s">
        <v>579</v>
      </c>
      <c r="C1110" s="2" t="s">
        <v>580</v>
      </c>
      <c r="D1110" s="2" t="s">
        <v>56</v>
      </c>
      <c r="E1110" s="2" t="s">
        <v>28</v>
      </c>
      <c r="F1110" s="2" t="s">
        <v>87</v>
      </c>
      <c r="G1110" s="2" t="s">
        <v>583</v>
      </c>
      <c r="H1110" s="7"/>
      <c r="I1110" s="6">
        <v>22200</v>
      </c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</row>
    <row r="1111" spans="1:21" x14ac:dyDescent="0.25">
      <c r="A1111" s="2" t="s">
        <v>72</v>
      </c>
      <c r="B1111" s="2" t="s">
        <v>579</v>
      </c>
      <c r="C1111" s="2" t="s">
        <v>580</v>
      </c>
      <c r="D1111" s="2" t="s">
        <v>56</v>
      </c>
      <c r="E1111" s="2" t="s">
        <v>28</v>
      </c>
      <c r="F1111" s="2" t="s">
        <v>87</v>
      </c>
      <c r="G1111" s="2" t="s">
        <v>117</v>
      </c>
      <c r="H1111" s="6">
        <v>424</v>
      </c>
      <c r="I1111" s="6">
        <v>424</v>
      </c>
      <c r="J1111" s="6">
        <v>37</v>
      </c>
      <c r="K1111" s="6">
        <v>37</v>
      </c>
      <c r="L1111" s="6">
        <v>37</v>
      </c>
      <c r="M1111" s="6">
        <v>37</v>
      </c>
      <c r="N1111" s="6">
        <v>37</v>
      </c>
      <c r="O1111" s="6">
        <v>37</v>
      </c>
      <c r="P1111" s="6">
        <v>37</v>
      </c>
      <c r="Q1111" s="6">
        <v>37</v>
      </c>
      <c r="R1111" s="6">
        <v>37</v>
      </c>
      <c r="S1111" s="6">
        <v>37</v>
      </c>
      <c r="T1111" s="6">
        <v>37</v>
      </c>
      <c r="U1111" s="6">
        <v>37</v>
      </c>
    </row>
    <row r="1112" spans="1:21" x14ac:dyDescent="0.25">
      <c r="A1112" s="2" t="s">
        <v>72</v>
      </c>
      <c r="B1112" s="2" t="s">
        <v>579</v>
      </c>
      <c r="C1112" s="2" t="s">
        <v>580</v>
      </c>
      <c r="D1112" s="2" t="s">
        <v>56</v>
      </c>
      <c r="E1112" s="2" t="s">
        <v>28</v>
      </c>
      <c r="F1112" s="2" t="s">
        <v>87</v>
      </c>
      <c r="G1112" s="2" t="s">
        <v>118</v>
      </c>
      <c r="H1112" s="6">
        <v>1694496</v>
      </c>
      <c r="I1112" s="6">
        <v>1694496</v>
      </c>
      <c r="J1112" s="6">
        <v>138616</v>
      </c>
      <c r="K1112" s="6">
        <v>169005</v>
      </c>
      <c r="L1112" s="6">
        <v>108227</v>
      </c>
      <c r="M1112" s="6">
        <v>138616</v>
      </c>
      <c r="N1112" s="6">
        <v>220963</v>
      </c>
      <c r="O1112" s="6">
        <v>56269</v>
      </c>
      <c r="P1112" s="6">
        <v>139238</v>
      </c>
      <c r="Q1112" s="6">
        <v>139238</v>
      </c>
      <c r="R1112" s="6">
        <v>140385</v>
      </c>
      <c r="S1112" s="6">
        <v>140385</v>
      </c>
      <c r="T1112" s="6">
        <v>141208</v>
      </c>
      <c r="U1112" s="6">
        <v>141208</v>
      </c>
    </row>
    <row r="1113" spans="1:21" x14ac:dyDescent="0.25">
      <c r="A1113" s="2" t="s">
        <v>72</v>
      </c>
      <c r="B1113" s="2" t="s">
        <v>579</v>
      </c>
      <c r="C1113" s="2" t="s">
        <v>580</v>
      </c>
      <c r="D1113" s="2" t="s">
        <v>56</v>
      </c>
      <c r="E1113" s="2" t="s">
        <v>28</v>
      </c>
      <c r="F1113" s="2" t="s">
        <v>87</v>
      </c>
      <c r="G1113" s="2" t="s">
        <v>119</v>
      </c>
      <c r="H1113" s="6">
        <v>140586</v>
      </c>
      <c r="I1113" s="6">
        <v>140586</v>
      </c>
      <c r="J1113" s="7"/>
      <c r="K1113" s="7"/>
      <c r="L1113" s="6">
        <v>30389</v>
      </c>
      <c r="M1113" s="7"/>
      <c r="N1113" s="6">
        <v>23723</v>
      </c>
      <c r="O1113" s="6">
        <v>82347</v>
      </c>
      <c r="P1113" s="7"/>
      <c r="Q1113" s="7"/>
      <c r="R1113" s="7"/>
      <c r="S1113" s="7"/>
      <c r="T1113" s="7"/>
      <c r="U1113" s="7"/>
    </row>
    <row r="1114" spans="1:21" x14ac:dyDescent="0.25">
      <c r="A1114" s="2" t="s">
        <v>72</v>
      </c>
      <c r="B1114" s="2" t="s">
        <v>579</v>
      </c>
      <c r="C1114" s="2" t="s">
        <v>580</v>
      </c>
      <c r="D1114" s="2" t="s">
        <v>56</v>
      </c>
      <c r="E1114" s="2" t="s">
        <v>28</v>
      </c>
      <c r="F1114" s="2" t="s">
        <v>87</v>
      </c>
      <c r="G1114" s="2" t="s">
        <v>303</v>
      </c>
      <c r="H1114" s="6">
        <v>5500</v>
      </c>
      <c r="I1114" s="6">
        <v>5500</v>
      </c>
      <c r="J1114" s="7"/>
      <c r="K1114" s="6">
        <v>1333</v>
      </c>
      <c r="L1114" s="7"/>
      <c r="M1114" s="7"/>
      <c r="N1114" s="7"/>
      <c r="O1114" s="7"/>
      <c r="P1114" s="7"/>
      <c r="Q1114" s="6">
        <v>1490</v>
      </c>
      <c r="R1114" s="6">
        <v>1350</v>
      </c>
      <c r="S1114" s="7"/>
      <c r="T1114" s="7"/>
      <c r="U1114" s="7"/>
    </row>
    <row r="1115" spans="1:21" x14ac:dyDescent="0.25">
      <c r="A1115" s="2" t="s">
        <v>72</v>
      </c>
      <c r="B1115" s="2" t="s">
        <v>579</v>
      </c>
      <c r="C1115" s="2" t="s">
        <v>580</v>
      </c>
      <c r="D1115" s="2" t="s">
        <v>56</v>
      </c>
      <c r="E1115" s="2" t="s">
        <v>28</v>
      </c>
      <c r="F1115" s="2" t="s">
        <v>87</v>
      </c>
      <c r="G1115" s="2" t="s">
        <v>83</v>
      </c>
      <c r="H1115" s="6">
        <v>198000</v>
      </c>
      <c r="I1115" s="6">
        <v>178000</v>
      </c>
      <c r="J1115" s="7"/>
      <c r="K1115" s="7"/>
      <c r="L1115" s="6">
        <v>816</v>
      </c>
      <c r="M1115" s="7"/>
      <c r="N1115" s="6">
        <v>7500</v>
      </c>
      <c r="O1115" s="7"/>
      <c r="P1115" s="7"/>
      <c r="Q1115" s="6">
        <v>15390</v>
      </c>
      <c r="R1115" s="6">
        <v>825</v>
      </c>
      <c r="S1115" s="6">
        <v>92565</v>
      </c>
      <c r="T1115" s="7"/>
      <c r="U1115" s="6">
        <v>-92565</v>
      </c>
    </row>
    <row r="1116" spans="1:21" x14ac:dyDescent="0.25">
      <c r="A1116" s="2" t="s">
        <v>72</v>
      </c>
      <c r="B1116" s="2" t="s">
        <v>579</v>
      </c>
      <c r="C1116" s="2" t="s">
        <v>580</v>
      </c>
      <c r="D1116" s="2" t="s">
        <v>56</v>
      </c>
      <c r="E1116" s="2" t="s">
        <v>28</v>
      </c>
      <c r="F1116" s="2" t="s">
        <v>87</v>
      </c>
      <c r="G1116" s="2" t="s">
        <v>121</v>
      </c>
      <c r="H1116" s="6">
        <v>24000</v>
      </c>
      <c r="I1116" s="6">
        <v>24000</v>
      </c>
      <c r="J1116" s="6">
        <v>2150</v>
      </c>
      <c r="K1116" s="6">
        <v>2150</v>
      </c>
      <c r="L1116" s="6">
        <v>2150</v>
      </c>
      <c r="M1116" s="6">
        <v>2150</v>
      </c>
      <c r="N1116" s="6">
        <v>2150</v>
      </c>
      <c r="O1116" s="6">
        <v>2150</v>
      </c>
      <c r="P1116" s="6">
        <v>2150</v>
      </c>
      <c r="Q1116" s="6">
        <v>2150</v>
      </c>
      <c r="R1116" s="6">
        <v>2150</v>
      </c>
      <c r="S1116" s="6">
        <v>2150</v>
      </c>
      <c r="T1116" s="6">
        <v>2150</v>
      </c>
      <c r="U1116" s="6">
        <v>2150</v>
      </c>
    </row>
    <row r="1117" spans="1:21" x14ac:dyDescent="0.25">
      <c r="A1117" s="2" t="s">
        <v>72</v>
      </c>
      <c r="B1117" s="2" t="s">
        <v>579</v>
      </c>
      <c r="C1117" s="2" t="s">
        <v>580</v>
      </c>
      <c r="D1117" s="2" t="s">
        <v>56</v>
      </c>
      <c r="E1117" s="2" t="s">
        <v>28</v>
      </c>
      <c r="F1117" s="2" t="s">
        <v>87</v>
      </c>
      <c r="G1117" s="2" t="s">
        <v>516</v>
      </c>
      <c r="H1117" s="6">
        <v>72600</v>
      </c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</row>
    <row r="1118" spans="1:21" x14ac:dyDescent="0.25">
      <c r="A1118" s="2" t="s">
        <v>72</v>
      </c>
      <c r="B1118" s="2" t="s">
        <v>579</v>
      </c>
      <c r="C1118" s="2" t="s">
        <v>580</v>
      </c>
      <c r="D1118" s="2" t="s">
        <v>56</v>
      </c>
      <c r="E1118" s="2" t="s">
        <v>28</v>
      </c>
      <c r="F1118" s="2" t="s">
        <v>87</v>
      </c>
      <c r="G1118" s="2" t="s">
        <v>164</v>
      </c>
      <c r="H1118" s="7"/>
      <c r="I1118" s="6">
        <v>3700</v>
      </c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</row>
    <row r="1119" spans="1:21" x14ac:dyDescent="0.25">
      <c r="A1119" s="2" t="s">
        <v>72</v>
      </c>
      <c r="B1119" s="2" t="s">
        <v>579</v>
      </c>
      <c r="C1119" s="2" t="s">
        <v>580</v>
      </c>
      <c r="D1119" s="2" t="s">
        <v>56</v>
      </c>
      <c r="E1119" s="2" t="s">
        <v>28</v>
      </c>
      <c r="F1119" s="2" t="s">
        <v>87</v>
      </c>
      <c r="G1119" s="2" t="s">
        <v>110</v>
      </c>
      <c r="H1119" s="6">
        <v>6800</v>
      </c>
      <c r="I1119" s="6">
        <v>7000</v>
      </c>
      <c r="J1119" s="6">
        <v>870</v>
      </c>
      <c r="K1119" s="6">
        <v>1272</v>
      </c>
      <c r="L1119" s="6">
        <v>804</v>
      </c>
      <c r="M1119" s="6">
        <v>5220</v>
      </c>
      <c r="N1119" s="6">
        <v>1740</v>
      </c>
      <c r="O1119" s="6">
        <v>-3012</v>
      </c>
      <c r="P1119" s="7"/>
      <c r="Q1119" s="6">
        <v>870</v>
      </c>
      <c r="R1119" s="6">
        <v>34</v>
      </c>
      <c r="S1119" s="7"/>
      <c r="T1119" s="7"/>
      <c r="U1119" s="7"/>
    </row>
    <row r="1120" spans="1:21" x14ac:dyDescent="0.25">
      <c r="A1120" s="2" t="s">
        <v>72</v>
      </c>
      <c r="B1120" s="2" t="s">
        <v>579</v>
      </c>
      <c r="C1120" s="2" t="s">
        <v>580</v>
      </c>
      <c r="D1120" s="2" t="s">
        <v>56</v>
      </c>
      <c r="E1120" s="2" t="s">
        <v>28</v>
      </c>
      <c r="F1120" s="2" t="s">
        <v>87</v>
      </c>
      <c r="G1120" s="2" t="s">
        <v>99</v>
      </c>
      <c r="H1120" s="6">
        <v>88000</v>
      </c>
      <c r="I1120" s="6">
        <v>71000</v>
      </c>
      <c r="J1120" s="7"/>
      <c r="K1120" s="7"/>
      <c r="L1120" s="7"/>
      <c r="M1120" s="7"/>
      <c r="N1120" s="7"/>
      <c r="O1120" s="7"/>
      <c r="P1120" s="7"/>
      <c r="Q1120" s="6">
        <v>2300</v>
      </c>
      <c r="R1120" s="7"/>
      <c r="S1120" s="7"/>
      <c r="T1120" s="6">
        <v>8100</v>
      </c>
      <c r="U1120" s="6">
        <v>118760</v>
      </c>
    </row>
    <row r="1121" spans="1:21" x14ac:dyDescent="0.25">
      <c r="A1121" s="2" t="s">
        <v>72</v>
      </c>
      <c r="B1121" s="2" t="s">
        <v>579</v>
      </c>
      <c r="C1121" s="2" t="s">
        <v>580</v>
      </c>
      <c r="D1121" s="2" t="s">
        <v>56</v>
      </c>
      <c r="E1121" s="2" t="s">
        <v>28</v>
      </c>
      <c r="F1121" s="2" t="s">
        <v>87</v>
      </c>
      <c r="G1121" s="2" t="s">
        <v>67</v>
      </c>
      <c r="H1121" s="6">
        <v>2500</v>
      </c>
      <c r="I1121" s="6">
        <v>2500</v>
      </c>
      <c r="J1121" s="7"/>
      <c r="K1121" s="7"/>
      <c r="L1121" s="6">
        <v>883</v>
      </c>
      <c r="M1121" s="6">
        <v>268</v>
      </c>
      <c r="N1121" s="7"/>
      <c r="O1121" s="7"/>
      <c r="P1121" s="7"/>
      <c r="Q1121" s="6">
        <v>230</v>
      </c>
      <c r="R1121" s="7"/>
      <c r="S1121" s="7"/>
      <c r="T1121" s="6">
        <v>200</v>
      </c>
      <c r="U1121" s="7"/>
    </row>
    <row r="1122" spans="1:21" x14ac:dyDescent="0.25">
      <c r="A1122" s="2" t="s">
        <v>72</v>
      </c>
      <c r="B1122" s="2" t="s">
        <v>579</v>
      </c>
      <c r="C1122" s="2" t="s">
        <v>580</v>
      </c>
      <c r="D1122" s="2" t="s">
        <v>56</v>
      </c>
      <c r="E1122" s="2" t="s">
        <v>28</v>
      </c>
      <c r="F1122" s="2" t="s">
        <v>87</v>
      </c>
      <c r="G1122" s="2" t="s">
        <v>519</v>
      </c>
      <c r="H1122" s="6">
        <v>88200</v>
      </c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</row>
    <row r="1123" spans="1:21" x14ac:dyDescent="0.25">
      <c r="A1123" s="2" t="s">
        <v>72</v>
      </c>
      <c r="B1123" s="2" t="s">
        <v>579</v>
      </c>
      <c r="C1123" s="2" t="s">
        <v>580</v>
      </c>
      <c r="D1123" s="2" t="s">
        <v>56</v>
      </c>
      <c r="E1123" s="2" t="s">
        <v>28</v>
      </c>
      <c r="F1123" s="2" t="s">
        <v>87</v>
      </c>
      <c r="G1123" s="2" t="s">
        <v>76</v>
      </c>
      <c r="H1123" s="6">
        <v>130000</v>
      </c>
      <c r="I1123" s="6">
        <v>71092</v>
      </c>
      <c r="J1123" s="7"/>
      <c r="K1123" s="7"/>
      <c r="L1123" s="7"/>
      <c r="M1123" s="6">
        <v>7912</v>
      </c>
      <c r="N1123" s="7"/>
      <c r="O1123" s="7"/>
      <c r="P1123" s="6">
        <v>12075</v>
      </c>
      <c r="Q1123" s="6">
        <v>4974</v>
      </c>
      <c r="R1123" s="7"/>
      <c r="S1123" s="7"/>
      <c r="T1123" s="7"/>
      <c r="U1123" s="6">
        <v>19240</v>
      </c>
    </row>
    <row r="1124" spans="1:21" x14ac:dyDescent="0.25">
      <c r="A1124" s="2" t="s">
        <v>72</v>
      </c>
      <c r="B1124" s="2" t="s">
        <v>579</v>
      </c>
      <c r="C1124" s="2" t="s">
        <v>580</v>
      </c>
      <c r="D1124" s="2" t="s">
        <v>56</v>
      </c>
      <c r="E1124" s="2" t="s">
        <v>28</v>
      </c>
      <c r="F1124" s="2" t="s">
        <v>87</v>
      </c>
      <c r="G1124" s="2" t="s">
        <v>584</v>
      </c>
      <c r="H1124" s="7"/>
      <c r="I1124" s="6">
        <v>4920</v>
      </c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</row>
    <row r="1125" spans="1:21" x14ac:dyDescent="0.25">
      <c r="A1125" s="2" t="s">
        <v>72</v>
      </c>
      <c r="B1125" s="2" t="s">
        <v>579</v>
      </c>
      <c r="C1125" s="2" t="s">
        <v>580</v>
      </c>
      <c r="D1125" s="2" t="s">
        <v>56</v>
      </c>
      <c r="E1125" s="2" t="s">
        <v>28</v>
      </c>
      <c r="F1125" s="2" t="s">
        <v>87</v>
      </c>
      <c r="G1125" s="2" t="s">
        <v>123</v>
      </c>
      <c r="H1125" s="6">
        <v>21351</v>
      </c>
      <c r="I1125" s="6">
        <v>21351</v>
      </c>
      <c r="J1125" s="6">
        <v>1747</v>
      </c>
      <c r="K1125" s="6">
        <v>1372</v>
      </c>
      <c r="L1125" s="6">
        <v>1559</v>
      </c>
      <c r="M1125" s="6">
        <v>1559</v>
      </c>
      <c r="N1125" s="6">
        <v>1559</v>
      </c>
      <c r="O1125" s="6">
        <v>1559</v>
      </c>
      <c r="P1125" s="6">
        <v>1566</v>
      </c>
      <c r="Q1125" s="6">
        <v>1566</v>
      </c>
      <c r="R1125" s="6">
        <v>1579</v>
      </c>
      <c r="S1125" s="6">
        <v>1579</v>
      </c>
      <c r="T1125" s="6">
        <v>1589</v>
      </c>
      <c r="U1125" s="6">
        <v>1589</v>
      </c>
    </row>
    <row r="1126" spans="1:21" x14ac:dyDescent="0.25">
      <c r="A1126" s="2" t="s">
        <v>72</v>
      </c>
      <c r="B1126" s="2" t="s">
        <v>579</v>
      </c>
      <c r="C1126" s="2" t="s">
        <v>580</v>
      </c>
      <c r="D1126" s="2" t="s">
        <v>56</v>
      </c>
      <c r="E1126" s="2" t="s">
        <v>28</v>
      </c>
      <c r="F1126" s="2" t="s">
        <v>87</v>
      </c>
      <c r="G1126" s="2" t="s">
        <v>34</v>
      </c>
      <c r="H1126" s="6">
        <v>153500</v>
      </c>
      <c r="I1126" s="6">
        <v>96380</v>
      </c>
      <c r="J1126" s="7"/>
      <c r="K1126" s="7"/>
      <c r="L1126" s="7"/>
      <c r="M1126" s="7"/>
      <c r="N1126" s="6">
        <v>1750</v>
      </c>
      <c r="O1126" s="7"/>
      <c r="P1126" s="7"/>
      <c r="Q1126" s="6">
        <v>21789</v>
      </c>
      <c r="R1126" s="6">
        <v>1484</v>
      </c>
      <c r="S1126" s="7"/>
      <c r="T1126" s="7"/>
      <c r="U1126" s="6">
        <v>25870</v>
      </c>
    </row>
    <row r="1127" spans="1:21" x14ac:dyDescent="0.25">
      <c r="A1127" s="2" t="s">
        <v>72</v>
      </c>
      <c r="B1127" s="2" t="s">
        <v>579</v>
      </c>
      <c r="C1127" s="2" t="s">
        <v>580</v>
      </c>
      <c r="D1127" s="2" t="s">
        <v>56</v>
      </c>
      <c r="E1127" s="2" t="s">
        <v>28</v>
      </c>
      <c r="F1127" s="2" t="s">
        <v>87</v>
      </c>
      <c r="G1127" s="2" t="s">
        <v>124</v>
      </c>
      <c r="H1127" s="6">
        <v>43576</v>
      </c>
      <c r="I1127" s="6">
        <v>43576</v>
      </c>
      <c r="J1127" s="6">
        <v>3631</v>
      </c>
      <c r="K1127" s="6">
        <v>3631</v>
      </c>
      <c r="L1127" s="6">
        <v>3631</v>
      </c>
      <c r="M1127" s="6">
        <v>3631</v>
      </c>
      <c r="N1127" s="6">
        <v>3631</v>
      </c>
      <c r="O1127" s="6">
        <v>3631</v>
      </c>
      <c r="P1127" s="6">
        <v>3631</v>
      </c>
      <c r="Q1127" s="6">
        <v>3631</v>
      </c>
      <c r="R1127" s="6">
        <v>3631</v>
      </c>
      <c r="S1127" s="6">
        <v>3631</v>
      </c>
      <c r="T1127" s="6">
        <v>3631</v>
      </c>
      <c r="U1127" s="6">
        <v>3631</v>
      </c>
    </row>
    <row r="1128" spans="1:21" x14ac:dyDescent="0.25">
      <c r="A1128" s="2" t="s">
        <v>72</v>
      </c>
      <c r="B1128" s="2" t="s">
        <v>579</v>
      </c>
      <c r="C1128" s="2" t="s">
        <v>580</v>
      </c>
      <c r="D1128" s="2" t="s">
        <v>56</v>
      </c>
      <c r="E1128" s="2" t="s">
        <v>28</v>
      </c>
      <c r="F1128" s="2" t="s">
        <v>87</v>
      </c>
      <c r="G1128" s="2" t="s">
        <v>138</v>
      </c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6">
        <v>25200</v>
      </c>
    </row>
    <row r="1129" spans="1:21" x14ac:dyDescent="0.25">
      <c r="A1129" s="2" t="s">
        <v>72</v>
      </c>
      <c r="B1129" s="2" t="s">
        <v>579</v>
      </c>
      <c r="C1129" s="2" t="s">
        <v>580</v>
      </c>
      <c r="D1129" s="2" t="s">
        <v>56</v>
      </c>
      <c r="E1129" s="2" t="s">
        <v>28</v>
      </c>
      <c r="F1129" s="2" t="s">
        <v>87</v>
      </c>
      <c r="G1129" s="2" t="s">
        <v>111</v>
      </c>
      <c r="H1129" s="6">
        <v>1400</v>
      </c>
      <c r="I1129" s="6">
        <v>1200</v>
      </c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</row>
    <row r="1130" spans="1:21" x14ac:dyDescent="0.25">
      <c r="A1130" s="2" t="s">
        <v>72</v>
      </c>
      <c r="B1130" s="2" t="s">
        <v>579</v>
      </c>
      <c r="C1130" s="2" t="s">
        <v>580</v>
      </c>
      <c r="D1130" s="2" t="s">
        <v>56</v>
      </c>
      <c r="E1130" s="2" t="s">
        <v>28</v>
      </c>
      <c r="F1130" s="2" t="s">
        <v>87</v>
      </c>
      <c r="G1130" s="2" t="s">
        <v>236</v>
      </c>
      <c r="H1130" s="6">
        <v>89748</v>
      </c>
      <c r="I1130" s="6">
        <v>89748</v>
      </c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</row>
    <row r="1131" spans="1:21" x14ac:dyDescent="0.25">
      <c r="A1131" s="2" t="s">
        <v>72</v>
      </c>
      <c r="B1131" s="2" t="s">
        <v>579</v>
      </c>
      <c r="C1131" s="2" t="s">
        <v>580</v>
      </c>
      <c r="D1131" s="2" t="s">
        <v>56</v>
      </c>
      <c r="E1131" s="2" t="s">
        <v>28</v>
      </c>
      <c r="F1131" s="2" t="s">
        <v>87</v>
      </c>
      <c r="G1131" s="2" t="s">
        <v>147</v>
      </c>
      <c r="H1131" s="6">
        <v>4000</v>
      </c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</row>
    <row r="1132" spans="1:21" x14ac:dyDescent="0.25">
      <c r="A1132" s="2" t="s">
        <v>72</v>
      </c>
      <c r="B1132" s="2" t="s">
        <v>579</v>
      </c>
      <c r="C1132" s="2" t="s">
        <v>580</v>
      </c>
      <c r="D1132" s="2" t="s">
        <v>56</v>
      </c>
      <c r="E1132" s="2" t="s">
        <v>28</v>
      </c>
      <c r="F1132" s="2" t="s">
        <v>87</v>
      </c>
      <c r="G1132" s="2" t="s">
        <v>520</v>
      </c>
      <c r="H1132" s="7"/>
      <c r="I1132" s="6">
        <v>29300</v>
      </c>
      <c r="J1132" s="7"/>
      <c r="K1132" s="7"/>
      <c r="L1132" s="7"/>
      <c r="M1132" s="6">
        <v>29291</v>
      </c>
      <c r="N1132" s="7"/>
      <c r="O1132" s="7"/>
      <c r="P1132" s="7"/>
      <c r="Q1132" s="7"/>
      <c r="R1132" s="7"/>
      <c r="S1132" s="7"/>
      <c r="T1132" s="7"/>
      <c r="U1132" s="7"/>
    </row>
    <row r="1133" spans="1:21" x14ac:dyDescent="0.25">
      <c r="A1133" s="2" t="s">
        <v>72</v>
      </c>
      <c r="B1133" s="2" t="s">
        <v>579</v>
      </c>
      <c r="C1133" s="2" t="s">
        <v>580</v>
      </c>
      <c r="D1133" s="2" t="s">
        <v>56</v>
      </c>
      <c r="E1133" s="2" t="s">
        <v>28</v>
      </c>
      <c r="F1133" s="2" t="s">
        <v>87</v>
      </c>
      <c r="G1133" s="2" t="s">
        <v>526</v>
      </c>
      <c r="H1133" s="6">
        <v>143600</v>
      </c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</row>
    <row r="1134" spans="1:21" x14ac:dyDescent="0.25">
      <c r="A1134" s="2" t="s">
        <v>72</v>
      </c>
      <c r="B1134" s="2" t="s">
        <v>579</v>
      </c>
      <c r="C1134" s="2" t="s">
        <v>580</v>
      </c>
      <c r="D1134" s="2" t="s">
        <v>56</v>
      </c>
      <c r="E1134" s="2" t="s">
        <v>28</v>
      </c>
      <c r="F1134" s="2" t="s">
        <v>87</v>
      </c>
      <c r="G1134" s="2" t="s">
        <v>211</v>
      </c>
      <c r="H1134" s="6">
        <v>33000</v>
      </c>
      <c r="I1134" s="6">
        <v>13000</v>
      </c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</row>
    <row r="1135" spans="1:21" x14ac:dyDescent="0.25">
      <c r="A1135" s="2" t="s">
        <v>72</v>
      </c>
      <c r="B1135" s="2" t="s">
        <v>579</v>
      </c>
      <c r="C1135" s="2" t="s">
        <v>580</v>
      </c>
      <c r="D1135" s="2" t="s">
        <v>56</v>
      </c>
      <c r="E1135" s="2" t="s">
        <v>28</v>
      </c>
      <c r="F1135" s="2" t="s">
        <v>87</v>
      </c>
      <c r="G1135" s="2" t="s">
        <v>32</v>
      </c>
      <c r="H1135" s="7"/>
      <c r="I1135" s="6">
        <v>23530</v>
      </c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</row>
    <row r="1136" spans="1:21" x14ac:dyDescent="0.25">
      <c r="A1136" s="2" t="s">
        <v>72</v>
      </c>
      <c r="B1136" s="2" t="s">
        <v>579</v>
      </c>
      <c r="C1136" s="2" t="s">
        <v>580</v>
      </c>
      <c r="D1136" s="2" t="s">
        <v>56</v>
      </c>
      <c r="E1136" s="2" t="s">
        <v>28</v>
      </c>
      <c r="F1136" s="2" t="s">
        <v>87</v>
      </c>
      <c r="G1136" s="2" t="s">
        <v>95</v>
      </c>
      <c r="H1136" s="6">
        <v>151384</v>
      </c>
      <c r="I1136" s="6">
        <v>151384</v>
      </c>
      <c r="J1136" s="6">
        <v>12824</v>
      </c>
      <c r="K1136" s="6">
        <v>12824</v>
      </c>
      <c r="L1136" s="6">
        <v>12824</v>
      </c>
      <c r="M1136" s="6">
        <v>12824</v>
      </c>
      <c r="N1136" s="6">
        <v>12824</v>
      </c>
      <c r="O1136" s="6">
        <v>12824</v>
      </c>
      <c r="P1136" s="6">
        <v>8917</v>
      </c>
      <c r="Q1136" s="6">
        <v>8917</v>
      </c>
      <c r="R1136" s="6">
        <v>8917</v>
      </c>
      <c r="S1136" s="6">
        <v>8917</v>
      </c>
      <c r="T1136" s="6">
        <v>8917</v>
      </c>
      <c r="U1136" s="6">
        <v>8917</v>
      </c>
    </row>
    <row r="1137" spans="1:21" x14ac:dyDescent="0.25">
      <c r="A1137" s="2" t="s">
        <v>72</v>
      </c>
      <c r="B1137" s="2" t="s">
        <v>579</v>
      </c>
      <c r="C1137" s="2" t="s">
        <v>580</v>
      </c>
      <c r="D1137" s="2" t="s">
        <v>56</v>
      </c>
      <c r="E1137" s="2" t="s">
        <v>28</v>
      </c>
      <c r="F1137" s="2" t="s">
        <v>87</v>
      </c>
      <c r="G1137" s="2" t="s">
        <v>372</v>
      </c>
      <c r="H1137" s="6">
        <v>15700</v>
      </c>
      <c r="I1137" s="6">
        <v>15700</v>
      </c>
      <c r="J1137" s="7"/>
      <c r="K1137" s="7"/>
      <c r="L1137" s="6">
        <v>7400</v>
      </c>
      <c r="M1137" s="7"/>
      <c r="N1137" s="7"/>
      <c r="O1137" s="7"/>
      <c r="P1137" s="7"/>
      <c r="Q1137" s="7"/>
      <c r="R1137" s="7"/>
      <c r="S1137" s="7"/>
      <c r="T1137" s="7"/>
      <c r="U1137" s="7"/>
    </row>
    <row r="1138" spans="1:21" x14ac:dyDescent="0.25">
      <c r="A1138" s="2" t="s">
        <v>72</v>
      </c>
      <c r="B1138" s="2" t="s">
        <v>579</v>
      </c>
      <c r="C1138" s="2" t="s">
        <v>580</v>
      </c>
      <c r="D1138" s="2" t="s">
        <v>56</v>
      </c>
      <c r="E1138" s="2" t="s">
        <v>28</v>
      </c>
      <c r="F1138" s="2" t="s">
        <v>87</v>
      </c>
      <c r="G1138" s="2" t="s">
        <v>585</v>
      </c>
      <c r="H1138" s="7"/>
      <c r="I1138" s="6">
        <v>560</v>
      </c>
      <c r="J1138" s="7"/>
      <c r="K1138" s="7"/>
      <c r="L1138" s="7"/>
      <c r="M1138" s="7"/>
      <c r="N1138" s="7"/>
      <c r="O1138" s="7"/>
      <c r="P1138" s="7"/>
      <c r="Q1138" s="7"/>
      <c r="R1138" s="6">
        <v>250</v>
      </c>
      <c r="S1138" s="7"/>
      <c r="T1138" s="7"/>
      <c r="U1138" s="7"/>
    </row>
    <row r="1139" spans="1:21" x14ac:dyDescent="0.25">
      <c r="A1139" s="2" t="s">
        <v>72</v>
      </c>
      <c r="B1139" s="2" t="s">
        <v>579</v>
      </c>
      <c r="C1139" s="2" t="s">
        <v>580</v>
      </c>
      <c r="D1139" s="2" t="s">
        <v>56</v>
      </c>
      <c r="E1139" s="2" t="s">
        <v>28</v>
      </c>
      <c r="F1139" s="2" t="s">
        <v>87</v>
      </c>
      <c r="G1139" s="2" t="s">
        <v>127</v>
      </c>
      <c r="H1139" s="6">
        <v>305009</v>
      </c>
      <c r="I1139" s="6">
        <v>305009</v>
      </c>
      <c r="J1139" s="6">
        <v>24951</v>
      </c>
      <c r="K1139" s="6">
        <v>24951</v>
      </c>
      <c r="L1139" s="6">
        <v>24951</v>
      </c>
      <c r="M1139" s="6">
        <v>24951</v>
      </c>
      <c r="N1139" s="6">
        <v>24951</v>
      </c>
      <c r="O1139" s="6">
        <v>24951</v>
      </c>
      <c r="P1139" s="6">
        <v>25063</v>
      </c>
      <c r="Q1139" s="6">
        <v>25063</v>
      </c>
      <c r="R1139" s="6">
        <v>25269</v>
      </c>
      <c r="S1139" s="6">
        <v>25269</v>
      </c>
      <c r="T1139" s="6">
        <v>25417</v>
      </c>
      <c r="U1139" s="6">
        <v>25417</v>
      </c>
    </row>
    <row r="1140" spans="1:21" x14ac:dyDescent="0.25">
      <c r="A1140" s="2" t="s">
        <v>72</v>
      </c>
      <c r="B1140" s="2" t="s">
        <v>579</v>
      </c>
      <c r="C1140" s="2" t="s">
        <v>580</v>
      </c>
      <c r="D1140" s="2" t="s">
        <v>56</v>
      </c>
      <c r="E1140" s="2" t="s">
        <v>28</v>
      </c>
      <c r="F1140" s="2" t="s">
        <v>87</v>
      </c>
      <c r="G1140" s="2" t="s">
        <v>113</v>
      </c>
      <c r="H1140" s="6">
        <v>35000</v>
      </c>
      <c r="I1140" s="6">
        <v>28150</v>
      </c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</row>
    <row r="1141" spans="1:21" x14ac:dyDescent="0.25">
      <c r="A1141" s="2" t="s">
        <v>72</v>
      </c>
      <c r="B1141" s="2" t="s">
        <v>579</v>
      </c>
      <c r="C1141" s="2" t="s">
        <v>580</v>
      </c>
      <c r="D1141" s="2" t="s">
        <v>56</v>
      </c>
      <c r="E1141" s="2" t="s">
        <v>28</v>
      </c>
      <c r="F1141" s="2" t="s">
        <v>87</v>
      </c>
      <c r="G1141" s="2" t="s">
        <v>102</v>
      </c>
      <c r="H1141" s="6">
        <v>597000</v>
      </c>
      <c r="I1141" s="6">
        <v>332920</v>
      </c>
      <c r="J1141" s="7"/>
      <c r="K1141" s="7"/>
      <c r="L1141" s="7"/>
      <c r="M1141" s="7"/>
      <c r="N1141" s="7"/>
      <c r="O1141" s="7"/>
      <c r="P1141" s="7"/>
      <c r="Q1141" s="6">
        <v>3420</v>
      </c>
      <c r="R1141" s="7"/>
      <c r="S1141" s="7"/>
      <c r="T1141" s="7"/>
      <c r="U1141" s="6">
        <v>4666</v>
      </c>
    </row>
    <row r="1142" spans="1:21" x14ac:dyDescent="0.25">
      <c r="A1142" s="2" t="s">
        <v>72</v>
      </c>
      <c r="B1142" s="2" t="s">
        <v>579</v>
      </c>
      <c r="C1142" s="2" t="s">
        <v>580</v>
      </c>
      <c r="D1142" s="2" t="s">
        <v>56</v>
      </c>
      <c r="E1142" s="2" t="s">
        <v>28</v>
      </c>
      <c r="F1142" s="2" t="s">
        <v>87</v>
      </c>
      <c r="G1142" s="2" t="s">
        <v>168</v>
      </c>
      <c r="H1142" s="6">
        <v>49500</v>
      </c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</row>
    <row r="1143" spans="1:21" x14ac:dyDescent="0.25">
      <c r="A1143" s="2" t="s">
        <v>72</v>
      </c>
      <c r="B1143" s="2" t="s">
        <v>579</v>
      </c>
      <c r="C1143" s="2" t="s">
        <v>580</v>
      </c>
      <c r="D1143" s="2" t="s">
        <v>56</v>
      </c>
      <c r="E1143" s="2" t="s">
        <v>28</v>
      </c>
      <c r="F1143" s="2" t="s">
        <v>87</v>
      </c>
      <c r="G1143" s="2" t="s">
        <v>332</v>
      </c>
      <c r="H1143" s="6">
        <v>5500</v>
      </c>
      <c r="I1143" s="6">
        <v>5500</v>
      </c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</row>
    <row r="1144" spans="1:21" x14ac:dyDescent="0.25">
      <c r="A1144" s="2" t="s">
        <v>72</v>
      </c>
      <c r="B1144" s="2" t="s">
        <v>579</v>
      </c>
      <c r="C1144" s="2" t="s">
        <v>580</v>
      </c>
      <c r="D1144" s="2" t="s">
        <v>56</v>
      </c>
      <c r="E1144" s="2" t="s">
        <v>28</v>
      </c>
      <c r="F1144" s="2" t="s">
        <v>87</v>
      </c>
      <c r="G1144" s="2" t="s">
        <v>369</v>
      </c>
      <c r="H1144" s="6">
        <v>50000</v>
      </c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</row>
    <row r="1145" spans="1:21" x14ac:dyDescent="0.25">
      <c r="A1145" s="2" t="s">
        <v>72</v>
      </c>
      <c r="B1145" s="2" t="s">
        <v>579</v>
      </c>
      <c r="C1145" s="2" t="s">
        <v>580</v>
      </c>
      <c r="D1145" s="2" t="s">
        <v>56</v>
      </c>
      <c r="E1145" s="2" t="s">
        <v>28</v>
      </c>
      <c r="F1145" s="2" t="s">
        <v>87</v>
      </c>
      <c r="G1145" s="2" t="s">
        <v>129</v>
      </c>
      <c r="H1145" s="6">
        <v>36054</v>
      </c>
      <c r="I1145" s="6">
        <v>36054</v>
      </c>
      <c r="J1145" s="6">
        <v>1801</v>
      </c>
      <c r="K1145" s="6">
        <v>2114</v>
      </c>
      <c r="L1145" s="6">
        <v>1847</v>
      </c>
      <c r="M1145" s="6">
        <v>2086</v>
      </c>
      <c r="N1145" s="6">
        <v>2846</v>
      </c>
      <c r="O1145" s="6">
        <v>1786</v>
      </c>
      <c r="P1145" s="6">
        <v>1718</v>
      </c>
      <c r="Q1145" s="6">
        <v>1727</v>
      </c>
      <c r="R1145" s="6">
        <v>2019</v>
      </c>
      <c r="S1145" s="6">
        <v>1856</v>
      </c>
      <c r="T1145" s="6">
        <v>2306</v>
      </c>
      <c r="U1145" s="6">
        <v>-2306</v>
      </c>
    </row>
    <row r="1146" spans="1:21" x14ac:dyDescent="0.25">
      <c r="A1146" s="2" t="s">
        <v>72</v>
      </c>
      <c r="B1146" s="2" t="s">
        <v>579</v>
      </c>
      <c r="C1146" s="2" t="s">
        <v>580</v>
      </c>
      <c r="D1146" s="2" t="s">
        <v>56</v>
      </c>
      <c r="E1146" s="2" t="s">
        <v>28</v>
      </c>
      <c r="F1146" s="2" t="s">
        <v>87</v>
      </c>
      <c r="G1146" s="2" t="s">
        <v>135</v>
      </c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6">
        <v>128123</v>
      </c>
    </row>
    <row r="1147" spans="1:21" x14ac:dyDescent="0.25">
      <c r="A1147" s="2" t="s">
        <v>72</v>
      </c>
      <c r="B1147" s="2" t="s">
        <v>579</v>
      </c>
      <c r="C1147" s="2" t="s">
        <v>580</v>
      </c>
      <c r="D1147" s="2" t="s">
        <v>56</v>
      </c>
      <c r="E1147" s="2" t="s">
        <v>28</v>
      </c>
      <c r="F1147" s="2" t="s">
        <v>87</v>
      </c>
      <c r="G1147" s="2" t="s">
        <v>254</v>
      </c>
      <c r="H1147" s="6">
        <v>20000</v>
      </c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</row>
    <row r="1148" spans="1:21" x14ac:dyDescent="0.25">
      <c r="A1148" s="2" t="s">
        <v>72</v>
      </c>
      <c r="B1148" s="2" t="s">
        <v>579</v>
      </c>
      <c r="C1148" s="2" t="s">
        <v>580</v>
      </c>
      <c r="D1148" s="2" t="s">
        <v>56</v>
      </c>
      <c r="E1148" s="2" t="s">
        <v>28</v>
      </c>
      <c r="F1148" s="2" t="s">
        <v>87</v>
      </c>
      <c r="G1148" s="2" t="s">
        <v>327</v>
      </c>
      <c r="H1148" s="7"/>
      <c r="I1148" s="6">
        <v>9184141</v>
      </c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6">
        <v>9184141</v>
      </c>
    </row>
    <row r="1149" spans="1:21" x14ac:dyDescent="0.25">
      <c r="A1149" s="2" t="s">
        <v>72</v>
      </c>
      <c r="B1149" s="2" t="s">
        <v>579</v>
      </c>
      <c r="C1149" s="2" t="s">
        <v>580</v>
      </c>
      <c r="D1149" s="2" t="s">
        <v>56</v>
      </c>
      <c r="E1149" s="2" t="s">
        <v>28</v>
      </c>
      <c r="F1149" s="2" t="s">
        <v>87</v>
      </c>
      <c r="G1149" s="2" t="s">
        <v>44</v>
      </c>
      <c r="H1149" s="6">
        <v>79520</v>
      </c>
      <c r="I1149" s="6">
        <v>500116</v>
      </c>
      <c r="J1149" s="6">
        <v>1383</v>
      </c>
      <c r="K1149" s="6">
        <v>868</v>
      </c>
      <c r="L1149" s="6">
        <v>1788</v>
      </c>
      <c r="M1149" s="6">
        <v>4627</v>
      </c>
      <c r="N1149" s="6">
        <v>2050</v>
      </c>
      <c r="O1149" s="6">
        <v>330</v>
      </c>
      <c r="P1149" s="6">
        <v>3735</v>
      </c>
      <c r="Q1149" s="6">
        <v>4270</v>
      </c>
      <c r="R1149" s="6">
        <v>2666</v>
      </c>
      <c r="S1149" s="6">
        <v>7143</v>
      </c>
      <c r="T1149" s="6">
        <v>271137</v>
      </c>
      <c r="U1149" s="6">
        <v>-263420</v>
      </c>
    </row>
    <row r="1150" spans="1:21" x14ac:dyDescent="0.25">
      <c r="A1150" s="2" t="s">
        <v>72</v>
      </c>
      <c r="B1150" s="2" t="s">
        <v>579</v>
      </c>
      <c r="C1150" s="2" t="s">
        <v>580</v>
      </c>
      <c r="D1150" s="2" t="s">
        <v>56</v>
      </c>
      <c r="E1150" s="2" t="s">
        <v>28</v>
      </c>
      <c r="F1150" s="2" t="s">
        <v>87</v>
      </c>
      <c r="G1150" s="2" t="s">
        <v>114</v>
      </c>
      <c r="H1150" s="6">
        <v>162562</v>
      </c>
      <c r="I1150" s="6">
        <v>162562</v>
      </c>
      <c r="J1150" s="7"/>
      <c r="K1150" s="6">
        <v>11888</v>
      </c>
      <c r="L1150" s="6">
        <v>14416</v>
      </c>
      <c r="M1150" s="6">
        <v>11590</v>
      </c>
      <c r="N1150" s="6">
        <v>10875</v>
      </c>
      <c r="O1150" s="6">
        <v>10875</v>
      </c>
      <c r="P1150" s="6">
        <v>7420</v>
      </c>
      <c r="Q1150" s="6">
        <v>8315</v>
      </c>
      <c r="R1150" s="6">
        <v>36473</v>
      </c>
      <c r="S1150" s="6">
        <v>20200</v>
      </c>
      <c r="T1150" s="6">
        <v>64453</v>
      </c>
      <c r="U1150" s="6">
        <v>26871</v>
      </c>
    </row>
    <row r="1151" spans="1:21" x14ac:dyDescent="0.25">
      <c r="A1151" s="2" t="s">
        <v>72</v>
      </c>
      <c r="B1151" s="2" t="s">
        <v>579</v>
      </c>
      <c r="C1151" s="2" t="s">
        <v>580</v>
      </c>
      <c r="D1151" s="2" t="s">
        <v>56</v>
      </c>
      <c r="E1151" s="2" t="s">
        <v>28</v>
      </c>
      <c r="F1151" s="2" t="s">
        <v>87</v>
      </c>
      <c r="G1151" s="2" t="s">
        <v>529</v>
      </c>
      <c r="H1151" s="6">
        <v>33000</v>
      </c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</row>
    <row r="1152" spans="1:21" x14ac:dyDescent="0.25">
      <c r="A1152" s="2" t="s">
        <v>72</v>
      </c>
      <c r="B1152" s="2" t="s">
        <v>579</v>
      </c>
      <c r="C1152" s="2" t="s">
        <v>580</v>
      </c>
      <c r="D1152" s="2" t="s">
        <v>56</v>
      </c>
      <c r="E1152" s="2" t="s">
        <v>28</v>
      </c>
      <c r="F1152" s="2" t="s">
        <v>87</v>
      </c>
      <c r="G1152" s="2" t="s">
        <v>69</v>
      </c>
      <c r="H1152" s="6">
        <v>27545</v>
      </c>
      <c r="I1152" s="6">
        <v>27545</v>
      </c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</row>
    <row r="1153" spans="1:21" x14ac:dyDescent="0.25">
      <c r="A1153" s="2" t="s">
        <v>72</v>
      </c>
      <c r="B1153" s="2" t="s">
        <v>579</v>
      </c>
      <c r="C1153" s="2" t="s">
        <v>580</v>
      </c>
      <c r="D1153" s="2" t="s">
        <v>56</v>
      </c>
      <c r="E1153" s="2" t="s">
        <v>28</v>
      </c>
      <c r="F1153" s="2" t="s">
        <v>87</v>
      </c>
      <c r="G1153" s="2" t="s">
        <v>338</v>
      </c>
      <c r="H1153" s="6">
        <v>11000</v>
      </c>
      <c r="I1153" s="6">
        <v>11000</v>
      </c>
      <c r="J1153" s="7"/>
      <c r="K1153" s="7"/>
      <c r="L1153" s="6">
        <v>2468</v>
      </c>
      <c r="M1153" s="6">
        <v>216</v>
      </c>
      <c r="N1153" s="6">
        <v>412</v>
      </c>
      <c r="O1153" s="6">
        <v>2014</v>
      </c>
      <c r="P1153" s="6">
        <v>343</v>
      </c>
      <c r="Q1153" s="6">
        <v>515</v>
      </c>
      <c r="R1153" s="6">
        <v>141</v>
      </c>
      <c r="S1153" s="7"/>
      <c r="T1153" s="6">
        <v>325</v>
      </c>
      <c r="U1153" s="7"/>
    </row>
    <row r="1154" spans="1:21" x14ac:dyDescent="0.25">
      <c r="A1154" s="2" t="s">
        <v>72</v>
      </c>
      <c r="B1154" s="2" t="s">
        <v>579</v>
      </c>
      <c r="C1154" s="2" t="s">
        <v>580</v>
      </c>
      <c r="D1154" s="2" t="s">
        <v>56</v>
      </c>
      <c r="E1154" s="2" t="s">
        <v>28</v>
      </c>
      <c r="F1154" s="2" t="s">
        <v>87</v>
      </c>
      <c r="G1154" s="2" t="s">
        <v>582</v>
      </c>
      <c r="H1154" s="6">
        <v>33000</v>
      </c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</row>
    <row r="1155" spans="1:21" x14ac:dyDescent="0.25">
      <c r="A1155" s="2" t="s">
        <v>72</v>
      </c>
      <c r="B1155" s="2" t="s">
        <v>579</v>
      </c>
      <c r="C1155" s="2" t="s">
        <v>580</v>
      </c>
      <c r="D1155" s="2" t="s">
        <v>56</v>
      </c>
      <c r="E1155" s="2" t="s">
        <v>28</v>
      </c>
      <c r="F1155" s="2" t="s">
        <v>87</v>
      </c>
      <c r="G1155" s="2" t="s">
        <v>586</v>
      </c>
      <c r="H1155" s="6">
        <v>15000</v>
      </c>
      <c r="I1155" s="6">
        <v>48000</v>
      </c>
      <c r="J1155" s="7"/>
      <c r="K1155" s="7"/>
      <c r="L1155" s="7"/>
      <c r="M1155" s="7"/>
      <c r="N1155" s="7"/>
      <c r="O1155" s="7"/>
      <c r="P1155" s="6">
        <v>46851</v>
      </c>
      <c r="Q1155" s="7"/>
      <c r="R1155" s="7"/>
      <c r="S1155" s="7"/>
      <c r="T1155" s="7"/>
      <c r="U1155" s="7"/>
    </row>
    <row r="1156" spans="1:21" x14ac:dyDescent="0.25">
      <c r="A1156" s="2" t="s">
        <v>72</v>
      </c>
      <c r="B1156" s="2" t="s">
        <v>579</v>
      </c>
      <c r="C1156" s="2" t="s">
        <v>580</v>
      </c>
      <c r="D1156" s="2" t="s">
        <v>56</v>
      </c>
      <c r="E1156" s="2" t="s">
        <v>28</v>
      </c>
      <c r="F1156" s="2" t="s">
        <v>87</v>
      </c>
      <c r="G1156" s="2" t="s">
        <v>530</v>
      </c>
      <c r="H1156" s="6">
        <v>66500</v>
      </c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</row>
    <row r="1157" spans="1:21" x14ac:dyDescent="0.25">
      <c r="A1157" s="2" t="s">
        <v>72</v>
      </c>
      <c r="B1157" s="2" t="s">
        <v>579</v>
      </c>
      <c r="C1157" s="2" t="s">
        <v>580</v>
      </c>
      <c r="D1157" s="2" t="s">
        <v>56</v>
      </c>
      <c r="E1157" s="2" t="s">
        <v>28</v>
      </c>
      <c r="F1157" s="2" t="s">
        <v>87</v>
      </c>
      <c r="G1157" s="2" t="s">
        <v>130</v>
      </c>
      <c r="H1157" s="6">
        <v>320988</v>
      </c>
      <c r="I1157" s="6">
        <v>320988</v>
      </c>
      <c r="J1157" s="6">
        <v>26749</v>
      </c>
      <c r="K1157" s="6">
        <v>26749</v>
      </c>
      <c r="L1157" s="6">
        <v>26749</v>
      </c>
      <c r="M1157" s="6">
        <v>26749</v>
      </c>
      <c r="N1157" s="6">
        <v>26749</v>
      </c>
      <c r="O1157" s="6">
        <v>26749</v>
      </c>
      <c r="P1157" s="6">
        <v>26749</v>
      </c>
      <c r="Q1157" s="6">
        <v>26749</v>
      </c>
      <c r="R1157" s="6">
        <v>26749</v>
      </c>
      <c r="S1157" s="6">
        <v>26749</v>
      </c>
      <c r="T1157" s="6">
        <v>26749</v>
      </c>
      <c r="U1157" s="6">
        <v>26749</v>
      </c>
    </row>
    <row r="1158" spans="1:21" x14ac:dyDescent="0.25">
      <c r="A1158" s="2" t="s">
        <v>72</v>
      </c>
      <c r="B1158" s="2" t="s">
        <v>579</v>
      </c>
      <c r="C1158" s="2" t="s">
        <v>580</v>
      </c>
      <c r="D1158" s="2" t="s">
        <v>56</v>
      </c>
      <c r="E1158" s="2" t="s">
        <v>28</v>
      </c>
      <c r="F1158" s="2" t="s">
        <v>87</v>
      </c>
      <c r="G1158" s="2" t="s">
        <v>131</v>
      </c>
      <c r="H1158" s="6">
        <v>7139</v>
      </c>
      <c r="I1158" s="6">
        <v>7139</v>
      </c>
      <c r="J1158" s="6">
        <v>595</v>
      </c>
      <c r="K1158" s="6">
        <v>595</v>
      </c>
      <c r="L1158" s="6">
        <v>595</v>
      </c>
      <c r="M1158" s="6">
        <v>595</v>
      </c>
      <c r="N1158" s="6">
        <v>595</v>
      </c>
      <c r="O1158" s="6">
        <v>595</v>
      </c>
      <c r="P1158" s="6">
        <v>595</v>
      </c>
      <c r="Q1158" s="6">
        <v>595</v>
      </c>
      <c r="R1158" s="6">
        <v>595</v>
      </c>
      <c r="S1158" s="6">
        <v>595</v>
      </c>
      <c r="T1158" s="6">
        <v>595</v>
      </c>
      <c r="U1158" s="6">
        <v>595</v>
      </c>
    </row>
    <row r="1159" spans="1:21" x14ac:dyDescent="0.25">
      <c r="A1159" s="2" t="s">
        <v>72</v>
      </c>
      <c r="B1159" s="2" t="s">
        <v>579</v>
      </c>
      <c r="C1159" s="2" t="s">
        <v>580</v>
      </c>
      <c r="D1159" s="2" t="s">
        <v>56</v>
      </c>
      <c r="E1159" s="2" t="s">
        <v>28</v>
      </c>
      <c r="F1159" s="2" t="s">
        <v>87</v>
      </c>
      <c r="G1159" s="2" t="s">
        <v>30</v>
      </c>
      <c r="H1159" s="6">
        <v>15000</v>
      </c>
      <c r="I1159" s="6">
        <v>15000</v>
      </c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</row>
    <row r="1160" spans="1:21" x14ac:dyDescent="0.25">
      <c r="A1160" s="2" t="s">
        <v>72</v>
      </c>
      <c r="B1160" s="2" t="s">
        <v>579</v>
      </c>
      <c r="C1160" s="2" t="s">
        <v>580</v>
      </c>
      <c r="D1160" s="2" t="s">
        <v>56</v>
      </c>
      <c r="E1160" s="2" t="s">
        <v>28</v>
      </c>
      <c r="F1160" s="2" t="s">
        <v>87</v>
      </c>
      <c r="G1160" s="2" t="s">
        <v>565</v>
      </c>
      <c r="H1160" s="6">
        <v>14574</v>
      </c>
      <c r="I1160" s="6">
        <v>14574</v>
      </c>
      <c r="J1160" s="7"/>
      <c r="K1160" s="7"/>
      <c r="L1160" s="6">
        <v>3315</v>
      </c>
      <c r="M1160" s="6">
        <v>1423</v>
      </c>
      <c r="N1160" s="6">
        <v>1232</v>
      </c>
      <c r="O1160" s="6">
        <v>1171</v>
      </c>
      <c r="P1160" s="6">
        <v>1177</v>
      </c>
      <c r="Q1160" s="6">
        <v>1177</v>
      </c>
      <c r="R1160" s="6">
        <v>1243</v>
      </c>
      <c r="S1160" s="6">
        <v>1424</v>
      </c>
      <c r="T1160" s="6">
        <v>1501</v>
      </c>
      <c r="U1160" s="6">
        <v>-70</v>
      </c>
    </row>
    <row r="1161" spans="1:21" x14ac:dyDescent="0.25">
      <c r="A1161" s="2" t="s">
        <v>72</v>
      </c>
      <c r="B1161" s="2" t="s">
        <v>579</v>
      </c>
      <c r="C1161" s="2" t="s">
        <v>580</v>
      </c>
      <c r="D1161" s="2" t="s">
        <v>56</v>
      </c>
      <c r="E1161" s="2" t="s">
        <v>28</v>
      </c>
      <c r="F1161" s="2" t="s">
        <v>533</v>
      </c>
      <c r="G1161" s="2" t="s">
        <v>83</v>
      </c>
      <c r="H1161" s="7"/>
      <c r="I1161" s="6">
        <v>92565</v>
      </c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</row>
    <row r="1162" spans="1:21" x14ac:dyDescent="0.25">
      <c r="A1162" s="2" t="s">
        <v>72</v>
      </c>
      <c r="B1162" s="2" t="s">
        <v>579</v>
      </c>
      <c r="C1162" s="2" t="s">
        <v>580</v>
      </c>
      <c r="D1162" s="2" t="s">
        <v>56</v>
      </c>
      <c r="E1162" s="2" t="s">
        <v>28</v>
      </c>
      <c r="F1162" s="2" t="s">
        <v>533</v>
      </c>
      <c r="G1162" s="2" t="s">
        <v>99</v>
      </c>
      <c r="H1162" s="7"/>
      <c r="I1162" s="6">
        <v>31547</v>
      </c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</row>
    <row r="1163" spans="1:21" x14ac:dyDescent="0.25">
      <c r="A1163" s="2" t="s">
        <v>72</v>
      </c>
      <c r="B1163" s="2" t="s">
        <v>579</v>
      </c>
      <c r="C1163" s="2" t="s">
        <v>580</v>
      </c>
      <c r="D1163" s="2" t="s">
        <v>56</v>
      </c>
      <c r="E1163" s="2" t="s">
        <v>28</v>
      </c>
      <c r="F1163" s="2" t="s">
        <v>533</v>
      </c>
      <c r="G1163" s="2" t="s">
        <v>34</v>
      </c>
      <c r="H1163" s="7"/>
      <c r="I1163" s="6">
        <v>58730</v>
      </c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</row>
    <row r="1164" spans="1:21" x14ac:dyDescent="0.25">
      <c r="A1164" s="2" t="s">
        <v>72</v>
      </c>
      <c r="B1164" s="2" t="s">
        <v>579</v>
      </c>
      <c r="C1164" s="2" t="s">
        <v>580</v>
      </c>
      <c r="D1164" s="2" t="s">
        <v>56</v>
      </c>
      <c r="E1164" s="2" t="s">
        <v>28</v>
      </c>
      <c r="F1164" s="2" t="s">
        <v>533</v>
      </c>
      <c r="G1164" s="2" t="s">
        <v>138</v>
      </c>
      <c r="H1164" s="7"/>
      <c r="I1164" s="6">
        <v>2799</v>
      </c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</row>
    <row r="1165" spans="1:21" x14ac:dyDescent="0.25">
      <c r="A1165" s="2" t="s">
        <v>72</v>
      </c>
      <c r="B1165" s="2" t="s">
        <v>579</v>
      </c>
      <c r="C1165" s="2" t="s">
        <v>580</v>
      </c>
      <c r="D1165" s="2" t="s">
        <v>56</v>
      </c>
      <c r="E1165" s="2" t="s">
        <v>28</v>
      </c>
      <c r="F1165" s="2" t="s">
        <v>533</v>
      </c>
      <c r="G1165" s="2" t="s">
        <v>68</v>
      </c>
      <c r="H1165" s="7"/>
      <c r="I1165" s="6">
        <v>16688</v>
      </c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</row>
    <row r="1166" spans="1:21" x14ac:dyDescent="0.25">
      <c r="A1166" s="2" t="s">
        <v>72</v>
      </c>
      <c r="B1166" s="2" t="s">
        <v>579</v>
      </c>
      <c r="C1166" s="2" t="s">
        <v>580</v>
      </c>
      <c r="D1166" s="2" t="s">
        <v>56</v>
      </c>
      <c r="E1166" s="2" t="s">
        <v>28</v>
      </c>
      <c r="F1166" s="2" t="s">
        <v>533</v>
      </c>
      <c r="G1166" s="2" t="s">
        <v>135</v>
      </c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6">
        <v>100000</v>
      </c>
    </row>
    <row r="1167" spans="1:21" x14ac:dyDescent="0.25">
      <c r="A1167" s="2" t="s">
        <v>72</v>
      </c>
      <c r="B1167" s="2" t="s">
        <v>579</v>
      </c>
      <c r="C1167" s="2" t="s">
        <v>580</v>
      </c>
      <c r="D1167" s="2" t="s">
        <v>56</v>
      </c>
      <c r="E1167" s="2" t="s">
        <v>28</v>
      </c>
      <c r="F1167" s="2" t="s">
        <v>533</v>
      </c>
      <c r="G1167" s="2" t="s">
        <v>327</v>
      </c>
      <c r="H1167" s="7"/>
      <c r="I1167" s="6">
        <v>1596500</v>
      </c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6">
        <v>1596500</v>
      </c>
    </row>
    <row r="1168" spans="1:21" x14ac:dyDescent="0.25">
      <c r="A1168" s="2" t="s">
        <v>72</v>
      </c>
      <c r="B1168" s="2" t="s">
        <v>579</v>
      </c>
      <c r="C1168" s="2" t="s">
        <v>580</v>
      </c>
      <c r="D1168" s="2" t="s">
        <v>56</v>
      </c>
      <c r="E1168" s="2" t="s">
        <v>28</v>
      </c>
      <c r="F1168" s="2" t="s">
        <v>533</v>
      </c>
      <c r="G1168" s="2" t="s">
        <v>44</v>
      </c>
      <c r="H1168" s="7"/>
      <c r="I1168" s="6">
        <v>416671</v>
      </c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6">
        <v>121580</v>
      </c>
    </row>
    <row r="1169" spans="1:21" x14ac:dyDescent="0.25">
      <c r="A1169" s="2" t="s">
        <v>45</v>
      </c>
      <c r="B1169" s="2" t="s">
        <v>587</v>
      </c>
      <c r="C1169" s="2" t="s">
        <v>588</v>
      </c>
      <c r="D1169" s="2" t="s">
        <v>56</v>
      </c>
      <c r="E1169" s="2" t="s">
        <v>28</v>
      </c>
      <c r="F1169" s="2" t="s">
        <v>38</v>
      </c>
      <c r="G1169" s="2" t="s">
        <v>589</v>
      </c>
      <c r="H1169" s="6">
        <v>378300</v>
      </c>
      <c r="I1169" s="6">
        <v>87800</v>
      </c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</row>
    <row r="1170" spans="1:21" x14ac:dyDescent="0.25">
      <c r="A1170" s="2" t="s">
        <v>45</v>
      </c>
      <c r="B1170" s="2" t="s">
        <v>587</v>
      </c>
      <c r="C1170" s="2" t="s">
        <v>588</v>
      </c>
      <c r="D1170" s="2" t="s">
        <v>56</v>
      </c>
      <c r="E1170" s="2" t="s">
        <v>28</v>
      </c>
      <c r="F1170" s="2" t="s">
        <v>38</v>
      </c>
      <c r="G1170" s="2" t="s">
        <v>66</v>
      </c>
      <c r="H1170" s="6">
        <v>1940000</v>
      </c>
      <c r="I1170" s="6">
        <v>2521000</v>
      </c>
      <c r="J1170" s="7"/>
      <c r="K1170" s="7"/>
      <c r="L1170" s="7"/>
      <c r="M1170" s="7"/>
      <c r="N1170" s="7"/>
      <c r="O1170" s="7"/>
      <c r="P1170" s="7"/>
      <c r="Q1170" s="7"/>
      <c r="R1170" s="7"/>
      <c r="S1170" s="6">
        <v>123939</v>
      </c>
      <c r="T1170" s="7"/>
      <c r="U1170" s="6">
        <v>2199756</v>
      </c>
    </row>
    <row r="1171" spans="1:21" x14ac:dyDescent="0.25">
      <c r="A1171" s="2" t="s">
        <v>45</v>
      </c>
      <c r="B1171" s="2" t="s">
        <v>587</v>
      </c>
      <c r="C1171" s="2" t="s">
        <v>588</v>
      </c>
      <c r="D1171" s="2" t="s">
        <v>56</v>
      </c>
      <c r="E1171" s="2" t="s">
        <v>28</v>
      </c>
      <c r="F1171" s="2" t="s">
        <v>38</v>
      </c>
      <c r="G1171" s="2" t="s">
        <v>147</v>
      </c>
      <c r="H1171" s="6">
        <v>19012</v>
      </c>
      <c r="I1171" s="6">
        <v>19012</v>
      </c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</row>
    <row r="1172" spans="1:21" x14ac:dyDescent="0.25">
      <c r="A1172" s="2" t="s">
        <v>45</v>
      </c>
      <c r="B1172" s="2" t="s">
        <v>587</v>
      </c>
      <c r="C1172" s="2" t="s">
        <v>588</v>
      </c>
      <c r="D1172" s="2" t="s">
        <v>56</v>
      </c>
      <c r="E1172" s="2" t="s">
        <v>28</v>
      </c>
      <c r="F1172" s="2" t="s">
        <v>38</v>
      </c>
      <c r="G1172" s="2" t="s">
        <v>211</v>
      </c>
      <c r="H1172" s="6">
        <v>97000</v>
      </c>
      <c r="I1172" s="6">
        <v>28550</v>
      </c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6">
        <v>101250</v>
      </c>
    </row>
    <row r="1173" spans="1:21" x14ac:dyDescent="0.25">
      <c r="A1173" s="2" t="s">
        <v>45</v>
      </c>
      <c r="B1173" s="2" t="s">
        <v>587</v>
      </c>
      <c r="C1173" s="2" t="s">
        <v>588</v>
      </c>
      <c r="D1173" s="2" t="s">
        <v>56</v>
      </c>
      <c r="E1173" s="2" t="s">
        <v>28</v>
      </c>
      <c r="F1173" s="2" t="s">
        <v>38</v>
      </c>
      <c r="G1173" s="2" t="s">
        <v>590</v>
      </c>
      <c r="H1173" s="6">
        <v>193224</v>
      </c>
      <c r="I1173" s="6">
        <v>193224</v>
      </c>
      <c r="J1173" s="6">
        <v>25369</v>
      </c>
      <c r="K1173" s="6">
        <v>10686</v>
      </c>
      <c r="L1173" s="6">
        <v>9757</v>
      </c>
      <c r="M1173" s="6">
        <v>5162</v>
      </c>
      <c r="N1173" s="6">
        <v>25756</v>
      </c>
      <c r="O1173" s="6">
        <v>30502</v>
      </c>
      <c r="P1173" s="6">
        <v>17322</v>
      </c>
      <c r="Q1173" s="6">
        <v>16644</v>
      </c>
      <c r="R1173" s="6">
        <v>12322</v>
      </c>
      <c r="S1173" s="6">
        <v>14170</v>
      </c>
      <c r="T1173" s="6">
        <v>13554</v>
      </c>
      <c r="U1173" s="6">
        <v>12938</v>
      </c>
    </row>
    <row r="1174" spans="1:21" x14ac:dyDescent="0.25">
      <c r="A1174" s="2" t="s">
        <v>45</v>
      </c>
      <c r="B1174" s="2" t="s">
        <v>587</v>
      </c>
      <c r="C1174" s="2" t="s">
        <v>588</v>
      </c>
      <c r="D1174" s="2" t="s">
        <v>56</v>
      </c>
      <c r="E1174" s="2" t="s">
        <v>28</v>
      </c>
      <c r="F1174" s="2" t="s">
        <v>38</v>
      </c>
      <c r="G1174" s="2" t="s">
        <v>44</v>
      </c>
      <c r="H1174" s="6">
        <v>49906</v>
      </c>
      <c r="I1174" s="6">
        <v>49906</v>
      </c>
      <c r="J1174" s="7"/>
      <c r="K1174" s="7"/>
      <c r="L1174" s="7"/>
      <c r="M1174" s="7"/>
      <c r="N1174" s="7"/>
      <c r="O1174" s="7"/>
      <c r="P1174" s="7"/>
      <c r="Q1174" s="7"/>
      <c r="R1174" s="7"/>
      <c r="S1174" s="6">
        <v>1409</v>
      </c>
      <c r="T1174" s="6">
        <v>6080</v>
      </c>
      <c r="U1174" s="6">
        <v>2973</v>
      </c>
    </row>
    <row r="1175" spans="1:21" x14ac:dyDescent="0.25">
      <c r="A1175" s="2" t="s">
        <v>45</v>
      </c>
      <c r="B1175" s="2" t="s">
        <v>591</v>
      </c>
      <c r="C1175" s="2" t="s">
        <v>592</v>
      </c>
      <c r="D1175" s="2" t="s">
        <v>27</v>
      </c>
      <c r="E1175" s="2" t="s">
        <v>28</v>
      </c>
      <c r="F1175" s="2" t="s">
        <v>38</v>
      </c>
      <c r="G1175" s="2" t="s">
        <v>32</v>
      </c>
      <c r="H1175" s="7"/>
      <c r="I1175" s="6">
        <v>400000</v>
      </c>
      <c r="J1175" s="7"/>
      <c r="K1175" s="7"/>
      <c r="L1175" s="7"/>
      <c r="M1175" s="7"/>
      <c r="N1175" s="7"/>
      <c r="O1175" s="7"/>
      <c r="P1175" s="7"/>
      <c r="Q1175" s="7"/>
      <c r="R1175" s="7"/>
      <c r="S1175" s="6">
        <v>17389</v>
      </c>
      <c r="T1175" s="6">
        <v>293631</v>
      </c>
      <c r="U1175" s="6">
        <v>801408</v>
      </c>
    </row>
    <row r="1176" spans="1:21" x14ac:dyDescent="0.25">
      <c r="A1176" s="2" t="s">
        <v>45</v>
      </c>
      <c r="B1176" s="2" t="s">
        <v>591</v>
      </c>
      <c r="C1176" s="2" t="s">
        <v>592</v>
      </c>
      <c r="D1176" s="2" t="s">
        <v>27</v>
      </c>
      <c r="E1176" s="2" t="s">
        <v>41</v>
      </c>
      <c r="F1176" s="2" t="s">
        <v>202</v>
      </c>
      <c r="G1176" s="2" t="s">
        <v>148</v>
      </c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6">
        <v>215009</v>
      </c>
    </row>
    <row r="1177" spans="1:21" x14ac:dyDescent="0.25">
      <c r="A1177" s="2" t="s">
        <v>45</v>
      </c>
      <c r="B1177" s="2" t="s">
        <v>591</v>
      </c>
      <c r="C1177" s="2" t="s">
        <v>592</v>
      </c>
      <c r="D1177" s="2" t="s">
        <v>27</v>
      </c>
      <c r="E1177" s="2" t="s">
        <v>41</v>
      </c>
      <c r="F1177" s="2" t="s">
        <v>36</v>
      </c>
      <c r="G1177" s="2" t="s">
        <v>30</v>
      </c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6">
        <v>851858</v>
      </c>
    </row>
    <row r="1178" spans="1:21" x14ac:dyDescent="0.25">
      <c r="A1178" s="2" t="s">
        <v>45</v>
      </c>
      <c r="B1178" s="2" t="s">
        <v>591</v>
      </c>
      <c r="C1178" s="2" t="s">
        <v>592</v>
      </c>
      <c r="D1178" s="2" t="s">
        <v>27</v>
      </c>
      <c r="E1178" s="2" t="s">
        <v>41</v>
      </c>
      <c r="F1178" s="2" t="s">
        <v>38</v>
      </c>
      <c r="G1178" s="2" t="s">
        <v>394</v>
      </c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6">
        <v>317</v>
      </c>
    </row>
    <row r="1179" spans="1:21" x14ac:dyDescent="0.25">
      <c r="A1179" s="2" t="s">
        <v>45</v>
      </c>
      <c r="B1179" s="2" t="s">
        <v>591</v>
      </c>
      <c r="C1179" s="2" t="s">
        <v>592</v>
      </c>
      <c r="D1179" s="2" t="s">
        <v>27</v>
      </c>
      <c r="E1179" s="2" t="s">
        <v>41</v>
      </c>
      <c r="F1179" s="2" t="s">
        <v>38</v>
      </c>
      <c r="G1179" s="2" t="s">
        <v>156</v>
      </c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6">
        <v>33600</v>
      </c>
    </row>
    <row r="1180" spans="1:21" x14ac:dyDescent="0.25">
      <c r="A1180" s="2" t="s">
        <v>45</v>
      </c>
      <c r="B1180" s="2" t="s">
        <v>591</v>
      </c>
      <c r="C1180" s="2" t="s">
        <v>592</v>
      </c>
      <c r="D1180" s="2" t="s">
        <v>27</v>
      </c>
      <c r="E1180" s="2" t="s">
        <v>41</v>
      </c>
      <c r="F1180" s="2" t="s">
        <v>38</v>
      </c>
      <c r="G1180" s="2" t="s">
        <v>67</v>
      </c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6">
        <v>10000</v>
      </c>
    </row>
    <row r="1181" spans="1:21" x14ac:dyDescent="0.25">
      <c r="A1181" s="2" t="s">
        <v>45</v>
      </c>
      <c r="B1181" s="2" t="s">
        <v>591</v>
      </c>
      <c r="C1181" s="2" t="s">
        <v>592</v>
      </c>
      <c r="D1181" s="2" t="s">
        <v>27</v>
      </c>
      <c r="E1181" s="2" t="s">
        <v>41</v>
      </c>
      <c r="F1181" s="2" t="s">
        <v>38</v>
      </c>
      <c r="G1181" s="2" t="s">
        <v>211</v>
      </c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6">
        <v>2410</v>
      </c>
    </row>
    <row r="1182" spans="1:21" x14ac:dyDescent="0.25">
      <c r="A1182" s="2" t="s">
        <v>45</v>
      </c>
      <c r="B1182" s="2" t="s">
        <v>591</v>
      </c>
      <c r="C1182" s="2" t="s">
        <v>592</v>
      </c>
      <c r="D1182" s="2" t="s">
        <v>27</v>
      </c>
      <c r="E1182" s="2" t="s">
        <v>41</v>
      </c>
      <c r="F1182" s="2" t="s">
        <v>38</v>
      </c>
      <c r="G1182" s="2" t="s">
        <v>148</v>
      </c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6">
        <v>12087</v>
      </c>
    </row>
    <row r="1183" spans="1:21" x14ac:dyDescent="0.25">
      <c r="A1183" s="2" t="s">
        <v>45</v>
      </c>
      <c r="B1183" s="2" t="s">
        <v>591</v>
      </c>
      <c r="C1183" s="2" t="s">
        <v>592</v>
      </c>
      <c r="D1183" s="2" t="s">
        <v>27</v>
      </c>
      <c r="E1183" s="2" t="s">
        <v>41</v>
      </c>
      <c r="F1183" s="2" t="s">
        <v>38</v>
      </c>
      <c r="G1183" s="2" t="s">
        <v>32</v>
      </c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6">
        <v>501184</v>
      </c>
    </row>
    <row r="1184" spans="1:21" x14ac:dyDescent="0.25">
      <c r="A1184" s="2" t="s">
        <v>45</v>
      </c>
      <c r="B1184" s="2" t="s">
        <v>591</v>
      </c>
      <c r="C1184" s="2" t="s">
        <v>592</v>
      </c>
      <c r="D1184" s="2" t="s">
        <v>27</v>
      </c>
      <c r="E1184" s="2" t="s">
        <v>41</v>
      </c>
      <c r="F1184" s="2" t="s">
        <v>38</v>
      </c>
      <c r="G1184" s="2" t="s">
        <v>134</v>
      </c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6">
        <v>17390</v>
      </c>
    </row>
    <row r="1185" spans="1:21" x14ac:dyDescent="0.25">
      <c r="A1185" s="2" t="s">
        <v>45</v>
      </c>
      <c r="B1185" s="2" t="s">
        <v>591</v>
      </c>
      <c r="C1185" s="2" t="s">
        <v>592</v>
      </c>
      <c r="D1185" s="2" t="s">
        <v>27</v>
      </c>
      <c r="E1185" s="2" t="s">
        <v>41</v>
      </c>
      <c r="F1185" s="2" t="s">
        <v>38</v>
      </c>
      <c r="G1185" s="2" t="s">
        <v>593</v>
      </c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6">
        <v>33600</v>
      </c>
    </row>
    <row r="1186" spans="1:21" x14ac:dyDescent="0.25">
      <c r="A1186" s="2" t="s">
        <v>45</v>
      </c>
      <c r="B1186" s="2" t="s">
        <v>591</v>
      </c>
      <c r="C1186" s="2" t="s">
        <v>592</v>
      </c>
      <c r="D1186" s="2" t="s">
        <v>27</v>
      </c>
      <c r="E1186" s="2" t="s">
        <v>41</v>
      </c>
      <c r="F1186" s="2" t="s">
        <v>38</v>
      </c>
      <c r="G1186" s="2" t="s">
        <v>30</v>
      </c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6">
        <v>22540</v>
      </c>
    </row>
    <row r="1187" spans="1:21" x14ac:dyDescent="0.25">
      <c r="A1187" s="2" t="s">
        <v>45</v>
      </c>
      <c r="B1187" s="2" t="s">
        <v>591</v>
      </c>
      <c r="C1187" s="2" t="s">
        <v>592</v>
      </c>
      <c r="D1187" s="2" t="s">
        <v>27</v>
      </c>
      <c r="E1187" s="2" t="s">
        <v>41</v>
      </c>
      <c r="F1187" s="2" t="s">
        <v>533</v>
      </c>
      <c r="G1187" s="2" t="s">
        <v>32</v>
      </c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6">
        <v>650000</v>
      </c>
    </row>
    <row r="1188" spans="1:21" x14ac:dyDescent="0.25">
      <c r="A1188" s="2" t="s">
        <v>72</v>
      </c>
      <c r="B1188" s="2" t="s">
        <v>594</v>
      </c>
      <c r="C1188" s="2" t="s">
        <v>595</v>
      </c>
      <c r="D1188" s="2" t="s">
        <v>56</v>
      </c>
      <c r="E1188" s="2" t="s">
        <v>28</v>
      </c>
      <c r="F1188" s="2" t="s">
        <v>445</v>
      </c>
      <c r="G1188" s="2" t="s">
        <v>211</v>
      </c>
      <c r="H1188" s="7"/>
      <c r="I1188" s="6">
        <v>10000</v>
      </c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</row>
    <row r="1189" spans="1:21" x14ac:dyDescent="0.25">
      <c r="A1189" s="2" t="s">
        <v>72</v>
      </c>
      <c r="B1189" s="2" t="s">
        <v>594</v>
      </c>
      <c r="C1189" s="2" t="s">
        <v>595</v>
      </c>
      <c r="D1189" s="2" t="s">
        <v>56</v>
      </c>
      <c r="E1189" s="2" t="s">
        <v>28</v>
      </c>
      <c r="F1189" s="2" t="s">
        <v>445</v>
      </c>
      <c r="G1189" s="2" t="s">
        <v>30</v>
      </c>
      <c r="H1189" s="7"/>
      <c r="I1189" s="6">
        <v>25000</v>
      </c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</row>
    <row r="1190" spans="1:21" x14ac:dyDescent="0.25">
      <c r="A1190" s="2" t="s">
        <v>72</v>
      </c>
      <c r="B1190" s="2" t="s">
        <v>594</v>
      </c>
      <c r="C1190" s="2" t="s">
        <v>595</v>
      </c>
      <c r="D1190" s="2" t="s">
        <v>56</v>
      </c>
      <c r="E1190" s="2" t="s">
        <v>28</v>
      </c>
      <c r="F1190" s="2" t="s">
        <v>57</v>
      </c>
      <c r="G1190" s="2" t="s">
        <v>464</v>
      </c>
      <c r="H1190" s="7"/>
      <c r="I1190" s="6">
        <v>60000</v>
      </c>
      <c r="J1190" s="7"/>
      <c r="K1190" s="7"/>
      <c r="L1190" s="7"/>
      <c r="M1190" s="7"/>
      <c r="N1190" s="7"/>
      <c r="O1190" s="7"/>
      <c r="P1190" s="7"/>
      <c r="Q1190" s="7"/>
      <c r="R1190" s="7"/>
      <c r="S1190" s="6">
        <v>19548</v>
      </c>
      <c r="T1190" s="7"/>
      <c r="U1190" s="7"/>
    </row>
    <row r="1191" spans="1:21" x14ac:dyDescent="0.25">
      <c r="A1191" s="2" t="s">
        <v>72</v>
      </c>
      <c r="B1191" s="2" t="s">
        <v>594</v>
      </c>
      <c r="C1191" s="2" t="s">
        <v>595</v>
      </c>
      <c r="D1191" s="2" t="s">
        <v>56</v>
      </c>
      <c r="E1191" s="2" t="s">
        <v>28</v>
      </c>
      <c r="F1191" s="2" t="s">
        <v>57</v>
      </c>
      <c r="G1191" s="2" t="s">
        <v>234</v>
      </c>
      <c r="H1191" s="7"/>
      <c r="I1191" s="6">
        <v>5000</v>
      </c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</row>
    <row r="1192" spans="1:21" x14ac:dyDescent="0.25">
      <c r="A1192" s="2" t="s">
        <v>72</v>
      </c>
      <c r="B1192" s="2" t="s">
        <v>594</v>
      </c>
      <c r="C1192" s="2" t="s">
        <v>595</v>
      </c>
      <c r="D1192" s="2" t="s">
        <v>56</v>
      </c>
      <c r="E1192" s="2" t="s">
        <v>28</v>
      </c>
      <c r="F1192" s="2" t="s">
        <v>57</v>
      </c>
      <c r="G1192" s="2" t="s">
        <v>164</v>
      </c>
      <c r="H1192" s="7"/>
      <c r="I1192" s="6">
        <v>40000</v>
      </c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6">
        <v>21484</v>
      </c>
    </row>
    <row r="1193" spans="1:21" x14ac:dyDescent="0.25">
      <c r="A1193" s="2" t="s">
        <v>72</v>
      </c>
      <c r="B1193" s="2" t="s">
        <v>594</v>
      </c>
      <c r="C1193" s="2" t="s">
        <v>595</v>
      </c>
      <c r="D1193" s="2" t="s">
        <v>56</v>
      </c>
      <c r="E1193" s="2" t="s">
        <v>28</v>
      </c>
      <c r="F1193" s="2" t="s">
        <v>57</v>
      </c>
      <c r="G1193" s="2" t="s">
        <v>211</v>
      </c>
      <c r="H1193" s="7"/>
      <c r="I1193" s="6">
        <v>11000</v>
      </c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6">
        <v>5500</v>
      </c>
      <c r="U1193" s="7"/>
    </row>
    <row r="1194" spans="1:21" x14ac:dyDescent="0.25">
      <c r="A1194" s="2" t="s">
        <v>72</v>
      </c>
      <c r="B1194" s="2" t="s">
        <v>594</v>
      </c>
      <c r="C1194" s="2" t="s">
        <v>595</v>
      </c>
      <c r="D1194" s="2" t="s">
        <v>56</v>
      </c>
      <c r="E1194" s="2" t="s">
        <v>28</v>
      </c>
      <c r="F1194" s="2" t="s">
        <v>57</v>
      </c>
      <c r="G1194" s="2" t="s">
        <v>32</v>
      </c>
      <c r="H1194" s="7"/>
      <c r="I1194" s="6">
        <v>102800</v>
      </c>
      <c r="J1194" s="7"/>
      <c r="K1194" s="7"/>
      <c r="L1194" s="7"/>
      <c r="M1194" s="7"/>
      <c r="N1194" s="7"/>
      <c r="O1194" s="7"/>
      <c r="P1194" s="7"/>
      <c r="Q1194" s="7"/>
      <c r="R1194" s="7"/>
      <c r="S1194" s="6">
        <v>3500</v>
      </c>
      <c r="T1194" s="6">
        <v>21460</v>
      </c>
      <c r="U1194" s="6">
        <v>45684</v>
      </c>
    </row>
    <row r="1195" spans="1:21" x14ac:dyDescent="0.25">
      <c r="A1195" s="2" t="s">
        <v>72</v>
      </c>
      <c r="B1195" s="2" t="s">
        <v>594</v>
      </c>
      <c r="C1195" s="2" t="s">
        <v>595</v>
      </c>
      <c r="D1195" s="2" t="s">
        <v>56</v>
      </c>
      <c r="E1195" s="2" t="s">
        <v>28</v>
      </c>
      <c r="F1195" s="2" t="s">
        <v>57</v>
      </c>
      <c r="G1195" s="2" t="s">
        <v>249</v>
      </c>
      <c r="H1195" s="7"/>
      <c r="I1195" s="6">
        <v>70000</v>
      </c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6">
        <v>27500</v>
      </c>
      <c r="U1195" s="6">
        <v>42500</v>
      </c>
    </row>
    <row r="1196" spans="1:21" x14ac:dyDescent="0.25">
      <c r="A1196" s="2" t="s">
        <v>72</v>
      </c>
      <c r="B1196" s="2" t="s">
        <v>594</v>
      </c>
      <c r="C1196" s="2" t="s">
        <v>595</v>
      </c>
      <c r="D1196" s="2" t="s">
        <v>56</v>
      </c>
      <c r="E1196" s="2" t="s">
        <v>28</v>
      </c>
      <c r="F1196" s="2" t="s">
        <v>57</v>
      </c>
      <c r="G1196" s="2" t="s">
        <v>30</v>
      </c>
      <c r="H1196" s="7"/>
      <c r="I1196" s="6">
        <v>13000</v>
      </c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6">
        <v>11270</v>
      </c>
      <c r="U1196" s="7"/>
    </row>
    <row r="1197" spans="1:21" x14ac:dyDescent="0.25">
      <c r="A1197" s="2" t="s">
        <v>72</v>
      </c>
      <c r="B1197" s="2" t="s">
        <v>594</v>
      </c>
      <c r="C1197" s="2" t="s">
        <v>595</v>
      </c>
      <c r="D1197" s="2" t="s">
        <v>56</v>
      </c>
      <c r="E1197" s="2" t="s">
        <v>28</v>
      </c>
      <c r="F1197" s="2" t="s">
        <v>49</v>
      </c>
      <c r="G1197" s="2" t="s">
        <v>32</v>
      </c>
      <c r="H1197" s="7"/>
      <c r="I1197" s="6">
        <v>70000</v>
      </c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</row>
    <row r="1198" spans="1:21" x14ac:dyDescent="0.25">
      <c r="A1198" s="2" t="s">
        <v>72</v>
      </c>
      <c r="B1198" s="2" t="s">
        <v>594</v>
      </c>
      <c r="C1198" s="2" t="s">
        <v>595</v>
      </c>
      <c r="D1198" s="2" t="s">
        <v>56</v>
      </c>
      <c r="E1198" s="2" t="s">
        <v>28</v>
      </c>
      <c r="F1198" s="2" t="s">
        <v>49</v>
      </c>
      <c r="G1198" s="2" t="s">
        <v>249</v>
      </c>
      <c r="H1198" s="7"/>
      <c r="I1198" s="6">
        <v>72000</v>
      </c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6">
        <v>879</v>
      </c>
    </row>
    <row r="1199" spans="1:21" x14ac:dyDescent="0.25">
      <c r="A1199" s="2" t="s">
        <v>72</v>
      </c>
      <c r="B1199" s="2" t="s">
        <v>594</v>
      </c>
      <c r="C1199" s="2" t="s">
        <v>595</v>
      </c>
      <c r="D1199" s="2" t="s">
        <v>56</v>
      </c>
      <c r="E1199" s="2" t="s">
        <v>28</v>
      </c>
      <c r="F1199" s="2" t="s">
        <v>49</v>
      </c>
      <c r="G1199" s="2" t="s">
        <v>253</v>
      </c>
      <c r="H1199" s="7"/>
      <c r="I1199" s="6">
        <v>7000</v>
      </c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6">
        <v>1863</v>
      </c>
      <c r="U1199" s="7"/>
    </row>
    <row r="1200" spans="1:21" x14ac:dyDescent="0.25">
      <c r="A1200" s="2" t="s">
        <v>72</v>
      </c>
      <c r="B1200" s="2" t="s">
        <v>594</v>
      </c>
      <c r="C1200" s="2" t="s">
        <v>595</v>
      </c>
      <c r="D1200" s="2" t="s">
        <v>56</v>
      </c>
      <c r="E1200" s="2" t="s">
        <v>28</v>
      </c>
      <c r="F1200" s="2" t="s">
        <v>49</v>
      </c>
      <c r="G1200" s="2" t="s">
        <v>30</v>
      </c>
      <c r="H1200" s="7"/>
      <c r="I1200" s="6">
        <v>30000</v>
      </c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</row>
    <row r="1201" spans="1:21" x14ac:dyDescent="0.25">
      <c r="A1201" s="2" t="s">
        <v>72</v>
      </c>
      <c r="B1201" s="2" t="s">
        <v>594</v>
      </c>
      <c r="C1201" s="2" t="s">
        <v>595</v>
      </c>
      <c r="D1201" s="2" t="s">
        <v>56</v>
      </c>
      <c r="E1201" s="2" t="s">
        <v>28</v>
      </c>
      <c r="F1201" s="2" t="s">
        <v>533</v>
      </c>
      <c r="G1201" s="2" t="s">
        <v>151</v>
      </c>
      <c r="H1201" s="7"/>
      <c r="I1201" s="6">
        <v>100000</v>
      </c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6">
        <v>20638</v>
      </c>
      <c r="U1201" s="6">
        <v>32011</v>
      </c>
    </row>
    <row r="1202" spans="1:21" x14ac:dyDescent="0.25">
      <c r="A1202" s="2" t="s">
        <v>45</v>
      </c>
      <c r="B1202" s="2" t="s">
        <v>596</v>
      </c>
      <c r="C1202" s="2" t="s">
        <v>597</v>
      </c>
      <c r="D1202" s="2" t="s">
        <v>56</v>
      </c>
      <c r="E1202" s="2" t="s">
        <v>28</v>
      </c>
      <c r="F1202" s="2" t="s">
        <v>57</v>
      </c>
      <c r="G1202" s="2" t="s">
        <v>75</v>
      </c>
      <c r="H1202" s="6">
        <v>20000</v>
      </c>
      <c r="I1202" s="6">
        <v>5000</v>
      </c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</row>
    <row r="1203" spans="1:21" x14ac:dyDescent="0.25">
      <c r="A1203" s="2" t="s">
        <v>45</v>
      </c>
      <c r="B1203" s="2" t="s">
        <v>596</v>
      </c>
      <c r="C1203" s="2" t="s">
        <v>597</v>
      </c>
      <c r="D1203" s="2" t="s">
        <v>56</v>
      </c>
      <c r="E1203" s="2" t="s">
        <v>28</v>
      </c>
      <c r="F1203" s="2" t="s">
        <v>57</v>
      </c>
      <c r="G1203" s="2" t="s">
        <v>118</v>
      </c>
      <c r="H1203" s="6">
        <v>450500</v>
      </c>
      <c r="I1203" s="6">
        <v>450500</v>
      </c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</row>
    <row r="1204" spans="1:21" x14ac:dyDescent="0.25">
      <c r="A1204" s="2" t="s">
        <v>45</v>
      </c>
      <c r="B1204" s="2" t="s">
        <v>596</v>
      </c>
      <c r="C1204" s="2" t="s">
        <v>597</v>
      </c>
      <c r="D1204" s="2" t="s">
        <v>56</v>
      </c>
      <c r="E1204" s="2" t="s">
        <v>28</v>
      </c>
      <c r="F1204" s="2" t="s">
        <v>57</v>
      </c>
      <c r="G1204" s="2" t="s">
        <v>164</v>
      </c>
      <c r="H1204" s="7"/>
      <c r="I1204" s="6">
        <v>30000</v>
      </c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</row>
    <row r="1205" spans="1:21" x14ac:dyDescent="0.25">
      <c r="A1205" s="2" t="s">
        <v>45</v>
      </c>
      <c r="B1205" s="2" t="s">
        <v>596</v>
      </c>
      <c r="C1205" s="2" t="s">
        <v>597</v>
      </c>
      <c r="D1205" s="2" t="s">
        <v>56</v>
      </c>
      <c r="E1205" s="2" t="s">
        <v>28</v>
      </c>
      <c r="F1205" s="2" t="s">
        <v>57</v>
      </c>
      <c r="G1205" s="2" t="s">
        <v>110</v>
      </c>
      <c r="H1205" s="6">
        <v>5000</v>
      </c>
      <c r="I1205" s="6">
        <v>5000</v>
      </c>
      <c r="J1205" s="7"/>
      <c r="K1205" s="7"/>
      <c r="L1205" s="7"/>
      <c r="M1205" s="7"/>
      <c r="N1205" s="6">
        <v>541</v>
      </c>
      <c r="O1205" s="7"/>
      <c r="P1205" s="7"/>
      <c r="Q1205" s="7"/>
      <c r="R1205" s="7"/>
      <c r="S1205" s="7"/>
      <c r="T1205" s="7"/>
      <c r="U1205" s="7"/>
    </row>
    <row r="1206" spans="1:21" x14ac:dyDescent="0.25">
      <c r="A1206" s="2" t="s">
        <v>45</v>
      </c>
      <c r="B1206" s="2" t="s">
        <v>596</v>
      </c>
      <c r="C1206" s="2" t="s">
        <v>597</v>
      </c>
      <c r="D1206" s="2" t="s">
        <v>56</v>
      </c>
      <c r="E1206" s="2" t="s">
        <v>28</v>
      </c>
      <c r="F1206" s="2" t="s">
        <v>57</v>
      </c>
      <c r="G1206" s="2" t="s">
        <v>184</v>
      </c>
      <c r="H1206" s="6">
        <v>60000</v>
      </c>
      <c r="I1206" s="6">
        <v>60000</v>
      </c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</row>
    <row r="1207" spans="1:21" x14ac:dyDescent="0.25">
      <c r="A1207" s="2" t="s">
        <v>45</v>
      </c>
      <c r="B1207" s="2" t="s">
        <v>596</v>
      </c>
      <c r="C1207" s="2" t="s">
        <v>597</v>
      </c>
      <c r="D1207" s="2" t="s">
        <v>56</v>
      </c>
      <c r="E1207" s="2" t="s">
        <v>28</v>
      </c>
      <c r="F1207" s="2" t="s">
        <v>57</v>
      </c>
      <c r="G1207" s="2" t="s">
        <v>32</v>
      </c>
      <c r="H1207" s="6">
        <v>10000</v>
      </c>
      <c r="I1207" s="6">
        <v>10000</v>
      </c>
      <c r="J1207" s="7"/>
      <c r="K1207" s="7"/>
      <c r="L1207" s="7"/>
      <c r="M1207" s="6">
        <v>302</v>
      </c>
      <c r="N1207" s="7"/>
      <c r="O1207" s="7"/>
      <c r="P1207" s="7"/>
      <c r="Q1207" s="6">
        <v>2739</v>
      </c>
      <c r="R1207" s="7"/>
      <c r="S1207" s="7"/>
      <c r="T1207" s="7"/>
      <c r="U1207" s="7"/>
    </row>
    <row r="1208" spans="1:21" x14ac:dyDescent="0.25">
      <c r="A1208" s="2" t="s">
        <v>45</v>
      </c>
      <c r="B1208" s="2" t="s">
        <v>596</v>
      </c>
      <c r="C1208" s="2" t="s">
        <v>597</v>
      </c>
      <c r="D1208" s="2" t="s">
        <v>56</v>
      </c>
      <c r="E1208" s="2" t="s">
        <v>28</v>
      </c>
      <c r="F1208" s="2" t="s">
        <v>57</v>
      </c>
      <c r="G1208" s="2" t="s">
        <v>469</v>
      </c>
      <c r="H1208" s="6">
        <v>7000</v>
      </c>
      <c r="I1208" s="6">
        <v>7000</v>
      </c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</row>
    <row r="1209" spans="1:21" x14ac:dyDescent="0.25">
      <c r="A1209" s="2" t="s">
        <v>45</v>
      </c>
      <c r="B1209" s="2" t="s">
        <v>596</v>
      </c>
      <c r="C1209" s="2" t="s">
        <v>597</v>
      </c>
      <c r="D1209" s="2" t="s">
        <v>56</v>
      </c>
      <c r="E1209" s="2" t="s">
        <v>28</v>
      </c>
      <c r="F1209" s="2" t="s">
        <v>57</v>
      </c>
      <c r="G1209" s="2" t="s">
        <v>112</v>
      </c>
      <c r="H1209" s="6">
        <v>20000</v>
      </c>
      <c r="I1209" s="6">
        <v>10000</v>
      </c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</row>
    <row r="1210" spans="1:21" x14ac:dyDescent="0.25">
      <c r="A1210" s="2" t="s">
        <v>45</v>
      </c>
      <c r="B1210" s="2" t="s">
        <v>596</v>
      </c>
      <c r="C1210" s="2" t="s">
        <v>597</v>
      </c>
      <c r="D1210" s="2" t="s">
        <v>56</v>
      </c>
      <c r="E1210" s="2" t="s">
        <v>28</v>
      </c>
      <c r="F1210" s="2" t="s">
        <v>57</v>
      </c>
      <c r="G1210" s="2" t="s">
        <v>538</v>
      </c>
      <c r="H1210" s="6">
        <v>15000</v>
      </c>
      <c r="I1210" s="6">
        <v>15000</v>
      </c>
      <c r="J1210" s="7"/>
      <c r="K1210" s="7"/>
      <c r="L1210" s="7"/>
      <c r="M1210" s="7"/>
      <c r="N1210" s="7"/>
      <c r="O1210" s="7"/>
      <c r="P1210" s="6">
        <v>4218</v>
      </c>
      <c r="Q1210" s="7"/>
      <c r="R1210" s="7"/>
      <c r="S1210" s="7"/>
      <c r="T1210" s="7"/>
      <c r="U1210" s="7"/>
    </row>
    <row r="1211" spans="1:21" x14ac:dyDescent="0.25">
      <c r="A1211" s="2" t="s">
        <v>45</v>
      </c>
      <c r="B1211" s="2" t="s">
        <v>596</v>
      </c>
      <c r="C1211" s="2" t="s">
        <v>597</v>
      </c>
      <c r="D1211" s="2" t="s">
        <v>56</v>
      </c>
      <c r="E1211" s="2" t="s">
        <v>28</v>
      </c>
      <c r="F1211" s="2" t="s">
        <v>57</v>
      </c>
      <c r="G1211" s="2" t="s">
        <v>129</v>
      </c>
      <c r="H1211" s="6">
        <v>5900</v>
      </c>
      <c r="I1211" s="6">
        <v>5900</v>
      </c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</row>
    <row r="1212" spans="1:21" x14ac:dyDescent="0.25">
      <c r="A1212" s="2" t="s">
        <v>45</v>
      </c>
      <c r="B1212" s="2" t="s">
        <v>596</v>
      </c>
      <c r="C1212" s="2" t="s">
        <v>597</v>
      </c>
      <c r="D1212" s="2" t="s">
        <v>56</v>
      </c>
      <c r="E1212" s="2" t="s">
        <v>28</v>
      </c>
      <c r="F1212" s="2" t="s">
        <v>57</v>
      </c>
      <c r="G1212" s="2" t="s">
        <v>30</v>
      </c>
      <c r="H1212" s="6">
        <v>75000</v>
      </c>
      <c r="I1212" s="6">
        <v>75000</v>
      </c>
      <c r="J1212" s="7"/>
      <c r="K1212" s="7"/>
      <c r="L1212" s="7"/>
      <c r="M1212" s="7"/>
      <c r="N1212" s="7"/>
      <c r="O1212" s="6">
        <v>9659</v>
      </c>
      <c r="P1212" s="7"/>
      <c r="Q1212" s="7"/>
      <c r="R1212" s="7"/>
      <c r="S1212" s="7"/>
      <c r="T1212" s="7"/>
      <c r="U1212" s="7"/>
    </row>
    <row r="1213" spans="1:21" x14ac:dyDescent="0.25">
      <c r="A1213" s="2" t="s">
        <v>45</v>
      </c>
      <c r="B1213" s="2" t="s">
        <v>596</v>
      </c>
      <c r="C1213" s="2" t="s">
        <v>597</v>
      </c>
      <c r="D1213" s="2" t="s">
        <v>56</v>
      </c>
      <c r="E1213" s="2" t="s">
        <v>28</v>
      </c>
      <c r="F1213" s="2" t="s">
        <v>57</v>
      </c>
      <c r="G1213" s="2" t="s">
        <v>116</v>
      </c>
      <c r="H1213" s="6">
        <v>34500</v>
      </c>
      <c r="I1213" s="6">
        <v>34500</v>
      </c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</row>
    <row r="1214" spans="1:21" x14ac:dyDescent="0.25">
      <c r="A1214" s="2" t="s">
        <v>45</v>
      </c>
      <c r="B1214" s="2" t="s">
        <v>596</v>
      </c>
      <c r="C1214" s="2" t="s">
        <v>597</v>
      </c>
      <c r="D1214" s="2" t="s">
        <v>56</v>
      </c>
      <c r="E1214" s="2" t="s">
        <v>28</v>
      </c>
      <c r="F1214" s="2" t="s">
        <v>33</v>
      </c>
      <c r="G1214" s="2" t="s">
        <v>127</v>
      </c>
      <c r="H1214" s="6">
        <v>34500</v>
      </c>
      <c r="I1214" s="6">
        <v>34500</v>
      </c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</row>
    <row r="1215" spans="1:21" x14ac:dyDescent="0.25">
      <c r="A1215" s="2" t="s">
        <v>45</v>
      </c>
      <c r="B1215" s="2" t="s">
        <v>596</v>
      </c>
      <c r="C1215" s="2" t="s">
        <v>597</v>
      </c>
      <c r="D1215" s="2" t="s">
        <v>56</v>
      </c>
      <c r="E1215" s="2" t="s">
        <v>28</v>
      </c>
      <c r="F1215" s="2" t="s">
        <v>33</v>
      </c>
      <c r="G1215" s="2" t="s">
        <v>131</v>
      </c>
      <c r="H1215" s="6">
        <v>5000</v>
      </c>
      <c r="I1215" s="6">
        <v>5000</v>
      </c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</row>
    <row r="1216" spans="1:21" x14ac:dyDescent="0.25">
      <c r="A1216" s="2" t="s">
        <v>45</v>
      </c>
      <c r="B1216" s="2" t="s">
        <v>596</v>
      </c>
      <c r="C1216" s="2" t="s">
        <v>597</v>
      </c>
      <c r="D1216" s="2" t="s">
        <v>56</v>
      </c>
      <c r="E1216" s="2" t="s">
        <v>28</v>
      </c>
      <c r="F1216" s="2" t="s">
        <v>533</v>
      </c>
      <c r="G1216" s="2" t="s">
        <v>119</v>
      </c>
      <c r="H1216" s="6">
        <v>19300</v>
      </c>
      <c r="I1216" s="6">
        <v>19300</v>
      </c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</row>
    <row r="1217" spans="1:21" x14ac:dyDescent="0.25">
      <c r="A1217" s="2" t="s">
        <v>45</v>
      </c>
      <c r="B1217" s="2" t="s">
        <v>598</v>
      </c>
      <c r="C1217" s="2" t="s">
        <v>599</v>
      </c>
      <c r="D1217" s="2" t="s">
        <v>56</v>
      </c>
      <c r="E1217" s="2" t="s">
        <v>28</v>
      </c>
      <c r="F1217" s="2" t="s">
        <v>38</v>
      </c>
      <c r="G1217" s="2" t="s">
        <v>600</v>
      </c>
      <c r="H1217" s="6">
        <v>219296</v>
      </c>
      <c r="I1217" s="6">
        <v>219296</v>
      </c>
      <c r="J1217" s="6">
        <v>18176</v>
      </c>
      <c r="K1217" s="6">
        <v>18166</v>
      </c>
      <c r="L1217" s="6">
        <v>18356</v>
      </c>
      <c r="M1217" s="6">
        <v>18390</v>
      </c>
      <c r="N1217" s="6">
        <v>18370</v>
      </c>
      <c r="O1217" s="6">
        <v>18364</v>
      </c>
      <c r="P1217" s="6">
        <v>18366</v>
      </c>
      <c r="Q1217" s="6">
        <v>18355</v>
      </c>
      <c r="R1217" s="6">
        <v>18292</v>
      </c>
      <c r="S1217" s="6">
        <v>18292</v>
      </c>
      <c r="T1217" s="6">
        <v>17821</v>
      </c>
      <c r="U1217" s="6">
        <v>17897</v>
      </c>
    </row>
    <row r="1218" spans="1:21" x14ac:dyDescent="0.25">
      <c r="A1218" s="2" t="s">
        <v>45</v>
      </c>
      <c r="B1218" s="2" t="s">
        <v>598</v>
      </c>
      <c r="C1218" s="2" t="s">
        <v>599</v>
      </c>
      <c r="D1218" s="2" t="s">
        <v>56</v>
      </c>
      <c r="E1218" s="2" t="s">
        <v>28</v>
      </c>
      <c r="F1218" s="2" t="s">
        <v>38</v>
      </c>
      <c r="G1218" s="2" t="s">
        <v>117</v>
      </c>
      <c r="H1218" s="6">
        <v>891</v>
      </c>
      <c r="I1218" s="6">
        <v>891</v>
      </c>
      <c r="J1218" s="6">
        <v>53</v>
      </c>
      <c r="K1218" s="6">
        <v>70</v>
      </c>
      <c r="L1218" s="6">
        <v>70</v>
      </c>
      <c r="M1218" s="6">
        <v>70</v>
      </c>
      <c r="N1218" s="6">
        <v>70</v>
      </c>
      <c r="O1218" s="6">
        <v>70</v>
      </c>
      <c r="P1218" s="6">
        <v>70</v>
      </c>
      <c r="Q1218" s="6">
        <v>70</v>
      </c>
      <c r="R1218" s="6">
        <v>70</v>
      </c>
      <c r="S1218" s="6">
        <v>79</v>
      </c>
      <c r="T1218" s="6">
        <v>79</v>
      </c>
      <c r="U1218" s="6">
        <v>79</v>
      </c>
    </row>
    <row r="1219" spans="1:21" x14ac:dyDescent="0.25">
      <c r="A1219" s="2" t="s">
        <v>45</v>
      </c>
      <c r="B1219" s="2" t="s">
        <v>598</v>
      </c>
      <c r="C1219" s="2" t="s">
        <v>599</v>
      </c>
      <c r="D1219" s="2" t="s">
        <v>56</v>
      </c>
      <c r="E1219" s="2" t="s">
        <v>28</v>
      </c>
      <c r="F1219" s="2" t="s">
        <v>38</v>
      </c>
      <c r="G1219" s="2" t="s">
        <v>601</v>
      </c>
      <c r="H1219" s="6">
        <v>56834</v>
      </c>
      <c r="I1219" s="6">
        <v>56834</v>
      </c>
      <c r="J1219" s="6">
        <v>4548</v>
      </c>
      <c r="K1219" s="6">
        <v>4548</v>
      </c>
      <c r="L1219" s="6">
        <v>4548</v>
      </c>
      <c r="M1219" s="6">
        <v>4548</v>
      </c>
      <c r="N1219" s="6">
        <v>6348</v>
      </c>
      <c r="O1219" s="6">
        <v>4548</v>
      </c>
      <c r="P1219" s="6">
        <v>4548</v>
      </c>
      <c r="Q1219" s="6">
        <v>4548</v>
      </c>
      <c r="R1219" s="6">
        <v>4548</v>
      </c>
      <c r="S1219" s="6">
        <v>4548</v>
      </c>
      <c r="T1219" s="6">
        <v>4548</v>
      </c>
      <c r="U1219" s="6">
        <v>4548</v>
      </c>
    </row>
    <row r="1220" spans="1:21" x14ac:dyDescent="0.25">
      <c r="A1220" s="2" t="s">
        <v>45</v>
      </c>
      <c r="B1220" s="2" t="s">
        <v>598</v>
      </c>
      <c r="C1220" s="2" t="s">
        <v>599</v>
      </c>
      <c r="D1220" s="2" t="s">
        <v>56</v>
      </c>
      <c r="E1220" s="2" t="s">
        <v>28</v>
      </c>
      <c r="F1220" s="2" t="s">
        <v>38</v>
      </c>
      <c r="G1220" s="2" t="s">
        <v>118</v>
      </c>
      <c r="H1220" s="6">
        <v>2150767</v>
      </c>
      <c r="I1220" s="6">
        <v>2080767</v>
      </c>
      <c r="J1220" s="6">
        <v>127862</v>
      </c>
      <c r="K1220" s="6">
        <v>154131</v>
      </c>
      <c r="L1220" s="6">
        <v>154131</v>
      </c>
      <c r="M1220" s="6">
        <v>154131</v>
      </c>
      <c r="N1220" s="6">
        <v>154131</v>
      </c>
      <c r="O1220" s="6">
        <v>158017</v>
      </c>
      <c r="P1220" s="6">
        <v>158017</v>
      </c>
      <c r="Q1220" s="6">
        <v>158017</v>
      </c>
      <c r="R1220" s="6">
        <v>158017</v>
      </c>
      <c r="S1220" s="6">
        <v>168777</v>
      </c>
      <c r="T1220" s="6">
        <v>168777</v>
      </c>
      <c r="U1220" s="6">
        <v>168777</v>
      </c>
    </row>
    <row r="1221" spans="1:21" x14ac:dyDescent="0.25">
      <c r="A1221" s="2" t="s">
        <v>45</v>
      </c>
      <c r="B1221" s="2" t="s">
        <v>598</v>
      </c>
      <c r="C1221" s="2" t="s">
        <v>599</v>
      </c>
      <c r="D1221" s="2" t="s">
        <v>56</v>
      </c>
      <c r="E1221" s="2" t="s">
        <v>28</v>
      </c>
      <c r="F1221" s="2" t="s">
        <v>38</v>
      </c>
      <c r="G1221" s="2" t="s">
        <v>119</v>
      </c>
      <c r="H1221" s="6">
        <v>171527</v>
      </c>
      <c r="I1221" s="6">
        <v>171527</v>
      </c>
      <c r="J1221" s="7"/>
      <c r="K1221" s="7"/>
      <c r="L1221" s="7"/>
      <c r="M1221" s="7"/>
      <c r="N1221" s="6">
        <v>110842</v>
      </c>
      <c r="O1221" s="6">
        <v>37411</v>
      </c>
      <c r="P1221" s="7"/>
      <c r="Q1221" s="7"/>
      <c r="R1221" s="7"/>
      <c r="S1221" s="7"/>
      <c r="T1221" s="7"/>
      <c r="U1221" s="7"/>
    </row>
    <row r="1222" spans="1:21" x14ac:dyDescent="0.25">
      <c r="A1222" s="2" t="s">
        <v>45</v>
      </c>
      <c r="B1222" s="2" t="s">
        <v>598</v>
      </c>
      <c r="C1222" s="2" t="s">
        <v>599</v>
      </c>
      <c r="D1222" s="2" t="s">
        <v>56</v>
      </c>
      <c r="E1222" s="2" t="s">
        <v>28</v>
      </c>
      <c r="F1222" s="2" t="s">
        <v>38</v>
      </c>
      <c r="G1222" s="2" t="s">
        <v>120</v>
      </c>
      <c r="H1222" s="6">
        <v>10630</v>
      </c>
      <c r="I1222" s="6">
        <v>10630</v>
      </c>
      <c r="J1222" s="7"/>
      <c r="K1222" s="7"/>
      <c r="L1222" s="7"/>
      <c r="M1222" s="7"/>
      <c r="N1222" s="7"/>
      <c r="O1222" s="7"/>
      <c r="P1222" s="7"/>
      <c r="Q1222" s="7"/>
      <c r="R1222" s="7"/>
      <c r="S1222" s="6">
        <v>9936</v>
      </c>
      <c r="T1222" s="7"/>
      <c r="U1222" s="7"/>
    </row>
    <row r="1223" spans="1:21" x14ac:dyDescent="0.25">
      <c r="A1223" s="2" t="s">
        <v>45</v>
      </c>
      <c r="B1223" s="2" t="s">
        <v>598</v>
      </c>
      <c r="C1223" s="2" t="s">
        <v>599</v>
      </c>
      <c r="D1223" s="2" t="s">
        <v>56</v>
      </c>
      <c r="E1223" s="2" t="s">
        <v>28</v>
      </c>
      <c r="F1223" s="2" t="s">
        <v>38</v>
      </c>
      <c r="G1223" s="2" t="s">
        <v>121</v>
      </c>
      <c r="H1223" s="6">
        <v>18432</v>
      </c>
      <c r="I1223" s="6">
        <v>18432</v>
      </c>
      <c r="J1223" s="6">
        <v>1049</v>
      </c>
      <c r="K1223" s="6">
        <v>1049</v>
      </c>
      <c r="L1223" s="6">
        <v>1049</v>
      </c>
      <c r="M1223" s="6">
        <v>1049</v>
      </c>
      <c r="N1223" s="6">
        <v>1049</v>
      </c>
      <c r="O1223" s="6">
        <v>1049</v>
      </c>
      <c r="P1223" s="6">
        <v>1049</v>
      </c>
      <c r="Q1223" s="6">
        <v>1049</v>
      </c>
      <c r="R1223" s="6">
        <v>1049</v>
      </c>
      <c r="S1223" s="6">
        <v>1049</v>
      </c>
      <c r="T1223" s="6">
        <v>1049</v>
      </c>
      <c r="U1223" s="6">
        <v>1049</v>
      </c>
    </row>
    <row r="1224" spans="1:21" x14ac:dyDescent="0.25">
      <c r="A1224" s="2" t="s">
        <v>45</v>
      </c>
      <c r="B1224" s="2" t="s">
        <v>598</v>
      </c>
      <c r="C1224" s="2" t="s">
        <v>599</v>
      </c>
      <c r="D1224" s="2" t="s">
        <v>56</v>
      </c>
      <c r="E1224" s="2" t="s">
        <v>28</v>
      </c>
      <c r="F1224" s="2" t="s">
        <v>38</v>
      </c>
      <c r="G1224" s="2" t="s">
        <v>363</v>
      </c>
      <c r="H1224" s="6">
        <v>200000</v>
      </c>
      <c r="I1224" s="6">
        <v>200000</v>
      </c>
      <c r="J1224" s="7"/>
      <c r="K1224" s="7"/>
      <c r="L1224" s="7"/>
      <c r="M1224" s="7"/>
      <c r="N1224" s="7"/>
      <c r="O1224" s="6">
        <v>19890</v>
      </c>
      <c r="P1224" s="7"/>
      <c r="Q1224" s="7"/>
      <c r="R1224" s="7"/>
      <c r="S1224" s="7"/>
      <c r="T1224" s="6">
        <v>153940</v>
      </c>
      <c r="U1224" s="7"/>
    </row>
    <row r="1225" spans="1:21" x14ac:dyDescent="0.25">
      <c r="A1225" s="2" t="s">
        <v>45</v>
      </c>
      <c r="B1225" s="2" t="s">
        <v>598</v>
      </c>
      <c r="C1225" s="2" t="s">
        <v>599</v>
      </c>
      <c r="D1225" s="2" t="s">
        <v>56</v>
      </c>
      <c r="E1225" s="2" t="s">
        <v>28</v>
      </c>
      <c r="F1225" s="2" t="s">
        <v>38</v>
      </c>
      <c r="G1225" s="2" t="s">
        <v>66</v>
      </c>
      <c r="H1225" s="6">
        <v>2609918</v>
      </c>
      <c r="I1225" s="6">
        <v>2609918</v>
      </c>
      <c r="J1225" s="7"/>
      <c r="K1225" s="7"/>
      <c r="L1225" s="6">
        <v>378249</v>
      </c>
      <c r="M1225" s="6">
        <v>189124</v>
      </c>
      <c r="N1225" s="6">
        <v>189124</v>
      </c>
      <c r="O1225" s="6">
        <v>189124</v>
      </c>
      <c r="P1225" s="6">
        <v>189124</v>
      </c>
      <c r="Q1225" s="6">
        <v>189124</v>
      </c>
      <c r="R1225" s="6">
        <v>189124</v>
      </c>
      <c r="S1225" s="6">
        <v>189124</v>
      </c>
      <c r="T1225" s="7"/>
      <c r="U1225" s="6">
        <v>567373</v>
      </c>
    </row>
    <row r="1226" spans="1:21" x14ac:dyDescent="0.25">
      <c r="A1226" s="2" t="s">
        <v>45</v>
      </c>
      <c r="B1226" s="2" t="s">
        <v>598</v>
      </c>
      <c r="C1226" s="2" t="s">
        <v>599</v>
      </c>
      <c r="D1226" s="2" t="s">
        <v>56</v>
      </c>
      <c r="E1226" s="2" t="s">
        <v>28</v>
      </c>
      <c r="F1226" s="2" t="s">
        <v>38</v>
      </c>
      <c r="G1226" s="2" t="s">
        <v>123</v>
      </c>
      <c r="H1226" s="6">
        <v>17234</v>
      </c>
      <c r="I1226" s="6">
        <v>17234</v>
      </c>
      <c r="J1226" s="6">
        <v>648</v>
      </c>
      <c r="K1226" s="6">
        <v>648</v>
      </c>
      <c r="L1226" s="6">
        <v>648</v>
      </c>
      <c r="M1226" s="6">
        <v>648</v>
      </c>
      <c r="N1226" s="6">
        <v>648</v>
      </c>
      <c r="O1226" s="6">
        <v>648</v>
      </c>
      <c r="P1226" s="6">
        <v>648</v>
      </c>
      <c r="Q1226" s="6">
        <v>648</v>
      </c>
      <c r="R1226" s="6">
        <v>648</v>
      </c>
      <c r="S1226" s="6">
        <v>648</v>
      </c>
      <c r="T1226" s="6">
        <v>648</v>
      </c>
      <c r="U1226" s="6">
        <v>648</v>
      </c>
    </row>
    <row r="1227" spans="1:21" x14ac:dyDescent="0.25">
      <c r="A1227" s="2" t="s">
        <v>45</v>
      </c>
      <c r="B1227" s="2" t="s">
        <v>598</v>
      </c>
      <c r="C1227" s="2" t="s">
        <v>599</v>
      </c>
      <c r="D1227" s="2" t="s">
        <v>56</v>
      </c>
      <c r="E1227" s="2" t="s">
        <v>28</v>
      </c>
      <c r="F1227" s="2" t="s">
        <v>38</v>
      </c>
      <c r="G1227" s="2" t="s">
        <v>124</v>
      </c>
      <c r="H1227" s="6">
        <v>36115</v>
      </c>
      <c r="I1227" s="6">
        <v>36115</v>
      </c>
      <c r="J1227" s="6">
        <v>907</v>
      </c>
      <c r="K1227" s="6">
        <v>907</v>
      </c>
      <c r="L1227" s="6">
        <v>907</v>
      </c>
      <c r="M1227" s="6">
        <v>907</v>
      </c>
      <c r="N1227" s="6">
        <v>907</v>
      </c>
      <c r="O1227" s="6">
        <v>907</v>
      </c>
      <c r="P1227" s="6">
        <v>907</v>
      </c>
      <c r="Q1227" s="6">
        <v>907</v>
      </c>
      <c r="R1227" s="6">
        <v>907</v>
      </c>
      <c r="S1227" s="6">
        <v>907</v>
      </c>
      <c r="T1227" s="6">
        <v>907</v>
      </c>
      <c r="U1227" s="6">
        <v>907</v>
      </c>
    </row>
    <row r="1228" spans="1:21" x14ac:dyDescent="0.25">
      <c r="A1228" s="2" t="s">
        <v>45</v>
      </c>
      <c r="B1228" s="2" t="s">
        <v>598</v>
      </c>
      <c r="C1228" s="2" t="s">
        <v>599</v>
      </c>
      <c r="D1228" s="2" t="s">
        <v>56</v>
      </c>
      <c r="E1228" s="2" t="s">
        <v>28</v>
      </c>
      <c r="F1228" s="2" t="s">
        <v>38</v>
      </c>
      <c r="G1228" s="2" t="s">
        <v>236</v>
      </c>
      <c r="H1228" s="6">
        <v>10950</v>
      </c>
      <c r="I1228" s="6">
        <v>10950</v>
      </c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</row>
    <row r="1229" spans="1:21" x14ac:dyDescent="0.25">
      <c r="A1229" s="2" t="s">
        <v>45</v>
      </c>
      <c r="B1229" s="2" t="s">
        <v>598</v>
      </c>
      <c r="C1229" s="2" t="s">
        <v>599</v>
      </c>
      <c r="D1229" s="2" t="s">
        <v>56</v>
      </c>
      <c r="E1229" s="2" t="s">
        <v>28</v>
      </c>
      <c r="F1229" s="2" t="s">
        <v>38</v>
      </c>
      <c r="G1229" s="2" t="s">
        <v>520</v>
      </c>
      <c r="H1229" s="6">
        <v>26375</v>
      </c>
      <c r="I1229" s="6">
        <v>26375</v>
      </c>
      <c r="J1229" s="7"/>
      <c r="K1229" s="7"/>
      <c r="L1229" s="7"/>
      <c r="M1229" s="7"/>
      <c r="N1229" s="7"/>
      <c r="O1229" s="7"/>
      <c r="P1229" s="7"/>
      <c r="Q1229" s="7"/>
      <c r="R1229" s="7"/>
      <c r="S1229" s="6">
        <v>19111</v>
      </c>
      <c r="T1229" s="7"/>
      <c r="U1229" s="6">
        <v>7588</v>
      </c>
    </row>
    <row r="1230" spans="1:21" x14ac:dyDescent="0.25">
      <c r="A1230" s="2" t="s">
        <v>45</v>
      </c>
      <c r="B1230" s="2" t="s">
        <v>598</v>
      </c>
      <c r="C1230" s="2" t="s">
        <v>599</v>
      </c>
      <c r="D1230" s="2" t="s">
        <v>56</v>
      </c>
      <c r="E1230" s="2" t="s">
        <v>28</v>
      </c>
      <c r="F1230" s="2" t="s">
        <v>38</v>
      </c>
      <c r="G1230" s="2" t="s">
        <v>95</v>
      </c>
      <c r="H1230" s="6">
        <v>217248</v>
      </c>
      <c r="I1230" s="6">
        <v>217248</v>
      </c>
      <c r="J1230" s="6">
        <v>8322</v>
      </c>
      <c r="K1230" s="6">
        <v>8322</v>
      </c>
      <c r="L1230" s="6">
        <v>8322</v>
      </c>
      <c r="M1230" s="6">
        <v>8322</v>
      </c>
      <c r="N1230" s="6">
        <v>8322</v>
      </c>
      <c r="O1230" s="6">
        <v>8322</v>
      </c>
      <c r="P1230" s="6">
        <v>8839</v>
      </c>
      <c r="Q1230" s="6">
        <v>8839</v>
      </c>
      <c r="R1230" s="6">
        <v>8839</v>
      </c>
      <c r="S1230" s="6">
        <v>8839</v>
      </c>
      <c r="T1230" s="6">
        <v>8839</v>
      </c>
      <c r="U1230" s="6">
        <v>8839</v>
      </c>
    </row>
    <row r="1231" spans="1:21" x14ac:dyDescent="0.25">
      <c r="A1231" s="2" t="s">
        <v>45</v>
      </c>
      <c r="B1231" s="2" t="s">
        <v>598</v>
      </c>
      <c r="C1231" s="2" t="s">
        <v>599</v>
      </c>
      <c r="D1231" s="2" t="s">
        <v>56</v>
      </c>
      <c r="E1231" s="2" t="s">
        <v>28</v>
      </c>
      <c r="F1231" s="2" t="s">
        <v>38</v>
      </c>
      <c r="G1231" s="2" t="s">
        <v>77</v>
      </c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6">
        <v>450</v>
      </c>
    </row>
    <row r="1232" spans="1:21" x14ac:dyDescent="0.25">
      <c r="A1232" s="2" t="s">
        <v>45</v>
      </c>
      <c r="B1232" s="2" t="s">
        <v>598</v>
      </c>
      <c r="C1232" s="2" t="s">
        <v>599</v>
      </c>
      <c r="D1232" s="2" t="s">
        <v>56</v>
      </c>
      <c r="E1232" s="2" t="s">
        <v>28</v>
      </c>
      <c r="F1232" s="2" t="s">
        <v>38</v>
      </c>
      <c r="G1232" s="2" t="s">
        <v>556</v>
      </c>
      <c r="H1232" s="6">
        <v>35000</v>
      </c>
      <c r="I1232" s="6">
        <v>35000</v>
      </c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</row>
    <row r="1233" spans="1:21" x14ac:dyDescent="0.25">
      <c r="A1233" s="2" t="s">
        <v>45</v>
      </c>
      <c r="B1233" s="2" t="s">
        <v>598</v>
      </c>
      <c r="C1233" s="2" t="s">
        <v>599</v>
      </c>
      <c r="D1233" s="2" t="s">
        <v>56</v>
      </c>
      <c r="E1233" s="2" t="s">
        <v>28</v>
      </c>
      <c r="F1233" s="2" t="s">
        <v>38</v>
      </c>
      <c r="G1233" s="2" t="s">
        <v>125</v>
      </c>
      <c r="H1233" s="6">
        <v>154000</v>
      </c>
      <c r="I1233" s="6">
        <v>194000</v>
      </c>
      <c r="J1233" s="6">
        <v>1618</v>
      </c>
      <c r="K1233" s="6">
        <v>1965</v>
      </c>
      <c r="L1233" s="6">
        <v>3151</v>
      </c>
      <c r="M1233" s="6">
        <v>7361</v>
      </c>
      <c r="N1233" s="6">
        <v>20831</v>
      </c>
      <c r="O1233" s="6">
        <v>1697</v>
      </c>
      <c r="P1233" s="6">
        <v>33831</v>
      </c>
      <c r="Q1233" s="7"/>
      <c r="R1233" s="6">
        <v>2857</v>
      </c>
      <c r="S1233" s="6">
        <v>22562</v>
      </c>
      <c r="T1233" s="6">
        <v>24100</v>
      </c>
      <c r="U1233" s="6">
        <v>14517</v>
      </c>
    </row>
    <row r="1234" spans="1:21" x14ac:dyDescent="0.25">
      <c r="A1234" s="2" t="s">
        <v>45</v>
      </c>
      <c r="B1234" s="2" t="s">
        <v>598</v>
      </c>
      <c r="C1234" s="2" t="s">
        <v>599</v>
      </c>
      <c r="D1234" s="2" t="s">
        <v>56</v>
      </c>
      <c r="E1234" s="2" t="s">
        <v>28</v>
      </c>
      <c r="F1234" s="2" t="s">
        <v>38</v>
      </c>
      <c r="G1234" s="2" t="s">
        <v>127</v>
      </c>
      <c r="H1234" s="6">
        <v>418494</v>
      </c>
      <c r="I1234" s="6">
        <v>418494</v>
      </c>
      <c r="J1234" s="6">
        <v>23833</v>
      </c>
      <c r="K1234" s="6">
        <v>28562</v>
      </c>
      <c r="L1234" s="6">
        <v>28562</v>
      </c>
      <c r="M1234" s="6">
        <v>28562</v>
      </c>
      <c r="N1234" s="6">
        <v>28562</v>
      </c>
      <c r="O1234" s="6">
        <v>29261</v>
      </c>
      <c r="P1234" s="6">
        <v>29261</v>
      </c>
      <c r="Q1234" s="6">
        <v>29261</v>
      </c>
      <c r="R1234" s="6">
        <v>29261</v>
      </c>
      <c r="S1234" s="6">
        <v>29261</v>
      </c>
      <c r="T1234" s="6">
        <v>29261</v>
      </c>
      <c r="U1234" s="6">
        <v>31198</v>
      </c>
    </row>
    <row r="1235" spans="1:21" x14ac:dyDescent="0.25">
      <c r="A1235" s="2" t="s">
        <v>45</v>
      </c>
      <c r="B1235" s="2" t="s">
        <v>598</v>
      </c>
      <c r="C1235" s="2" t="s">
        <v>599</v>
      </c>
      <c r="D1235" s="2" t="s">
        <v>56</v>
      </c>
      <c r="E1235" s="2" t="s">
        <v>28</v>
      </c>
      <c r="F1235" s="2" t="s">
        <v>38</v>
      </c>
      <c r="G1235" s="2" t="s">
        <v>129</v>
      </c>
      <c r="H1235" s="6">
        <v>27059</v>
      </c>
      <c r="I1235" s="6">
        <v>27059</v>
      </c>
      <c r="J1235" s="6">
        <v>1555</v>
      </c>
      <c r="K1235" s="6">
        <v>1888</v>
      </c>
      <c r="L1235" s="6">
        <v>1904</v>
      </c>
      <c r="M1235" s="6">
        <v>1934</v>
      </c>
      <c r="N1235" s="6">
        <v>3206</v>
      </c>
      <c r="O1235" s="6">
        <v>2242</v>
      </c>
      <c r="P1235" s="6">
        <v>2444</v>
      </c>
      <c r="Q1235" s="6">
        <v>1930</v>
      </c>
      <c r="R1235" s="6">
        <v>1937</v>
      </c>
      <c r="S1235" s="6">
        <v>2641</v>
      </c>
      <c r="T1235" s="7"/>
      <c r="U1235" s="7"/>
    </row>
    <row r="1236" spans="1:21" x14ac:dyDescent="0.25">
      <c r="A1236" s="2" t="s">
        <v>45</v>
      </c>
      <c r="B1236" s="2" t="s">
        <v>598</v>
      </c>
      <c r="C1236" s="2" t="s">
        <v>599</v>
      </c>
      <c r="D1236" s="2" t="s">
        <v>56</v>
      </c>
      <c r="E1236" s="2" t="s">
        <v>28</v>
      </c>
      <c r="F1236" s="2" t="s">
        <v>38</v>
      </c>
      <c r="G1236" s="2" t="s">
        <v>114</v>
      </c>
      <c r="H1236" s="6">
        <v>151613</v>
      </c>
      <c r="I1236" s="6">
        <v>161613</v>
      </c>
      <c r="J1236" s="6">
        <v>6873</v>
      </c>
      <c r="K1236" s="6">
        <v>11893</v>
      </c>
      <c r="L1236" s="6">
        <v>7106</v>
      </c>
      <c r="M1236" s="6">
        <v>11118</v>
      </c>
      <c r="N1236" s="6">
        <v>10919</v>
      </c>
      <c r="O1236" s="6">
        <v>8254</v>
      </c>
      <c r="P1236" s="6">
        <v>23729</v>
      </c>
      <c r="Q1236" s="6">
        <v>15726</v>
      </c>
      <c r="R1236" s="6">
        <v>13459</v>
      </c>
      <c r="S1236" s="6">
        <v>21179</v>
      </c>
      <c r="T1236" s="6">
        <v>16154</v>
      </c>
      <c r="U1236" s="6">
        <v>21345</v>
      </c>
    </row>
    <row r="1237" spans="1:21" x14ac:dyDescent="0.25">
      <c r="A1237" s="2" t="s">
        <v>45</v>
      </c>
      <c r="B1237" s="2" t="s">
        <v>598</v>
      </c>
      <c r="C1237" s="2" t="s">
        <v>599</v>
      </c>
      <c r="D1237" s="2" t="s">
        <v>56</v>
      </c>
      <c r="E1237" s="2" t="s">
        <v>28</v>
      </c>
      <c r="F1237" s="2" t="s">
        <v>38</v>
      </c>
      <c r="G1237" s="2" t="s">
        <v>130</v>
      </c>
      <c r="H1237" s="6">
        <v>4800</v>
      </c>
      <c r="I1237" s="6">
        <v>4800</v>
      </c>
      <c r="J1237" s="6">
        <v>400</v>
      </c>
      <c r="K1237" s="6">
        <v>400</v>
      </c>
      <c r="L1237" s="6">
        <v>400</v>
      </c>
      <c r="M1237" s="6">
        <v>400</v>
      </c>
      <c r="N1237" s="6">
        <v>400</v>
      </c>
      <c r="O1237" s="6">
        <v>400</v>
      </c>
      <c r="P1237" s="6">
        <v>400</v>
      </c>
      <c r="Q1237" s="6">
        <v>400</v>
      </c>
      <c r="R1237" s="6">
        <v>400</v>
      </c>
      <c r="S1237" s="6">
        <v>400</v>
      </c>
      <c r="T1237" s="6">
        <v>400</v>
      </c>
      <c r="U1237" s="6">
        <v>400</v>
      </c>
    </row>
    <row r="1238" spans="1:21" x14ac:dyDescent="0.25">
      <c r="A1238" s="2" t="s">
        <v>45</v>
      </c>
      <c r="B1238" s="2" t="s">
        <v>598</v>
      </c>
      <c r="C1238" s="2" t="s">
        <v>599</v>
      </c>
      <c r="D1238" s="2" t="s">
        <v>56</v>
      </c>
      <c r="E1238" s="2" t="s">
        <v>28</v>
      </c>
      <c r="F1238" s="2" t="s">
        <v>38</v>
      </c>
      <c r="G1238" s="2" t="s">
        <v>131</v>
      </c>
      <c r="H1238" s="6">
        <v>14963</v>
      </c>
      <c r="I1238" s="6">
        <v>14963</v>
      </c>
      <c r="J1238" s="6">
        <v>848</v>
      </c>
      <c r="K1238" s="6">
        <v>1112</v>
      </c>
      <c r="L1238" s="6">
        <v>1124</v>
      </c>
      <c r="M1238" s="6">
        <v>1124</v>
      </c>
      <c r="N1238" s="6">
        <v>1102</v>
      </c>
      <c r="O1238" s="6">
        <v>1124</v>
      </c>
      <c r="P1238" s="6">
        <v>1124</v>
      </c>
      <c r="Q1238" s="6">
        <v>1124</v>
      </c>
      <c r="R1238" s="6">
        <v>1124</v>
      </c>
      <c r="S1238" s="6">
        <v>1231</v>
      </c>
      <c r="T1238" s="6">
        <v>1272</v>
      </c>
      <c r="U1238" s="6">
        <v>1269</v>
      </c>
    </row>
    <row r="1239" spans="1:21" x14ac:dyDescent="0.25">
      <c r="A1239" s="2" t="s">
        <v>45</v>
      </c>
      <c r="B1239" s="2" t="s">
        <v>598</v>
      </c>
      <c r="C1239" s="2" t="s">
        <v>599</v>
      </c>
      <c r="D1239" s="2" t="s">
        <v>56</v>
      </c>
      <c r="E1239" s="2" t="s">
        <v>28</v>
      </c>
      <c r="F1239" s="2" t="s">
        <v>38</v>
      </c>
      <c r="G1239" s="2" t="s">
        <v>565</v>
      </c>
      <c r="H1239" s="6">
        <v>26724</v>
      </c>
      <c r="I1239" s="6">
        <v>26724</v>
      </c>
      <c r="J1239" s="7"/>
      <c r="K1239" s="7"/>
      <c r="L1239" s="7"/>
      <c r="M1239" s="7"/>
      <c r="N1239" s="7"/>
      <c r="O1239" s="7"/>
      <c r="P1239" s="7"/>
      <c r="Q1239" s="7"/>
      <c r="R1239" s="6">
        <v>9535</v>
      </c>
      <c r="S1239" s="7"/>
      <c r="T1239" s="6">
        <v>6553</v>
      </c>
      <c r="U1239" s="7"/>
    </row>
    <row r="1240" spans="1:21" x14ac:dyDescent="0.25">
      <c r="A1240" s="2" t="s">
        <v>45</v>
      </c>
      <c r="B1240" s="2" t="s">
        <v>598</v>
      </c>
      <c r="C1240" s="2" t="s">
        <v>599</v>
      </c>
      <c r="D1240" s="2" t="s">
        <v>56</v>
      </c>
      <c r="E1240" s="2" t="s">
        <v>41</v>
      </c>
      <c r="F1240" s="2" t="s">
        <v>533</v>
      </c>
      <c r="G1240" s="2" t="s">
        <v>70</v>
      </c>
      <c r="H1240" s="7"/>
      <c r="I1240" s="6">
        <v>550000</v>
      </c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6">
        <v>550000</v>
      </c>
    </row>
    <row r="1241" spans="1:21" x14ac:dyDescent="0.25">
      <c r="A1241" s="2" t="s">
        <v>45</v>
      </c>
      <c r="B1241" s="2" t="s">
        <v>602</v>
      </c>
      <c r="C1241" s="2" t="s">
        <v>603</v>
      </c>
      <c r="D1241" s="2" t="s">
        <v>27</v>
      </c>
      <c r="E1241" s="2" t="s">
        <v>28</v>
      </c>
      <c r="F1241" s="2" t="s">
        <v>202</v>
      </c>
      <c r="G1241" s="2" t="s">
        <v>32</v>
      </c>
      <c r="H1241" s="6">
        <v>1115</v>
      </c>
      <c r="I1241" s="6">
        <v>700</v>
      </c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</row>
    <row r="1242" spans="1:21" x14ac:dyDescent="0.25">
      <c r="A1242" s="2" t="s">
        <v>45</v>
      </c>
      <c r="B1242" s="2" t="s">
        <v>602</v>
      </c>
      <c r="C1242" s="2" t="s">
        <v>603</v>
      </c>
      <c r="D1242" s="2" t="s">
        <v>27</v>
      </c>
      <c r="E1242" s="2" t="s">
        <v>41</v>
      </c>
      <c r="F1242" s="2" t="s">
        <v>42</v>
      </c>
      <c r="G1242" s="2" t="s">
        <v>249</v>
      </c>
      <c r="H1242" s="7"/>
      <c r="I1242" s="6">
        <v>264206</v>
      </c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</row>
    <row r="1243" spans="1:21" x14ac:dyDescent="0.25">
      <c r="A1243" s="2" t="s">
        <v>45</v>
      </c>
      <c r="B1243" s="2" t="s">
        <v>602</v>
      </c>
      <c r="C1243" s="2" t="s">
        <v>603</v>
      </c>
      <c r="D1243" s="2" t="s">
        <v>27</v>
      </c>
      <c r="E1243" s="2" t="s">
        <v>41</v>
      </c>
      <c r="F1243" s="2" t="s">
        <v>42</v>
      </c>
      <c r="G1243" s="2" t="s">
        <v>44</v>
      </c>
      <c r="H1243" s="7"/>
      <c r="I1243" s="6">
        <v>50475</v>
      </c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6">
        <v>7444</v>
      </c>
    </row>
    <row r="1244" spans="1:21" x14ac:dyDescent="0.25">
      <c r="A1244" s="2" t="s">
        <v>45</v>
      </c>
      <c r="B1244" s="2" t="s">
        <v>602</v>
      </c>
      <c r="C1244" s="2" t="s">
        <v>603</v>
      </c>
      <c r="D1244" s="2" t="s">
        <v>27</v>
      </c>
      <c r="E1244" s="2" t="s">
        <v>41</v>
      </c>
      <c r="F1244" s="2" t="s">
        <v>42</v>
      </c>
      <c r="G1244" s="2" t="s">
        <v>160</v>
      </c>
      <c r="H1244" s="7"/>
      <c r="I1244" s="6">
        <v>4500</v>
      </c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</row>
    <row r="1245" spans="1:21" x14ac:dyDescent="0.25">
      <c r="A1245" s="2" t="s">
        <v>45</v>
      </c>
      <c r="B1245" s="2" t="s">
        <v>602</v>
      </c>
      <c r="C1245" s="2" t="s">
        <v>603</v>
      </c>
      <c r="D1245" s="2" t="s">
        <v>27</v>
      </c>
      <c r="E1245" s="2" t="s">
        <v>41</v>
      </c>
      <c r="F1245" s="2" t="s">
        <v>248</v>
      </c>
      <c r="G1245" s="2" t="s">
        <v>44</v>
      </c>
      <c r="H1245" s="7"/>
      <c r="I1245" s="6">
        <v>96570</v>
      </c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6">
        <v>18060</v>
      </c>
    </row>
    <row r="1246" spans="1:21" x14ac:dyDescent="0.25">
      <c r="A1246" s="2" t="s">
        <v>45</v>
      </c>
      <c r="B1246" s="2" t="s">
        <v>602</v>
      </c>
      <c r="C1246" s="2" t="s">
        <v>603</v>
      </c>
      <c r="D1246" s="2" t="s">
        <v>27</v>
      </c>
      <c r="E1246" s="2" t="s">
        <v>41</v>
      </c>
      <c r="F1246" s="2" t="s">
        <v>248</v>
      </c>
      <c r="G1246" s="2" t="s">
        <v>69</v>
      </c>
      <c r="H1246" s="7"/>
      <c r="I1246" s="6">
        <v>4000</v>
      </c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</row>
    <row r="1247" spans="1:21" x14ac:dyDescent="0.25">
      <c r="A1247" s="2" t="s">
        <v>45</v>
      </c>
      <c r="B1247" s="2" t="s">
        <v>602</v>
      </c>
      <c r="C1247" s="2" t="s">
        <v>603</v>
      </c>
      <c r="D1247" s="2" t="s">
        <v>27</v>
      </c>
      <c r="E1247" s="2" t="s">
        <v>41</v>
      </c>
      <c r="F1247" s="2" t="s">
        <v>248</v>
      </c>
      <c r="G1247" s="2" t="s">
        <v>160</v>
      </c>
      <c r="H1247" s="7"/>
      <c r="I1247" s="6">
        <v>3750</v>
      </c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</row>
    <row r="1248" spans="1:21" x14ac:dyDescent="0.25">
      <c r="A1248" s="2" t="s">
        <v>45</v>
      </c>
      <c r="B1248" s="2" t="s">
        <v>602</v>
      </c>
      <c r="C1248" s="2" t="s">
        <v>603</v>
      </c>
      <c r="D1248" s="2" t="s">
        <v>27</v>
      </c>
      <c r="E1248" s="2" t="s">
        <v>41</v>
      </c>
      <c r="F1248" s="2" t="s">
        <v>33</v>
      </c>
      <c r="G1248" s="2" t="s">
        <v>44</v>
      </c>
      <c r="H1248" s="7"/>
      <c r="I1248" s="6">
        <v>12613</v>
      </c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6">
        <v>2717</v>
      </c>
    </row>
    <row r="1249" spans="1:21" x14ac:dyDescent="0.25">
      <c r="A1249" s="2" t="s">
        <v>45</v>
      </c>
      <c r="B1249" s="2" t="s">
        <v>602</v>
      </c>
      <c r="C1249" s="2" t="s">
        <v>603</v>
      </c>
      <c r="D1249" s="2" t="s">
        <v>27</v>
      </c>
      <c r="E1249" s="2" t="s">
        <v>41</v>
      </c>
      <c r="F1249" s="2" t="s">
        <v>33</v>
      </c>
      <c r="G1249" s="2" t="s">
        <v>160</v>
      </c>
      <c r="H1249" s="7"/>
      <c r="I1249" s="6">
        <v>4500</v>
      </c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6">
        <v>723</v>
      </c>
    </row>
    <row r="1250" spans="1:21" x14ac:dyDescent="0.25">
      <c r="A1250" s="2" t="s">
        <v>45</v>
      </c>
      <c r="B1250" s="2" t="s">
        <v>602</v>
      </c>
      <c r="C1250" s="2" t="s">
        <v>603</v>
      </c>
      <c r="D1250" s="2" t="s">
        <v>27</v>
      </c>
      <c r="E1250" s="2" t="s">
        <v>41</v>
      </c>
      <c r="F1250" s="2" t="s">
        <v>202</v>
      </c>
      <c r="G1250" s="2" t="s">
        <v>125</v>
      </c>
      <c r="H1250" s="7"/>
      <c r="I1250" s="6">
        <v>2000</v>
      </c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</row>
    <row r="1251" spans="1:21" x14ac:dyDescent="0.25">
      <c r="A1251" s="2" t="s">
        <v>45</v>
      </c>
      <c r="B1251" s="2" t="s">
        <v>602</v>
      </c>
      <c r="C1251" s="2" t="s">
        <v>603</v>
      </c>
      <c r="D1251" s="2" t="s">
        <v>27</v>
      </c>
      <c r="E1251" s="2" t="s">
        <v>41</v>
      </c>
      <c r="F1251" s="2" t="s">
        <v>202</v>
      </c>
      <c r="G1251" s="2" t="s">
        <v>44</v>
      </c>
      <c r="H1251" s="7"/>
      <c r="I1251" s="6">
        <v>38175</v>
      </c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6">
        <v>2632</v>
      </c>
    </row>
    <row r="1252" spans="1:21" x14ac:dyDescent="0.25">
      <c r="A1252" s="2" t="s">
        <v>45</v>
      </c>
      <c r="B1252" s="2" t="s">
        <v>602</v>
      </c>
      <c r="C1252" s="2" t="s">
        <v>603</v>
      </c>
      <c r="D1252" s="2" t="s">
        <v>27</v>
      </c>
      <c r="E1252" s="2" t="s">
        <v>41</v>
      </c>
      <c r="F1252" s="2" t="s">
        <v>202</v>
      </c>
      <c r="G1252" s="2" t="s">
        <v>69</v>
      </c>
      <c r="H1252" s="7"/>
      <c r="I1252" s="6">
        <v>2000</v>
      </c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</row>
    <row r="1253" spans="1:21" x14ac:dyDescent="0.25">
      <c r="A1253" s="2" t="s">
        <v>45</v>
      </c>
      <c r="B1253" s="2" t="s">
        <v>602</v>
      </c>
      <c r="C1253" s="2" t="s">
        <v>603</v>
      </c>
      <c r="D1253" s="2" t="s">
        <v>27</v>
      </c>
      <c r="E1253" s="2" t="s">
        <v>41</v>
      </c>
      <c r="F1253" s="2" t="s">
        <v>202</v>
      </c>
      <c r="G1253" s="2" t="s">
        <v>160</v>
      </c>
      <c r="H1253" s="7"/>
      <c r="I1253" s="6">
        <v>4321</v>
      </c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</row>
    <row r="1254" spans="1:21" x14ac:dyDescent="0.25">
      <c r="A1254" s="2" t="s">
        <v>45</v>
      </c>
      <c r="B1254" s="2" t="s">
        <v>602</v>
      </c>
      <c r="C1254" s="2" t="s">
        <v>603</v>
      </c>
      <c r="D1254" s="2" t="s">
        <v>27</v>
      </c>
      <c r="E1254" s="2" t="s">
        <v>41</v>
      </c>
      <c r="F1254" s="2" t="s">
        <v>36</v>
      </c>
      <c r="G1254" s="2" t="s">
        <v>125</v>
      </c>
      <c r="H1254" s="7"/>
      <c r="I1254" s="6">
        <v>1000</v>
      </c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</row>
    <row r="1255" spans="1:21" x14ac:dyDescent="0.25">
      <c r="A1255" s="2" t="s">
        <v>45</v>
      </c>
      <c r="B1255" s="2" t="s">
        <v>602</v>
      </c>
      <c r="C1255" s="2" t="s">
        <v>603</v>
      </c>
      <c r="D1255" s="2" t="s">
        <v>27</v>
      </c>
      <c r="E1255" s="2" t="s">
        <v>41</v>
      </c>
      <c r="F1255" s="2" t="s">
        <v>36</v>
      </c>
      <c r="G1255" s="2" t="s">
        <v>44</v>
      </c>
      <c r="H1255" s="7"/>
      <c r="I1255" s="6">
        <v>99274</v>
      </c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6">
        <v>15672</v>
      </c>
    </row>
    <row r="1256" spans="1:21" x14ac:dyDescent="0.25">
      <c r="A1256" s="2" t="s">
        <v>45</v>
      </c>
      <c r="B1256" s="2" t="s">
        <v>602</v>
      </c>
      <c r="C1256" s="2" t="s">
        <v>603</v>
      </c>
      <c r="D1256" s="2" t="s">
        <v>27</v>
      </c>
      <c r="E1256" s="2" t="s">
        <v>41</v>
      </c>
      <c r="F1256" s="2" t="s">
        <v>36</v>
      </c>
      <c r="G1256" s="2" t="s">
        <v>69</v>
      </c>
      <c r="H1256" s="7"/>
      <c r="I1256" s="6">
        <v>1000</v>
      </c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</row>
    <row r="1257" spans="1:21" x14ac:dyDescent="0.25">
      <c r="A1257" s="2" t="s">
        <v>45</v>
      </c>
      <c r="B1257" s="2" t="s">
        <v>602</v>
      </c>
      <c r="C1257" s="2" t="s">
        <v>603</v>
      </c>
      <c r="D1257" s="2" t="s">
        <v>27</v>
      </c>
      <c r="E1257" s="2" t="s">
        <v>41</v>
      </c>
      <c r="F1257" s="2" t="s">
        <v>36</v>
      </c>
      <c r="G1257" s="2" t="s">
        <v>160</v>
      </c>
      <c r="H1257" s="7"/>
      <c r="I1257" s="6">
        <v>12268</v>
      </c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6">
        <v>65</v>
      </c>
    </row>
    <row r="1258" spans="1:21" x14ac:dyDescent="0.25">
      <c r="A1258" s="2" t="s">
        <v>45</v>
      </c>
      <c r="B1258" s="2" t="s">
        <v>602</v>
      </c>
      <c r="C1258" s="2" t="s">
        <v>603</v>
      </c>
      <c r="D1258" s="2" t="s">
        <v>27</v>
      </c>
      <c r="E1258" s="2" t="s">
        <v>41</v>
      </c>
      <c r="F1258" s="2" t="s">
        <v>38</v>
      </c>
      <c r="G1258" s="2" t="s">
        <v>83</v>
      </c>
      <c r="H1258" s="7"/>
      <c r="I1258" s="6">
        <v>13092</v>
      </c>
      <c r="J1258" s="7"/>
      <c r="K1258" s="7"/>
      <c r="L1258" s="7"/>
      <c r="M1258" s="7"/>
      <c r="N1258" s="7"/>
      <c r="O1258" s="7"/>
      <c r="P1258" s="7"/>
      <c r="Q1258" s="7"/>
      <c r="R1258" s="7"/>
      <c r="S1258" s="6">
        <v>6720</v>
      </c>
      <c r="T1258" s="6">
        <v>11202</v>
      </c>
      <c r="U1258" s="7"/>
    </row>
    <row r="1259" spans="1:21" x14ac:dyDescent="0.25">
      <c r="A1259" s="2" t="s">
        <v>45</v>
      </c>
      <c r="B1259" s="2" t="s">
        <v>602</v>
      </c>
      <c r="C1259" s="2" t="s">
        <v>603</v>
      </c>
      <c r="D1259" s="2" t="s">
        <v>27</v>
      </c>
      <c r="E1259" s="2" t="s">
        <v>41</v>
      </c>
      <c r="F1259" s="2" t="s">
        <v>38</v>
      </c>
      <c r="G1259" s="2" t="s">
        <v>604</v>
      </c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6">
        <v>11383</v>
      </c>
    </row>
    <row r="1260" spans="1:21" x14ac:dyDescent="0.25">
      <c r="A1260" s="2" t="s">
        <v>45</v>
      </c>
      <c r="B1260" s="2" t="s">
        <v>602</v>
      </c>
      <c r="C1260" s="2" t="s">
        <v>603</v>
      </c>
      <c r="D1260" s="2" t="s">
        <v>27</v>
      </c>
      <c r="E1260" s="2" t="s">
        <v>41</v>
      </c>
      <c r="F1260" s="2" t="s">
        <v>38</v>
      </c>
      <c r="G1260" s="2" t="s">
        <v>138</v>
      </c>
      <c r="H1260" s="7"/>
      <c r="I1260" s="6">
        <v>1442672</v>
      </c>
      <c r="J1260" s="7"/>
      <c r="K1260" s="7"/>
      <c r="L1260" s="7"/>
      <c r="M1260" s="7"/>
      <c r="N1260" s="7"/>
      <c r="O1260" s="7"/>
      <c r="P1260" s="7"/>
      <c r="Q1260" s="7"/>
      <c r="R1260" s="7"/>
      <c r="S1260" s="6">
        <v>25060</v>
      </c>
      <c r="T1260" s="6">
        <v>191542</v>
      </c>
      <c r="U1260" s="6">
        <v>131697</v>
      </c>
    </row>
    <row r="1261" spans="1:21" x14ac:dyDescent="0.25">
      <c r="A1261" s="2" t="s">
        <v>45</v>
      </c>
      <c r="B1261" s="2" t="s">
        <v>602</v>
      </c>
      <c r="C1261" s="2" t="s">
        <v>603</v>
      </c>
      <c r="D1261" s="2" t="s">
        <v>27</v>
      </c>
      <c r="E1261" s="2" t="s">
        <v>41</v>
      </c>
      <c r="F1261" s="2" t="s">
        <v>38</v>
      </c>
      <c r="G1261" s="2" t="s">
        <v>125</v>
      </c>
      <c r="H1261" s="7"/>
      <c r="I1261" s="6">
        <v>75000</v>
      </c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</row>
    <row r="1262" spans="1:21" x14ac:dyDescent="0.25">
      <c r="A1262" s="2" t="s">
        <v>45</v>
      </c>
      <c r="B1262" s="2" t="s">
        <v>602</v>
      </c>
      <c r="C1262" s="2" t="s">
        <v>603</v>
      </c>
      <c r="D1262" s="2" t="s">
        <v>27</v>
      </c>
      <c r="E1262" s="2" t="s">
        <v>41</v>
      </c>
      <c r="F1262" s="2" t="s">
        <v>38</v>
      </c>
      <c r="G1262" s="2" t="s">
        <v>605</v>
      </c>
      <c r="H1262" s="7"/>
      <c r="I1262" s="6">
        <v>10000</v>
      </c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6">
        <v>53224</v>
      </c>
      <c r="U1262" s="6">
        <v>5507</v>
      </c>
    </row>
    <row r="1263" spans="1:21" x14ac:dyDescent="0.25">
      <c r="A1263" s="2" t="s">
        <v>45</v>
      </c>
      <c r="B1263" s="2" t="s">
        <v>602</v>
      </c>
      <c r="C1263" s="2" t="s">
        <v>603</v>
      </c>
      <c r="D1263" s="2" t="s">
        <v>27</v>
      </c>
      <c r="E1263" s="2" t="s">
        <v>41</v>
      </c>
      <c r="F1263" s="2" t="s">
        <v>38</v>
      </c>
      <c r="G1263" s="2" t="s">
        <v>44</v>
      </c>
      <c r="H1263" s="7"/>
      <c r="I1263" s="6">
        <v>927808</v>
      </c>
      <c r="J1263" s="7"/>
      <c r="K1263" s="7"/>
      <c r="L1263" s="7"/>
      <c r="M1263" s="7"/>
      <c r="N1263" s="7"/>
      <c r="O1263" s="7"/>
      <c r="P1263" s="7"/>
      <c r="Q1263" s="7"/>
      <c r="R1263" s="7"/>
      <c r="S1263" s="6">
        <v>282642</v>
      </c>
      <c r="T1263" s="6">
        <v>18419</v>
      </c>
      <c r="U1263" s="6">
        <v>71823</v>
      </c>
    </row>
    <row r="1264" spans="1:21" x14ac:dyDescent="0.25">
      <c r="A1264" s="2" t="s">
        <v>45</v>
      </c>
      <c r="B1264" s="2" t="s">
        <v>602</v>
      </c>
      <c r="C1264" s="2" t="s">
        <v>603</v>
      </c>
      <c r="D1264" s="2" t="s">
        <v>27</v>
      </c>
      <c r="E1264" s="2" t="s">
        <v>41</v>
      </c>
      <c r="F1264" s="2" t="s">
        <v>38</v>
      </c>
      <c r="G1264" s="2" t="s">
        <v>160</v>
      </c>
      <c r="H1264" s="7"/>
      <c r="I1264" s="6">
        <v>677560</v>
      </c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6">
        <v>388084</v>
      </c>
      <c r="U1264" s="6">
        <v>349424</v>
      </c>
    </row>
    <row r="1265" spans="1:21" x14ac:dyDescent="0.25">
      <c r="A1265" s="2" t="s">
        <v>45</v>
      </c>
      <c r="B1265" s="2" t="s">
        <v>602</v>
      </c>
      <c r="C1265" s="2" t="s">
        <v>603</v>
      </c>
      <c r="D1265" s="2" t="s">
        <v>27</v>
      </c>
      <c r="E1265" s="2" t="s">
        <v>41</v>
      </c>
      <c r="F1265" s="2" t="s">
        <v>38</v>
      </c>
      <c r="G1265" s="2" t="s">
        <v>50</v>
      </c>
      <c r="H1265" s="7"/>
      <c r="I1265" s="6">
        <v>371876</v>
      </c>
      <c r="J1265" s="7"/>
      <c r="K1265" s="7"/>
      <c r="L1265" s="7"/>
      <c r="M1265" s="7"/>
      <c r="N1265" s="7"/>
      <c r="O1265" s="7"/>
      <c r="P1265" s="7"/>
      <c r="Q1265" s="7"/>
      <c r="R1265" s="7"/>
      <c r="S1265" s="6">
        <v>231876</v>
      </c>
      <c r="T1265" s="7"/>
      <c r="U1265" s="6">
        <v>49321</v>
      </c>
    </row>
    <row r="1266" spans="1:21" x14ac:dyDescent="0.25">
      <c r="A1266" s="2" t="s">
        <v>45</v>
      </c>
      <c r="B1266" s="2" t="s">
        <v>602</v>
      </c>
      <c r="C1266" s="2" t="s">
        <v>603</v>
      </c>
      <c r="D1266" s="2" t="s">
        <v>27</v>
      </c>
      <c r="E1266" s="2" t="s">
        <v>41</v>
      </c>
      <c r="F1266" s="2" t="s">
        <v>606</v>
      </c>
      <c r="G1266" s="2" t="s">
        <v>44</v>
      </c>
      <c r="H1266" s="7"/>
      <c r="I1266" s="6">
        <v>71690</v>
      </c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6">
        <v>71690</v>
      </c>
    </row>
    <row r="1267" spans="1:21" x14ac:dyDescent="0.25">
      <c r="A1267" s="2" t="s">
        <v>45</v>
      </c>
      <c r="B1267" s="2" t="s">
        <v>602</v>
      </c>
      <c r="C1267" s="2" t="s">
        <v>603</v>
      </c>
      <c r="D1267" s="2" t="s">
        <v>27</v>
      </c>
      <c r="E1267" s="2" t="s">
        <v>41</v>
      </c>
      <c r="F1267" s="2" t="s">
        <v>606</v>
      </c>
      <c r="G1267" s="2" t="s">
        <v>50</v>
      </c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6">
        <v>25750</v>
      </c>
    </row>
    <row r="1268" spans="1:21" x14ac:dyDescent="0.25">
      <c r="A1268" s="2" t="s">
        <v>45</v>
      </c>
      <c r="B1268" s="2" t="s">
        <v>602</v>
      </c>
      <c r="C1268" s="2" t="s">
        <v>603</v>
      </c>
      <c r="D1268" s="2" t="s">
        <v>27</v>
      </c>
      <c r="E1268" s="2" t="s">
        <v>41</v>
      </c>
      <c r="F1268" s="2" t="s">
        <v>49</v>
      </c>
      <c r="G1268" s="2" t="s">
        <v>44</v>
      </c>
      <c r="H1268" s="7"/>
      <c r="I1268" s="6">
        <v>268000</v>
      </c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</row>
    <row r="1269" spans="1:21" x14ac:dyDescent="0.25">
      <c r="A1269" s="2" t="s">
        <v>45</v>
      </c>
      <c r="B1269" s="2" t="s">
        <v>602</v>
      </c>
      <c r="C1269" s="2" t="s">
        <v>603</v>
      </c>
      <c r="D1269" s="2" t="s">
        <v>27</v>
      </c>
      <c r="E1269" s="2" t="s">
        <v>41</v>
      </c>
      <c r="F1269" s="2" t="s">
        <v>533</v>
      </c>
      <c r="G1269" s="2" t="s">
        <v>44</v>
      </c>
      <c r="H1269" s="7"/>
      <c r="I1269" s="6">
        <v>565217</v>
      </c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6">
        <v>411027</v>
      </c>
      <c r="U1269" s="6">
        <v>-71690</v>
      </c>
    </row>
    <row r="1270" spans="1:21" x14ac:dyDescent="0.25">
      <c r="A1270" s="2" t="s">
        <v>45</v>
      </c>
      <c r="B1270" s="2" t="s">
        <v>602</v>
      </c>
      <c r="C1270" s="2" t="s">
        <v>603</v>
      </c>
      <c r="D1270" s="2" t="s">
        <v>27</v>
      </c>
      <c r="E1270" s="2" t="s">
        <v>41</v>
      </c>
      <c r="F1270" s="2" t="s">
        <v>533</v>
      </c>
      <c r="G1270" s="2" t="s">
        <v>50</v>
      </c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6">
        <v>334833</v>
      </c>
      <c r="U1270" s="6">
        <v>-75071</v>
      </c>
    </row>
    <row r="1271" spans="1:21" x14ac:dyDescent="0.25">
      <c r="A1271" s="2" t="s">
        <v>45</v>
      </c>
      <c r="B1271" s="2" t="s">
        <v>607</v>
      </c>
      <c r="C1271" s="2" t="s">
        <v>608</v>
      </c>
      <c r="D1271" s="2" t="s">
        <v>27</v>
      </c>
      <c r="E1271" s="2" t="s">
        <v>28</v>
      </c>
      <c r="F1271" s="2" t="s">
        <v>38</v>
      </c>
      <c r="G1271" s="2" t="s">
        <v>149</v>
      </c>
      <c r="H1271" s="6">
        <v>50000</v>
      </c>
      <c r="I1271" s="6">
        <v>50000</v>
      </c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</row>
    <row r="1272" spans="1:21" x14ac:dyDescent="0.25">
      <c r="A1272" s="2" t="s">
        <v>45</v>
      </c>
      <c r="B1272" s="2" t="s">
        <v>609</v>
      </c>
      <c r="C1272" s="2" t="s">
        <v>610</v>
      </c>
      <c r="D1272" s="2" t="s">
        <v>56</v>
      </c>
      <c r="E1272" s="2" t="s">
        <v>28</v>
      </c>
      <c r="F1272" s="2" t="s">
        <v>31</v>
      </c>
      <c r="G1272" s="2" t="s">
        <v>600</v>
      </c>
      <c r="H1272" s="7"/>
      <c r="I1272" s="7"/>
      <c r="J1272" s="6">
        <v>13054</v>
      </c>
      <c r="K1272" s="6">
        <v>21548</v>
      </c>
      <c r="L1272" s="6">
        <v>11006</v>
      </c>
      <c r="M1272" s="6">
        <v>13940</v>
      </c>
      <c r="N1272" s="6">
        <v>4602</v>
      </c>
      <c r="O1272" s="7"/>
      <c r="P1272" s="7"/>
      <c r="Q1272" s="7"/>
      <c r="R1272" s="7"/>
      <c r="S1272" s="7"/>
      <c r="T1272" s="7"/>
      <c r="U1272" s="7"/>
    </row>
    <row r="1273" spans="1:21" x14ac:dyDescent="0.25">
      <c r="A1273" s="2" t="s">
        <v>45</v>
      </c>
      <c r="B1273" s="2" t="s">
        <v>609</v>
      </c>
      <c r="C1273" s="2" t="s">
        <v>610</v>
      </c>
      <c r="D1273" s="2" t="s">
        <v>56</v>
      </c>
      <c r="E1273" s="2" t="s">
        <v>28</v>
      </c>
      <c r="F1273" s="2" t="s">
        <v>31</v>
      </c>
      <c r="G1273" s="2" t="s">
        <v>117</v>
      </c>
      <c r="H1273" s="7"/>
      <c r="I1273" s="7"/>
      <c r="J1273" s="6">
        <v>270</v>
      </c>
      <c r="K1273" s="6">
        <v>270</v>
      </c>
      <c r="L1273" s="6">
        <v>270</v>
      </c>
      <c r="M1273" s="6">
        <v>270</v>
      </c>
      <c r="N1273" s="6">
        <v>270</v>
      </c>
      <c r="O1273" s="6">
        <v>270</v>
      </c>
      <c r="P1273" s="6">
        <v>270</v>
      </c>
      <c r="Q1273" s="6">
        <v>270</v>
      </c>
      <c r="R1273" s="6">
        <v>270</v>
      </c>
      <c r="S1273" s="6">
        <v>270</v>
      </c>
      <c r="T1273" s="6">
        <v>270</v>
      </c>
      <c r="U1273" s="6">
        <v>270</v>
      </c>
    </row>
    <row r="1274" spans="1:21" x14ac:dyDescent="0.25">
      <c r="A1274" s="2" t="s">
        <v>45</v>
      </c>
      <c r="B1274" s="2" t="s">
        <v>609</v>
      </c>
      <c r="C1274" s="2" t="s">
        <v>610</v>
      </c>
      <c r="D1274" s="2" t="s">
        <v>56</v>
      </c>
      <c r="E1274" s="2" t="s">
        <v>28</v>
      </c>
      <c r="F1274" s="2" t="s">
        <v>31</v>
      </c>
      <c r="G1274" s="2" t="s">
        <v>118</v>
      </c>
      <c r="H1274" s="6">
        <v>4944141</v>
      </c>
      <c r="I1274" s="6">
        <v>4944141</v>
      </c>
      <c r="J1274" s="6">
        <v>456379</v>
      </c>
      <c r="K1274" s="6">
        <v>407780</v>
      </c>
      <c r="L1274" s="6">
        <v>409163</v>
      </c>
      <c r="M1274" s="6">
        <v>411007</v>
      </c>
      <c r="N1274" s="6">
        <v>411469</v>
      </c>
      <c r="O1274" s="6">
        <v>419965</v>
      </c>
      <c r="P1274" s="6">
        <v>414307</v>
      </c>
      <c r="Q1274" s="6">
        <v>414307</v>
      </c>
      <c r="R1274" s="6">
        <v>417287</v>
      </c>
      <c r="S1274" s="6">
        <v>417287</v>
      </c>
      <c r="T1274" s="6">
        <v>419677</v>
      </c>
      <c r="U1274" s="6">
        <v>420159</v>
      </c>
    </row>
    <row r="1275" spans="1:21" x14ac:dyDescent="0.25">
      <c r="A1275" s="2" t="s">
        <v>45</v>
      </c>
      <c r="B1275" s="2" t="s">
        <v>609</v>
      </c>
      <c r="C1275" s="2" t="s">
        <v>610</v>
      </c>
      <c r="D1275" s="2" t="s">
        <v>56</v>
      </c>
      <c r="E1275" s="2" t="s">
        <v>28</v>
      </c>
      <c r="F1275" s="2" t="s">
        <v>31</v>
      </c>
      <c r="G1275" s="2" t="s">
        <v>119</v>
      </c>
      <c r="H1275" s="6">
        <v>481409</v>
      </c>
      <c r="I1275" s="6">
        <v>481409</v>
      </c>
      <c r="J1275" s="7"/>
      <c r="K1275" s="7"/>
      <c r="L1275" s="7"/>
      <c r="M1275" s="7"/>
      <c r="N1275" s="7"/>
      <c r="O1275" s="6">
        <v>953</v>
      </c>
      <c r="P1275" s="6">
        <v>279869</v>
      </c>
      <c r="Q1275" s="6">
        <v>40117</v>
      </c>
      <c r="R1275" s="6">
        <v>40117</v>
      </c>
      <c r="S1275" s="6">
        <v>40117</v>
      </c>
      <c r="T1275" s="6">
        <v>40117</v>
      </c>
      <c r="U1275" s="6">
        <v>40117</v>
      </c>
    </row>
    <row r="1276" spans="1:21" x14ac:dyDescent="0.25">
      <c r="A1276" s="2" t="s">
        <v>45</v>
      </c>
      <c r="B1276" s="2" t="s">
        <v>609</v>
      </c>
      <c r="C1276" s="2" t="s">
        <v>610</v>
      </c>
      <c r="D1276" s="2" t="s">
        <v>56</v>
      </c>
      <c r="E1276" s="2" t="s">
        <v>28</v>
      </c>
      <c r="F1276" s="2" t="s">
        <v>31</v>
      </c>
      <c r="G1276" s="2" t="s">
        <v>121</v>
      </c>
      <c r="H1276" s="6">
        <v>25186</v>
      </c>
      <c r="I1276" s="6">
        <v>25186</v>
      </c>
      <c r="J1276" s="6">
        <v>1980</v>
      </c>
      <c r="K1276" s="6">
        <v>1980</v>
      </c>
      <c r="L1276" s="6">
        <v>1980</v>
      </c>
      <c r="M1276" s="6">
        <v>1980</v>
      </c>
      <c r="N1276" s="6">
        <v>1980</v>
      </c>
      <c r="O1276" s="6">
        <v>1980</v>
      </c>
      <c r="P1276" s="6">
        <v>1980</v>
      </c>
      <c r="Q1276" s="6">
        <v>1980</v>
      </c>
      <c r="R1276" s="6">
        <v>1980</v>
      </c>
      <c r="S1276" s="6">
        <v>1980</v>
      </c>
      <c r="T1276" s="6">
        <v>1980</v>
      </c>
      <c r="U1276" s="6">
        <v>3406</v>
      </c>
    </row>
    <row r="1277" spans="1:21" x14ac:dyDescent="0.25">
      <c r="A1277" s="2" t="s">
        <v>45</v>
      </c>
      <c r="B1277" s="2" t="s">
        <v>609</v>
      </c>
      <c r="C1277" s="2" t="s">
        <v>610</v>
      </c>
      <c r="D1277" s="2" t="s">
        <v>56</v>
      </c>
      <c r="E1277" s="2" t="s">
        <v>28</v>
      </c>
      <c r="F1277" s="2" t="s">
        <v>31</v>
      </c>
      <c r="G1277" s="2" t="s">
        <v>611</v>
      </c>
      <c r="H1277" s="6">
        <v>654614</v>
      </c>
      <c r="I1277" s="6">
        <v>654614</v>
      </c>
      <c r="J1277" s="6">
        <v>54551</v>
      </c>
      <c r="K1277" s="6">
        <v>54551</v>
      </c>
      <c r="L1277" s="6">
        <v>54551</v>
      </c>
      <c r="M1277" s="6">
        <v>54551</v>
      </c>
      <c r="N1277" s="6">
        <v>54551</v>
      </c>
      <c r="O1277" s="6">
        <v>54551</v>
      </c>
      <c r="P1277" s="6">
        <v>54551</v>
      </c>
      <c r="Q1277" s="6">
        <v>54551</v>
      </c>
      <c r="R1277" s="6">
        <v>54551</v>
      </c>
      <c r="S1277" s="6">
        <v>54551</v>
      </c>
      <c r="T1277" s="6">
        <v>54551</v>
      </c>
      <c r="U1277" s="6">
        <v>54551</v>
      </c>
    </row>
    <row r="1278" spans="1:21" x14ac:dyDescent="0.25">
      <c r="A1278" s="2" t="s">
        <v>45</v>
      </c>
      <c r="B1278" s="2" t="s">
        <v>609</v>
      </c>
      <c r="C1278" s="2" t="s">
        <v>610</v>
      </c>
      <c r="D1278" s="2" t="s">
        <v>56</v>
      </c>
      <c r="E1278" s="2" t="s">
        <v>28</v>
      </c>
      <c r="F1278" s="2" t="s">
        <v>31</v>
      </c>
      <c r="G1278" s="2" t="s">
        <v>123</v>
      </c>
      <c r="H1278" s="6">
        <v>184828</v>
      </c>
      <c r="I1278" s="6">
        <v>184828</v>
      </c>
      <c r="J1278" s="6">
        <v>16023</v>
      </c>
      <c r="K1278" s="6">
        <v>16023</v>
      </c>
      <c r="L1278" s="6">
        <v>16023</v>
      </c>
      <c r="M1278" s="6">
        <v>16023</v>
      </c>
      <c r="N1278" s="6">
        <v>16023</v>
      </c>
      <c r="O1278" s="6">
        <v>16133</v>
      </c>
      <c r="P1278" s="6">
        <v>16133</v>
      </c>
      <c r="Q1278" s="6">
        <v>14915</v>
      </c>
      <c r="R1278" s="6">
        <v>15022</v>
      </c>
      <c r="S1278" s="6">
        <v>15022</v>
      </c>
      <c r="T1278" s="6">
        <v>15108</v>
      </c>
      <c r="U1278" s="6">
        <v>3849</v>
      </c>
    </row>
    <row r="1279" spans="1:21" x14ac:dyDescent="0.25">
      <c r="A1279" s="2" t="s">
        <v>45</v>
      </c>
      <c r="B1279" s="2" t="s">
        <v>609</v>
      </c>
      <c r="C1279" s="2" t="s">
        <v>610</v>
      </c>
      <c r="D1279" s="2" t="s">
        <v>56</v>
      </c>
      <c r="E1279" s="2" t="s">
        <v>28</v>
      </c>
      <c r="F1279" s="2" t="s">
        <v>31</v>
      </c>
      <c r="G1279" s="2" t="s">
        <v>124</v>
      </c>
      <c r="H1279" s="6">
        <v>21684</v>
      </c>
      <c r="I1279" s="6">
        <v>21684</v>
      </c>
      <c r="J1279" s="6">
        <v>3105</v>
      </c>
      <c r="K1279" s="6">
        <v>3508</v>
      </c>
      <c r="L1279" s="6">
        <v>3307</v>
      </c>
      <c r="M1279" s="6">
        <v>3307</v>
      </c>
      <c r="N1279" s="6">
        <v>4214</v>
      </c>
      <c r="O1279" s="6">
        <v>4214</v>
      </c>
      <c r="P1279" s="6">
        <v>4214</v>
      </c>
      <c r="Q1279" s="6">
        <v>4214</v>
      </c>
      <c r="R1279" s="6">
        <v>4214</v>
      </c>
      <c r="S1279" s="6">
        <v>4214</v>
      </c>
      <c r="T1279" s="6">
        <v>4214</v>
      </c>
      <c r="U1279" s="6">
        <v>4214</v>
      </c>
    </row>
    <row r="1280" spans="1:21" x14ac:dyDescent="0.25">
      <c r="A1280" s="2" t="s">
        <v>45</v>
      </c>
      <c r="B1280" s="2" t="s">
        <v>609</v>
      </c>
      <c r="C1280" s="2" t="s">
        <v>610</v>
      </c>
      <c r="D1280" s="2" t="s">
        <v>56</v>
      </c>
      <c r="E1280" s="2" t="s">
        <v>28</v>
      </c>
      <c r="F1280" s="2" t="s">
        <v>31</v>
      </c>
      <c r="G1280" s="2" t="s">
        <v>236</v>
      </c>
      <c r="H1280" s="6">
        <v>151368</v>
      </c>
      <c r="I1280" s="6">
        <v>151368</v>
      </c>
      <c r="J1280" s="6">
        <v>12614</v>
      </c>
      <c r="K1280" s="6">
        <v>12614</v>
      </c>
      <c r="L1280" s="6">
        <v>12614</v>
      </c>
      <c r="M1280" s="6">
        <v>12614</v>
      </c>
      <c r="N1280" s="6">
        <v>12614</v>
      </c>
      <c r="O1280" s="6">
        <v>12614</v>
      </c>
      <c r="P1280" s="6">
        <v>12614</v>
      </c>
      <c r="Q1280" s="6">
        <v>12614</v>
      </c>
      <c r="R1280" s="6">
        <v>12614</v>
      </c>
      <c r="S1280" s="6">
        <v>12614</v>
      </c>
      <c r="T1280" s="6">
        <v>12614</v>
      </c>
      <c r="U1280" s="6">
        <v>12614</v>
      </c>
    </row>
    <row r="1281" spans="1:21" x14ac:dyDescent="0.25">
      <c r="A1281" s="2" t="s">
        <v>45</v>
      </c>
      <c r="B1281" s="2" t="s">
        <v>609</v>
      </c>
      <c r="C1281" s="2" t="s">
        <v>610</v>
      </c>
      <c r="D1281" s="2" t="s">
        <v>56</v>
      </c>
      <c r="E1281" s="2" t="s">
        <v>28</v>
      </c>
      <c r="F1281" s="2" t="s">
        <v>31</v>
      </c>
      <c r="G1281" s="2" t="s">
        <v>95</v>
      </c>
      <c r="H1281" s="6">
        <v>945571</v>
      </c>
      <c r="I1281" s="6">
        <v>945571</v>
      </c>
      <c r="J1281" s="6">
        <v>78076</v>
      </c>
      <c r="K1281" s="6">
        <v>78076</v>
      </c>
      <c r="L1281" s="6">
        <v>78076</v>
      </c>
      <c r="M1281" s="6">
        <v>78076</v>
      </c>
      <c r="N1281" s="6">
        <v>78076</v>
      </c>
      <c r="O1281" s="6">
        <v>82745</v>
      </c>
      <c r="P1281" s="6">
        <v>85422</v>
      </c>
      <c r="Q1281" s="6">
        <v>85422</v>
      </c>
      <c r="R1281" s="6">
        <v>85422</v>
      </c>
      <c r="S1281" s="6">
        <v>84256</v>
      </c>
      <c r="T1281" s="6">
        <v>84256</v>
      </c>
      <c r="U1281" s="6">
        <v>84256</v>
      </c>
    </row>
    <row r="1282" spans="1:21" x14ac:dyDescent="0.25">
      <c r="A1282" s="2" t="s">
        <v>45</v>
      </c>
      <c r="B1282" s="2" t="s">
        <v>609</v>
      </c>
      <c r="C1282" s="2" t="s">
        <v>610</v>
      </c>
      <c r="D1282" s="2" t="s">
        <v>56</v>
      </c>
      <c r="E1282" s="2" t="s">
        <v>28</v>
      </c>
      <c r="F1282" s="2" t="s">
        <v>31</v>
      </c>
      <c r="G1282" s="2" t="s">
        <v>125</v>
      </c>
      <c r="H1282" s="6">
        <v>1375803</v>
      </c>
      <c r="I1282" s="6">
        <v>1350803</v>
      </c>
      <c r="J1282" s="6">
        <v>120381</v>
      </c>
      <c r="K1282" s="6">
        <v>122472</v>
      </c>
      <c r="L1282" s="6">
        <v>125507</v>
      </c>
      <c r="M1282" s="6">
        <v>101267</v>
      </c>
      <c r="N1282" s="6">
        <v>104011</v>
      </c>
      <c r="O1282" s="6">
        <v>138920</v>
      </c>
      <c r="P1282" s="6">
        <v>191741</v>
      </c>
      <c r="Q1282" s="6">
        <v>118580</v>
      </c>
      <c r="R1282" s="6">
        <v>106797</v>
      </c>
      <c r="S1282" s="6">
        <v>110026</v>
      </c>
      <c r="T1282" s="6">
        <v>267936</v>
      </c>
      <c r="U1282" s="6">
        <v>204101</v>
      </c>
    </row>
    <row r="1283" spans="1:21" x14ac:dyDescent="0.25">
      <c r="A1283" s="2" t="s">
        <v>45</v>
      </c>
      <c r="B1283" s="2" t="s">
        <v>609</v>
      </c>
      <c r="C1283" s="2" t="s">
        <v>610</v>
      </c>
      <c r="D1283" s="2" t="s">
        <v>56</v>
      </c>
      <c r="E1283" s="2" t="s">
        <v>28</v>
      </c>
      <c r="F1283" s="2" t="s">
        <v>31</v>
      </c>
      <c r="G1283" s="2" t="s">
        <v>127</v>
      </c>
      <c r="H1283" s="6">
        <v>865484</v>
      </c>
      <c r="I1283" s="6">
        <v>865484</v>
      </c>
      <c r="J1283" s="6">
        <v>74064</v>
      </c>
      <c r="K1283" s="6">
        <v>74064</v>
      </c>
      <c r="L1283" s="6">
        <v>74064</v>
      </c>
      <c r="M1283" s="6">
        <v>74064</v>
      </c>
      <c r="N1283" s="6">
        <v>74064</v>
      </c>
      <c r="O1283" s="6">
        <v>75594</v>
      </c>
      <c r="P1283" s="6">
        <v>74575</v>
      </c>
      <c r="Q1283" s="6">
        <v>74575</v>
      </c>
      <c r="R1283" s="6">
        <v>75112</v>
      </c>
      <c r="S1283" s="6">
        <v>75112</v>
      </c>
      <c r="T1283" s="6">
        <v>75542</v>
      </c>
      <c r="U1283" s="6">
        <v>75629</v>
      </c>
    </row>
    <row r="1284" spans="1:21" x14ac:dyDescent="0.25">
      <c r="A1284" s="2" t="s">
        <v>45</v>
      </c>
      <c r="B1284" s="2" t="s">
        <v>609</v>
      </c>
      <c r="C1284" s="2" t="s">
        <v>610</v>
      </c>
      <c r="D1284" s="2" t="s">
        <v>56</v>
      </c>
      <c r="E1284" s="2" t="s">
        <v>28</v>
      </c>
      <c r="F1284" s="2" t="s">
        <v>31</v>
      </c>
      <c r="G1284" s="2" t="s">
        <v>128</v>
      </c>
      <c r="H1284" s="6">
        <v>38096</v>
      </c>
      <c r="I1284" s="6">
        <v>38096</v>
      </c>
      <c r="J1284" s="6">
        <v>1750</v>
      </c>
      <c r="K1284" s="6">
        <v>1750</v>
      </c>
      <c r="L1284" s="6">
        <v>1750</v>
      </c>
      <c r="M1284" s="6">
        <v>1750</v>
      </c>
      <c r="N1284" s="6">
        <v>1750</v>
      </c>
      <c r="O1284" s="6">
        <v>1750</v>
      </c>
      <c r="P1284" s="6">
        <v>1750</v>
      </c>
      <c r="Q1284" s="6">
        <v>1750</v>
      </c>
      <c r="R1284" s="6">
        <v>1750</v>
      </c>
      <c r="S1284" s="6">
        <v>1750</v>
      </c>
      <c r="T1284" s="6">
        <v>1750</v>
      </c>
      <c r="U1284" s="6">
        <v>1750</v>
      </c>
    </row>
    <row r="1285" spans="1:21" x14ac:dyDescent="0.25">
      <c r="A1285" s="2" t="s">
        <v>45</v>
      </c>
      <c r="B1285" s="2" t="s">
        <v>609</v>
      </c>
      <c r="C1285" s="2" t="s">
        <v>610</v>
      </c>
      <c r="D1285" s="2" t="s">
        <v>56</v>
      </c>
      <c r="E1285" s="2" t="s">
        <v>28</v>
      </c>
      <c r="F1285" s="2" t="s">
        <v>31</v>
      </c>
      <c r="G1285" s="2" t="s">
        <v>521</v>
      </c>
      <c r="H1285" s="6">
        <v>211582</v>
      </c>
      <c r="I1285" s="6">
        <v>236582</v>
      </c>
      <c r="J1285" s="6">
        <v>22950</v>
      </c>
      <c r="K1285" s="6">
        <v>26312</v>
      </c>
      <c r="L1285" s="6">
        <v>24976</v>
      </c>
      <c r="M1285" s="6">
        <v>21351</v>
      </c>
      <c r="N1285" s="6">
        <v>47896</v>
      </c>
      <c r="O1285" s="6">
        <v>23835</v>
      </c>
      <c r="P1285" s="6">
        <v>24765</v>
      </c>
      <c r="Q1285" s="6">
        <v>24915</v>
      </c>
      <c r="R1285" s="6">
        <v>23794</v>
      </c>
      <c r="S1285" s="6">
        <v>23359</v>
      </c>
      <c r="T1285" s="6">
        <v>30128</v>
      </c>
      <c r="U1285" s="6">
        <v>32398</v>
      </c>
    </row>
    <row r="1286" spans="1:21" x14ac:dyDescent="0.25">
      <c r="A1286" s="2" t="s">
        <v>45</v>
      </c>
      <c r="B1286" s="2" t="s">
        <v>609</v>
      </c>
      <c r="C1286" s="2" t="s">
        <v>610</v>
      </c>
      <c r="D1286" s="2" t="s">
        <v>56</v>
      </c>
      <c r="E1286" s="2" t="s">
        <v>28</v>
      </c>
      <c r="F1286" s="2" t="s">
        <v>31</v>
      </c>
      <c r="G1286" s="2" t="s">
        <v>114</v>
      </c>
      <c r="H1286" s="6">
        <v>756063</v>
      </c>
      <c r="I1286" s="6">
        <v>756063</v>
      </c>
      <c r="J1286" s="6">
        <v>65605</v>
      </c>
      <c r="K1286" s="6">
        <v>63917</v>
      </c>
      <c r="L1286" s="6">
        <v>63951</v>
      </c>
      <c r="M1286" s="6">
        <v>58795</v>
      </c>
      <c r="N1286" s="6">
        <v>81950</v>
      </c>
      <c r="O1286" s="6">
        <v>67947</v>
      </c>
      <c r="P1286" s="6">
        <v>76445</v>
      </c>
      <c r="Q1286" s="6">
        <v>72456</v>
      </c>
      <c r="R1286" s="6">
        <v>68176</v>
      </c>
      <c r="S1286" s="6">
        <v>71394</v>
      </c>
      <c r="T1286" s="6">
        <v>94021</v>
      </c>
      <c r="U1286" s="6">
        <v>88837</v>
      </c>
    </row>
    <row r="1287" spans="1:21" x14ac:dyDescent="0.25">
      <c r="A1287" s="2" t="s">
        <v>45</v>
      </c>
      <c r="B1287" s="2" t="s">
        <v>609</v>
      </c>
      <c r="C1287" s="2" t="s">
        <v>610</v>
      </c>
      <c r="D1287" s="2" t="s">
        <v>56</v>
      </c>
      <c r="E1287" s="2" t="s">
        <v>28</v>
      </c>
      <c r="F1287" s="2" t="s">
        <v>31</v>
      </c>
      <c r="G1287" s="2" t="s">
        <v>130</v>
      </c>
      <c r="H1287" s="6">
        <v>215505</v>
      </c>
      <c r="I1287" s="6">
        <v>215505</v>
      </c>
      <c r="J1287" s="6">
        <v>13076</v>
      </c>
      <c r="K1287" s="6">
        <v>13076</v>
      </c>
      <c r="L1287" s="6">
        <v>13076</v>
      </c>
      <c r="M1287" s="6">
        <v>13076</v>
      </c>
      <c r="N1287" s="6">
        <v>13076</v>
      </c>
      <c r="O1287" s="6">
        <v>13076</v>
      </c>
      <c r="P1287" s="6">
        <v>13076</v>
      </c>
      <c r="Q1287" s="6">
        <v>13076</v>
      </c>
      <c r="R1287" s="6">
        <v>13076</v>
      </c>
      <c r="S1287" s="6">
        <v>13076</v>
      </c>
      <c r="T1287" s="6">
        <v>13076</v>
      </c>
      <c r="U1287" s="6">
        <v>13076</v>
      </c>
    </row>
    <row r="1288" spans="1:21" x14ac:dyDescent="0.25">
      <c r="A1288" s="2" t="s">
        <v>45</v>
      </c>
      <c r="B1288" s="2" t="s">
        <v>609</v>
      </c>
      <c r="C1288" s="2" t="s">
        <v>610</v>
      </c>
      <c r="D1288" s="2" t="s">
        <v>56</v>
      </c>
      <c r="E1288" s="2" t="s">
        <v>28</v>
      </c>
      <c r="F1288" s="2" t="s">
        <v>31</v>
      </c>
      <c r="G1288" s="2" t="s">
        <v>131</v>
      </c>
      <c r="H1288" s="6">
        <v>63887</v>
      </c>
      <c r="I1288" s="6">
        <v>63887</v>
      </c>
      <c r="J1288" s="6">
        <v>4797</v>
      </c>
      <c r="K1288" s="6">
        <v>4275</v>
      </c>
      <c r="L1288" s="6">
        <v>4289</v>
      </c>
      <c r="M1288" s="6">
        <v>4307</v>
      </c>
      <c r="N1288" s="6">
        <v>4313</v>
      </c>
      <c r="O1288" s="6">
        <v>4313</v>
      </c>
      <c r="P1288" s="6">
        <v>4313</v>
      </c>
      <c r="Q1288" s="6">
        <v>4313</v>
      </c>
      <c r="R1288" s="6">
        <v>4313</v>
      </c>
      <c r="S1288" s="6">
        <v>4313</v>
      </c>
      <c r="T1288" s="6">
        <v>4313</v>
      </c>
      <c r="U1288" s="6">
        <v>4313</v>
      </c>
    </row>
    <row r="1289" spans="1:21" x14ac:dyDescent="0.25">
      <c r="A1289" s="2" t="s">
        <v>45</v>
      </c>
      <c r="B1289" s="2" t="s">
        <v>609</v>
      </c>
      <c r="C1289" s="2" t="s">
        <v>610</v>
      </c>
      <c r="D1289" s="2" t="s">
        <v>56</v>
      </c>
      <c r="E1289" s="2" t="s">
        <v>41</v>
      </c>
      <c r="F1289" s="2" t="s">
        <v>31</v>
      </c>
      <c r="G1289" s="2" t="s">
        <v>66</v>
      </c>
      <c r="H1289" s="6">
        <v>1200000</v>
      </c>
      <c r="I1289" s="6">
        <v>626492</v>
      </c>
      <c r="J1289" s="7"/>
      <c r="K1289" s="6">
        <v>3130</v>
      </c>
      <c r="L1289" s="6">
        <v>3330</v>
      </c>
      <c r="M1289" s="6">
        <v>85671</v>
      </c>
      <c r="N1289" s="7"/>
      <c r="O1289" s="7"/>
      <c r="P1289" s="6">
        <v>499</v>
      </c>
      <c r="Q1289" s="6">
        <v>29535</v>
      </c>
      <c r="R1289" s="6">
        <v>-861</v>
      </c>
      <c r="S1289" s="6">
        <v>1281</v>
      </c>
      <c r="T1289" s="6">
        <v>52816</v>
      </c>
      <c r="U1289" s="6">
        <v>318954</v>
      </c>
    </row>
    <row r="1290" spans="1:21" x14ac:dyDescent="0.25">
      <c r="A1290" s="2" t="s">
        <v>45</v>
      </c>
      <c r="B1290" s="2" t="s">
        <v>612</v>
      </c>
      <c r="C1290" s="2" t="s">
        <v>613</v>
      </c>
      <c r="D1290" s="2" t="s">
        <v>56</v>
      </c>
      <c r="E1290" s="2" t="s">
        <v>28</v>
      </c>
      <c r="F1290" s="2" t="s">
        <v>533</v>
      </c>
      <c r="G1290" s="2" t="s">
        <v>34</v>
      </c>
      <c r="H1290" s="7"/>
      <c r="I1290" s="6">
        <v>500000</v>
      </c>
      <c r="J1290" s="7"/>
      <c r="K1290" s="7"/>
      <c r="L1290" s="7"/>
      <c r="M1290" s="6">
        <v>8930</v>
      </c>
      <c r="N1290" s="6">
        <v>68236</v>
      </c>
      <c r="O1290" s="7"/>
      <c r="P1290" s="6">
        <v>94054</v>
      </c>
      <c r="Q1290" s="6">
        <v>37958</v>
      </c>
      <c r="R1290" s="7"/>
      <c r="S1290" s="7"/>
      <c r="T1290" s="7"/>
      <c r="U1290" s="6">
        <v>97617</v>
      </c>
    </row>
    <row r="1291" spans="1:21" x14ac:dyDescent="0.25">
      <c r="A1291" s="2" t="s">
        <v>45</v>
      </c>
      <c r="B1291" s="2" t="s">
        <v>612</v>
      </c>
      <c r="C1291" s="2" t="s">
        <v>613</v>
      </c>
      <c r="D1291" s="2" t="s">
        <v>56</v>
      </c>
      <c r="E1291" s="2" t="s">
        <v>41</v>
      </c>
      <c r="F1291" s="2" t="s">
        <v>533</v>
      </c>
      <c r="G1291" s="2" t="s">
        <v>321</v>
      </c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6">
        <v>417000</v>
      </c>
    </row>
    <row r="1292" spans="1:21" x14ac:dyDescent="0.25">
      <c r="A1292" s="2" t="s">
        <v>45</v>
      </c>
      <c r="B1292" s="2" t="s">
        <v>612</v>
      </c>
      <c r="C1292" s="2" t="s">
        <v>613</v>
      </c>
      <c r="D1292" s="2" t="s">
        <v>56</v>
      </c>
      <c r="E1292" s="2" t="s">
        <v>41</v>
      </c>
      <c r="F1292" s="2" t="s">
        <v>614</v>
      </c>
      <c r="G1292" s="2" t="s">
        <v>321</v>
      </c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6">
        <v>550000</v>
      </c>
    </row>
    <row r="1293" spans="1:21" x14ac:dyDescent="0.25">
      <c r="A1293" s="2" t="s">
        <v>72</v>
      </c>
      <c r="B1293" s="2" t="s">
        <v>615</v>
      </c>
      <c r="C1293" s="2" t="s">
        <v>616</v>
      </c>
      <c r="D1293" s="2" t="s">
        <v>56</v>
      </c>
      <c r="E1293" s="2" t="s">
        <v>41</v>
      </c>
      <c r="F1293" s="2" t="s">
        <v>57</v>
      </c>
      <c r="G1293" s="2" t="s">
        <v>32</v>
      </c>
      <c r="H1293" s="6">
        <v>110000</v>
      </c>
      <c r="I1293" s="6">
        <v>110000</v>
      </c>
      <c r="J1293" s="7"/>
      <c r="K1293" s="6">
        <v>253</v>
      </c>
      <c r="L1293" s="6">
        <v>152</v>
      </c>
      <c r="M1293" s="6">
        <v>14275</v>
      </c>
      <c r="N1293" s="6">
        <v>18785</v>
      </c>
      <c r="O1293" s="7"/>
      <c r="P1293" s="6">
        <v>26094</v>
      </c>
      <c r="Q1293" s="6">
        <v>29217</v>
      </c>
      <c r="R1293" s="7"/>
      <c r="S1293" s="7"/>
      <c r="T1293" s="7"/>
      <c r="U1293" s="7"/>
    </row>
    <row r="1294" spans="1:21" x14ac:dyDescent="0.25">
      <c r="A1294" s="2" t="s">
        <v>45</v>
      </c>
      <c r="B1294" s="2" t="s">
        <v>617</v>
      </c>
      <c r="C1294" s="2" t="s">
        <v>618</v>
      </c>
      <c r="D1294" s="2" t="s">
        <v>56</v>
      </c>
      <c r="E1294" s="2" t="s">
        <v>28</v>
      </c>
      <c r="F1294" s="2" t="s">
        <v>57</v>
      </c>
      <c r="G1294" s="2" t="s">
        <v>118</v>
      </c>
      <c r="H1294" s="6">
        <v>180000</v>
      </c>
      <c r="I1294" s="6">
        <v>177500</v>
      </c>
      <c r="J1294" s="6">
        <v>14999</v>
      </c>
      <c r="K1294" s="6">
        <v>14999</v>
      </c>
      <c r="L1294" s="6">
        <v>14999</v>
      </c>
      <c r="M1294" s="6">
        <v>14999</v>
      </c>
      <c r="N1294" s="6">
        <v>14999</v>
      </c>
      <c r="O1294" s="6">
        <v>14999</v>
      </c>
      <c r="P1294" s="6">
        <v>14999</v>
      </c>
      <c r="Q1294" s="6">
        <v>14999</v>
      </c>
      <c r="R1294" s="6">
        <v>12839</v>
      </c>
      <c r="S1294" s="6">
        <v>12839</v>
      </c>
      <c r="T1294" s="6">
        <v>12119</v>
      </c>
      <c r="U1294" s="6">
        <v>14999</v>
      </c>
    </row>
    <row r="1295" spans="1:21" x14ac:dyDescent="0.25">
      <c r="A1295" s="2" t="s">
        <v>45</v>
      </c>
      <c r="B1295" s="2" t="s">
        <v>617</v>
      </c>
      <c r="C1295" s="2" t="s">
        <v>618</v>
      </c>
      <c r="D1295" s="2" t="s">
        <v>56</v>
      </c>
      <c r="E1295" s="2" t="s">
        <v>28</v>
      </c>
      <c r="F1295" s="2" t="s">
        <v>57</v>
      </c>
      <c r="G1295" s="2" t="s">
        <v>120</v>
      </c>
      <c r="H1295" s="6">
        <v>15000</v>
      </c>
      <c r="I1295" s="6">
        <v>15000</v>
      </c>
      <c r="J1295" s="7"/>
      <c r="K1295" s="7"/>
      <c r="L1295" s="7"/>
      <c r="M1295" s="7"/>
      <c r="N1295" s="6">
        <v>14999</v>
      </c>
      <c r="O1295" s="7"/>
      <c r="P1295" s="7"/>
      <c r="Q1295" s="7"/>
      <c r="R1295" s="7"/>
      <c r="S1295" s="7"/>
      <c r="T1295" s="7"/>
      <c r="U1295" s="7"/>
    </row>
    <row r="1296" spans="1:21" x14ac:dyDescent="0.25">
      <c r="A1296" s="2" t="s">
        <v>45</v>
      </c>
      <c r="B1296" s="2" t="s">
        <v>617</v>
      </c>
      <c r="C1296" s="2" t="s">
        <v>618</v>
      </c>
      <c r="D1296" s="2" t="s">
        <v>56</v>
      </c>
      <c r="E1296" s="2" t="s">
        <v>28</v>
      </c>
      <c r="F1296" s="2" t="s">
        <v>57</v>
      </c>
      <c r="G1296" s="2" t="s">
        <v>148</v>
      </c>
      <c r="H1296" s="6">
        <v>8000</v>
      </c>
      <c r="I1296" s="6">
        <v>8000</v>
      </c>
      <c r="J1296" s="7"/>
      <c r="K1296" s="7"/>
      <c r="L1296" s="7"/>
      <c r="M1296" s="7"/>
      <c r="N1296" s="7"/>
      <c r="O1296" s="7"/>
      <c r="P1296" s="6">
        <v>240</v>
      </c>
      <c r="Q1296" s="6">
        <v>5106</v>
      </c>
      <c r="R1296" s="7"/>
      <c r="S1296" s="7"/>
      <c r="T1296" s="7"/>
      <c r="U1296" s="6">
        <v>157</v>
      </c>
    </row>
    <row r="1297" spans="1:21" x14ac:dyDescent="0.25">
      <c r="A1297" s="2" t="s">
        <v>45</v>
      </c>
      <c r="B1297" s="2" t="s">
        <v>617</v>
      </c>
      <c r="C1297" s="2" t="s">
        <v>618</v>
      </c>
      <c r="D1297" s="2" t="s">
        <v>56</v>
      </c>
      <c r="E1297" s="2" t="s">
        <v>28</v>
      </c>
      <c r="F1297" s="2" t="s">
        <v>57</v>
      </c>
      <c r="G1297" s="2" t="s">
        <v>32</v>
      </c>
      <c r="H1297" s="6">
        <v>15000</v>
      </c>
      <c r="I1297" s="6">
        <v>15000</v>
      </c>
      <c r="J1297" s="7"/>
      <c r="K1297" s="7"/>
      <c r="L1297" s="6">
        <v>391</v>
      </c>
      <c r="M1297" s="6">
        <v>6219</v>
      </c>
      <c r="N1297" s="6">
        <v>-8000</v>
      </c>
      <c r="O1297" s="7"/>
      <c r="P1297" s="6">
        <v>5100</v>
      </c>
      <c r="Q1297" s="7"/>
      <c r="R1297" s="6">
        <v>3384</v>
      </c>
      <c r="S1297" s="6">
        <v>1061</v>
      </c>
      <c r="T1297" s="7"/>
      <c r="U1297" s="6">
        <v>6845</v>
      </c>
    </row>
    <row r="1298" spans="1:21" x14ac:dyDescent="0.25">
      <c r="A1298" s="2" t="s">
        <v>45</v>
      </c>
      <c r="B1298" s="2" t="s">
        <v>617</v>
      </c>
      <c r="C1298" s="2" t="s">
        <v>618</v>
      </c>
      <c r="D1298" s="2" t="s">
        <v>56</v>
      </c>
      <c r="E1298" s="2" t="s">
        <v>28</v>
      </c>
      <c r="F1298" s="2" t="s">
        <v>57</v>
      </c>
      <c r="G1298" s="2" t="s">
        <v>95</v>
      </c>
      <c r="H1298" s="6">
        <v>37000</v>
      </c>
      <c r="I1298" s="6">
        <v>37000</v>
      </c>
      <c r="J1298" s="6">
        <v>2699</v>
      </c>
      <c r="K1298" s="6">
        <v>2699</v>
      </c>
      <c r="L1298" s="6">
        <v>2699</v>
      </c>
      <c r="M1298" s="6">
        <v>2699</v>
      </c>
      <c r="N1298" s="6">
        <v>2699</v>
      </c>
      <c r="O1298" s="6">
        <v>2699</v>
      </c>
      <c r="P1298" s="6">
        <v>2902</v>
      </c>
      <c r="Q1298" s="6">
        <v>2902</v>
      </c>
      <c r="R1298" s="6">
        <v>2902</v>
      </c>
      <c r="S1298" s="6">
        <v>2902</v>
      </c>
      <c r="T1298" s="6">
        <v>2902</v>
      </c>
      <c r="U1298" s="6">
        <v>2902</v>
      </c>
    </row>
    <row r="1299" spans="1:21" x14ac:dyDescent="0.25">
      <c r="A1299" s="2" t="s">
        <v>45</v>
      </c>
      <c r="B1299" s="2" t="s">
        <v>617</v>
      </c>
      <c r="C1299" s="2" t="s">
        <v>618</v>
      </c>
      <c r="D1299" s="2" t="s">
        <v>56</v>
      </c>
      <c r="E1299" s="2" t="s">
        <v>28</v>
      </c>
      <c r="F1299" s="2" t="s">
        <v>57</v>
      </c>
      <c r="G1299" s="2" t="s">
        <v>125</v>
      </c>
      <c r="H1299" s="6">
        <v>54500</v>
      </c>
      <c r="I1299" s="6">
        <v>44500</v>
      </c>
      <c r="J1299" s="7"/>
      <c r="K1299" s="6">
        <v>501</v>
      </c>
      <c r="L1299" s="6">
        <v>5061</v>
      </c>
      <c r="M1299" s="6">
        <v>2818</v>
      </c>
      <c r="N1299" s="7"/>
      <c r="O1299" s="6">
        <v>1036</v>
      </c>
      <c r="P1299" s="6">
        <v>1485</v>
      </c>
      <c r="Q1299" s="6">
        <v>1194</v>
      </c>
      <c r="R1299" s="7"/>
      <c r="S1299" s="6">
        <v>545</v>
      </c>
      <c r="T1299" s="6">
        <v>414</v>
      </c>
      <c r="U1299" s="7"/>
    </row>
    <row r="1300" spans="1:21" x14ac:dyDescent="0.25">
      <c r="A1300" s="2" t="s">
        <v>45</v>
      </c>
      <c r="B1300" s="2" t="s">
        <v>617</v>
      </c>
      <c r="C1300" s="2" t="s">
        <v>618</v>
      </c>
      <c r="D1300" s="2" t="s">
        <v>56</v>
      </c>
      <c r="E1300" s="2" t="s">
        <v>28</v>
      </c>
      <c r="F1300" s="2" t="s">
        <v>57</v>
      </c>
      <c r="G1300" s="2" t="s">
        <v>127</v>
      </c>
      <c r="H1300" s="6">
        <v>32400</v>
      </c>
      <c r="I1300" s="6">
        <v>32400</v>
      </c>
      <c r="J1300" s="6">
        <v>2700</v>
      </c>
      <c r="K1300" s="6">
        <v>2700</v>
      </c>
      <c r="L1300" s="6">
        <v>2700</v>
      </c>
      <c r="M1300" s="6">
        <v>2700</v>
      </c>
      <c r="N1300" s="6">
        <v>2700</v>
      </c>
      <c r="O1300" s="6">
        <v>2700</v>
      </c>
      <c r="P1300" s="6">
        <v>2700</v>
      </c>
      <c r="Q1300" s="6">
        <v>2700</v>
      </c>
      <c r="R1300" s="6">
        <v>2700</v>
      </c>
      <c r="S1300" s="6">
        <v>2700</v>
      </c>
      <c r="T1300" s="6">
        <v>2700</v>
      </c>
      <c r="U1300" s="6">
        <v>2700</v>
      </c>
    </row>
    <row r="1301" spans="1:21" x14ac:dyDescent="0.25">
      <c r="A1301" s="2" t="s">
        <v>45</v>
      </c>
      <c r="B1301" s="2" t="s">
        <v>617</v>
      </c>
      <c r="C1301" s="2" t="s">
        <v>618</v>
      </c>
      <c r="D1301" s="2" t="s">
        <v>56</v>
      </c>
      <c r="E1301" s="2" t="s">
        <v>28</v>
      </c>
      <c r="F1301" s="2" t="s">
        <v>57</v>
      </c>
      <c r="G1301" s="2" t="s">
        <v>129</v>
      </c>
      <c r="H1301" s="6">
        <v>1800</v>
      </c>
      <c r="I1301" s="6">
        <v>4300</v>
      </c>
      <c r="J1301" s="6">
        <v>208</v>
      </c>
      <c r="K1301" s="6">
        <v>215</v>
      </c>
      <c r="L1301" s="6">
        <v>253</v>
      </c>
      <c r="M1301" s="6">
        <v>221</v>
      </c>
      <c r="N1301" s="6">
        <v>357</v>
      </c>
      <c r="O1301" s="6">
        <v>173</v>
      </c>
      <c r="P1301" s="6">
        <v>208</v>
      </c>
      <c r="Q1301" s="6">
        <v>220</v>
      </c>
      <c r="R1301" s="6">
        <v>172</v>
      </c>
      <c r="S1301" s="6">
        <v>198</v>
      </c>
      <c r="T1301" s="6">
        <v>9</v>
      </c>
      <c r="U1301" s="6">
        <v>9</v>
      </c>
    </row>
    <row r="1302" spans="1:21" x14ac:dyDescent="0.25">
      <c r="A1302" s="2" t="s">
        <v>45</v>
      </c>
      <c r="B1302" s="2" t="s">
        <v>617</v>
      </c>
      <c r="C1302" s="2" t="s">
        <v>618</v>
      </c>
      <c r="D1302" s="2" t="s">
        <v>56</v>
      </c>
      <c r="E1302" s="2" t="s">
        <v>28</v>
      </c>
      <c r="F1302" s="2" t="s">
        <v>57</v>
      </c>
      <c r="G1302" s="2" t="s">
        <v>114</v>
      </c>
      <c r="H1302" s="6">
        <v>84500</v>
      </c>
      <c r="I1302" s="6">
        <v>133500</v>
      </c>
      <c r="J1302" s="6">
        <v>11297</v>
      </c>
      <c r="K1302" s="6">
        <v>11856</v>
      </c>
      <c r="L1302" s="6">
        <v>11427</v>
      </c>
      <c r="M1302" s="6">
        <v>11126</v>
      </c>
      <c r="N1302" s="6">
        <v>12461</v>
      </c>
      <c r="O1302" s="6">
        <v>9341</v>
      </c>
      <c r="P1302" s="6">
        <v>10807</v>
      </c>
      <c r="Q1302" s="6">
        <v>12095</v>
      </c>
      <c r="R1302" s="6">
        <v>9870</v>
      </c>
      <c r="S1302" s="6">
        <v>11479</v>
      </c>
      <c r="T1302" s="6">
        <v>11276</v>
      </c>
      <c r="U1302" s="6">
        <v>3468</v>
      </c>
    </row>
    <row r="1303" spans="1:21" x14ac:dyDescent="0.25">
      <c r="A1303" s="2" t="s">
        <v>45</v>
      </c>
      <c r="B1303" s="2" t="s">
        <v>617</v>
      </c>
      <c r="C1303" s="2" t="s">
        <v>618</v>
      </c>
      <c r="D1303" s="2" t="s">
        <v>56</v>
      </c>
      <c r="E1303" s="2" t="s">
        <v>28</v>
      </c>
      <c r="F1303" s="2" t="s">
        <v>57</v>
      </c>
      <c r="G1303" s="2" t="s">
        <v>131</v>
      </c>
      <c r="H1303" s="6">
        <v>1800</v>
      </c>
      <c r="I1303" s="6">
        <v>1800</v>
      </c>
      <c r="J1303" s="6">
        <v>149</v>
      </c>
      <c r="K1303" s="6">
        <v>149</v>
      </c>
      <c r="L1303" s="6">
        <v>149</v>
      </c>
      <c r="M1303" s="6">
        <v>149</v>
      </c>
      <c r="N1303" s="6">
        <v>149</v>
      </c>
      <c r="O1303" s="6">
        <v>149</v>
      </c>
      <c r="P1303" s="6">
        <v>149</v>
      </c>
      <c r="Q1303" s="6">
        <v>149</v>
      </c>
      <c r="R1303" s="6">
        <v>149</v>
      </c>
      <c r="S1303" s="6">
        <v>149</v>
      </c>
      <c r="T1303" s="6">
        <v>149</v>
      </c>
      <c r="U1303" s="6">
        <v>149</v>
      </c>
    </row>
    <row r="1304" spans="1:21" x14ac:dyDescent="0.25">
      <c r="A1304" s="2" t="s">
        <v>45</v>
      </c>
      <c r="B1304" s="2" t="s">
        <v>617</v>
      </c>
      <c r="C1304" s="2" t="s">
        <v>618</v>
      </c>
      <c r="D1304" s="2" t="s">
        <v>56</v>
      </c>
      <c r="E1304" s="2" t="s">
        <v>28</v>
      </c>
      <c r="F1304" s="2" t="s">
        <v>57</v>
      </c>
      <c r="G1304" s="2" t="s">
        <v>30</v>
      </c>
      <c r="H1304" s="6">
        <v>30000</v>
      </c>
      <c r="I1304" s="6">
        <v>10000</v>
      </c>
      <c r="J1304" s="7"/>
      <c r="K1304" s="7"/>
      <c r="L1304" s="7"/>
      <c r="M1304" s="7"/>
      <c r="N1304" s="7"/>
      <c r="O1304" s="7"/>
      <c r="P1304" s="7"/>
      <c r="Q1304" s="7"/>
      <c r="R1304" s="6">
        <v>786</v>
      </c>
      <c r="S1304" s="7"/>
      <c r="T1304" s="7"/>
      <c r="U1304" s="7"/>
    </row>
    <row r="1305" spans="1:21" x14ac:dyDescent="0.25">
      <c r="A1305" s="2" t="s">
        <v>45</v>
      </c>
      <c r="B1305" s="2" t="s">
        <v>617</v>
      </c>
      <c r="C1305" s="2" t="s">
        <v>618</v>
      </c>
      <c r="D1305" s="2" t="s">
        <v>56</v>
      </c>
      <c r="E1305" s="2" t="s">
        <v>28</v>
      </c>
      <c r="F1305" s="2" t="s">
        <v>57</v>
      </c>
      <c r="G1305" s="2" t="s">
        <v>116</v>
      </c>
      <c r="H1305" s="6">
        <v>60000</v>
      </c>
      <c r="I1305" s="6">
        <v>60000</v>
      </c>
      <c r="J1305" s="6">
        <v>2732</v>
      </c>
      <c r="K1305" s="6">
        <v>4520</v>
      </c>
      <c r="L1305" s="7"/>
      <c r="M1305" s="6">
        <v>9477</v>
      </c>
      <c r="N1305" s="6">
        <v>4918</v>
      </c>
      <c r="O1305" s="6">
        <v>1430</v>
      </c>
      <c r="P1305" s="6">
        <v>6600</v>
      </c>
      <c r="Q1305" s="7"/>
      <c r="R1305" s="6">
        <v>3370</v>
      </c>
      <c r="S1305" s="6">
        <v>2090</v>
      </c>
      <c r="T1305" s="7"/>
      <c r="U1305" s="6">
        <v>23541</v>
      </c>
    </row>
    <row r="1306" spans="1:21" x14ac:dyDescent="0.25">
      <c r="A1306" s="2" t="s">
        <v>45</v>
      </c>
      <c r="B1306" s="2" t="s">
        <v>617</v>
      </c>
      <c r="C1306" s="2" t="s">
        <v>618</v>
      </c>
      <c r="D1306" s="2" t="s">
        <v>56</v>
      </c>
      <c r="E1306" s="2" t="s">
        <v>28</v>
      </c>
      <c r="F1306" s="2" t="s">
        <v>533</v>
      </c>
      <c r="G1306" s="2" t="s">
        <v>66</v>
      </c>
      <c r="H1306" s="6">
        <v>830000</v>
      </c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</row>
    <row r="1307" spans="1:21" x14ac:dyDescent="0.25">
      <c r="A1307" s="2" t="s">
        <v>45</v>
      </c>
      <c r="B1307" s="2" t="s">
        <v>619</v>
      </c>
      <c r="C1307" s="2" t="s">
        <v>620</v>
      </c>
      <c r="D1307" s="2" t="s">
        <v>56</v>
      </c>
      <c r="E1307" s="2" t="s">
        <v>41</v>
      </c>
      <c r="F1307" s="2" t="s">
        <v>49</v>
      </c>
      <c r="G1307" s="2" t="s">
        <v>44</v>
      </c>
      <c r="H1307" s="7"/>
      <c r="I1307" s="6">
        <v>287000</v>
      </c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</row>
    <row r="1308" spans="1:21" x14ac:dyDescent="0.25">
      <c r="A1308" s="2" t="s">
        <v>45</v>
      </c>
      <c r="B1308" s="2" t="s">
        <v>619</v>
      </c>
      <c r="C1308" s="2" t="s">
        <v>620</v>
      </c>
      <c r="D1308" s="2" t="s">
        <v>56</v>
      </c>
      <c r="E1308" s="2" t="s">
        <v>41</v>
      </c>
      <c r="F1308" s="2" t="s">
        <v>533</v>
      </c>
      <c r="G1308" s="2" t="s">
        <v>621</v>
      </c>
      <c r="H1308" s="7"/>
      <c r="I1308" s="6">
        <v>550000</v>
      </c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</row>
    <row r="1309" spans="1:21" ht="12.75" customHeight="1" x14ac:dyDescent="0.25">
      <c r="A1309" s="85" t="s">
        <v>622</v>
      </c>
      <c r="B1309" s="86"/>
      <c r="C1309" s="86"/>
      <c r="D1309" s="86"/>
      <c r="E1309" s="86"/>
      <c r="F1309" s="86"/>
      <c r="G1309" s="86"/>
      <c r="H1309" s="86"/>
      <c r="I1309" s="86"/>
      <c r="J1309" s="86"/>
      <c r="K1309" s="86"/>
      <c r="L1309" s="86"/>
      <c r="M1309" s="86"/>
      <c r="N1309" s="86"/>
      <c r="O1309" s="86"/>
      <c r="P1309" s="86"/>
      <c r="Q1309" s="86"/>
      <c r="R1309" s="86"/>
      <c r="S1309" s="86"/>
      <c r="T1309" s="86"/>
      <c r="U1309" s="86"/>
    </row>
    <row r="1310" spans="1:21" ht="12.75" customHeight="1" x14ac:dyDescent="0.25">
      <c r="A1310" s="85" t="s">
        <v>623</v>
      </c>
      <c r="B1310" s="86"/>
      <c r="C1310" s="86"/>
      <c r="D1310" s="86"/>
      <c r="E1310" s="86"/>
      <c r="F1310" s="86"/>
      <c r="G1310" s="86"/>
      <c r="H1310" s="86"/>
      <c r="I1310" s="86"/>
      <c r="J1310" s="86"/>
      <c r="K1310" s="86"/>
      <c r="L1310" s="86"/>
      <c r="M1310" s="86"/>
      <c r="N1310" s="86"/>
      <c r="O1310" s="86"/>
      <c r="P1310" s="86"/>
      <c r="Q1310" s="86"/>
      <c r="R1310" s="86"/>
      <c r="S1310" s="86"/>
      <c r="T1310" s="86"/>
      <c r="U1310" s="86"/>
    </row>
  </sheetData>
  <mergeCells count="13">
    <mergeCell ref="A757:U757"/>
    <mergeCell ref="A1309:U1309"/>
    <mergeCell ref="A1310:U1310"/>
    <mergeCell ref="A284:U284"/>
    <mergeCell ref="A563:U563"/>
    <mergeCell ref="A621:U621"/>
    <mergeCell ref="A671:U671"/>
    <mergeCell ref="A721:U721"/>
    <mergeCell ref="A1:U1"/>
    <mergeCell ref="H2:U2"/>
    <mergeCell ref="A5:U5"/>
    <mergeCell ref="A167:U167"/>
    <mergeCell ref="A226:U226"/>
  </mergeCells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90A8E83B15345A5C6F5BF4B7B5643" ma:contentTypeVersion="" ma:contentTypeDescription="Create a new document." ma:contentTypeScope="" ma:versionID="61d1727f8ee39e6c634c7b1ae03e09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39E253-9A65-49BF-BC9F-ED5B0AD70F3A}"/>
</file>

<file path=customXml/itemProps2.xml><?xml version="1.0" encoding="utf-8"?>
<ds:datastoreItem xmlns:ds="http://schemas.openxmlformats.org/officeDocument/2006/customXml" ds:itemID="{1E67EB87-B9C5-4025-AFBA-BEA49EF3DC60}"/>
</file>

<file path=customXml/itemProps3.xml><?xml version="1.0" encoding="utf-8"?>
<ds:datastoreItem xmlns:ds="http://schemas.openxmlformats.org/officeDocument/2006/customXml" ds:itemID="{938FC470-EB30-4C02-9187-F8FDE71F6D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Gazette</vt:lpstr>
      <vt:lpstr>Nat Prov District</vt:lpstr>
      <vt:lpstr>Metro</vt:lpstr>
      <vt:lpstr>2019_20 Covit-19 - Q4 S71</vt:lpstr>
      <vt:lpstr>Original</vt:lpstr>
      <vt:lpstr>Gazette!Print_Titles</vt:lpstr>
      <vt:lpstr>Metro!Print_Titles</vt:lpstr>
      <vt:lpstr>'Nat Prov District'!Print_Titles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Elsabe Rossouw</cp:lastModifiedBy>
  <dcterms:created xsi:type="dcterms:W3CDTF">2020-08-06T08:18:21Z</dcterms:created>
  <dcterms:modified xsi:type="dcterms:W3CDTF">2020-08-13T15:03:22Z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0x01010094090A8E83B15345A5C6F5BF4B7B5643</vt:lpwstr>
  </property>
</Properties>
</file>